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people.ey.com/personal/hai_quang_le_vn_ey_com/Documents/Documents/2024/6. Viet Capital Bank/N1. Borrowings from Goverments/"/>
    </mc:Choice>
  </mc:AlternateContent>
  <xr:revisionPtr revIDLastSave="0" documentId="8_{A4070C7B-8F5E-4FB1-A0C4-8B5A6696BD6E}" xr6:coauthVersionLast="47" xr6:coauthVersionMax="47" xr10:uidLastSave="{00000000-0000-0000-0000-000000000000}"/>
  <bookViews>
    <workbookView xWindow="-110" yWindow="-110" windowWidth="19420" windowHeight="10420" firstSheet="3" activeTab="8" xr2:uid="{83433E32-9A35-4886-9B74-6F19D89609FF}"/>
  </bookViews>
  <sheets>
    <sheet name="IPE" sheetId="2" r:id="rId1"/>
    <sheet name="N2FS" sheetId="32" r:id="rId2"/>
    <sheet name="NA101 - Leadsheet" sheetId="1" r:id="rId3"/>
    <sheet name="Fx rate 31.12.2023" sheetId="9" r:id="rId4"/>
    <sheet name="NA301" sheetId="10" r:id="rId5"/>
    <sheet name="NA401" sheetId="8" r:id="rId6"/>
    <sheet name="NA501 - ARP Summary" sheetId="5" r:id="rId7"/>
    <sheet name="NA601 - Summary TOD" sheetId="26" r:id="rId8"/>
    <sheet name="NA701 - Confirmation" sheetId="33" r:id="rId9"/>
    <sheet name="NA801" sheetId="34" r:id="rId10"/>
    <sheet name="Sampling - 4111&amp;4112" sheetId="28" r:id="rId11"/>
    <sheet name="Sampling - 8020" sheetId="30" r:id="rId12"/>
    <sheet name="Data Sample - TK41" sheetId="27" r:id="rId13"/>
  </sheets>
  <externalReferences>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s>
  <definedNames>
    <definedName name="\0" localSheetId="4">'[1]PNT-QUOT-#3'!#REF!</definedName>
    <definedName name="\0" localSheetId="5">'[1]PNT-QUOT-#3'!#REF!</definedName>
    <definedName name="\0" localSheetId="6">'[1]PNT-QUOT-#3'!#REF!</definedName>
    <definedName name="\0">'[1]PNT-QUOT-#3'!#REF!</definedName>
    <definedName name="\z" localSheetId="6">'[1]COAT&amp;WRAP-QIOT-#3'!#REF!</definedName>
    <definedName name="\z">'[1]COAT&amp;WRAP-QIOT-#3'!#REF!</definedName>
    <definedName name="_____t2" localSheetId="4" hidden="1">#REF!</definedName>
    <definedName name="_____t2" localSheetId="5" hidden="1">#REF!</definedName>
    <definedName name="_____t2" localSheetId="6" hidden="1">#REF!</definedName>
    <definedName name="_____t2" hidden="1">#REF!</definedName>
    <definedName name="____a10" hidden="1">{"'Sheet1'!$L$16"}</definedName>
    <definedName name="____a11" hidden="1">{"'Sheet1'!$L$16"}</definedName>
    <definedName name="____a12" hidden="1">{"'Sheet1'!$L$16"}</definedName>
    <definedName name="____a129" hidden="1">{"Offgrid",#N/A,FALSE,"OFFGRID";"Region",#N/A,FALSE,"REGION";"Offgrid -2",#N/A,FALSE,"OFFGRID";"WTP",#N/A,FALSE,"WTP";"WTP -2",#N/A,FALSE,"WTP";"Project",#N/A,FALSE,"PROJECT";"Summary -2",#N/A,FALSE,"SUMMARY"}</definedName>
    <definedName name="____a130" hidden="1">{"Offgrid",#N/A,FALSE,"OFFGRID";"Region",#N/A,FALSE,"REGION";"Offgrid -2",#N/A,FALSE,"OFFGRID";"WTP",#N/A,FALSE,"WTP";"WTP -2",#N/A,FALSE,"WTP";"Project",#N/A,FALSE,"PROJECT";"Summary -2",#N/A,FALSE,"SUMMARY"}</definedName>
    <definedName name="____a2" hidden="1">{"'Sheet1'!$L$16"}</definedName>
    <definedName name="____a3" hidden="1">{"'Sheet1'!$L$16"}</definedName>
    <definedName name="____a4" hidden="1">{"'Sheet1'!$L$16"}</definedName>
    <definedName name="____a5" hidden="1">{"'Sheet1'!$L$16"}</definedName>
    <definedName name="____a7" hidden="1">{"'Sheet1'!$L$16"}</definedName>
    <definedName name="____a8" hidden="1">{"'Sheet1'!$L$16"}</definedName>
    <definedName name="____a9" hidden="1">{"'Sheet1'!$L$16"}</definedName>
    <definedName name="____d1500" hidden="1">{"'Sheet1'!$L$16"}</definedName>
    <definedName name="____f5" hidden="1">{"'Sheet1'!$L$16"}</definedName>
    <definedName name="___a1" localSheetId="4" hidden="1">{"'Sheet1'!$L$16"}</definedName>
    <definedName name="___a1" localSheetId="5" hidden="1">{"'Sheet1'!$L$16"}</definedName>
    <definedName name="___a1" localSheetId="6" hidden="1">{"'Sheet1'!$L$16"}</definedName>
    <definedName name="___a1" hidden="1">{"'Sheet1'!$L$16"}</definedName>
    <definedName name="___a129" hidden="1">{"Offgrid",#N/A,FALSE,"OFFGRID";"Region",#N/A,FALSE,"REGION";"Offgrid -2",#N/A,FALSE,"OFFGRID";"WTP",#N/A,FALSE,"WTP";"WTP -2",#N/A,FALSE,"WTP";"Project",#N/A,FALSE,"PROJECT";"Summary -2",#N/A,FALSE,"SUMMARY"}</definedName>
    <definedName name="___a130" hidden="1">{"Offgrid",#N/A,FALSE,"OFFGRID";"Region",#N/A,FALSE,"REGION";"Offgrid -2",#N/A,FALSE,"OFFGRID";"WTP",#N/A,FALSE,"WTP";"WTP -2",#N/A,FALSE,"WTP";"Project",#N/A,FALSE,"PROJECT";"Summary -2",#N/A,FALSE,"SUMMARY"}</definedName>
    <definedName name="___A4" hidden="1">{"'Sheet1'!$L$16"}</definedName>
    <definedName name="___d1500" hidden="1">{"'Sheet1'!$L$16"}</definedName>
    <definedName name="___Goi8" hidden="1">{"'Sheet1'!$L$16"}</definedName>
    <definedName name="___IV120000">'[2]NHAT KY 11 THANG'!#REF!</definedName>
    <definedName name="___IV150000">'[2]NHAT KY 11 THANG'!#REF!</definedName>
    <definedName name="___IV160000">'[2]NHAT KY 11 THANG'!#REF!</definedName>
    <definedName name="___IV69000">'[2]NHAT KY 11 THANG'!#REF!</definedName>
    <definedName name="___IV70000">'[2]NHAT KY 11 THANG'!#REF!</definedName>
    <definedName name="___IV800000">'[2]NHAT KY 11 THANG'!#REF!</definedName>
    <definedName name="___Lan1" hidden="1">{"'Sheet1'!$L$16"}</definedName>
    <definedName name="___LAN3" hidden="1">{"'Sheet1'!$L$16"}</definedName>
    <definedName name="___NS03" localSheetId="4" hidden="1">{"'Sheet1'!$L$16"}</definedName>
    <definedName name="___NS03" localSheetId="5" hidden="1">{"'Sheet1'!$L$16"}</definedName>
    <definedName name="___NS03" localSheetId="6" hidden="1">{"'Sheet1'!$L$16"}</definedName>
    <definedName name="___NS03" hidden="1">{"'Sheet1'!$L$16"}</definedName>
    <definedName name="___NSO2" localSheetId="4" hidden="1">{"'Sheet1'!$L$16"}</definedName>
    <definedName name="___NSO2" localSheetId="5" hidden="1">{"'Sheet1'!$L$16"}</definedName>
    <definedName name="___NSO2" localSheetId="6" hidden="1">{"'Sheet1'!$L$16"}</definedName>
    <definedName name="___NSO2" hidden="1">{"'Sheet1'!$L$16"}</definedName>
    <definedName name="___PA3" hidden="1">{"'Sheet1'!$L$16"}</definedName>
    <definedName name="___T01" localSheetId="4" hidden="1">#REF!</definedName>
    <definedName name="___T01" localSheetId="5" hidden="1">#REF!</definedName>
    <definedName name="___T01" hidden="1">#REF!</definedName>
    <definedName name="___TM2" hidden="1">{"'Sheet1'!$L$16"}</definedName>
    <definedName name="___tt3" hidden="1">{"'Sheet1'!$L$16"}</definedName>
    <definedName name="__a1" localSheetId="4" hidden="1">{"'Sheet1'!$L$16"}</definedName>
    <definedName name="__a1" localSheetId="5" hidden="1">{"'Sheet1'!$L$16"}</definedName>
    <definedName name="__a1" localSheetId="6" hidden="1">{"'Sheet1'!$L$16"}</definedName>
    <definedName name="__a1" hidden="1">{"'Sheet1'!$L$16"}</definedName>
    <definedName name="__a10" hidden="1">{"'Sheet1'!$L$16"}</definedName>
    <definedName name="__a11" hidden="1">{"'Sheet1'!$L$16"}</definedName>
    <definedName name="__a12" hidden="1">{"'Sheet1'!$L$16"}</definedName>
    <definedName name="__a129" hidden="1">{"Offgrid",#N/A,FALSE,"OFFGRID";"Region",#N/A,FALSE,"REGION";"Offgrid -2",#N/A,FALSE,"OFFGRID";"WTP",#N/A,FALSE,"WTP";"WTP -2",#N/A,FALSE,"WTP";"Project",#N/A,FALSE,"PROJECT";"Summary -2",#N/A,FALSE,"SUMMARY"}</definedName>
    <definedName name="__a13" hidden="1">{"'Sheet1'!$L$16"}</definedName>
    <definedName name="__a130" hidden="1">{"Offgrid",#N/A,FALSE,"OFFGRID";"Region",#N/A,FALSE,"REGION";"Offgrid -2",#N/A,FALSE,"OFFGRID";"WTP",#N/A,FALSE,"WTP";"WTP -2",#N/A,FALSE,"WTP";"Project",#N/A,FALSE,"PROJECT";"Summary -2",#N/A,FALSE,"SUMMARY"}</definedName>
    <definedName name="__a14" hidden="1">{"'Sheet1'!$L$16"}</definedName>
    <definedName name="__a18" hidden="1">{"'Sheet1'!$L$16"}</definedName>
    <definedName name="__a2" localSheetId="4" hidden="1">{"'Sheet1'!$L$16"}</definedName>
    <definedName name="__a2" localSheetId="5" hidden="1">{"'Sheet1'!$L$16"}</definedName>
    <definedName name="__a2" localSheetId="6" hidden="1">{"'Sheet1'!$L$16"}</definedName>
    <definedName name="__a2" hidden="1">{"'Sheet1'!$L$16"}</definedName>
    <definedName name="__a20" hidden="1">{"'Sheet1'!$L$16"}</definedName>
    <definedName name="__a3" hidden="1">{"'Sheet1'!$L$16"}</definedName>
    <definedName name="__a4" hidden="1">{"'Sheet1'!$L$16"}</definedName>
    <definedName name="__a5" hidden="1">{"'Sheet1'!$L$16"}</definedName>
    <definedName name="__a7" hidden="1">{"'Sheet1'!$L$16"}</definedName>
    <definedName name="__a8" hidden="1">{"'Sheet1'!$L$16"}</definedName>
    <definedName name="__a9" hidden="1">{"'Sheet1'!$L$16"}</definedName>
    <definedName name="__abb91">[3]chitimc!#REF!</definedName>
    <definedName name="__CT250">'[4]dongia (2)'!#REF!</definedName>
    <definedName name="__d1500" hidden="1">{"'Sheet1'!$L$16"}</definedName>
    <definedName name="__dam24">[5]GIAVLIEU!$M$51</definedName>
    <definedName name="__ddn400" localSheetId="4">#REF!</definedName>
    <definedName name="__ddn400" localSheetId="5">#REF!</definedName>
    <definedName name="__ddn400">#REF!</definedName>
    <definedName name="__ddn600" localSheetId="4">#REF!</definedName>
    <definedName name="__ddn600" localSheetId="5">#REF!</definedName>
    <definedName name="__ddn600">#REF!</definedName>
    <definedName name="__dgt100" localSheetId="4">'[4]dongia (2)'!#REF!</definedName>
    <definedName name="__dgt100" localSheetId="5">'[4]dongia (2)'!#REF!</definedName>
    <definedName name="__dgt100">'[4]dongia (2)'!#REF!</definedName>
    <definedName name="__f5" hidden="1">{"'Sheet1'!$L$16"}</definedName>
    <definedName name="__GID1">'[6]LKVL-CK-HT-GD1'!$A$4</definedName>
    <definedName name="__Goi8" hidden="1">{"'Sheet1'!$L$16"}</definedName>
    <definedName name="__hu14" hidden="1">{"'Sheet1'!$L$16"}</definedName>
    <definedName name="__IntlFixup" hidden="1">TRUE</definedName>
    <definedName name="__IV80000">'[2]NHAT KY 11 THANG'!#REF!</definedName>
    <definedName name="__Lan1" hidden="1">{"'Sheet1'!$L$16"}</definedName>
    <definedName name="__LAN3" hidden="1">{"'Sheet1'!$L$16"}</definedName>
    <definedName name="__MAC12" localSheetId="4">#REF!</definedName>
    <definedName name="__MAC12" localSheetId="5">#REF!</definedName>
    <definedName name="__MAC12">#REF!</definedName>
    <definedName name="__MAC46" localSheetId="4">#REF!</definedName>
    <definedName name="__MAC46" localSheetId="5">#REF!</definedName>
    <definedName name="__MAC46">#REF!</definedName>
    <definedName name="__NCL100" localSheetId="4">#REF!</definedName>
    <definedName name="__NCL100" localSheetId="5">#REF!</definedName>
    <definedName name="__NCL100">#REF!</definedName>
    <definedName name="__NCL200" localSheetId="4">#REF!</definedName>
    <definedName name="__NCL200" localSheetId="5">#REF!</definedName>
    <definedName name="__NCL200">#REF!</definedName>
    <definedName name="__NCL250" localSheetId="4">#REF!</definedName>
    <definedName name="__NCL250" localSheetId="5">#REF!</definedName>
    <definedName name="__NCL250">#REF!</definedName>
    <definedName name="__nin190" localSheetId="4">#REF!</definedName>
    <definedName name="__nin190" localSheetId="5">#REF!</definedName>
    <definedName name="__nin190">#REF!</definedName>
    <definedName name="__NSO2" hidden="1">{"'Sheet1'!$L$16"}</definedName>
    <definedName name="__PA3" hidden="1">{"'Sheet1'!$L$16"}</definedName>
    <definedName name="__sc1" localSheetId="4">#REF!</definedName>
    <definedName name="__sc1" localSheetId="5">#REF!</definedName>
    <definedName name="__sc1">#REF!</definedName>
    <definedName name="__SC2" localSheetId="4">#REF!</definedName>
    <definedName name="__SC2" localSheetId="5">#REF!</definedName>
    <definedName name="__SC2">#REF!</definedName>
    <definedName name="__sc3" localSheetId="4">#REF!</definedName>
    <definedName name="__sc3" localSheetId="5">#REF!</definedName>
    <definedName name="__sc3">#REF!</definedName>
    <definedName name="__SN3" localSheetId="4">#REF!</definedName>
    <definedName name="__SN3" localSheetId="5">#REF!</definedName>
    <definedName name="__SN3">#REF!</definedName>
    <definedName name="__su12" localSheetId="4">[7]Sheet3!#REF!</definedName>
    <definedName name="__su12" localSheetId="5">[7]Sheet3!#REF!</definedName>
    <definedName name="__su12">[7]Sheet3!#REF!</definedName>
    <definedName name="__Su70" localSheetId="4">[7]Sheet3!#REF!</definedName>
    <definedName name="__Su70" localSheetId="5">[7]Sheet3!#REF!</definedName>
    <definedName name="__Su70">[7]Sheet3!#REF!</definedName>
    <definedName name="__T01" localSheetId="4" hidden="1">#REF!</definedName>
    <definedName name="__T01" localSheetId="5" hidden="1">#REF!</definedName>
    <definedName name="__T01" hidden="1">#REF!</definedName>
    <definedName name="__TB1" localSheetId="4">#REF!</definedName>
    <definedName name="__TB1" localSheetId="5">#REF!</definedName>
    <definedName name="__TB1">#REF!</definedName>
    <definedName name="__th100" localSheetId="4">'[4]dongia (2)'!#REF!</definedName>
    <definedName name="__th100" localSheetId="5">'[4]dongia (2)'!#REF!</definedName>
    <definedName name="__th100">'[4]dongia (2)'!#REF!</definedName>
    <definedName name="__TH160" localSheetId="4">'[4]dongia (2)'!#REF!</definedName>
    <definedName name="__TH160" localSheetId="5">'[4]dongia (2)'!#REF!</definedName>
    <definedName name="__TH160">'[4]dongia (2)'!#REF!</definedName>
    <definedName name="__TL1" localSheetId="4">#REF!</definedName>
    <definedName name="__TL1" localSheetId="5">#REF!</definedName>
    <definedName name="__TL1">#REF!</definedName>
    <definedName name="__TL2" localSheetId="4">#REF!</definedName>
    <definedName name="__TL2" localSheetId="5">#REF!</definedName>
    <definedName name="__TL2">#REF!</definedName>
    <definedName name="__TL3" localSheetId="4">#REF!</definedName>
    <definedName name="__TL3" localSheetId="5">#REF!</definedName>
    <definedName name="__TL3">#REF!</definedName>
    <definedName name="__TLA120" localSheetId="4">#REF!</definedName>
    <definedName name="__TLA120" localSheetId="5">#REF!</definedName>
    <definedName name="__TLA120">#REF!</definedName>
    <definedName name="__TLA35" localSheetId="4">#REF!</definedName>
    <definedName name="__TLA35" localSheetId="5">#REF!</definedName>
    <definedName name="__TLA35">#REF!</definedName>
    <definedName name="__TLA50" localSheetId="4">#REF!</definedName>
    <definedName name="__TLA50" localSheetId="5">#REF!</definedName>
    <definedName name="__TLA50">#REF!</definedName>
    <definedName name="__TLA70" localSheetId="4">#REF!</definedName>
    <definedName name="__TLA70" localSheetId="5">#REF!</definedName>
    <definedName name="__TLA70">#REF!</definedName>
    <definedName name="__TLA95" localSheetId="4">#REF!</definedName>
    <definedName name="__TLA95" localSheetId="5">#REF!</definedName>
    <definedName name="__TLA95">#REF!</definedName>
    <definedName name="__TM2" hidden="1">{"'Sheet1'!$L$16"}</definedName>
    <definedName name="__TR250" localSheetId="4">'[4]dongia (2)'!#REF!</definedName>
    <definedName name="__TR250" localSheetId="5">'[4]dongia (2)'!#REF!</definedName>
    <definedName name="__TR250">'[4]dongia (2)'!#REF!</definedName>
    <definedName name="__tr375" localSheetId="4">[4]giathanh1!#REF!</definedName>
    <definedName name="__tr375" localSheetId="5">[4]giathanh1!#REF!</definedName>
    <definedName name="__tr375">[4]giathanh1!#REF!</definedName>
    <definedName name="__tt3" hidden="1">{"'Sheet1'!$L$16"}</definedName>
    <definedName name="__v11" hidden="1">{"'Sheet1'!$L$16"}</definedName>
    <definedName name="__VL100" localSheetId="4">#REF!</definedName>
    <definedName name="__VL100" localSheetId="5">#REF!</definedName>
    <definedName name="__VL100">#REF!</definedName>
    <definedName name="__VL200" localSheetId="4">#REF!</definedName>
    <definedName name="__VL200" localSheetId="5">#REF!</definedName>
    <definedName name="__VL200">#REF!</definedName>
    <definedName name="__VL250" localSheetId="4">#REF!</definedName>
    <definedName name="__VL250" localSheetId="5">#REF!</definedName>
    <definedName name="__VL250">#REF!</definedName>
    <definedName name="_1" localSheetId="4">#REF!</definedName>
    <definedName name="_1" localSheetId="5">#REF!</definedName>
    <definedName name="_1">#REF!</definedName>
    <definedName name="_1CAP002" localSheetId="4">[8]MTP!#REF!</definedName>
    <definedName name="_1CAP002" localSheetId="5">[8]MTP!#REF!</definedName>
    <definedName name="_1CAP002">[8]MTP!#REF!</definedName>
    <definedName name="_2" localSheetId="4">#REF!</definedName>
    <definedName name="_2" localSheetId="5">#REF!</definedName>
    <definedName name="_2">#REF!</definedName>
    <definedName name="_2STREO7" localSheetId="4">[9]MTP!#REF!</definedName>
    <definedName name="_2STREO7" localSheetId="5">[9]MTP!#REF!</definedName>
    <definedName name="_2STREO7">[9]MTP!#REF!</definedName>
    <definedName name="_4GOIC01" localSheetId="4">[10]MTP!#REF!</definedName>
    <definedName name="_4GOIC01" localSheetId="5">[10]MTP!#REF!</definedName>
    <definedName name="_4GOIC01">[10]MTP!#REF!</definedName>
    <definedName name="_4OSLCTT" localSheetId="4">[10]MTP!#REF!</definedName>
    <definedName name="_4OSLCTT" localSheetId="5">[10]MTP!#REF!</definedName>
    <definedName name="_4OSLCTT">[10]MTP!#REF!</definedName>
    <definedName name="_6BNTTTH" localSheetId="4">[9]MTP1!#REF!</definedName>
    <definedName name="_6BNTTTH" localSheetId="5">[9]MTP1!#REF!</definedName>
    <definedName name="_6BNTTTH">[9]MTP1!#REF!</definedName>
    <definedName name="_6DCTTBO" localSheetId="4">[9]MTP1!#REF!</definedName>
    <definedName name="_6DCTTBO" localSheetId="5">[9]MTP1!#REF!</definedName>
    <definedName name="_6DCTTBO">[9]MTP1!#REF!</definedName>
    <definedName name="_6DD24TT">[9]MTP1!#REF!</definedName>
    <definedName name="_6FCOTBU">[9]MTP1!#REF!</definedName>
    <definedName name="_6LATUBU">[9]MTP1!#REF!</definedName>
    <definedName name="_6SDTT24">[9]MTP1!#REF!</definedName>
    <definedName name="_6TBUDTT">[9]MTP1!#REF!</definedName>
    <definedName name="_6TDDDTT">[9]MTP1!#REF!</definedName>
    <definedName name="_6TLTTTH">[9]MTP1!#REF!</definedName>
    <definedName name="_6TUBUTT">[9]MTP1!#REF!</definedName>
    <definedName name="_6UCLVIS">[9]MTP1!#REF!</definedName>
    <definedName name="_7DNCABC">[9]MTP1!#REF!</definedName>
    <definedName name="_7HDCTBU">[9]MTP1!#REF!</definedName>
    <definedName name="_7PKTUBU">[9]MTP1!#REF!</definedName>
    <definedName name="_7TBHT20">[9]MTP1!#REF!</definedName>
    <definedName name="_7TBHT30">[9]MTP1!#REF!</definedName>
    <definedName name="_7TDCABC">[9]MTP1!#REF!</definedName>
    <definedName name="_a1" localSheetId="4" hidden="1">{"'Sheet1'!$L$16"}</definedName>
    <definedName name="_a1" localSheetId="5" hidden="1">{"'Sheet1'!$L$16"}</definedName>
    <definedName name="_a1" localSheetId="6" hidden="1">{"'Sheet1'!$L$16"}</definedName>
    <definedName name="_a1" hidden="1">{"'Sheet1'!$L$16"}</definedName>
    <definedName name="_a10" localSheetId="4" hidden="1">{"'Sheet1'!$L$16"}</definedName>
    <definedName name="_a10" localSheetId="5" hidden="1">{"'Sheet1'!$L$16"}</definedName>
    <definedName name="_a10" localSheetId="6" hidden="1">{"'Sheet1'!$L$16"}</definedName>
    <definedName name="_a10" hidden="1">{"'Sheet1'!$L$16"}</definedName>
    <definedName name="_a11" localSheetId="4" hidden="1">{"'Sheet1'!$L$16"}</definedName>
    <definedName name="_a11" localSheetId="5" hidden="1">{"'Sheet1'!$L$16"}</definedName>
    <definedName name="_a11" localSheetId="6" hidden="1">{"'Sheet1'!$L$16"}</definedName>
    <definedName name="_a11" hidden="1">{"'Sheet1'!$L$16"}</definedName>
    <definedName name="_a12" localSheetId="4" hidden="1">{"'Sheet1'!$L$16"}</definedName>
    <definedName name="_a12" localSheetId="5" hidden="1">{"'Sheet1'!$L$16"}</definedName>
    <definedName name="_a12" localSheetId="6" hidden="1">{"'Sheet1'!$L$16"}</definedName>
    <definedName name="_a12" hidden="1">{"'Sheet1'!$L$16"}</definedName>
    <definedName name="_a129" hidden="1">{"Offgrid",#N/A,FALSE,"OFFGRID";"Region",#N/A,FALSE,"REGION";"Offgrid -2",#N/A,FALSE,"OFFGRID";"WTP",#N/A,FALSE,"WTP";"WTP -2",#N/A,FALSE,"WTP";"Project",#N/A,FALSE,"PROJECT";"Summary -2",#N/A,FALSE,"SUMMARY"}</definedName>
    <definedName name="_a13" localSheetId="4" hidden="1">{"'Sheet1'!$L$16"}</definedName>
    <definedName name="_a13" localSheetId="5" hidden="1">{"'Sheet1'!$L$16"}</definedName>
    <definedName name="_a13" localSheetId="6" hidden="1">{"'Sheet1'!$L$16"}</definedName>
    <definedName name="_a13" hidden="1">{"'Sheet1'!$L$16"}</definedName>
    <definedName name="_a130" hidden="1">{"Offgrid",#N/A,FALSE,"OFFGRID";"Region",#N/A,FALSE,"REGION";"Offgrid -2",#N/A,FALSE,"OFFGRID";"WTP",#N/A,FALSE,"WTP";"WTP -2",#N/A,FALSE,"WTP";"Project",#N/A,FALSE,"PROJECT";"Summary -2",#N/A,FALSE,"SUMMARY"}</definedName>
    <definedName name="_a14" localSheetId="4" hidden="1">{"'Sheet1'!$L$16"}</definedName>
    <definedName name="_a14" localSheetId="5" hidden="1">{"'Sheet1'!$L$16"}</definedName>
    <definedName name="_a14" localSheetId="6" hidden="1">{"'Sheet1'!$L$16"}</definedName>
    <definedName name="_a14" hidden="1">{"'Sheet1'!$L$16"}</definedName>
    <definedName name="_a18" localSheetId="4" hidden="1">{"'Sheet1'!$L$16"}</definedName>
    <definedName name="_a18" localSheetId="5" hidden="1">{"'Sheet1'!$L$16"}</definedName>
    <definedName name="_a18" localSheetId="6" hidden="1">{"'Sheet1'!$L$16"}</definedName>
    <definedName name="_a18" hidden="1">{"'Sheet1'!$L$16"}</definedName>
    <definedName name="_a2" localSheetId="4" hidden="1">{"'Sheet1'!$L$16"}</definedName>
    <definedName name="_a2" localSheetId="5" hidden="1">{"'Sheet1'!$L$16"}</definedName>
    <definedName name="_a2" localSheetId="6" hidden="1">{"'Sheet1'!$L$16"}</definedName>
    <definedName name="_a2" hidden="1">{"'Sheet1'!$L$16"}</definedName>
    <definedName name="_a20" localSheetId="4" hidden="1">{"'Sheet1'!$L$16"}</definedName>
    <definedName name="_a20" localSheetId="5" hidden="1">{"'Sheet1'!$L$16"}</definedName>
    <definedName name="_a20" localSheetId="6" hidden="1">{"'Sheet1'!$L$16"}</definedName>
    <definedName name="_a20" hidden="1">{"'Sheet1'!$L$16"}</definedName>
    <definedName name="_a3" localSheetId="4" hidden="1">{"'Sheet1'!$L$16"}</definedName>
    <definedName name="_a3" localSheetId="5" hidden="1">{"'Sheet1'!$L$16"}</definedName>
    <definedName name="_a3" localSheetId="6" hidden="1">{"'Sheet1'!$L$16"}</definedName>
    <definedName name="_a3" hidden="1">{"'Sheet1'!$L$16"}</definedName>
    <definedName name="_a4" localSheetId="4" hidden="1">{"'Sheet1'!$L$16"}</definedName>
    <definedName name="_a4" localSheetId="5" hidden="1">{"'Sheet1'!$L$16"}</definedName>
    <definedName name="_a4" localSheetId="6" hidden="1">{"'Sheet1'!$L$16"}</definedName>
    <definedName name="_a4" hidden="1">{"'Sheet1'!$L$16"}</definedName>
    <definedName name="_a5" localSheetId="4" hidden="1">{"'Sheet1'!$L$16"}</definedName>
    <definedName name="_a5" localSheetId="5" hidden="1">{"'Sheet1'!$L$16"}</definedName>
    <definedName name="_a5" localSheetId="6" hidden="1">{"'Sheet1'!$L$16"}</definedName>
    <definedName name="_a5" hidden="1">{"'Sheet1'!$L$16"}</definedName>
    <definedName name="_a7" localSheetId="4" hidden="1">{"'Sheet1'!$L$16"}</definedName>
    <definedName name="_a7" localSheetId="5" hidden="1">{"'Sheet1'!$L$16"}</definedName>
    <definedName name="_a7" localSheetId="6" hidden="1">{"'Sheet1'!$L$16"}</definedName>
    <definedName name="_a7" hidden="1">{"'Sheet1'!$L$16"}</definedName>
    <definedName name="_a8" localSheetId="4" hidden="1">{"'Sheet1'!$L$16"}</definedName>
    <definedName name="_a8" localSheetId="5" hidden="1">{"'Sheet1'!$L$16"}</definedName>
    <definedName name="_a8" localSheetId="6" hidden="1">{"'Sheet1'!$L$16"}</definedName>
    <definedName name="_a8" hidden="1">{"'Sheet1'!$L$16"}</definedName>
    <definedName name="_a9" localSheetId="4" hidden="1">{"'Sheet1'!$L$16"}</definedName>
    <definedName name="_a9" localSheetId="5" hidden="1">{"'Sheet1'!$L$16"}</definedName>
    <definedName name="_a9" localSheetId="6" hidden="1">{"'Sheet1'!$L$16"}</definedName>
    <definedName name="_a9" hidden="1">{"'Sheet1'!$L$16"}</definedName>
    <definedName name="_AL1" localSheetId="4" hidden="1">{#N/A,#N/A,FALSE,"Chi tiÆt"}</definedName>
    <definedName name="_AL1" localSheetId="5" hidden="1">{#N/A,#N/A,FALSE,"Chi tiÆt"}</definedName>
    <definedName name="_AL1" localSheetId="6" hidden="1">{#N/A,#N/A,FALSE,"Chi tiÆt"}</definedName>
    <definedName name="_AL1" hidden="1">{#N/A,#N/A,FALSE,"Chi tiÆt"}</definedName>
    <definedName name="_AL2" localSheetId="4" hidden="1">{#N/A,#N/A,FALSE,"Chi tiÆt"}</definedName>
    <definedName name="_AL2" localSheetId="5" hidden="1">{#N/A,#N/A,FALSE,"Chi tiÆt"}</definedName>
    <definedName name="_AL2" localSheetId="6" hidden="1">{#N/A,#N/A,FALSE,"Chi tiÆt"}</definedName>
    <definedName name="_AL2" hidden="1">{#N/A,#N/A,FALSE,"Chi tiÆt"}</definedName>
    <definedName name="_C_Lphi_4ab" localSheetId="4">#REF!</definedName>
    <definedName name="_C_Lphi_4ab" localSheetId="5">#REF!</definedName>
    <definedName name="_C_Lphi_4ab">#REF!</definedName>
    <definedName name="_CON1" localSheetId="4">#REF!</definedName>
    <definedName name="_CON1" localSheetId="5">#REF!</definedName>
    <definedName name="_CON1">#REF!</definedName>
    <definedName name="_CON2" localSheetId="4">#REF!</definedName>
    <definedName name="_CON2" localSheetId="5">#REF!</definedName>
    <definedName name="_CON2">#REF!</definedName>
    <definedName name="_CPhi_Bhiem" localSheetId="4">#REF!</definedName>
    <definedName name="_CPhi_Bhiem" localSheetId="5">#REF!</definedName>
    <definedName name="_CPhi_Bhiem">#REF!</definedName>
    <definedName name="_CPhi_BQLDA" localSheetId="4">#REF!</definedName>
    <definedName name="_CPhi_BQLDA" localSheetId="5">#REF!</definedName>
    <definedName name="_CPhi_BQLDA">#REF!</definedName>
    <definedName name="_CPhi_DBaoGT" localSheetId="4">#REF!</definedName>
    <definedName name="_CPhi_DBaoGT" localSheetId="5">#REF!</definedName>
    <definedName name="_CPhi_DBaoGT">#REF!</definedName>
    <definedName name="_CPhi_Kdinh" localSheetId="4">#REF!</definedName>
    <definedName name="_CPhi_Kdinh" localSheetId="5">#REF!</definedName>
    <definedName name="_CPhi_Kdinh">#REF!</definedName>
    <definedName name="_CPhi_Nthu_KThanh" localSheetId="4">#REF!</definedName>
    <definedName name="_CPhi_Nthu_KThanh" localSheetId="5">#REF!</definedName>
    <definedName name="_CPhi_Nthu_KThanh">#REF!</definedName>
    <definedName name="_CPhi_QToan" localSheetId="4">#REF!</definedName>
    <definedName name="_CPhi_QToan" localSheetId="5">#REF!</definedName>
    <definedName name="_CPhi_QToan">#REF!</definedName>
    <definedName name="_CPhiTKe_13" localSheetId="4">#REF!</definedName>
    <definedName name="_CPhiTKe_13" localSheetId="5">#REF!</definedName>
    <definedName name="_CPhiTKe_13">#REF!</definedName>
    <definedName name="_CT250" localSheetId="4">'[4]dongia (2)'!#REF!</definedName>
    <definedName name="_CT250" localSheetId="5">'[4]dongia (2)'!#REF!</definedName>
    <definedName name="_CT250">'[4]dongia (2)'!#REF!</definedName>
    <definedName name="_d1500" hidden="1">{"'Sheet1'!$L$16"}</definedName>
    <definedName name="_dam24">[5]GIAVLIEU!$M$51</definedName>
    <definedName name="_ddn400" localSheetId="4">#REF!</definedName>
    <definedName name="_ddn400" localSheetId="5">#REF!</definedName>
    <definedName name="_ddn400">#REF!</definedName>
    <definedName name="_ddn600" localSheetId="4">#REF!</definedName>
    <definedName name="_ddn600" localSheetId="5">#REF!</definedName>
    <definedName name="_ddn600">#REF!</definedName>
    <definedName name="_dgt100" localSheetId="4">'[4]dongia (2)'!#REF!</definedName>
    <definedName name="_dgt100" localSheetId="5">'[4]dongia (2)'!#REF!</definedName>
    <definedName name="_dgt100">'[4]dongia (2)'!#REF!</definedName>
    <definedName name="_f5" localSheetId="4" hidden="1">{"'Sheet1'!$L$16"}</definedName>
    <definedName name="_f5" localSheetId="5" hidden="1">{"'Sheet1'!$L$16"}</definedName>
    <definedName name="_f5" localSheetId="6" hidden="1">{"'Sheet1'!$L$16"}</definedName>
    <definedName name="_f5" hidden="1">{"'Sheet1'!$L$16"}</definedName>
    <definedName name="_f55" localSheetId="4" hidden="1">{"'Sheet1'!$L$16"}</definedName>
    <definedName name="_f55" localSheetId="5" hidden="1">{"'Sheet1'!$L$16"}</definedName>
    <definedName name="_f55" localSheetId="6" hidden="1">{"'Sheet1'!$L$16"}</definedName>
    <definedName name="_f55" hidden="1">{"'Sheet1'!$L$16"}</definedName>
    <definedName name="_Fill" localSheetId="4" hidden="1">#REF!</definedName>
    <definedName name="_Fill" localSheetId="5" hidden="1">#REF!</definedName>
    <definedName name="_Fill" hidden="1">#REF!</definedName>
    <definedName name="_xlnm._FilterDatabase" localSheetId="12" hidden="1">'Data Sample - TK41'!$A$2:$O$109</definedName>
    <definedName name="_xlnm._FilterDatabase" localSheetId="4" hidden="1">'NA301'!$A$78:$AO$78</definedName>
    <definedName name="_xlnm._FilterDatabase" localSheetId="5" hidden="1">'NA401'!$A$119:$AU$184</definedName>
    <definedName name="_xlnm._FilterDatabase" localSheetId="7" hidden="1">'NA601 - Summary TOD'!$A$37:$AB$84</definedName>
    <definedName name="_xlnm._FilterDatabase" localSheetId="8" hidden="1">'NA701 - Confirmation'!$A$22:$AT$175</definedName>
    <definedName name="_xlnm._FilterDatabase" localSheetId="9" hidden="1">'NA801'!$A$86:$AU$133</definedName>
    <definedName name="_xlnm._FilterDatabase" hidden="1">#REF!</definedName>
    <definedName name="_GID1">'[6]LKVL-CK-HT-GD1'!$A$4</definedName>
    <definedName name="_Goi8" hidden="1">{"'Sheet1'!$L$16"}</definedName>
    <definedName name="_hu14" localSheetId="4" hidden="1">{"'Sheet1'!$L$16"}</definedName>
    <definedName name="_hu14" localSheetId="5" hidden="1">{"'Sheet1'!$L$16"}</definedName>
    <definedName name="_hu14" localSheetId="6" hidden="1">{"'Sheet1'!$L$16"}</definedName>
    <definedName name="_hu14" hidden="1">{"'Sheet1'!$L$16"}</definedName>
    <definedName name="_IV120000">'[11]NHAT KY'!#REF!</definedName>
    <definedName name="_IV150000">'[11]NHAT KY'!#REF!</definedName>
    <definedName name="_IV160000">'[11]NHAT KY'!#REF!</definedName>
    <definedName name="_IV69000">'[11]NHAT KY'!#REF!</definedName>
    <definedName name="_IV70000">'[11]NHAT KY'!#REF!</definedName>
    <definedName name="_IV800000">'[11]NHAT KY'!#REF!</definedName>
    <definedName name="_Key1" localSheetId="4" hidden="1">#REF!</definedName>
    <definedName name="_Key1" localSheetId="5" hidden="1">#REF!</definedName>
    <definedName name="_Key1" hidden="1">#REF!</definedName>
    <definedName name="_Key2" localSheetId="4" hidden="1">#REF!</definedName>
    <definedName name="_Key2" localSheetId="5" hidden="1">#REF!</definedName>
    <definedName name="_Key2" hidden="1">#REF!</definedName>
    <definedName name="_Lan1" hidden="1">{"'Sheet1'!$L$16"}</definedName>
    <definedName name="_LAN3" hidden="1">{"'Sheet1'!$L$16"}</definedName>
    <definedName name="_MAC12" localSheetId="4">#REF!</definedName>
    <definedName name="_MAC12" localSheetId="5">#REF!</definedName>
    <definedName name="_MAC12">#REF!</definedName>
    <definedName name="_MAC46" localSheetId="4">#REF!</definedName>
    <definedName name="_MAC46" localSheetId="5">#REF!</definedName>
    <definedName name="_MAC46">#REF!</definedName>
    <definedName name="_NCL100" localSheetId="4">#REF!</definedName>
    <definedName name="_NCL100" localSheetId="5">#REF!</definedName>
    <definedName name="_NCL100">#REF!</definedName>
    <definedName name="_NCL200" localSheetId="4">#REF!</definedName>
    <definedName name="_NCL200" localSheetId="5">#REF!</definedName>
    <definedName name="_NCL200">#REF!</definedName>
    <definedName name="_NCL250" localSheetId="4">#REF!</definedName>
    <definedName name="_NCL250" localSheetId="5">#REF!</definedName>
    <definedName name="_NCL250">#REF!</definedName>
    <definedName name="_NET2" localSheetId="4">#REF!</definedName>
    <definedName name="_NET2" localSheetId="5">#REF!</definedName>
    <definedName name="_NET2">#REF!</definedName>
    <definedName name="_nin190" localSheetId="4">#REF!</definedName>
    <definedName name="_nin190" localSheetId="5">#REF!</definedName>
    <definedName name="_nin190">#REF!</definedName>
    <definedName name="_NS03" localSheetId="4" hidden="1">{"'Sheet1'!$L$16"}</definedName>
    <definedName name="_NS03" localSheetId="5" hidden="1">{"'Sheet1'!$L$16"}</definedName>
    <definedName name="_NS03" localSheetId="6" hidden="1">{"'Sheet1'!$L$16"}</definedName>
    <definedName name="_NS03" hidden="1">{"'Sheet1'!$L$16"}</definedName>
    <definedName name="_NSO2" localSheetId="4" hidden="1">{"'Sheet1'!$L$16"}</definedName>
    <definedName name="_NSO2" localSheetId="5" hidden="1">{"'Sheet1'!$L$16"}</definedName>
    <definedName name="_NSO2" localSheetId="6" hidden="1">{"'Sheet1'!$L$16"}</definedName>
    <definedName name="_NSO2" hidden="1">{"'Sheet1'!$L$16"}</definedName>
    <definedName name="_Order1" hidden="1">255</definedName>
    <definedName name="_Order2" hidden="1">255</definedName>
    <definedName name="_PA3" hidden="1">{"'Sheet1'!$L$16"}</definedName>
    <definedName name="_Parse_Out" hidden="1">[12]Quantity!#REF!</definedName>
    <definedName name="_S1" localSheetId="4">{"Book1"}</definedName>
    <definedName name="_S1" localSheetId="5">{"Book1"}</definedName>
    <definedName name="_S1" localSheetId="6">{"Book1"}</definedName>
    <definedName name="_S1">{"Book1"}</definedName>
    <definedName name="_sc1" localSheetId="4">#REF!</definedName>
    <definedName name="_sc1" localSheetId="5">#REF!</definedName>
    <definedName name="_sc1">#REF!</definedName>
    <definedName name="_SC2" localSheetId="4">#REF!</definedName>
    <definedName name="_SC2" localSheetId="5">#REF!</definedName>
    <definedName name="_SC2">#REF!</definedName>
    <definedName name="_sc3" localSheetId="4">#REF!</definedName>
    <definedName name="_sc3" localSheetId="5">#REF!</definedName>
    <definedName name="_sc3">#REF!</definedName>
    <definedName name="_SN3" localSheetId="4">#REF!</definedName>
    <definedName name="_SN3" localSheetId="5">#REF!</definedName>
    <definedName name="_SN3">#REF!</definedName>
    <definedName name="_Sort" localSheetId="4" hidden="1">#REF!</definedName>
    <definedName name="_Sort" localSheetId="5" hidden="1">#REF!</definedName>
    <definedName name="_Sort" hidden="1">#REF!</definedName>
    <definedName name="_Sortmoi" hidden="1">#REF!</definedName>
    <definedName name="_su12" localSheetId="4">[7]Sheet3!#REF!</definedName>
    <definedName name="_su12" localSheetId="5">[7]Sheet3!#REF!</definedName>
    <definedName name="_su12">[7]Sheet3!#REF!</definedName>
    <definedName name="_Su70" localSheetId="4">[7]Sheet3!#REF!</definedName>
    <definedName name="_Su70" localSheetId="5">[7]Sheet3!#REF!</definedName>
    <definedName name="_Su70">[7]Sheet3!#REF!</definedName>
    <definedName name="_T01" localSheetId="4" hidden="1">#REF!</definedName>
    <definedName name="_T01" localSheetId="5" hidden="1">#REF!</definedName>
    <definedName name="_T01" hidden="1">#REF!</definedName>
    <definedName name="_TB1" localSheetId="4">#REF!</definedName>
    <definedName name="_TB1" localSheetId="5">#REF!</definedName>
    <definedName name="_TB1">#REF!</definedName>
    <definedName name="_th100" localSheetId="4">'[4]dongia (2)'!#REF!</definedName>
    <definedName name="_th100" localSheetId="5">'[4]dongia (2)'!#REF!</definedName>
    <definedName name="_th100">'[4]dongia (2)'!#REF!</definedName>
    <definedName name="_TH160" localSheetId="4">'[4]dongia (2)'!#REF!</definedName>
    <definedName name="_TH160" localSheetId="5">'[4]dongia (2)'!#REF!</definedName>
    <definedName name="_TH160">'[4]dongia (2)'!#REF!</definedName>
    <definedName name="_TL1" localSheetId="4">#REF!</definedName>
    <definedName name="_TL1" localSheetId="5">#REF!</definedName>
    <definedName name="_TL1">#REF!</definedName>
    <definedName name="_TL2" localSheetId="4">#REF!</definedName>
    <definedName name="_TL2" localSheetId="5">#REF!</definedName>
    <definedName name="_TL2">#REF!</definedName>
    <definedName name="_TL3" localSheetId="4">#REF!</definedName>
    <definedName name="_TL3" localSheetId="5">#REF!</definedName>
    <definedName name="_TL3">#REF!</definedName>
    <definedName name="_TLA120" localSheetId="4">#REF!</definedName>
    <definedName name="_TLA120" localSheetId="5">#REF!</definedName>
    <definedName name="_TLA120">#REF!</definedName>
    <definedName name="_TLA35" localSheetId="4">#REF!</definedName>
    <definedName name="_TLA35" localSheetId="5">#REF!</definedName>
    <definedName name="_TLA35">#REF!</definedName>
    <definedName name="_TLA50" localSheetId="4">#REF!</definedName>
    <definedName name="_TLA50" localSheetId="5">#REF!</definedName>
    <definedName name="_TLA50">#REF!</definedName>
    <definedName name="_TLA70" localSheetId="4">#REF!</definedName>
    <definedName name="_TLA70" localSheetId="5">#REF!</definedName>
    <definedName name="_TLA70">#REF!</definedName>
    <definedName name="_TLA95" localSheetId="4">#REF!</definedName>
    <definedName name="_TLA95" localSheetId="5">#REF!</definedName>
    <definedName name="_TLA95">#REF!</definedName>
    <definedName name="_TM2" hidden="1">{"'Sheet1'!$L$16"}</definedName>
    <definedName name="_TR250" localSheetId="4">'[4]dongia (2)'!#REF!</definedName>
    <definedName name="_TR250" localSheetId="5">'[4]dongia (2)'!#REF!</definedName>
    <definedName name="_TR250">'[4]dongia (2)'!#REF!</definedName>
    <definedName name="_tr375" localSheetId="4">[4]giathanh1!#REF!</definedName>
    <definedName name="_tr375" localSheetId="5">[4]giathanh1!#REF!</definedName>
    <definedName name="_tr375">[4]giathanh1!#REF!</definedName>
    <definedName name="_tt3" hidden="1">{"'Sheet1'!$L$16"}</definedName>
    <definedName name="_v11" hidden="1">{"'Sheet1'!$L$16"}</definedName>
    <definedName name="_VL100" localSheetId="4">#REF!</definedName>
    <definedName name="_VL100" localSheetId="5">#REF!</definedName>
    <definedName name="_VL100">#REF!</definedName>
    <definedName name="_VL200" localSheetId="4">#REF!</definedName>
    <definedName name="_VL200" localSheetId="5">#REF!</definedName>
    <definedName name="_VL200">#REF!</definedName>
    <definedName name="_VL250" localSheetId="4">#REF!</definedName>
    <definedName name="_VL250" localSheetId="5">#REF!</definedName>
    <definedName name="_VL250">#REF!</definedName>
    <definedName name="A" localSheetId="4">'[1]PNT-QUOT-#3'!#REF!</definedName>
    <definedName name="A" localSheetId="5">'[1]PNT-QUOT-#3'!#REF!</definedName>
    <definedName name="A">'[1]PNT-QUOT-#3'!#REF!</definedName>
    <definedName name="á" localSheetId="4">#REF!</definedName>
    <definedName name="á" localSheetId="5">#REF!</definedName>
    <definedName name="á">#REF!</definedName>
    <definedName name="à" hidden="1">#REF!</definedName>
    <definedName name="A01CAT">#N/A</definedName>
    <definedName name="A120_" localSheetId="4">#REF!</definedName>
    <definedName name="A120_" localSheetId="5">#REF!</definedName>
    <definedName name="A120_">#REF!</definedName>
    <definedName name="a1moi" hidden="1">{"'Sheet1'!$L$16"}</definedName>
    <definedName name="a277Print_Titles" localSheetId="4">#REF!</definedName>
    <definedName name="a277Print_Titles" localSheetId="5">#REF!</definedName>
    <definedName name="a277Print_Titles">#REF!</definedName>
    <definedName name="A35_" localSheetId="4">#REF!</definedName>
    <definedName name="A35_" localSheetId="5">#REF!</definedName>
    <definedName name="A35_">#REF!</definedName>
    <definedName name="A5_HPT" hidden="1">#REF!</definedName>
    <definedName name="A50_" localSheetId="4">#REF!</definedName>
    <definedName name="A50_" localSheetId="5">#REF!</definedName>
    <definedName name="A50_">#REF!</definedName>
    <definedName name="a5amc" hidden="1">{"'Sheet1'!$L$16"}</definedName>
    <definedName name="A70_" localSheetId="4">#REF!</definedName>
    <definedName name="A70_" localSheetId="5">#REF!</definedName>
    <definedName name="A70_">#REF!</definedName>
    <definedName name="A95_" localSheetId="4">#REF!</definedName>
    <definedName name="A95_" localSheetId="5">#REF!</definedName>
    <definedName name="A95_">#REF!</definedName>
    <definedName name="AAA" localSheetId="4">'[13]MTL$-INTER'!#REF!</definedName>
    <definedName name="AAA" localSheetId="5">'[13]MTL$-INTER'!#REF!</definedName>
    <definedName name="AAA">'[13]MTL$-INTER'!#REF!</definedName>
    <definedName name="AAAAAAAAAAAAA" localSheetId="4" hidden="1">#REF!</definedName>
    <definedName name="AAAAAAAAAAAAA" localSheetId="5" hidden="1">#REF!</definedName>
    <definedName name="AAAAAAAAAAAAA" hidden="1">#REF!</definedName>
    <definedName name="AC120_" localSheetId="4">#REF!</definedName>
    <definedName name="AC120_" localSheetId="5">#REF!</definedName>
    <definedName name="AC120_">#REF!</definedName>
    <definedName name="AC35_" localSheetId="4">#REF!</definedName>
    <definedName name="AC35_" localSheetId="5">#REF!</definedName>
    <definedName name="AC35_">#REF!</definedName>
    <definedName name="AC50_" localSheetId="4">#REF!</definedName>
    <definedName name="AC50_" localSheetId="5">#REF!</definedName>
    <definedName name="AC50_">#REF!</definedName>
    <definedName name="AC70_" localSheetId="4">#REF!</definedName>
    <definedName name="AC70_" localSheetId="5">#REF!</definedName>
    <definedName name="AC70_">#REF!</definedName>
    <definedName name="AC95_" localSheetId="4">#REF!</definedName>
    <definedName name="AC95_" localSheetId="5">#REF!</definedName>
    <definedName name="AC95_">#REF!</definedName>
    <definedName name="AccessDatabase" hidden="1">"C:\Documents and Settings\trong.tran\My Documents\Phieu thu chi.mdb"</definedName>
    <definedName name="adfd" hidden="1">{0}</definedName>
    <definedName name="adfghk" localSheetId="4">#REF!</definedName>
    <definedName name="adfghk" localSheetId="5">#REF!</definedName>
    <definedName name="adfghk">#REF!</definedName>
    <definedName name="ag142X42" localSheetId="4">[14]chitimc!#REF!</definedName>
    <definedName name="ag142X42" localSheetId="5">[14]chitimc!#REF!</definedName>
    <definedName name="ag142X42">[14]chitimc!#REF!</definedName>
    <definedName name="ag267N59" localSheetId="4">[14]chitimc!#REF!</definedName>
    <definedName name="ag267N59" localSheetId="5">[14]chitimc!#REF!</definedName>
    <definedName name="ag267N59">[14]chitimc!#REF!</definedName>
    <definedName name="anscount" hidden="1">1</definedName>
    <definedName name="AS2DocOpenMode" hidden="1">"AS2DocumentEdit"</definedName>
    <definedName name="AÙ" localSheetId="4">#REF!</definedName>
    <definedName name="AÙ" localSheetId="5">#REF!</definedName>
    <definedName name="AÙ">#REF!</definedName>
    <definedName name="B" localSheetId="4">'[1]PNT-QUOT-#3'!#REF!</definedName>
    <definedName name="B" localSheetId="5">'[1]PNT-QUOT-#3'!#REF!</definedName>
    <definedName name="B">'[1]PNT-QUOT-#3'!#REF!</definedName>
    <definedName name="b_240" localSheetId="4">#REF!</definedName>
    <definedName name="b_240" localSheetId="5">#REF!</definedName>
    <definedName name="b_240">#REF!</definedName>
    <definedName name="b_280" localSheetId="4">#REF!</definedName>
    <definedName name="b_280" localSheetId="5">#REF!</definedName>
    <definedName name="b_280">#REF!</definedName>
    <definedName name="b_320" localSheetId="4">#REF!</definedName>
    <definedName name="b_320" localSheetId="5">#REF!</definedName>
    <definedName name="b_320">#REF!</definedName>
    <definedName name="B_tinh" localSheetId="4">#REF!</definedName>
    <definedName name="B_tinh" localSheetId="5">#REF!</definedName>
    <definedName name="B_tinh">#REF!</definedName>
    <definedName name="Bang_cly" localSheetId="4">#REF!</definedName>
    <definedName name="Bang_cly" localSheetId="5">#REF!</definedName>
    <definedName name="Bang_cly">#REF!</definedName>
    <definedName name="Bang_CVC" localSheetId="4">#REF!</definedName>
    <definedName name="Bang_CVC" localSheetId="5">#REF!</definedName>
    <definedName name="Bang_CVC">#REF!</definedName>
    <definedName name="bang_gia" localSheetId="4">#REF!</definedName>
    <definedName name="bang_gia" localSheetId="5">#REF!</definedName>
    <definedName name="bang_gia">#REF!</definedName>
    <definedName name="Bang_travl" localSheetId="4">#REF!</definedName>
    <definedName name="Bang_travl" localSheetId="5">#REF!</definedName>
    <definedName name="Bang_travl">#REF!</definedName>
    <definedName name="bangciti" localSheetId="4">'[4]dongia (2)'!#REF!</definedName>
    <definedName name="bangciti" localSheetId="5">'[4]dongia (2)'!#REF!</definedName>
    <definedName name="bangciti">'[4]dongia (2)'!#REF!</definedName>
    <definedName name="bdht15nc" localSheetId="4">[4]gtrinh!#REF!</definedName>
    <definedName name="bdht15nc" localSheetId="5">[4]gtrinh!#REF!</definedName>
    <definedName name="bdht15nc">[4]gtrinh!#REF!</definedName>
    <definedName name="bdht15vl" localSheetId="4">[4]gtrinh!#REF!</definedName>
    <definedName name="bdht15vl" localSheetId="5">[4]gtrinh!#REF!</definedName>
    <definedName name="bdht15vl">[4]gtrinh!#REF!</definedName>
    <definedName name="bdht25nc" localSheetId="4">[4]gtrinh!#REF!</definedName>
    <definedName name="bdht25nc" localSheetId="5">[4]gtrinh!#REF!</definedName>
    <definedName name="bdht25nc">[4]gtrinh!#REF!</definedName>
    <definedName name="bdht25vl" localSheetId="4">[4]gtrinh!#REF!</definedName>
    <definedName name="bdht25vl" localSheetId="5">[4]gtrinh!#REF!</definedName>
    <definedName name="bdht25vl">[4]gtrinh!#REF!</definedName>
    <definedName name="bdht325nc">[4]gtrinh!#REF!</definedName>
    <definedName name="bdht325vl">[4]gtrinh!#REF!</definedName>
    <definedName name="bghe" localSheetId="4">#REF!</definedName>
    <definedName name="bghe" localSheetId="5">#REF!</definedName>
    <definedName name="bghe">#REF!</definedName>
    <definedName name="blkh" localSheetId="4">#REF!</definedName>
    <definedName name="blkh" localSheetId="5">#REF!</definedName>
    <definedName name="blkh">#REF!</definedName>
    <definedName name="blkh1" localSheetId="4">#REF!</definedName>
    <definedName name="blkh1" localSheetId="5">#REF!</definedName>
    <definedName name="blkh1">#REF!</definedName>
    <definedName name="BOQ" localSheetId="4">#REF!</definedName>
    <definedName name="BOQ" localSheetId="5">#REF!</definedName>
    <definedName name="BOQ">#REF!</definedName>
    <definedName name="Bu_long" localSheetId="4">[7]Sheet3!#REF!</definedName>
    <definedName name="Bu_long" localSheetId="5">[7]Sheet3!#REF!</definedName>
    <definedName name="Bu_long">[7]Sheet3!#REF!</definedName>
    <definedName name="BVCISUMMARY" localSheetId="4">#REF!</definedName>
    <definedName name="BVCISUMMARY" localSheetId="5">#REF!</definedName>
    <definedName name="BVCISUMMARY">#REF!</definedName>
    <definedName name="CAMAY">[15]CaMay!$B$2:$E$8</definedName>
    <definedName name="CAPDAT" localSheetId="4">[16]phuluc1!#REF!</definedName>
    <definedName name="CAPDAT" localSheetId="5">[16]phuluc1!#REF!</definedName>
    <definedName name="CAPDAT">[16]phuluc1!#REF!</definedName>
    <definedName name="CCNK" localSheetId="4">[17]QMCT!#REF!</definedName>
    <definedName name="CCNK" localSheetId="5">[17]QMCT!#REF!</definedName>
    <definedName name="CCNK">[17]QMCT!#REF!</definedName>
    <definedName name="CCS" localSheetId="4">#REF!</definedName>
    <definedName name="CCS" localSheetId="5">#REF!</definedName>
    <definedName name="CCS">#REF!</definedName>
    <definedName name="ccvcvcvcvcv" localSheetId="4">'[4]lam-moi'!#REF!</definedName>
    <definedName name="ccvcvcvcvcv" localSheetId="5">'[4]lam-moi'!#REF!</definedName>
    <definedName name="ccvcvcvcvcv">'[4]lam-moi'!#REF!</definedName>
    <definedName name="CDD" localSheetId="4">#REF!</definedName>
    <definedName name="CDD" localSheetId="5">#REF!</definedName>
    <definedName name="CDD">#REF!</definedName>
    <definedName name="CDDD" localSheetId="4">#REF!</definedName>
    <definedName name="CDDD" localSheetId="5">#REF!</definedName>
    <definedName name="CDDD">#REF!</definedName>
    <definedName name="CDDD1P" localSheetId="4">#REF!</definedName>
    <definedName name="CDDD1P" localSheetId="5">#REF!</definedName>
    <definedName name="CDDD1P">#REF!</definedName>
    <definedName name="CDDD1PHA" localSheetId="4">#REF!</definedName>
    <definedName name="CDDD1PHA" localSheetId="5">#REF!</definedName>
    <definedName name="CDDD1PHA">#REF!</definedName>
    <definedName name="CDDD3PHA" localSheetId="4">#REF!</definedName>
    <definedName name="CDDD3PHA" localSheetId="5">#REF!</definedName>
    <definedName name="CDDD3PHA">#REF!</definedName>
    <definedName name="cell1205">[18]Note!$H$535</definedName>
    <definedName name="cell1230">[18]Note!$H$546</definedName>
    <definedName name="cell1834">[18]Risk!#REF!</definedName>
    <definedName name="cell1920">[18]Risk!$J$152</definedName>
    <definedName name="cell1927">[18]Risk!$J$153</definedName>
    <definedName name="cell1934">[18]Risk!$J$154</definedName>
    <definedName name="cell1976">[18]Risk!$J$162</definedName>
    <definedName name="cell1983">[18]Risk!$J$163</definedName>
    <definedName name="cell2097">[18]Risk!$D$201</definedName>
    <definedName name="cell2333">[18]Note!$L$46</definedName>
    <definedName name="cell2343">[18]Note!$L$67</definedName>
    <definedName name="cell2347">[18]Note!$L$78</definedName>
    <definedName name="cell2441">[18]Note!$L$270</definedName>
    <definedName name="cell2487">[18]Note!$L$339</definedName>
    <definedName name="cell2598">[18]Note!$L$621</definedName>
    <definedName name="cell2647">[18]Note!$L$684</definedName>
    <definedName name="cell2650">[18]Note!$L$687</definedName>
    <definedName name="cell2651">[18]Note!$L$688</definedName>
    <definedName name="cell2652">[18]Note!$L$689</definedName>
    <definedName name="cell2653">[18]Note!$L$690</definedName>
    <definedName name="cell2654">[18]Note!$L$691</definedName>
    <definedName name="cell2655">[18]Note!$L$692</definedName>
    <definedName name="cell2943">[18]Note!$O$1077</definedName>
    <definedName name="cell3034">[18]Note!$L$1213</definedName>
    <definedName name="cell3043">[18]Note!$L$1223</definedName>
    <definedName name="cell3058">[18]Note!$L$1246</definedName>
    <definedName name="cell3060">[18]Note!$L$1249</definedName>
    <definedName name="cell3061">[18]Note!$L$1250</definedName>
    <definedName name="cell3062">[18]Note!$L$1251</definedName>
    <definedName name="cell3063">[18]Note!$L$1252</definedName>
    <definedName name="cell3064">[18]Note!$L$1254</definedName>
    <definedName name="cell3065">[18]Note!$L$1255</definedName>
    <definedName name="cell3066">[18]Note!$L$1256</definedName>
    <definedName name="cell3067">[18]Note!$L$1257</definedName>
    <definedName name="cell3068">[18]Note!$L$1258</definedName>
    <definedName name="cell3069">[18]Note!$L$1259</definedName>
    <definedName name="cell3070">[18]Note!$L$1261</definedName>
    <definedName name="cell3071">[18]Note!$L$1262</definedName>
    <definedName name="cell3072">[18]Note!$L$1263</definedName>
    <definedName name="cell3073">[18]Note!$L$1264</definedName>
    <definedName name="cell3075">[18]Note!$L$1266</definedName>
    <definedName name="cell3076">[18]Note!$L$1267</definedName>
    <definedName name="cell3077">[18]Note!$L$1268</definedName>
    <definedName name="cell3078">[18]Note!$L$1269</definedName>
    <definedName name="cell3079">[18]Note!$L$1270</definedName>
    <definedName name="cell3080">[18]Note!$L$1272</definedName>
    <definedName name="cell3081">[18]Note!$L$1274</definedName>
    <definedName name="cell3084">[18]Note!$L$1277</definedName>
    <definedName name="cell3127">[18]Note!$L$1363</definedName>
    <definedName name="cell3128">[18]Note!$L$1364</definedName>
    <definedName name="cell3129">[18]Note!$L$1365</definedName>
    <definedName name="cell3150">[18]Note!#REF!</definedName>
    <definedName name="cell3465">[18]Note!#REF!</definedName>
    <definedName name="cell3466">[18]Note!#REF!</definedName>
    <definedName name="cell3467">[18]Note!#REF!</definedName>
    <definedName name="cell3508">[18]Note!#REF!</definedName>
    <definedName name="cell3509">[18]Note!#REF!</definedName>
    <definedName name="cell3510">[18]Note!#REF!</definedName>
    <definedName name="cell529">[18]Note!$D$758</definedName>
    <definedName name="cell612">[18]Note!$D$912</definedName>
    <definedName name="cell768">[18]Note!$D$1176</definedName>
    <definedName name="cell769">[18]Note!$D$1177</definedName>
    <definedName name="cell774">[18]Note!$D$1183</definedName>
    <definedName name="cell852">[18]Note!$D$1295</definedName>
    <definedName name="cell853">[18]Note!$D$1299</definedName>
    <definedName name="cell856">[18]Note!$D$1302</definedName>
    <definedName name="cgionc" localSheetId="4">'[4]lam-moi'!#REF!</definedName>
    <definedName name="cgionc" localSheetId="5">'[4]lam-moi'!#REF!</definedName>
    <definedName name="cgionc">'[4]lam-moi'!#REF!</definedName>
    <definedName name="cgiovl" localSheetId="4">'[4]lam-moi'!#REF!</definedName>
    <definedName name="cgiovl" localSheetId="5">'[4]lam-moi'!#REF!</definedName>
    <definedName name="cgiovl">'[4]lam-moi'!#REF!</definedName>
    <definedName name="CH" localSheetId="4">#REF!</definedName>
    <definedName name="CH" localSheetId="5">#REF!</definedName>
    <definedName name="CH">#REF!</definedName>
    <definedName name="Chang">'[19]Dinh nghia'!$A$3:$B$14</definedName>
    <definedName name="chhtnc" localSheetId="4">'[4]lam-moi'!#REF!</definedName>
    <definedName name="chhtnc" localSheetId="5">'[4]lam-moi'!#REF!</definedName>
    <definedName name="chhtnc">'[4]lam-moi'!#REF!</definedName>
    <definedName name="chhtvl" localSheetId="4">'[4]lam-moi'!#REF!</definedName>
    <definedName name="chhtvl" localSheetId="5">'[4]lam-moi'!#REF!</definedName>
    <definedName name="chhtvl">'[4]lam-moi'!#REF!</definedName>
    <definedName name="chitietbgiang2" hidden="1">{"'Sheet1'!$L$16"}</definedName>
    <definedName name="chnc" localSheetId="4">'[4]lam-moi'!#REF!</definedName>
    <definedName name="chnc" localSheetId="5">'[4]lam-moi'!#REF!</definedName>
    <definedName name="chnc">'[4]lam-moi'!#REF!</definedName>
    <definedName name="chvl" localSheetId="4">'[4]lam-moi'!#REF!</definedName>
    <definedName name="chvl" localSheetId="5">'[4]lam-moi'!#REF!</definedName>
    <definedName name="chvl">'[4]lam-moi'!#REF!</definedName>
    <definedName name="citidd">'[4]dongia (2)'!#REF!</definedName>
    <definedName name="CK" localSheetId="4">#REF!</definedName>
    <definedName name="CK" localSheetId="5">#REF!</definedName>
    <definedName name="CK">#REF!</definedName>
    <definedName name="cknc" localSheetId="4">'[4]lam-moi'!#REF!</definedName>
    <definedName name="cknc" localSheetId="5">'[4]lam-moi'!#REF!</definedName>
    <definedName name="cknc">'[4]lam-moi'!#REF!</definedName>
    <definedName name="ckvl">'[4]lam-moi'!#REF!</definedName>
    <definedName name="CLTMP">[17]QMCT!#REF!</definedName>
    <definedName name="CLVC">'[20]CHITIET VL-NC-TT1p'!$D$4</definedName>
    <definedName name="clvc1">[4]chitiet!$D$3</definedName>
    <definedName name="CLVC3">0.1</definedName>
    <definedName name="CLVC35" localSheetId="4">#REF!</definedName>
    <definedName name="CLVC35" localSheetId="5">#REF!</definedName>
    <definedName name="CLVC35">#REF!</definedName>
    <definedName name="CLVCTB" localSheetId="4">#REF!</definedName>
    <definedName name="CLVCTB" localSheetId="5">#REF!</definedName>
    <definedName name="CLVCTB">#REF!</definedName>
    <definedName name="CLyTC">[21]ThongSo!$C$11</definedName>
    <definedName name="CMOT" localSheetId="4">#REF!</definedName>
    <definedName name="CMOT" localSheetId="5">#REF!</definedName>
    <definedName name="CMOT">#REF!</definedName>
    <definedName name="CMUOIHAI">'[22]CTGS 12'!$E$9:$E$88</definedName>
    <definedName name="CN3p">'[23]TONGKE3p '!$X$295</definedName>
    <definedName name="Co" localSheetId="4">#REF!</definedName>
    <definedName name="Co" localSheetId="5">#REF!</definedName>
    <definedName name="Co">#REF!</definedName>
    <definedName name="COAT" localSheetId="4">'[1]PNT-QUOT-#3'!#REF!</definedName>
    <definedName name="COAT" localSheetId="5">'[1]PNT-QUOT-#3'!#REF!</definedName>
    <definedName name="COAT">'[1]PNT-QUOT-#3'!#REF!</definedName>
    <definedName name="Code" hidden="1">#REF!</definedName>
    <definedName name="Cöï_ly_vaän_chuyeãn" localSheetId="4">#REF!</definedName>
    <definedName name="Cöï_ly_vaän_chuyeãn" localSheetId="5">#REF!</definedName>
    <definedName name="Cöï_ly_vaän_chuyeãn">#REF!</definedName>
    <definedName name="CÖÏ_LY_VAÄN_CHUYEÅN" localSheetId="4">#REF!</definedName>
    <definedName name="CÖÏ_LY_VAÄN_CHUYEÅN" localSheetId="5">#REF!</definedName>
    <definedName name="CÖÏ_LY_VAÄN_CHUYEÅN">#REF!</definedName>
    <definedName name="COMMON" localSheetId="4">#REF!</definedName>
    <definedName name="COMMON" localSheetId="5">#REF!</definedName>
    <definedName name="COMMON">#REF!</definedName>
    <definedName name="CON_EQP_COS" localSheetId="4">#REF!</definedName>
    <definedName name="CON_EQP_COS" localSheetId="5">#REF!</definedName>
    <definedName name="CON_EQP_COS">#REF!</definedName>
    <definedName name="Cong_HM_DTCT" localSheetId="4">#REF!</definedName>
    <definedName name="Cong_HM_DTCT" localSheetId="5">#REF!</definedName>
    <definedName name="Cong_HM_DTCT">#REF!</definedName>
    <definedName name="Cong_M_DTCT" localSheetId="4">#REF!</definedName>
    <definedName name="Cong_M_DTCT" localSheetId="5">#REF!</definedName>
    <definedName name="Cong_M_DTCT">#REF!</definedName>
    <definedName name="Cong_NC_DTCT" localSheetId="4">#REF!</definedName>
    <definedName name="Cong_NC_DTCT" localSheetId="5">#REF!</definedName>
    <definedName name="Cong_NC_DTCT">#REF!</definedName>
    <definedName name="Cong_VL_DTCT" localSheetId="4">#REF!</definedName>
    <definedName name="Cong_VL_DTCT" localSheetId="5">#REF!</definedName>
    <definedName name="Cong_VL_DTCT">#REF!</definedName>
    <definedName name="cong1x15" localSheetId="4">[4]giathanh1!#REF!</definedName>
    <definedName name="cong1x15" localSheetId="5">[4]giathanh1!#REF!</definedName>
    <definedName name="cong1x15">[4]giathanh1!#REF!</definedName>
    <definedName name="Cot_thep" localSheetId="4">[7]Sheet3!#REF!</definedName>
    <definedName name="Cot_thep" localSheetId="5">[7]Sheet3!#REF!</definedName>
    <definedName name="Cot_thep">[7]Sheet3!#REF!</definedName>
    <definedName name="COVER" localSheetId="4">#REF!</definedName>
    <definedName name="COVER" localSheetId="5">#REF!</definedName>
    <definedName name="COVER">#REF!</definedName>
    <definedName name="CPVC100" localSheetId="4">#REF!</definedName>
    <definedName name="CPVC100" localSheetId="5">#REF!</definedName>
    <definedName name="CPVC100">#REF!</definedName>
    <definedName name="CPVC1KM">'[24]TH VL, NC, DDHT Thanhphuoc'!$J$19</definedName>
    <definedName name="CPVC35" localSheetId="4">#REF!</definedName>
    <definedName name="CPVC35" localSheetId="5">#REF!</definedName>
    <definedName name="CPVC35">#REF!</definedName>
    <definedName name="CPVCDN" localSheetId="4">#REF!</definedName>
    <definedName name="CPVCDN" localSheetId="5">#REF!</definedName>
    <definedName name="CPVCDN">#REF!</definedName>
    <definedName name="CRD" localSheetId="4">#REF!</definedName>
    <definedName name="CRD" localSheetId="5">#REF!</definedName>
    <definedName name="CRD">#REF!</definedName>
    <definedName name="_xlnm.Criteria" localSheetId="8">'NA701 - Confirmation'!#REF!</definedName>
    <definedName name="CRITINST" localSheetId="4">#REF!</definedName>
    <definedName name="CRITINST" localSheetId="5">#REF!</definedName>
    <definedName name="CRITINST">#REF!</definedName>
    <definedName name="CRITPURC" localSheetId="4">#REF!</definedName>
    <definedName name="CRITPURC" localSheetId="5">#REF!</definedName>
    <definedName name="CRITPURC">#REF!</definedName>
    <definedName name="CRS" localSheetId="4">#REF!</definedName>
    <definedName name="CRS" localSheetId="5">#REF!</definedName>
    <definedName name="CRS">#REF!</definedName>
    <definedName name="CS" localSheetId="4">#REF!</definedName>
    <definedName name="CS" localSheetId="5">#REF!</definedName>
    <definedName name="CS">#REF!</definedName>
    <definedName name="CS_10" localSheetId="4">#REF!</definedName>
    <definedName name="CS_10" localSheetId="5">#REF!</definedName>
    <definedName name="CS_10">#REF!</definedName>
    <definedName name="CS_100" localSheetId="4">#REF!</definedName>
    <definedName name="CS_100" localSheetId="5">#REF!</definedName>
    <definedName name="CS_100">#REF!</definedName>
    <definedName name="CS_10S" localSheetId="4">#REF!</definedName>
    <definedName name="CS_10S" localSheetId="5">#REF!</definedName>
    <definedName name="CS_10S">#REF!</definedName>
    <definedName name="CS_120" localSheetId="4">#REF!</definedName>
    <definedName name="CS_120" localSheetId="5">#REF!</definedName>
    <definedName name="CS_120">#REF!</definedName>
    <definedName name="CS_140" localSheetId="4">#REF!</definedName>
    <definedName name="CS_140" localSheetId="5">#REF!</definedName>
    <definedName name="CS_140">#REF!</definedName>
    <definedName name="CS_160" localSheetId="4">#REF!</definedName>
    <definedName name="CS_160" localSheetId="5">#REF!</definedName>
    <definedName name="CS_160">#REF!</definedName>
    <definedName name="CS_20" localSheetId="4">#REF!</definedName>
    <definedName name="CS_20" localSheetId="5">#REF!</definedName>
    <definedName name="CS_20">#REF!</definedName>
    <definedName name="CS_30" localSheetId="4">#REF!</definedName>
    <definedName name="CS_30" localSheetId="5">#REF!</definedName>
    <definedName name="CS_30">#REF!</definedName>
    <definedName name="CS_40" localSheetId="4">#REF!</definedName>
    <definedName name="CS_40" localSheetId="5">#REF!</definedName>
    <definedName name="CS_40">#REF!</definedName>
    <definedName name="CS_40S" localSheetId="4">#REF!</definedName>
    <definedName name="CS_40S" localSheetId="5">#REF!</definedName>
    <definedName name="CS_40S">#REF!</definedName>
    <definedName name="CS_5S" localSheetId="4">#REF!</definedName>
    <definedName name="CS_5S" localSheetId="5">#REF!</definedName>
    <definedName name="CS_5S">#REF!</definedName>
    <definedName name="CS_60" localSheetId="4">#REF!</definedName>
    <definedName name="CS_60" localSheetId="5">#REF!</definedName>
    <definedName name="CS_60">#REF!</definedName>
    <definedName name="CS_80" localSheetId="4">#REF!</definedName>
    <definedName name="CS_80" localSheetId="5">#REF!</definedName>
    <definedName name="CS_80">#REF!</definedName>
    <definedName name="CS_80S" localSheetId="4">#REF!</definedName>
    <definedName name="CS_80S" localSheetId="5">#REF!</definedName>
    <definedName name="CS_80S">#REF!</definedName>
    <definedName name="CS_STD" localSheetId="4">#REF!</definedName>
    <definedName name="CS_STD" localSheetId="5">#REF!</definedName>
    <definedName name="CS_STD">#REF!</definedName>
    <definedName name="CS_XS" localSheetId="4">#REF!</definedName>
    <definedName name="CS_XS" localSheetId="5">#REF!</definedName>
    <definedName name="CS_XS">#REF!</definedName>
    <definedName name="CS_XXS" localSheetId="4">#REF!</definedName>
    <definedName name="CS_XXS" localSheetId="5">#REF!</definedName>
    <definedName name="CS_XXS">#REF!</definedName>
    <definedName name="csd3p" localSheetId="4">#REF!</definedName>
    <definedName name="csd3p" localSheetId="5">#REF!</definedName>
    <definedName name="csd3p">#REF!</definedName>
    <definedName name="csddg1p" localSheetId="4">#REF!</definedName>
    <definedName name="csddg1p" localSheetId="5">#REF!</definedName>
    <definedName name="csddg1p">#REF!</definedName>
    <definedName name="csddt1p" localSheetId="4">#REF!</definedName>
    <definedName name="csddt1p" localSheetId="5">#REF!</definedName>
    <definedName name="csddt1p">#REF!</definedName>
    <definedName name="csht3p" localSheetId="4">#REF!</definedName>
    <definedName name="csht3p" localSheetId="5">#REF!</definedName>
    <definedName name="csht3p">#REF!</definedName>
    <definedName name="CT" localSheetId="4" hidden="1">{#N/A,#N/A,TRUE,"BT M200 da 10x20"}</definedName>
    <definedName name="CT" localSheetId="5" hidden="1">{#N/A,#N/A,TRUE,"BT M200 da 10x20"}</definedName>
    <definedName name="CT" localSheetId="6" hidden="1">{#N/A,#N/A,TRUE,"BT M200 da 10x20"}</definedName>
    <definedName name="CT" hidden="1">{#N/A,#N/A,TRUE,"BT M200 da 10x20"}</definedName>
    <definedName name="ctbbt" hidden="1">{"'Sheet1'!$L$16"}</definedName>
    <definedName name="CTCT1" hidden="1">{"'Sheet1'!$L$16"}</definedName>
    <definedName name="cti3x15">[4]giathanh1!#REF!</definedName>
    <definedName name="ctiep" localSheetId="4">#REF!</definedName>
    <definedName name="ctiep" localSheetId="5">#REF!</definedName>
    <definedName name="ctiep">#REF!</definedName>
    <definedName name="CTIET" localSheetId="4">#REF!</definedName>
    <definedName name="CTIET" localSheetId="5">#REF!</definedName>
    <definedName name="CTIET">#REF!</definedName>
    <definedName name="culy1" localSheetId="4">[4]DONGIA!#REF!</definedName>
    <definedName name="culy1" localSheetId="5">[4]DONGIA!#REF!</definedName>
    <definedName name="culy1">[4]DONGIA!#REF!</definedName>
    <definedName name="culy2" localSheetId="4">[4]DONGIA!#REF!</definedName>
    <definedName name="culy2" localSheetId="5">[4]DONGIA!#REF!</definedName>
    <definedName name="culy2">[4]DONGIA!#REF!</definedName>
    <definedName name="culy3">[4]DONGIA!#REF!</definedName>
    <definedName name="culy4">[4]DONGIA!#REF!</definedName>
    <definedName name="culy5">[4]DONGIA!#REF!</definedName>
    <definedName name="cuoc">[4]DONGIA!#REF!</definedName>
    <definedName name="cv">[25]gvl!$N$17</definedName>
    <definedName name="CX" localSheetId="4">#REF!</definedName>
    <definedName name="CX" localSheetId="5">#REF!</definedName>
    <definedName name="CX">#REF!</definedName>
    <definedName name="cxhtnc" localSheetId="4">'[4]lam-moi'!#REF!</definedName>
    <definedName name="cxhtnc" localSheetId="5">'[4]lam-moi'!#REF!</definedName>
    <definedName name="cxhtnc">'[4]lam-moi'!#REF!</definedName>
    <definedName name="cxhtvl" localSheetId="4">'[4]lam-moi'!#REF!</definedName>
    <definedName name="cxhtvl" localSheetId="5">'[4]lam-moi'!#REF!</definedName>
    <definedName name="cxhtvl">'[4]lam-moi'!#REF!</definedName>
    <definedName name="cxnc">'[4]lam-moi'!#REF!</definedName>
    <definedName name="cxvl">'[4]lam-moi'!#REF!</definedName>
    <definedName name="cxxnc">'[4]lam-moi'!#REF!</definedName>
    <definedName name="cxxvl">'[4]lam-moi'!#REF!</definedName>
    <definedName name="d" localSheetId="4">#REF!</definedName>
    <definedName name="d" localSheetId="5">#REF!</definedName>
    <definedName name="d">#REF!</definedName>
    <definedName name="D_giavt">'[26]Dgia vat tu'!$A$5:$F$226</definedName>
    <definedName name="D_kien">[27]DG!$G$2</definedName>
    <definedName name="D1x49" localSheetId="4">[14]chitimc!#REF!</definedName>
    <definedName name="D1x49" localSheetId="5">[14]chitimc!#REF!</definedName>
    <definedName name="D1x49">[14]chitimc!#REF!</definedName>
    <definedName name="D1x49x49" localSheetId="4">[14]chitimc!#REF!</definedName>
    <definedName name="D1x49x49" localSheetId="5">[14]chitimc!#REF!</definedName>
    <definedName name="D1x49x49">[14]chitimc!#REF!</definedName>
    <definedName name="d24nc" localSheetId="4">'[4]lam-moi'!#REF!</definedName>
    <definedName name="d24nc" localSheetId="5">'[4]lam-moi'!#REF!</definedName>
    <definedName name="d24nc">'[4]lam-moi'!#REF!</definedName>
    <definedName name="d24vl" localSheetId="4">'[4]lam-moi'!#REF!</definedName>
    <definedName name="d24vl" localSheetId="5">'[4]lam-moi'!#REF!</definedName>
    <definedName name="d24vl">'[4]lam-moi'!#REF!</definedName>
    <definedName name="DATA_DATA2_List" localSheetId="4">#REF!</definedName>
    <definedName name="DATA_DATA2_List" localSheetId="5">#REF!</definedName>
    <definedName name="DATA_DATA2_List">#REF!</definedName>
    <definedName name="data1" localSheetId="4" hidden="1">#REF!</definedName>
    <definedName name="data1" localSheetId="5" hidden="1">#REF!</definedName>
    <definedName name="data1" hidden="1">#REF!</definedName>
    <definedName name="data2" localSheetId="4" hidden="1">#REF!</definedName>
    <definedName name="data2" localSheetId="5" hidden="1">#REF!</definedName>
    <definedName name="data2" hidden="1">#REF!</definedName>
    <definedName name="data3" localSheetId="4" hidden="1">#REF!</definedName>
    <definedName name="data3" localSheetId="5" hidden="1">#REF!</definedName>
    <definedName name="data3" hidden="1">#REF!</definedName>
    <definedName name="_xlnm.Database" localSheetId="4">#REF!</definedName>
    <definedName name="_xlnm.Database" localSheetId="5">#REF!</definedName>
    <definedName name="_xlnm.Database">#REF!</definedName>
    <definedName name="DD" localSheetId="4">#REF!</definedName>
    <definedName name="DD" localSheetId="5">#REF!</definedName>
    <definedName name="DD">#REF!</definedName>
    <definedName name="dd1pnc">[4]chitiet!$G$404</definedName>
    <definedName name="dd1pvl">[4]chitiet!$G$383</definedName>
    <definedName name="dd1x2">[25]gvl!$N$9</definedName>
    <definedName name="dd3pctnc" localSheetId="4">'[4]lam-moi'!#REF!</definedName>
    <definedName name="dd3pctnc" localSheetId="5">'[4]lam-moi'!#REF!</definedName>
    <definedName name="dd3pctnc">'[4]lam-moi'!#REF!</definedName>
    <definedName name="dd3pctvl" localSheetId="4">'[4]lam-moi'!#REF!</definedName>
    <definedName name="dd3pctvl" localSheetId="5">'[4]lam-moi'!#REF!</definedName>
    <definedName name="dd3pctvl">'[4]lam-moi'!#REF!</definedName>
    <definedName name="dd3plmvl" localSheetId="4">'[4]lam-moi'!#REF!</definedName>
    <definedName name="dd3plmvl" localSheetId="5">'[4]lam-moi'!#REF!</definedName>
    <definedName name="dd3plmvl">'[4]lam-moi'!#REF!</definedName>
    <definedName name="dd3pnc" localSheetId="4">'[4]lam-moi'!#REF!</definedName>
    <definedName name="dd3pnc" localSheetId="5">'[4]lam-moi'!#REF!</definedName>
    <definedName name="dd3pnc">'[4]lam-moi'!#REF!</definedName>
    <definedName name="dd3pvl">'[4]lam-moi'!#REF!</definedName>
    <definedName name="DDAY" localSheetId="4">#REF!</definedName>
    <definedName name="DDAY" localSheetId="5">#REF!</definedName>
    <definedName name="DDAY">#REF!</definedName>
    <definedName name="ddhtnc">'[4]lam-moi'!#REF!</definedName>
    <definedName name="ddhtvl">'[4]lam-moi'!#REF!</definedName>
    <definedName name="ddt2nc">[4]gtrinh!#REF!</definedName>
    <definedName name="ddt2vl">[4]gtrinh!#REF!</definedName>
    <definedName name="ddtd3pnc">'[4]thao-go'!#REF!</definedName>
    <definedName name="ddtt1pnc">[4]gtrinh!#REF!</definedName>
    <definedName name="ddtt1pvl">[4]gtrinh!#REF!</definedName>
    <definedName name="ddtt3pnc">[4]gtrinh!#REF!</definedName>
    <definedName name="ddtt3pvl">[4]gtrinh!#REF!</definedName>
    <definedName name="den_bu" localSheetId="4">#REF!</definedName>
    <definedName name="den_bu" localSheetId="5">#REF!</definedName>
    <definedName name="den_bu">#REF!</definedName>
    <definedName name="DGCTI592" localSheetId="4">#REF!</definedName>
    <definedName name="DGCTI592" localSheetId="5">#REF!</definedName>
    <definedName name="DGCTI592">#REF!</definedName>
    <definedName name="DGiaT">[15]DGiaT!$B$4:$J$313</definedName>
    <definedName name="DGiaTN">[15]DGiaTN!$C$4:$H$373</definedName>
    <definedName name="dgiatru" localSheetId="4">#REF!</definedName>
    <definedName name="dgiatru" localSheetId="5">#REF!</definedName>
    <definedName name="dgiatru">#REF!</definedName>
    <definedName name="DGM">[4]DONGIA!$A$453:$F$459</definedName>
    <definedName name="DGNC" localSheetId="4">#REF!</definedName>
    <definedName name="DGNC" localSheetId="5">#REF!</definedName>
    <definedName name="DGNC">#REF!</definedName>
    <definedName name="DGTH" localSheetId="4">[4]DONGIA!#REF!</definedName>
    <definedName name="DGTH" localSheetId="5">[4]DONGIA!#REF!</definedName>
    <definedName name="DGTH">[4]DONGIA!#REF!</definedName>
    <definedName name="DGTH1">[4]DONGIA!$A$414:$G$452</definedName>
    <definedName name="dgth2">[4]DONGIA!$A$414:$G$439</definedName>
    <definedName name="DGTN">[15]DGiaTN!$C$4:$H$372</definedName>
    <definedName name="DGTR">[4]DONGIA!$A$472:$I$521</definedName>
    <definedName name="DGTREW" localSheetId="4">#REF!</definedName>
    <definedName name="DGTREW" localSheetId="5">#REF!</definedName>
    <definedName name="DGTREW">#REF!</definedName>
    <definedName name="DGTV" localSheetId="4">#REF!</definedName>
    <definedName name="DGTV" localSheetId="5">#REF!</definedName>
    <definedName name="DGTV">#REF!</definedName>
    <definedName name="dgvc">'[28]Bang 5_Chi tiet phan Dz'!$A$14:$J$29</definedName>
    <definedName name="dgvl" localSheetId="4">#REF!</definedName>
    <definedName name="dgvl" localSheetId="5">#REF!</definedName>
    <definedName name="dgvl">#REF!</definedName>
    <definedName name="DGVL1">[4]DONGIA!$A$5:$F$235</definedName>
    <definedName name="DGVT" localSheetId="4">#REF!</definedName>
    <definedName name="DGVT" localSheetId="5">#REF!</definedName>
    <definedName name="DGVT">#REF!</definedName>
    <definedName name="Discount" localSheetId="4" hidden="1">#REF!</definedName>
    <definedName name="Discount" localSheetId="5" hidden="1">#REF!</definedName>
    <definedName name="Discount" hidden="1">#REF!</definedName>
    <definedName name="display_area_2" localSheetId="4" hidden="1">#REF!</definedName>
    <definedName name="display_area_2" localSheetId="5" hidden="1">#REF!</definedName>
    <definedName name="display_area_2" hidden="1">#REF!</definedName>
    <definedName name="Dist" localSheetId="4">#REF!</definedName>
    <definedName name="Dist" localSheetId="5">#REF!</definedName>
    <definedName name="Dist">#REF!</definedName>
    <definedName name="DL15HT" localSheetId="4">'[6]TONGKE-HT'!#REF!</definedName>
    <definedName name="DL15HT" localSheetId="5">'[6]TONGKE-HT'!#REF!</definedName>
    <definedName name="DL15HT">'[6]TONGKE-HT'!#REF!</definedName>
    <definedName name="DL16HT" localSheetId="4">'[6]TONGKE-HT'!#REF!</definedName>
    <definedName name="DL16HT" localSheetId="5">'[6]TONGKE-HT'!#REF!</definedName>
    <definedName name="DL16HT">'[6]TONGKE-HT'!#REF!</definedName>
    <definedName name="DL19HT" localSheetId="4">'[6]TONGKE-HT'!#REF!</definedName>
    <definedName name="DL19HT" localSheetId="5">'[6]TONGKE-HT'!#REF!</definedName>
    <definedName name="DL19HT">'[6]TONGKE-HT'!#REF!</definedName>
    <definedName name="DL20HT" localSheetId="4">'[6]TONGKE-HT'!#REF!</definedName>
    <definedName name="DL20HT" localSheetId="5">'[6]TONGKE-HT'!#REF!</definedName>
    <definedName name="DL20HT">'[6]TONGKE-HT'!#REF!</definedName>
    <definedName name="DLCC" localSheetId="4">#REF!</definedName>
    <definedName name="DLCC" localSheetId="5">#REF!</definedName>
    <definedName name="DLCC">#REF!</definedName>
    <definedName name="DM" localSheetId="4">#REF!</definedName>
    <definedName name="DM" localSheetId="5">#REF!</definedName>
    <definedName name="DM">#REF!</definedName>
    <definedName name="DMHH">[29]DANHMUC!$F$2:$H$294</definedName>
    <definedName name="dmkh">[29]DANHMUC!$A$3:$C$294</definedName>
    <definedName name="Document_array" localSheetId="4">{"Thuxm2.xls","Sheet1"}</definedName>
    <definedName name="Document_array" localSheetId="5">{"Thuxm2.xls","Sheet1"}</definedName>
    <definedName name="Document_array" localSheetId="6">{"Thuxm2.xls","Sheet1"}</definedName>
    <definedName name="Document_array">{"Thuxm2.xls","Sheet1"}</definedName>
    <definedName name="Don_gia">'[30]Don gia Tay Ninh'!$A$5:$F$326</definedName>
    <definedName name="Don_giahanam">'[31]Don gia Dak Lak'!$A$5:$F$316</definedName>
    <definedName name="Don_giaII">'[32]Don gia II'!$A$3:$F$284</definedName>
    <definedName name="Don_giaIII">'[33]Don gia III'!$A$3:$F$293</definedName>
    <definedName name="Don_gianhanam">'[31]Don gia Dak Lak'!$A$5:$F$316</definedName>
    <definedName name="Don_giavl">'[33]Don gia CT'!$A$4:$F$231</definedName>
    <definedName name="dongia" localSheetId="4">#REF!</definedName>
    <definedName name="dongia" localSheetId="5">#REF!</definedName>
    <definedName name="dongia">#REF!</definedName>
    <definedName name="Dongia_III">'[26]Don gia_III'!$A$4:$F$293</definedName>
    <definedName name="dongia1">[4]DG!$A$4:$H$606</definedName>
    <definedName name="DRTGH" localSheetId="4">#REF!</definedName>
    <definedName name="DRTGH" localSheetId="5">#REF!</definedName>
    <definedName name="DRTGH">#REF!</definedName>
    <definedName name="DS_107.2023.TB.KDNT_31.3.2023_Ty_gia_quy_doi_can_doi_tai_khoan_cuoi_thang_03.2023.pdf_page.1_901888583" localSheetId="3" hidden="1">'Fx rate 31.12.2023'!#REF!</definedName>
    <definedName name="DS_146.2023.TB.KDNT_28.4.2023_Ty_gia_quy_doi_can_doi_tai_khoan_cuoi_thang_04.2023.pdf_page.1_445553185" localSheetId="3" hidden="1">'Fx rate 31.12.2023'!#REF!</definedName>
    <definedName name="DS_215.2023.TB.KDNT_30.6.2023_Ty_gia_quy_doi_can_doi_tai_khoan_cuoi_thang_06_nam_2023.pdf_page.1_180100933" localSheetId="3" hidden="1">'Fx rate 31.12.2023'!#REF!</definedName>
    <definedName name="DS_32.2023.TB.KDNT_31.01.2023_Ty_gia_quy_doi_can_doi_tai_khoan_cuoi_thang_01_nam_2023.pdf_page.1_397367419" localSheetId="3" hidden="1">'Fx rate 31.12.2023'!#REF!</definedName>
    <definedName name="DS_32.2023.TB.KDNT_31.01.2023_Ty_gia_quy_doi_can_doi_tai_khoan_cuoi_thang_01_nam_2023.pdf_page.1_919827864" localSheetId="3" hidden="1">'Fx rate 31.12.2023'!#REF!</definedName>
    <definedName name="DS_57A.2023.TB.KDNT_28.02.2023_Ty_gia_quy_doi_can_doi_tai_khoan_cuoi_thang_02_nam_2023.pdf_page.1_228872262" localSheetId="3" hidden="1">'Fx rate 31.12.2023'!#REF!</definedName>
    <definedName name="DS_57A.2023.TB.KDNT_28.02.2023_Ty_gia_quy_doi_can_doi_tai_khoan_cuoi_thang_02_nam_2023.pdf_page.1_285921922" localSheetId="3" hidden="1">'Fx rate 31.12.2023'!#REF!</definedName>
    <definedName name="DS_KHACH_HANG___A_LAM_LAN_1">#REF!</definedName>
    <definedName name="DS1p1vc" localSheetId="4">#REF!</definedName>
    <definedName name="DS1p1vc" localSheetId="5">#REF!</definedName>
    <definedName name="DS1p1vc">#REF!</definedName>
    <definedName name="ds1p2nc" localSheetId="4">'[34]CHITIET VL-NC-TT -1p'!#REF!</definedName>
    <definedName name="ds1p2nc" localSheetId="5">'[34]CHITIET VL-NC-TT -1p'!#REF!</definedName>
    <definedName name="ds1p2nc">'[34]CHITIET VL-NC-TT -1p'!#REF!</definedName>
    <definedName name="ds1p2vc" localSheetId="4">'[34]CHITIET VL-NC-TT -1p'!#REF!</definedName>
    <definedName name="ds1p2vc" localSheetId="5">'[34]CHITIET VL-NC-TT -1p'!#REF!</definedName>
    <definedName name="ds1p2vc">'[34]CHITIET VL-NC-TT -1p'!#REF!</definedName>
    <definedName name="ds1p2vl" localSheetId="4">'[34]CHITIET VL-NC-TT -1p'!#REF!</definedName>
    <definedName name="ds1p2vl" localSheetId="5">'[34]CHITIET VL-NC-TT -1p'!#REF!</definedName>
    <definedName name="ds1p2vl">'[34]CHITIET VL-NC-TT -1p'!#REF!</definedName>
    <definedName name="ds1pnc" localSheetId="4">#REF!</definedName>
    <definedName name="ds1pnc" localSheetId="5">#REF!</definedName>
    <definedName name="ds1pnc">#REF!</definedName>
    <definedName name="ds1pvl" localSheetId="4">#REF!</definedName>
    <definedName name="ds1pvl" localSheetId="5">#REF!</definedName>
    <definedName name="ds1pvl">#REF!</definedName>
    <definedName name="ds3pctnc" localSheetId="4">#REF!</definedName>
    <definedName name="ds3pctnc" localSheetId="5">#REF!</definedName>
    <definedName name="ds3pctnc">#REF!</definedName>
    <definedName name="ds3pctvc" localSheetId="4">#REF!</definedName>
    <definedName name="ds3pctvc" localSheetId="5">#REF!</definedName>
    <definedName name="ds3pctvc">#REF!</definedName>
    <definedName name="ds3pctvl" localSheetId="4">#REF!</definedName>
    <definedName name="ds3pctvl" localSheetId="5">#REF!</definedName>
    <definedName name="ds3pctvl">#REF!</definedName>
    <definedName name="ds3pmnc" localSheetId="4">'[34]CHITIET VL-NC-TT-3p'!#REF!</definedName>
    <definedName name="ds3pmnc" localSheetId="5">'[34]CHITIET VL-NC-TT-3p'!#REF!</definedName>
    <definedName name="ds3pmnc">'[34]CHITIET VL-NC-TT-3p'!#REF!</definedName>
    <definedName name="ds3pmvc" localSheetId="4">'[34]CHITIET VL-NC-TT-3p'!#REF!</definedName>
    <definedName name="ds3pmvc" localSheetId="5">'[34]CHITIET VL-NC-TT-3p'!#REF!</definedName>
    <definedName name="ds3pmvc">'[34]CHITIET VL-NC-TT-3p'!#REF!</definedName>
    <definedName name="ds3pmvl" localSheetId="4">'[34]CHITIET VL-NC-TT-3p'!#REF!</definedName>
    <definedName name="ds3pmvl" localSheetId="5">'[34]CHITIET VL-NC-TT-3p'!#REF!</definedName>
    <definedName name="ds3pmvl">'[34]CHITIET VL-NC-TT-3p'!#REF!</definedName>
    <definedName name="ds3pnc" localSheetId="4">[35]BETON!#REF!</definedName>
    <definedName name="ds3pnc" localSheetId="5">[35]BETON!#REF!</definedName>
    <definedName name="ds3pnc">[35]BETON!#REF!</definedName>
    <definedName name="ds3pvl">[35]BETON!#REF!</definedName>
    <definedName name="dsakhfiuwalsd" localSheetId="4" hidden="1">#REF!</definedName>
    <definedName name="dsakhfiuwalsd" localSheetId="5" hidden="1">#REF!</definedName>
    <definedName name="dsakhfiuwalsd" hidden="1">#REF!</definedName>
    <definedName name="dsct3pnc">'[34]CHITIET VL-NC-TT-3p'!#REF!</definedName>
    <definedName name="dsct3pvl">'[34]CHITIET VL-NC-TT-3p'!#REF!</definedName>
    <definedName name="dsds" localSheetId="4" hidden="1">{#N/A,#N/A,FALSE,"Title";#N/A,#N/A,FALSE,"Bal.sheet";#N/A,#N/A,FALSE,"Income";#N/A,#N/A,FALSE,"sale";#N/A,#N/A,FALSE,"cash";#N/A,#N/A,FALSE,"AR";#N/A,#N/A,FALSE,"AR-other";#N/A,#N/A,FALSE,"asset";#N/A,#N/A,FALSE,"Pre-Op";#N/A,#N/A,FALSE,"AP";#N/A,#N/A,FALSE,"Parent";#N/A,#N/A,FALSE,"Qty";#N/A,#N/A,FALSE,"COGS";#N/A,#N/A,FALSE,"GOH-Sell";#N/A,#N/A,FALSE,"Interest"}</definedName>
    <definedName name="dsds" localSheetId="5" hidden="1">{#N/A,#N/A,FALSE,"Title";#N/A,#N/A,FALSE,"Bal.sheet";#N/A,#N/A,FALSE,"Income";#N/A,#N/A,FALSE,"sale";#N/A,#N/A,FALSE,"cash";#N/A,#N/A,FALSE,"AR";#N/A,#N/A,FALSE,"AR-other";#N/A,#N/A,FALSE,"asset";#N/A,#N/A,FALSE,"Pre-Op";#N/A,#N/A,FALSE,"AP";#N/A,#N/A,FALSE,"Parent";#N/A,#N/A,FALSE,"Qty";#N/A,#N/A,FALSE,"COGS";#N/A,#N/A,FALSE,"GOH-Sell";#N/A,#N/A,FALSE,"Interest"}</definedName>
    <definedName name="dsds" localSheetId="6" hidden="1">{#N/A,#N/A,FALSE,"Title";#N/A,#N/A,FALSE,"Bal.sheet";#N/A,#N/A,FALSE,"Income";#N/A,#N/A,FALSE,"sale";#N/A,#N/A,FALSE,"cash";#N/A,#N/A,FALSE,"AR";#N/A,#N/A,FALSE,"AR-other";#N/A,#N/A,FALSE,"asset";#N/A,#N/A,FALSE,"Pre-Op";#N/A,#N/A,FALSE,"AP";#N/A,#N/A,FALSE,"Parent";#N/A,#N/A,FALSE,"Qty";#N/A,#N/A,FALSE,"COGS";#N/A,#N/A,FALSE,"GOH-Sell";#N/A,#N/A,FALSE,"Interest"}</definedName>
    <definedName name="dsds" hidden="1">{#N/A,#N/A,FALSE,"Title";#N/A,#N/A,FALSE,"Bal.sheet";#N/A,#N/A,FALSE,"Income";#N/A,#N/A,FALSE,"sale";#N/A,#N/A,FALSE,"cash";#N/A,#N/A,FALSE,"AR";#N/A,#N/A,FALSE,"AR-other";#N/A,#N/A,FALSE,"asset";#N/A,#N/A,FALSE,"Pre-Op";#N/A,#N/A,FALSE,"AP";#N/A,#N/A,FALSE,"Parent";#N/A,#N/A,FALSE,"Qty";#N/A,#N/A,FALSE,"COGS";#N/A,#N/A,FALSE,"GOH-Sell";#N/A,#N/A,FALSE,"Interest"}</definedName>
    <definedName name="dsfasdjfsafdsaf" localSheetId="4" hidden="1">#REF!</definedName>
    <definedName name="dsfasdjfsafdsaf" localSheetId="5" hidden="1">#REF!</definedName>
    <definedName name="dsfasdjfsafdsaf" hidden="1">#REF!</definedName>
    <definedName name="DSPK1p1nc" localSheetId="4">#REF!</definedName>
    <definedName name="DSPK1p1nc" localSheetId="5">#REF!</definedName>
    <definedName name="DSPK1p1nc">#REF!</definedName>
    <definedName name="DSPK1p1vl" localSheetId="4">#REF!</definedName>
    <definedName name="DSPK1p1vl" localSheetId="5">#REF!</definedName>
    <definedName name="DSPK1p1vl">#REF!</definedName>
    <definedName name="DSPK1pm" localSheetId="4">'[36]Bang 3_Chi tiet phan Dz'!#REF!</definedName>
    <definedName name="DSPK1pm" localSheetId="5">'[36]Bang 3_Chi tiet phan Dz'!#REF!</definedName>
    <definedName name="DSPK1pm">'[36]Bang 3_Chi tiet phan Dz'!#REF!</definedName>
    <definedName name="DSPK1pnc" localSheetId="4">#REF!</definedName>
    <definedName name="DSPK1pnc" localSheetId="5">#REF!</definedName>
    <definedName name="DSPK1pnc">#REF!</definedName>
    <definedName name="DSPK1pvl" localSheetId="4">#REF!</definedName>
    <definedName name="DSPK1pvl" localSheetId="5">#REF!</definedName>
    <definedName name="DSPK1pvl">#REF!</definedName>
    <definedName name="DSPK3pct" localSheetId="4">'[36]Bang 3_Chi tiet phan Dz'!#REF!</definedName>
    <definedName name="DSPK3pct" localSheetId="5">'[36]Bang 3_Chi tiet phan Dz'!#REF!</definedName>
    <definedName name="DSPK3pct">'[36]Bang 3_Chi tiet phan Dz'!#REF!</definedName>
    <definedName name="DSPK3pm" localSheetId="4">'[36]Bang 3_Chi tiet phan Dz'!#REF!</definedName>
    <definedName name="DSPK3pm" localSheetId="5">'[36]Bang 3_Chi tiet phan Dz'!#REF!</definedName>
    <definedName name="DSPK3pm">'[36]Bang 3_Chi tiet phan Dz'!#REF!</definedName>
    <definedName name="DSPKhthh" localSheetId="4">'[36]Bang 3_Chi tiet phan Dz'!#REF!</definedName>
    <definedName name="DSPKhthh" localSheetId="5">'[36]Bang 3_Chi tiet phan Dz'!#REF!</definedName>
    <definedName name="DSPKhthh">'[36]Bang 3_Chi tiet phan Dz'!#REF!</definedName>
    <definedName name="DSUMDATA" localSheetId="4">#REF!</definedName>
    <definedName name="DSUMDATA" localSheetId="5">#REF!</definedName>
    <definedName name="DSUMDATA">#REF!</definedName>
    <definedName name="duong1" localSheetId="4">[4]DONGIA!#REF!</definedName>
    <definedName name="duong1" localSheetId="5">[4]DONGIA!#REF!</definedName>
    <definedName name="duong1">[4]DONGIA!#REF!</definedName>
    <definedName name="duong2" localSheetId="4">[4]DONGIA!#REF!</definedName>
    <definedName name="duong2" localSheetId="5">[4]DONGIA!#REF!</definedName>
    <definedName name="duong2">[4]DONGIA!#REF!</definedName>
    <definedName name="duong3" localSheetId="4">[4]DONGIA!#REF!</definedName>
    <definedName name="duong3" localSheetId="5">[4]DONGIA!#REF!</definedName>
    <definedName name="duong3">[4]DONGIA!#REF!</definedName>
    <definedName name="duong4" localSheetId="4">[4]DONGIA!#REF!</definedName>
    <definedName name="duong4" localSheetId="5">[4]DONGIA!#REF!</definedName>
    <definedName name="duong4">[4]DONGIA!#REF!</definedName>
    <definedName name="duong5">[4]DONGIA!#REF!</definedName>
    <definedName name="DWPRICE" hidden="1">[37]Quantity!#REF!</definedName>
    <definedName name="e" localSheetId="4" hidden="1">{"'Sheet1'!$L$16"}</definedName>
    <definedName name="e" localSheetId="5" hidden="1">{"'Sheet1'!$L$16"}</definedName>
    <definedName name="e" localSheetId="6" hidden="1">{"'Sheet1'!$L$16"}</definedName>
    <definedName name="e" hidden="1">{"'Sheet1'!$L$16"}</definedName>
    <definedName name="End_1" localSheetId="4">#REF!</definedName>
    <definedName name="End_1" localSheetId="5">#REF!</definedName>
    <definedName name="End_1">#REF!</definedName>
    <definedName name="End_10" localSheetId="4">#REF!</definedName>
    <definedName name="End_10" localSheetId="5">#REF!</definedName>
    <definedName name="End_10">#REF!</definedName>
    <definedName name="End_11" localSheetId="4">#REF!</definedName>
    <definedName name="End_11" localSheetId="5">#REF!</definedName>
    <definedName name="End_11">#REF!</definedName>
    <definedName name="End_12" localSheetId="4">#REF!</definedName>
    <definedName name="End_12" localSheetId="5">#REF!</definedName>
    <definedName name="End_12">#REF!</definedName>
    <definedName name="End_13" localSheetId="4">#REF!</definedName>
    <definedName name="End_13" localSheetId="5">#REF!</definedName>
    <definedName name="End_13">#REF!</definedName>
    <definedName name="End_2" localSheetId="4">#REF!</definedName>
    <definedName name="End_2" localSheetId="5">#REF!</definedName>
    <definedName name="End_2">#REF!</definedName>
    <definedName name="End_3" localSheetId="4">#REF!</definedName>
    <definedName name="End_3" localSheetId="5">#REF!</definedName>
    <definedName name="End_3">#REF!</definedName>
    <definedName name="End_4" localSheetId="4">#REF!</definedName>
    <definedName name="End_4" localSheetId="5">#REF!</definedName>
    <definedName name="End_4">#REF!</definedName>
    <definedName name="End_5" localSheetId="4">#REF!</definedName>
    <definedName name="End_5" localSheetId="5">#REF!</definedName>
    <definedName name="End_5">#REF!</definedName>
    <definedName name="End_6" localSheetId="4">#REF!</definedName>
    <definedName name="End_6" localSheetId="5">#REF!</definedName>
    <definedName name="End_6">#REF!</definedName>
    <definedName name="End_7" localSheetId="4">#REF!</definedName>
    <definedName name="End_7" localSheetId="5">#REF!</definedName>
    <definedName name="End_7">#REF!</definedName>
    <definedName name="End_8" localSheetId="4">#REF!</definedName>
    <definedName name="End_8" localSheetId="5">#REF!</definedName>
    <definedName name="End_8">#REF!</definedName>
    <definedName name="End_9" localSheetId="4">#REF!</definedName>
    <definedName name="End_9" localSheetId="5">#REF!</definedName>
    <definedName name="End_9">#REF!</definedName>
    <definedName name="ExactAddinConnection" hidden="1">"200"</definedName>
    <definedName name="ExactAddinConnection.002" hidden="1">"NEVN;002;ACS1;1"</definedName>
    <definedName name="ExactAddinConnection.034" hidden="1">"NOIVU;034;gl4;1"</definedName>
    <definedName name="ExactAddinConnection.200" hidden="1">"MAYCHU2;200;yen;0"</definedName>
    <definedName name="ExactAddinReports" hidden="1">24</definedName>
    <definedName name="_xlnm.Extract" localSheetId="4">#REF!</definedName>
    <definedName name="_xlnm.Extract" localSheetId="5">#REF!</definedName>
    <definedName name="_xlnm.Extract">#REF!</definedName>
    <definedName name="f" localSheetId="4">#REF!</definedName>
    <definedName name="f" localSheetId="5">#REF!</definedName>
    <definedName name="f">#REF!</definedName>
    <definedName name="f92F56" localSheetId="4">[38]dtxl!#REF!</definedName>
    <definedName name="f92F56" localSheetId="5">[38]dtxl!#REF!</definedName>
    <definedName name="f92F56">[38]dtxl!#REF!</definedName>
    <definedName name="fa" localSheetId="4" hidden="1">{"'Sheet1'!$L$16"}</definedName>
    <definedName name="fa" localSheetId="5" hidden="1">{"'Sheet1'!$L$16"}</definedName>
    <definedName name="fa" localSheetId="6" hidden="1">{"'Sheet1'!$L$16"}</definedName>
    <definedName name="fa" hidden="1">{"'Sheet1'!$L$16"}</definedName>
    <definedName name="FCode" localSheetId="4" hidden="1">#REF!</definedName>
    <definedName name="FCode" localSheetId="5" hidden="1">#REF!</definedName>
    <definedName name="FCode" hidden="1">#REF!</definedName>
    <definedName name="FP">'[1]COAT&amp;WRAP-QIOT-#3'!#REF!</definedName>
    <definedName name="fsdfdsf" hidden="1">{"'Sheet1'!$L$16"}</definedName>
    <definedName name="Full">[17]QMCT!#REF!</definedName>
    <definedName name="genie_civil_FRF">'[39]valeurs de base'!$G$11</definedName>
    <definedName name="Genie_civil_rph">'[39]valeurs de base'!$F$11</definedName>
    <definedName name="GFHU" localSheetId="4">#REF!</definedName>
    <definedName name="GFHU" localSheetId="5">#REF!</definedName>
    <definedName name="GFHU">#REF!</definedName>
    <definedName name="gia" localSheetId="4">#REF!</definedName>
    <definedName name="gia" localSheetId="5">#REF!</definedName>
    <definedName name="gia">#REF!</definedName>
    <definedName name="Gia_CT" localSheetId="4">#REF!</definedName>
    <definedName name="Gia_CT" localSheetId="5">#REF!</definedName>
    <definedName name="Gia_CT">#REF!</definedName>
    <definedName name="gia_tien" localSheetId="4">#REF!</definedName>
    <definedName name="gia_tien" localSheetId="5">#REF!</definedName>
    <definedName name="gia_tien">#REF!</definedName>
    <definedName name="gia_tien_BTN" localSheetId="4">#REF!</definedName>
    <definedName name="gia_tien_BTN" localSheetId="5">#REF!</definedName>
    <definedName name="gia_tien_BTN">#REF!</definedName>
    <definedName name="Gia_VT" localSheetId="4">#REF!</definedName>
    <definedName name="Gia_VT" localSheetId="5">#REF!</definedName>
    <definedName name="Gia_VT">#REF!</definedName>
    <definedName name="giaca">'[40]dg-VTu'!$C$6:$F$55</definedName>
    <definedName name="giang" localSheetId="4">#REF!</definedName>
    <definedName name="giang" localSheetId="5">#REF!</definedName>
    <definedName name="giang">#REF!</definedName>
    <definedName name="GIAVLIEUTN" localSheetId="4">#REF!</definedName>
    <definedName name="GIAVLIEUTN" localSheetId="5">#REF!</definedName>
    <definedName name="GIAVLIEUTN">#REF!</definedName>
    <definedName name="GL" localSheetId="4">#REF!</definedName>
    <definedName name="GL" localSheetId="5">#REF!</definedName>
    <definedName name="GL">#REF!</definedName>
    <definedName name="gl3p" localSheetId="4">#REF!</definedName>
    <definedName name="gl3p" localSheetId="5">#REF!</definedName>
    <definedName name="gl3p">#REF!</definedName>
    <definedName name="go">[5]GIAVLIEU!$M$70</definedName>
    <definedName name="goi">[5]GIAVLIEU!$M$67</definedName>
    <definedName name="grhnhgj" localSheetId="4">#REF!</definedName>
    <definedName name="grhnhgj" localSheetId="5">#REF!</definedName>
    <definedName name="grhnhgj">#REF!</definedName>
    <definedName name="GTXL" localSheetId="4">#REF!</definedName>
    <definedName name="GTXL" localSheetId="5">#REF!</definedName>
    <definedName name="GTXL">#REF!</definedName>
    <definedName name="h" localSheetId="4">#REF!</definedName>
    <definedName name="h" localSheetId="5">#REF!</definedName>
    <definedName name="h">#REF!</definedName>
    <definedName name="H_THUCHTHH" localSheetId="4">#REF!</definedName>
    <definedName name="H_THUCHTHH" localSheetId="5">#REF!</definedName>
    <definedName name="H_THUCHTHH">#REF!</definedName>
    <definedName name="H_THUCTT" localSheetId="4">#REF!</definedName>
    <definedName name="H_THUCTT" localSheetId="5">#REF!</definedName>
    <definedName name="H_THUCTT">#REF!</definedName>
    <definedName name="ha" localSheetId="4">#REF!</definedName>
    <definedName name="ha" localSheetId="5">#REF!</definedName>
    <definedName name="ha">#REF!</definedName>
    <definedName name="hanh" localSheetId="4" hidden="1">{"'Sheet1'!$L$16"}</definedName>
    <definedName name="hanh" localSheetId="5" hidden="1">{"'Sheet1'!$L$16"}</definedName>
    <definedName name="hanh" localSheetId="6" hidden="1">{"'Sheet1'!$L$16"}</definedName>
    <definedName name="hanh" hidden="1">{"'Sheet1'!$L$16"}</definedName>
    <definedName name="hao" localSheetId="4">#REF!</definedName>
    <definedName name="hao" localSheetId="5">#REF!</definedName>
    <definedName name="hao">#REF!</definedName>
    <definedName name="HCM" localSheetId="4">#REF!</definedName>
    <definedName name="HCM" localSheetId="5">#REF!</definedName>
    <definedName name="HCM">#REF!</definedName>
    <definedName name="HDCCT" localSheetId="4">[17]QMCT!#REF!</definedName>
    <definedName name="HDCCT" localSheetId="5">[17]QMCT!#REF!</definedName>
    <definedName name="HDCCT">[17]QMCT!#REF!</definedName>
    <definedName name="HDCD">[17]QMCT!#REF!</definedName>
    <definedName name="HDGT">[15]DGiaT!$B$1:$K$1</definedName>
    <definedName name="HDGTN">[15]DGiaTN!$C$1:$H$1</definedName>
    <definedName name="Heä_soá_laép_xaø_H">1.7</definedName>
    <definedName name="heä_soá_sình_laày" localSheetId="4">#REF!</definedName>
    <definedName name="heä_soá_sình_laày" localSheetId="5">#REF!</definedName>
    <definedName name="heä_soá_sình_laày">#REF!</definedName>
    <definedName name="hfjjgjgjg" localSheetId="4" hidden="1">{"'Sheet1'!$L$16"}</definedName>
    <definedName name="hfjjgjgjg" localSheetId="5" hidden="1">{"'Sheet1'!$L$16"}</definedName>
    <definedName name="hfjjgjgjg" localSheetId="6" hidden="1">{"'Sheet1'!$L$16"}</definedName>
    <definedName name="hfjjgjgjg" hidden="1">{"'Sheet1'!$L$16"}</definedName>
    <definedName name="HH15HT">'[6]TONGKE-HT'!#REF!</definedName>
    <definedName name="HH16HT">'[6]TONGKE-HT'!#REF!</definedName>
    <definedName name="HH19HT">'[6]TONGKE-HT'!#REF!</definedName>
    <definedName name="HH20HT">'[6]TONGKE-HT'!#REF!</definedName>
    <definedName name="hhhh" localSheetId="4" hidden="1">{"'Sheet1'!$L$16"}</definedName>
    <definedName name="hhhh" localSheetId="5" hidden="1">{"'Sheet1'!$L$16"}</definedName>
    <definedName name="hhhh" localSheetId="6" hidden="1">{"'Sheet1'!$L$16"}</definedName>
    <definedName name="hhhh" hidden="1">{"'Sheet1'!$L$16"}</definedName>
    <definedName name="HHTT" localSheetId="4">#REF!</definedName>
    <definedName name="HHTT" localSheetId="5">#REF!</definedName>
    <definedName name="HHTT">#REF!</definedName>
    <definedName name="HiddenRows" localSheetId="4" hidden="1">#REF!</definedName>
    <definedName name="HiddenRows" localSheetId="5" hidden="1">#REF!</definedName>
    <definedName name="HiddenRows" hidden="1">#REF!</definedName>
    <definedName name="hien" localSheetId="4">#REF!</definedName>
    <definedName name="hien" localSheetId="5">#REF!</definedName>
    <definedName name="hien">#REF!</definedName>
    <definedName name="Hinh_thuc" localSheetId="4">#REF!</definedName>
    <definedName name="Hinh_thuc" localSheetId="5">#REF!</definedName>
    <definedName name="Hinh_thuc">#REF!</definedName>
    <definedName name="HKJG" localSheetId="4">#REF!</definedName>
    <definedName name="HKJG" localSheetId="5">#REF!</definedName>
    <definedName name="HKJG">#REF!</definedName>
    <definedName name="HN.Mar" localSheetId="4">#REF!</definedName>
    <definedName name="HN.Mar" localSheetId="5">#REF!</definedName>
    <definedName name="HN.Mar">#REF!</definedName>
    <definedName name="HOME_MANP" localSheetId="4">#REF!</definedName>
    <definedName name="HOME_MANP" localSheetId="5">#REF!</definedName>
    <definedName name="HOME_MANP">#REF!</definedName>
    <definedName name="HOMEOFFICE_COST" localSheetId="4">#REF!</definedName>
    <definedName name="HOMEOFFICE_COST" localSheetId="5">#REF!</definedName>
    <definedName name="HOMEOFFICE_COST">#REF!</definedName>
    <definedName name="HS" localSheetId="4">#REF!</definedName>
    <definedName name="HS" localSheetId="5">#REF!</definedName>
    <definedName name="HS">#REF!</definedName>
    <definedName name="HSCT3">0.1</definedName>
    <definedName name="HSDC">'[20]CHITIET VL-NC-TT1p'!$G$6</definedName>
    <definedName name="hsdc1" localSheetId="4">#REF!</definedName>
    <definedName name="hsdc1" localSheetId="5">#REF!</definedName>
    <definedName name="hsdc1">#REF!</definedName>
    <definedName name="HSDD" localSheetId="4">[16]phuluc1!#REF!</definedName>
    <definedName name="HSDD" localSheetId="5">[16]phuluc1!#REF!</definedName>
    <definedName name="HSDD">[16]phuluc1!#REF!</definedName>
    <definedName name="HSDN">2.5</definedName>
    <definedName name="HSHH" localSheetId="4">#REF!</definedName>
    <definedName name="HSHH" localSheetId="5">#REF!</definedName>
    <definedName name="HSHH">#REF!</definedName>
    <definedName name="HSHHUT" localSheetId="4">#REF!</definedName>
    <definedName name="HSHHUT" localSheetId="5">#REF!</definedName>
    <definedName name="HSHHUT">#REF!</definedName>
    <definedName name="HSKD">'[20]CHITIET VL-NC-TT1p'!$G$7</definedName>
    <definedName name="HSKK">[35]BETON!$D$5</definedName>
    <definedName name="hskk1">[4]chitiet!$D$4</definedName>
    <definedName name="HSKK35" localSheetId="4">#REF!</definedName>
    <definedName name="HSKK35" localSheetId="5">#REF!</definedName>
    <definedName name="HSKK35">#REF!</definedName>
    <definedName name="HSLX" localSheetId="4">#REF!</definedName>
    <definedName name="HSLX" localSheetId="5">#REF!</definedName>
    <definedName name="HSLX">#REF!</definedName>
    <definedName name="HSLXH">1.7</definedName>
    <definedName name="HSLXP" localSheetId="4">#REF!</definedName>
    <definedName name="HSLXP" localSheetId="5">#REF!</definedName>
    <definedName name="HSLXP">#REF!</definedName>
    <definedName name="HSNC">[41]Du_lieu!$C$6</definedName>
    <definedName name="HSSL">[35]BETON!$D$8</definedName>
    <definedName name="HSVC1" localSheetId="4">#REF!</definedName>
    <definedName name="HSVC1" localSheetId="5">#REF!</definedName>
    <definedName name="HSVC1">#REF!</definedName>
    <definedName name="HSVC2" localSheetId="4">#REF!</definedName>
    <definedName name="HSVC2" localSheetId="5">#REF!</definedName>
    <definedName name="HSVC2">#REF!</definedName>
    <definedName name="HSVC3" localSheetId="4">#REF!</definedName>
    <definedName name="HSVC3" localSheetId="5">#REF!</definedName>
    <definedName name="HSVC3">#REF!</definedName>
    <definedName name="ht25nc" localSheetId="4">'[4]lam-moi'!#REF!</definedName>
    <definedName name="ht25nc" localSheetId="5">'[4]lam-moi'!#REF!</definedName>
    <definedName name="ht25nc">'[4]lam-moi'!#REF!</definedName>
    <definedName name="ht25vl" localSheetId="4">'[4]lam-moi'!#REF!</definedName>
    <definedName name="ht25vl" localSheetId="5">'[4]lam-moi'!#REF!</definedName>
    <definedName name="ht25vl">'[4]lam-moi'!#REF!</definedName>
    <definedName name="ht325nc" localSheetId="4">'[4]lam-moi'!#REF!</definedName>
    <definedName name="ht325nc" localSheetId="5">'[4]lam-moi'!#REF!</definedName>
    <definedName name="ht325nc">'[4]lam-moi'!#REF!</definedName>
    <definedName name="ht325vl" localSheetId="4">'[4]lam-moi'!#REF!</definedName>
    <definedName name="ht325vl" localSheetId="5">'[4]lam-moi'!#REF!</definedName>
    <definedName name="ht325vl">'[4]lam-moi'!#REF!</definedName>
    <definedName name="ht37k">'[4]lam-moi'!#REF!</definedName>
    <definedName name="ht37nc">'[4]lam-moi'!#REF!</definedName>
    <definedName name="ht50nc">'[4]lam-moi'!#REF!</definedName>
    <definedName name="ht50vl">'[4]lam-moi'!#REF!</definedName>
    <definedName name="htg" localSheetId="4" hidden="1">{#N/A,#N/A,TRUE,"BT M200 da 10x20"}</definedName>
    <definedName name="htg" localSheetId="5" hidden="1">{#N/A,#N/A,TRUE,"BT M200 da 10x20"}</definedName>
    <definedName name="htg" localSheetId="6" hidden="1">{#N/A,#N/A,TRUE,"BT M200 da 10x20"}</definedName>
    <definedName name="htg" hidden="1">{#N/A,#N/A,TRUE,"BT M200 da 10x20"}</definedName>
    <definedName name="HTHH" localSheetId="4">#REF!</definedName>
    <definedName name="HTHH" localSheetId="5">#REF!</definedName>
    <definedName name="HTHH">#REF!</definedName>
    <definedName name="HTML_CodePage" hidden="1">950</definedName>
    <definedName name="HTML_Control" localSheetId="4" hidden="1">{"'Sheet1'!$L$16"}</definedName>
    <definedName name="HTML_Control" localSheetId="5" hidden="1">{"'Sheet1'!$L$16"}</definedName>
    <definedName name="HTML_Control" localSheetId="6" hidden="1">{"'Sheet1'!$L$16"}</definedName>
    <definedName name="HTML_Control" hidden="1">{"'Sheet1'!$L$16"}</definedName>
    <definedName name="HTML_Controlmoi"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PathFilemoi" hidden="1">"C:\2689\Q\國內\00q3961台化龍德PTA3建造\MyHTML.htm"</definedName>
    <definedName name="HTML_Title" hidden="1">"00Q3961-SUM"</definedName>
    <definedName name="HTNC" localSheetId="4">#REF!</definedName>
    <definedName name="HTNC" localSheetId="5">#REF!</definedName>
    <definedName name="HTNC">#REF!</definedName>
    <definedName name="HTVL" localSheetId="4">#REF!</definedName>
    <definedName name="HTVL" localSheetId="5">#REF!</definedName>
    <definedName name="HTVL">#REF!</definedName>
    <definedName name="huy" localSheetId="4" hidden="1">{"'Sheet1'!$L$16"}</definedName>
    <definedName name="huy" localSheetId="5" hidden="1">{"'Sheet1'!$L$16"}</definedName>
    <definedName name="huy" localSheetId="6" hidden="1">{"'Sheet1'!$L$16"}</definedName>
    <definedName name="huy" hidden="1">{"'Sheet1'!$L$16"}</definedName>
    <definedName name="huymoi" hidden="1">{"'Sheet1'!$L$16"}</definedName>
    <definedName name="I" localSheetId="4">#REF!</definedName>
    <definedName name="I" localSheetId="5">#REF!</definedName>
    <definedName name="I">#REF!</definedName>
    <definedName name="I2É6">[14]chitimc!#REF!</definedName>
    <definedName name="IDLAB_COST" localSheetId="4">#REF!</definedName>
    <definedName name="IDLAB_COST" localSheetId="5">#REF!</definedName>
    <definedName name="IDLAB_COST">#REF!</definedName>
    <definedName name="INDMANP" localSheetId="4">#REF!</definedName>
    <definedName name="INDMANP" localSheetId="5">#REF!</definedName>
    <definedName name="INDMANP">#REF!</definedName>
    <definedName name="IO" localSheetId="4">'[1]COAT&amp;WRAP-QIOT-#3'!#REF!</definedName>
    <definedName name="IO" localSheetId="5">'[1]COAT&amp;WRAP-QIOT-#3'!#REF!</definedName>
    <definedName name="IO">'[1]COAT&amp;WRAP-QIOT-#3'!#REF!</definedName>
    <definedName name="j" localSheetId="4">#REF!</definedName>
    <definedName name="j" localSheetId="5">#REF!</definedName>
    <definedName name="j">#REF!</definedName>
    <definedName name="j356C8" localSheetId="4">#REF!</definedName>
    <definedName name="j356C8" localSheetId="5">#REF!</definedName>
    <definedName name="j356C8">#REF!</definedName>
    <definedName name="jkjk" hidden="1">{"'Sheet1'!$L$16"}</definedName>
    <definedName name="JUN" localSheetId="4" hidden="1">{"'Sheet1'!$L$16"}</definedName>
    <definedName name="JUN" localSheetId="5" hidden="1">{"'Sheet1'!$L$16"}</definedName>
    <definedName name="JUN" localSheetId="6" hidden="1">{"'Sheet1'!$L$16"}</definedName>
    <definedName name="JUN" hidden="1">{"'Sheet1'!$L$16"}</definedName>
    <definedName name="k" localSheetId="4">#REF!</definedName>
    <definedName name="k" localSheetId="5">#REF!</definedName>
    <definedName name="k">#REF!</definedName>
    <definedName name="K_1" localSheetId="4">[42]!K_1</definedName>
    <definedName name="K_1">[42]!K_1</definedName>
    <definedName name="K_2" localSheetId="4">[42]!K_2</definedName>
    <definedName name="K_2">[42]!K_2</definedName>
    <definedName name="k2b" localSheetId="4">#REF!</definedName>
    <definedName name="k2b" localSheetId="5">#REF!</definedName>
    <definedName name="k2b">#REF!</definedName>
    <definedName name="kcong" localSheetId="4">#REF!</definedName>
    <definedName name="kcong" localSheetId="5">#REF!</definedName>
    <definedName name="kcong">#REF!</definedName>
    <definedName name="KH_Chang" localSheetId="4">#REF!</definedName>
    <definedName name="KH_Chang" localSheetId="5">#REF!</definedName>
    <definedName name="KH_Chang">#REF!</definedName>
    <definedName name="Khanangthuhoi">[43]Thamchieu!$L$2:$L$4</definedName>
    <definedName name="khanh" hidden="1">#REF!</definedName>
    <definedName name="KHOILUONGTL">[44]TienLuong!$Q$7:$Q$2175</definedName>
    <definedName name="khongtruotgia" hidden="1">{"'Sheet1'!$L$16"}</definedName>
    <definedName name="klbghe" localSheetId="4">#REF!</definedName>
    <definedName name="klbghe" localSheetId="5">#REF!</definedName>
    <definedName name="klbghe">#REF!</definedName>
    <definedName name="kldd1p" localSheetId="4">'[4]#REF'!#REF!</definedName>
    <definedName name="kldd1p" localSheetId="5">'[4]#REF'!#REF!</definedName>
    <definedName name="kldd1p">'[4]#REF'!#REF!</definedName>
    <definedName name="kldd3p" localSheetId="4">'[4]lam-moi'!#REF!</definedName>
    <definedName name="kldd3p" localSheetId="5">'[4]lam-moi'!#REF!</definedName>
    <definedName name="kldd3p">'[4]lam-moi'!#REF!</definedName>
    <definedName name="KLTH1pm" localSheetId="4">#REF!</definedName>
    <definedName name="KLTH1pm" localSheetId="5">#REF!</definedName>
    <definedName name="KLTH1pm">#REF!</definedName>
    <definedName name="KLTH3pct" localSheetId="4">#REF!</definedName>
    <definedName name="KLTH3pct" localSheetId="5">#REF!</definedName>
    <definedName name="KLTH3pct">#REF!</definedName>
    <definedName name="KLTH3pm" localSheetId="4">#REF!</definedName>
    <definedName name="KLTH3pm" localSheetId="5">#REF!</definedName>
    <definedName name="KLTH3pm">#REF!</definedName>
    <definedName name="KLTHDN" localSheetId="4">#REF!</definedName>
    <definedName name="KLTHDN" localSheetId="5">#REF!</definedName>
    <definedName name="KLTHDN">#REF!</definedName>
    <definedName name="KLTHhtdl" localSheetId="4">#REF!</definedName>
    <definedName name="KLTHhtdl" localSheetId="5">#REF!</definedName>
    <definedName name="KLTHhtdl">#REF!</definedName>
    <definedName name="KLTHhthh" localSheetId="4">#REF!</definedName>
    <definedName name="KLTHhthh" localSheetId="5">#REF!</definedName>
    <definedName name="KLTHhthh">#REF!</definedName>
    <definedName name="KLVANKHUON" localSheetId="4">#REF!</definedName>
    <definedName name="KLVANKHUON" localSheetId="5">#REF!</definedName>
    <definedName name="KLVANKHUON">#REF!</definedName>
    <definedName name="KLVLD">[45]ChiTietDZ!$I$8:$I$1296</definedName>
    <definedName name="KLVLD1">[45]VuaBT!$H$7:$H$63</definedName>
    <definedName name="kmong" localSheetId="4">[4]giathanh1!#REF!</definedName>
    <definedName name="kmong" localSheetId="5">[4]giathanh1!#REF!</definedName>
    <definedName name="kmong">[4]giathanh1!#REF!</definedName>
    <definedName name="kp1ph" localSheetId="4">#REF!</definedName>
    <definedName name="kp1ph" localSheetId="5">#REF!</definedName>
    <definedName name="kp1ph">#REF!</definedName>
    <definedName name="ksbn" hidden="1">{"'Sheet1'!$L$16"}</definedName>
    <definedName name="kshn" hidden="1">{"'Sheet1'!$L$16"}</definedName>
    <definedName name="ksls" hidden="1">{"'Sheet1'!$L$16"}</definedName>
    <definedName name="KSTK" localSheetId="4">#REF!</definedName>
    <definedName name="KSTK" localSheetId="5">#REF!</definedName>
    <definedName name="KSTK">#REF!</definedName>
    <definedName name="l" localSheetId="4">#REF!</definedName>
    <definedName name="l" localSheetId="5">#REF!</definedName>
    <definedName name="l">#REF!</definedName>
    <definedName name="L_mong" localSheetId="4">#REF!</definedName>
    <definedName name="L_mong" localSheetId="5">#REF!</definedName>
    <definedName name="L_mong">#REF!</definedName>
    <definedName name="lan" localSheetId="4" hidden="1">{#N/A,#N/A,TRUE,"BT M200 da 10x20"}</definedName>
    <definedName name="lan" localSheetId="5" hidden="1">{#N/A,#N/A,TRUE,"BT M200 da 10x20"}</definedName>
    <definedName name="lan" localSheetId="6" hidden="1">{#N/A,#N/A,TRUE,"BT M200 da 10x20"}</definedName>
    <definedName name="lan" hidden="1">{#N/A,#N/A,TRUE,"BT M200 da 10x20"}</definedName>
    <definedName name="langson" hidden="1">{"'Sheet1'!$L$16"}</definedName>
    <definedName name="lh" localSheetId="4">#REF!</definedName>
    <definedName name="lh" localSheetId="5">#REF!</definedName>
    <definedName name="lh">#REF!</definedName>
    <definedName name="LK_hathe" localSheetId="4">#REF!</definedName>
    <definedName name="LK_hathe" localSheetId="5">#REF!</definedName>
    <definedName name="LK_hathe">#REF!</definedName>
    <definedName name="lm" localSheetId="4">#REF!</definedName>
    <definedName name="lm" localSheetId="5">#REF!</definedName>
    <definedName name="lm">#REF!</definedName>
    <definedName name="Lmk" localSheetId="4">#REF!</definedName>
    <definedName name="Lmk" localSheetId="5">#REF!</definedName>
    <definedName name="Lmk">#REF!</definedName>
    <definedName name="Loai_TD" localSheetId="4">#REF!</definedName>
    <definedName name="Loai_TD" localSheetId="5">#REF!</definedName>
    <definedName name="Loai_TD">#REF!</definedName>
    <definedName name="Loaino">[43]Thamchieu!$E$2:$E$7</definedName>
    <definedName name="long" localSheetId="4" hidden="1">{"'Sheet1'!$L$16"}</definedName>
    <definedName name="long" localSheetId="5" hidden="1">{"'Sheet1'!$L$16"}</definedName>
    <definedName name="long" localSheetId="6" hidden="1">{"'Sheet1'!$L$16"}</definedName>
    <definedName name="long" hidden="1">{"'Sheet1'!$L$16"}</definedName>
    <definedName name="M">'[46]kinh phí XD'!$E$11</definedName>
    <definedName name="M10." localSheetId="4" hidden="1">{"'Sheet1'!$L$16"}</definedName>
    <definedName name="M10." localSheetId="5" hidden="1">{"'Sheet1'!$L$16"}</definedName>
    <definedName name="M10." localSheetId="6" hidden="1">{"'Sheet1'!$L$16"}</definedName>
    <definedName name="M10." hidden="1">{"'Sheet1'!$L$16"}</definedName>
    <definedName name="M102bnnc">'[47]CHITIET VL-NC-TT1p'!#REF!</definedName>
    <definedName name="M102bnvl">'[47]CHITIET VL-NC-TT1p'!#REF!</definedName>
    <definedName name="m10aamtc">[48]HT!#REF!</definedName>
    <definedName name="M10aanc">'[49]CHITIET VL-NC-TT -1p'!#REF!</definedName>
    <definedName name="M10aavc">'[50]CHITIET VL-NC-TT -1p'!#REF!</definedName>
    <definedName name="M10aavl">'[49]CHITIET VL-NC-TT -1p'!#REF!</definedName>
    <definedName name="m10anc">'[4]lam-moi'!#REF!</definedName>
    <definedName name="m10avl">'[4]lam-moi'!#REF!</definedName>
    <definedName name="M10banc">'[47]CHITIET VL-NC-TT1p'!#REF!</definedName>
    <definedName name="M10bavl">'[47]CHITIET VL-NC-TT1p'!#REF!</definedName>
    <definedName name="M122bnnc">'[51]CHITIET VL-NC'!$G$141</definedName>
    <definedName name="M122bnvl">'[51]CHITIET VL-NC'!$G$136</definedName>
    <definedName name="m12aanc" localSheetId="4">'[4]lam-moi'!#REF!</definedName>
    <definedName name="m12aanc" localSheetId="5">'[4]lam-moi'!#REF!</definedName>
    <definedName name="m12aanc">'[4]lam-moi'!#REF!</definedName>
    <definedName name="M12aavl" localSheetId="4">#REF!</definedName>
    <definedName name="M12aavl" localSheetId="5">#REF!</definedName>
    <definedName name="M12aavl">#REF!</definedName>
    <definedName name="m12anc" localSheetId="4">'[4]lam-moi'!#REF!</definedName>
    <definedName name="m12anc" localSheetId="5">'[4]lam-moi'!#REF!</definedName>
    <definedName name="m12anc">'[4]lam-moi'!#REF!</definedName>
    <definedName name="m12avl" localSheetId="4">'[4]lam-moi'!#REF!</definedName>
    <definedName name="m12avl" localSheetId="5">'[4]lam-moi'!#REF!</definedName>
    <definedName name="m12avl">'[4]lam-moi'!#REF!</definedName>
    <definedName name="M12ba3p" localSheetId="4">#REF!</definedName>
    <definedName name="M12ba3p" localSheetId="5">#REF!</definedName>
    <definedName name="M12ba3p">#REF!</definedName>
    <definedName name="M12banc" localSheetId="4">'[47]CHITIET VL-NC-TT1p'!#REF!</definedName>
    <definedName name="M12banc" localSheetId="5">'[47]CHITIET VL-NC-TT1p'!#REF!</definedName>
    <definedName name="M12banc">'[47]CHITIET VL-NC-TT1p'!#REF!</definedName>
    <definedName name="M12bavl" localSheetId="4">'[47]CHITIET VL-NC-TT1p'!#REF!</definedName>
    <definedName name="M12bavl" localSheetId="5">'[47]CHITIET VL-NC-TT1p'!#REF!</definedName>
    <definedName name="M12bavl">'[47]CHITIET VL-NC-TT1p'!#REF!</definedName>
    <definedName name="M12bb1p" localSheetId="4">#REF!</definedName>
    <definedName name="M12bb1p" localSheetId="5">#REF!</definedName>
    <definedName name="M12bb1p">#REF!</definedName>
    <definedName name="M12bbnc">'[51]CHITIET VL-NC'!$G$107</definedName>
    <definedName name="M12bbvl">'[51]CHITIET VL-NC'!$G$103</definedName>
    <definedName name="M12bnnc" localSheetId="4">'[34]CHITIET VL-NC-TT-3p'!#REF!</definedName>
    <definedName name="M12bnnc" localSheetId="5">'[34]CHITIET VL-NC-TT-3p'!#REF!</definedName>
    <definedName name="M12bnnc">'[34]CHITIET VL-NC-TT-3p'!#REF!</definedName>
    <definedName name="M12bnvl" localSheetId="4">'[34]CHITIET VL-NC-TT-3p'!#REF!</definedName>
    <definedName name="M12bnvl" localSheetId="5">'[34]CHITIET VL-NC-TT-3p'!#REF!</definedName>
    <definedName name="M12bnvl">'[34]CHITIET VL-NC-TT-3p'!#REF!</definedName>
    <definedName name="M12cbnc">'[51]CHITIET VL-NC'!$G$222</definedName>
    <definedName name="M12cbvl">'[51]CHITIET VL-NC'!$G$217</definedName>
    <definedName name="M142bnnc">'[51]CHITIET VL-NC'!$G$162</definedName>
    <definedName name="M142bnvl">'[51]CHITIET VL-NC'!$G$157</definedName>
    <definedName name="M14bb1p" localSheetId="4">#REF!</definedName>
    <definedName name="M14bb1p" localSheetId="5">#REF!</definedName>
    <definedName name="M14bb1p">#REF!</definedName>
    <definedName name="M14bbnc">'[51]CHITIET VL-NC'!$G$124</definedName>
    <definedName name="M14bbvc" localSheetId="4">'[34]CHITIET VL-NC-TT -1p'!#REF!</definedName>
    <definedName name="M14bbvc" localSheetId="5">'[34]CHITIET VL-NC-TT -1p'!#REF!</definedName>
    <definedName name="M14bbvc">'[34]CHITIET VL-NC-TT -1p'!#REF!</definedName>
    <definedName name="M14bbvl">'[51]CHITIET VL-NC'!$G$120</definedName>
    <definedName name="M8a" localSheetId="4">#REF!</definedName>
    <definedName name="M8a" localSheetId="5">#REF!</definedName>
    <definedName name="M8a">#REF!</definedName>
    <definedName name="M8aa" localSheetId="4">#REF!</definedName>
    <definedName name="M8aa" localSheetId="5">#REF!</definedName>
    <definedName name="M8aa">#REF!</definedName>
    <definedName name="m8aanc" localSheetId="4">#REF!</definedName>
    <definedName name="m8aanc" localSheetId="5">#REF!</definedName>
    <definedName name="m8aanc">#REF!</definedName>
    <definedName name="m8aavl" localSheetId="4">#REF!</definedName>
    <definedName name="m8aavl" localSheetId="5">#REF!</definedName>
    <definedName name="m8aavl">#REF!</definedName>
    <definedName name="m8amtc" localSheetId="4">[48]HT!#REF!</definedName>
    <definedName name="m8amtc" localSheetId="5">[48]HT!#REF!</definedName>
    <definedName name="m8amtc">[48]HT!#REF!</definedName>
    <definedName name="m8anc" localSheetId="4">'[4]lam-moi'!#REF!</definedName>
    <definedName name="m8anc" localSheetId="5">'[4]lam-moi'!#REF!</definedName>
    <definedName name="m8anc">'[4]lam-moi'!#REF!</definedName>
    <definedName name="m8avl" localSheetId="4">'[4]lam-moi'!#REF!</definedName>
    <definedName name="m8avl" localSheetId="5">'[4]lam-moi'!#REF!</definedName>
    <definedName name="m8avl">'[4]lam-moi'!#REF!</definedName>
    <definedName name="Ma3pnc" localSheetId="4">#REF!</definedName>
    <definedName name="Ma3pnc" localSheetId="5">#REF!</definedName>
    <definedName name="Ma3pnc">#REF!</definedName>
    <definedName name="Ma3pvl" localSheetId="4">#REF!</definedName>
    <definedName name="Ma3pvl" localSheetId="5">#REF!</definedName>
    <definedName name="Ma3pvl">#REF!</definedName>
    <definedName name="Maa3pnc" localSheetId="4">#REF!</definedName>
    <definedName name="Maa3pnc" localSheetId="5">#REF!</definedName>
    <definedName name="Maa3pnc">#REF!</definedName>
    <definedName name="Maa3pvl" localSheetId="4">#REF!</definedName>
    <definedName name="Maa3pvl" localSheetId="5">#REF!</definedName>
    <definedName name="Maa3pvl">#REF!</definedName>
    <definedName name="MADONGIA">[44]TienLuong!$F$6:$F$2175</definedName>
    <definedName name="MAJ_CON_EQP" localSheetId="4">#REF!</definedName>
    <definedName name="MAJ_CON_EQP" localSheetId="5">#REF!</definedName>
    <definedName name="MAJ_CON_EQP">#REF!</definedName>
    <definedName name="Manual_accrual" localSheetId="4">#REF!</definedName>
    <definedName name="Manual_accrual" localSheetId="5">#REF!</definedName>
    <definedName name="Manual_accrual">#REF!</definedName>
    <definedName name="MAT" localSheetId="4">'[1]COAT&amp;WRAP-QIOT-#3'!#REF!</definedName>
    <definedName name="MAT" localSheetId="5">'[1]COAT&amp;WRAP-QIOT-#3'!#REF!</definedName>
    <definedName name="MAT">'[1]COAT&amp;WRAP-QIOT-#3'!#REF!</definedName>
    <definedName name="MAVANKHUON" localSheetId="4">#REF!</definedName>
    <definedName name="MAVANKHUON" localSheetId="5">#REF!</definedName>
    <definedName name="MAVANKHUON">#REF!</definedName>
    <definedName name="MAVL">'[52]Dinh Muc VT'!$F$4:$F$848</definedName>
    <definedName name="MAVLD">[45]ChiTietDZ!$D$8:$D$1296</definedName>
    <definedName name="MAVLD1">[45]VuaBT!$B$7:$B$63</definedName>
    <definedName name="MAVLTHDN" localSheetId="4">#REF!</definedName>
    <definedName name="MAVLTHDN" localSheetId="5">#REF!</definedName>
    <definedName name="MAVLTHDN">#REF!</definedName>
    <definedName name="Mba1p" localSheetId="4">#REF!</definedName>
    <definedName name="Mba1p" localSheetId="5">#REF!</definedName>
    <definedName name="Mba1p">#REF!</definedName>
    <definedName name="Mba3p" localSheetId="4">#REF!</definedName>
    <definedName name="Mba3p" localSheetId="5">#REF!</definedName>
    <definedName name="Mba3p">#REF!</definedName>
    <definedName name="Mbb3p" localSheetId="4">#REF!</definedName>
    <definedName name="Mbb3p" localSheetId="5">#REF!</definedName>
    <definedName name="Mbb3p">#REF!</definedName>
    <definedName name="Mbn1p">'[53]TDTKP (2)'!$L$290</definedName>
    <definedName name="MBnc" localSheetId="4">'[34]CHITIET VL-NC-TT-3p'!#REF!</definedName>
    <definedName name="MBnc" localSheetId="5">'[34]CHITIET VL-NC-TT-3p'!#REF!</definedName>
    <definedName name="MBnc">'[34]CHITIET VL-NC-TT-3p'!#REF!</definedName>
    <definedName name="MBvl" localSheetId="4">'[34]CHITIET VL-NC-TT-3p'!#REF!</definedName>
    <definedName name="MBvl" localSheetId="5">'[34]CHITIET VL-NC-TT-3p'!#REF!</definedName>
    <definedName name="MBvl">'[34]CHITIET VL-NC-TT-3p'!#REF!</definedName>
    <definedName name="MF" localSheetId="4">'[1]COAT&amp;WRAP-QIOT-#3'!#REF!</definedName>
    <definedName name="MF" localSheetId="5">'[1]COAT&amp;WRAP-QIOT-#3'!#REF!</definedName>
    <definedName name="MF">'[1]COAT&amp;WRAP-QIOT-#3'!#REF!</definedName>
    <definedName name="MG_A" localSheetId="4">#REF!</definedName>
    <definedName name="MG_A" localSheetId="5">#REF!</definedName>
    <definedName name="MG_A">#REF!</definedName>
    <definedName name="mmm" localSheetId="4">[4]giathanh1!#REF!</definedName>
    <definedName name="mmm" localSheetId="5">[4]giathanh1!#REF!</definedName>
    <definedName name="mmm">[4]giathanh1!#REF!</definedName>
    <definedName name="Moùng" localSheetId="4">#REF!</definedName>
    <definedName name="Moùng" localSheetId="5">#REF!</definedName>
    <definedName name="Moùng">#REF!</definedName>
    <definedName name="mp1x25" localSheetId="4">'[4]dongia (2)'!#REF!</definedName>
    <definedName name="mp1x25" localSheetId="5">'[4]dongia (2)'!#REF!</definedName>
    <definedName name="mp1x25">'[4]dongia (2)'!#REF!</definedName>
    <definedName name="MSCT" localSheetId="4">#REF!</definedName>
    <definedName name="MSCT" localSheetId="5">#REF!</definedName>
    <definedName name="MSCT">#REF!</definedName>
    <definedName name="MTC1P" localSheetId="4">'[34]TONG HOP VL-NC TT'!#REF!</definedName>
    <definedName name="MTC1P" localSheetId="5">'[34]TONG HOP VL-NC TT'!#REF!</definedName>
    <definedName name="MTC1P">'[34]TONG HOP VL-NC TT'!#REF!</definedName>
    <definedName name="MTC3P" localSheetId="4">'[34]TONG HOP VL-NC TT'!#REF!</definedName>
    <definedName name="MTC3P" localSheetId="5">'[34]TONG HOP VL-NC TT'!#REF!</definedName>
    <definedName name="MTC3P">'[34]TONG HOP VL-NC TT'!#REF!</definedName>
    <definedName name="MTCHC">[54]TNHCHINH!$K$38</definedName>
    <definedName name="MTCMB" localSheetId="4">'[34]CHITIET VL-NC-TT-3p'!#REF!</definedName>
    <definedName name="MTCMB" localSheetId="5">'[34]CHITIET VL-NC-TT-3p'!#REF!</definedName>
    <definedName name="MTCMB">'[34]CHITIET VL-NC-TT-3p'!#REF!</definedName>
    <definedName name="MTMAC12" localSheetId="4">#REF!</definedName>
    <definedName name="MTMAC12" localSheetId="5">#REF!</definedName>
    <definedName name="MTMAC12">#REF!</definedName>
    <definedName name="mtr" localSheetId="4">'[4]TH XL'!#REF!</definedName>
    <definedName name="mtr" localSheetId="5">'[4]TH XL'!#REF!</definedName>
    <definedName name="mtr">'[4]TH XL'!#REF!</definedName>
    <definedName name="mtram" localSheetId="4">#REF!</definedName>
    <definedName name="mtram" localSheetId="5">#REF!</definedName>
    <definedName name="mtram">#REF!</definedName>
    <definedName name="MUN" localSheetId="4">#REF!</definedName>
    <definedName name="MUN" localSheetId="5">#REF!</definedName>
    <definedName name="MUN">#REF!</definedName>
    <definedName name="n" localSheetId="4" hidden="1">#REF!</definedName>
    <definedName name="n" localSheetId="5" hidden="1">#REF!</definedName>
    <definedName name="n" hidden="1">#REF!</definedName>
    <definedName name="N1IN">'[23]TONGKE3p '!$U$295</definedName>
    <definedName name="n1pig" localSheetId="4">#REF!</definedName>
    <definedName name="n1pig" localSheetId="5">#REF!</definedName>
    <definedName name="n1pig">#REF!</definedName>
    <definedName name="N1pIGnc" localSheetId="4">#REF!</definedName>
    <definedName name="N1pIGnc" localSheetId="5">#REF!</definedName>
    <definedName name="N1pIGnc">#REF!</definedName>
    <definedName name="N1pIGvc" localSheetId="4">#REF!</definedName>
    <definedName name="N1pIGvc" localSheetId="5">#REF!</definedName>
    <definedName name="N1pIGvc">#REF!</definedName>
    <definedName name="N1pIGvl" localSheetId="4">#REF!</definedName>
    <definedName name="N1pIGvl" localSheetId="5">#REF!</definedName>
    <definedName name="N1pIGvl">#REF!</definedName>
    <definedName name="n1pind" localSheetId="4">#REF!</definedName>
    <definedName name="n1pind" localSheetId="5">#REF!</definedName>
    <definedName name="n1pind">#REF!</definedName>
    <definedName name="N1pINDnc" localSheetId="4">#REF!</definedName>
    <definedName name="N1pINDnc" localSheetId="5">#REF!</definedName>
    <definedName name="N1pINDnc">#REF!</definedName>
    <definedName name="N1pINDvc" localSheetId="4">#REF!</definedName>
    <definedName name="N1pINDvc" localSheetId="5">#REF!</definedName>
    <definedName name="N1pINDvc">#REF!</definedName>
    <definedName name="N1pINDvl" localSheetId="4">#REF!</definedName>
    <definedName name="N1pINDvl" localSheetId="5">#REF!</definedName>
    <definedName name="N1pINDvl">#REF!</definedName>
    <definedName name="n1ping" localSheetId="4">#REF!</definedName>
    <definedName name="n1ping" localSheetId="5">#REF!</definedName>
    <definedName name="n1ping">#REF!</definedName>
    <definedName name="N1pINGnc" localSheetId="4">'[49]CHITIET VL-NC-TT -1p'!#REF!</definedName>
    <definedName name="N1pINGnc" localSheetId="5">'[49]CHITIET VL-NC-TT -1p'!#REF!</definedName>
    <definedName name="N1pINGnc">'[49]CHITIET VL-NC-TT -1p'!#REF!</definedName>
    <definedName name="N1pINGvc" localSheetId="4">#REF!</definedName>
    <definedName name="N1pINGvc" localSheetId="5">#REF!</definedName>
    <definedName name="N1pINGvc">#REF!</definedName>
    <definedName name="N1pINGvl" localSheetId="4">'[49]CHITIET VL-NC-TT -1p'!#REF!</definedName>
    <definedName name="N1pINGvl" localSheetId="5">'[49]CHITIET VL-NC-TT -1p'!#REF!</definedName>
    <definedName name="N1pINGvl">'[49]CHITIET VL-NC-TT -1p'!#REF!</definedName>
    <definedName name="n1pint" localSheetId="4">#REF!</definedName>
    <definedName name="n1pint" localSheetId="5">#REF!</definedName>
    <definedName name="n1pint">#REF!</definedName>
    <definedName name="N1pINTnc" localSheetId="4">'[34]CHITIET VL-NC-TT -1p'!#REF!</definedName>
    <definedName name="N1pINTnc" localSheetId="5">'[34]CHITIET VL-NC-TT -1p'!#REF!</definedName>
    <definedName name="N1pINTnc">'[34]CHITIET VL-NC-TT -1p'!#REF!</definedName>
    <definedName name="N1pINTvc" localSheetId="4">'[34]CHITIET VL-NC-TT -1p'!#REF!</definedName>
    <definedName name="N1pINTvc" localSheetId="5">'[34]CHITIET VL-NC-TT -1p'!#REF!</definedName>
    <definedName name="N1pINTvc">'[34]CHITIET VL-NC-TT -1p'!#REF!</definedName>
    <definedName name="N1pINTvl" localSheetId="4">'[34]CHITIET VL-NC-TT -1p'!#REF!</definedName>
    <definedName name="N1pINTvl" localSheetId="5">'[34]CHITIET VL-NC-TT -1p'!#REF!</definedName>
    <definedName name="N1pINTvl">'[34]CHITIET VL-NC-TT -1p'!#REF!</definedName>
    <definedName name="N1pNLnc" localSheetId="4">'[34]CHITIET VL-NC-TT -1p'!#REF!</definedName>
    <definedName name="N1pNLnc" localSheetId="5">'[34]CHITIET VL-NC-TT -1p'!#REF!</definedName>
    <definedName name="N1pNLnc">'[34]CHITIET VL-NC-TT -1p'!#REF!</definedName>
    <definedName name="N1pNLvc">'[34]CHITIET VL-NC-TT -1p'!#REF!</definedName>
    <definedName name="N1pNLvl">'[34]CHITIET VL-NC-TT -1p'!#REF!</definedName>
    <definedName name="n24nc">'[4]lam-moi'!#REF!</definedName>
    <definedName name="n24vl">'[4]lam-moi'!#REF!</definedName>
    <definedName name="n2mignc">'[4]lam-moi'!#REF!</definedName>
    <definedName name="n2migvl">'[4]lam-moi'!#REF!</definedName>
    <definedName name="n2min1nc">'[4]lam-moi'!#REF!</definedName>
    <definedName name="n2min1vl">'[4]lam-moi'!#REF!</definedName>
    <definedName name="Nam" localSheetId="4" hidden="1">#REF!</definedName>
    <definedName name="Nam" localSheetId="5" hidden="1">#REF!</definedName>
    <definedName name="Nam" hidden="1">#REF!</definedName>
    <definedName name="nc" localSheetId="4">#REF!</definedName>
    <definedName name="nc" localSheetId="5">#REF!</definedName>
    <definedName name="nc">#REF!</definedName>
    <definedName name="nc1nc" localSheetId="4">'[4]lam-moi'!#REF!</definedName>
    <definedName name="nc1nc" localSheetId="5">'[4]lam-moi'!#REF!</definedName>
    <definedName name="nc1nc">'[4]lam-moi'!#REF!</definedName>
    <definedName name="nc1p" localSheetId="4">'[16]TONG HOP VL-NC'!#REF!</definedName>
    <definedName name="nc1p" localSheetId="5">'[16]TONG HOP VL-NC'!#REF!</definedName>
    <definedName name="nc1p">'[16]TONG HOP VL-NC'!#REF!</definedName>
    <definedName name="nc1vl">'[4]lam-moi'!#REF!</definedName>
    <definedName name="nc24nc">'[4]lam-moi'!#REF!</definedName>
    <definedName name="nc24vl">'[4]lam-moi'!#REF!</definedName>
    <definedName name="nc3p" localSheetId="4">#REF!</definedName>
    <definedName name="nc3p" localSheetId="5">#REF!</definedName>
    <definedName name="nc3p">#REF!</definedName>
    <definedName name="NCBD100" localSheetId="4">#REF!</definedName>
    <definedName name="NCBD100" localSheetId="5">#REF!</definedName>
    <definedName name="NCBD100">#REF!</definedName>
    <definedName name="NCBD200" localSheetId="4">#REF!</definedName>
    <definedName name="NCBD200" localSheetId="5">#REF!</definedName>
    <definedName name="NCBD200">#REF!</definedName>
    <definedName name="NCBD250" localSheetId="4">#REF!</definedName>
    <definedName name="NCBD250" localSheetId="5">#REF!</definedName>
    <definedName name="NCBD250">#REF!</definedName>
    <definedName name="NCCT3p" localSheetId="4">#REF!</definedName>
    <definedName name="NCCT3p" localSheetId="5">#REF!</definedName>
    <definedName name="NCCT3p">#REF!</definedName>
    <definedName name="ncdd" localSheetId="4">'[4]TH XL'!#REF!</definedName>
    <definedName name="ncdd" localSheetId="5">'[4]TH XL'!#REF!</definedName>
    <definedName name="ncdd">'[4]TH XL'!#REF!</definedName>
    <definedName name="NCDD2" localSheetId="4">'[4]TH XL'!#REF!</definedName>
    <definedName name="NCDD2" localSheetId="5">'[4]TH XL'!#REF!</definedName>
    <definedName name="NCDD2">'[4]TH XL'!#REF!</definedName>
    <definedName name="NCHC">[54]TNHCHINH!$J$38</definedName>
    <definedName name="nctr" localSheetId="4">'[4]TH XL'!#REF!</definedName>
    <definedName name="nctr" localSheetId="5">'[4]TH XL'!#REF!</definedName>
    <definedName name="nctr">'[4]TH XL'!#REF!</definedName>
    <definedName name="nctram" localSheetId="4">#REF!</definedName>
    <definedName name="nctram" localSheetId="5">#REF!</definedName>
    <definedName name="nctram">#REF!</definedName>
    <definedName name="NCVC100" localSheetId="4">#REF!</definedName>
    <definedName name="NCVC100" localSheetId="5">#REF!</definedName>
    <definedName name="NCVC100">#REF!</definedName>
    <definedName name="NCVC200" localSheetId="4">#REF!</definedName>
    <definedName name="NCVC200" localSheetId="5">#REF!</definedName>
    <definedName name="NCVC200">#REF!</definedName>
    <definedName name="NCVC250" localSheetId="4">#REF!</definedName>
    <definedName name="NCVC250" localSheetId="5">#REF!</definedName>
    <definedName name="NCVC250">#REF!</definedName>
    <definedName name="NCVC3P" localSheetId="4">#REF!</definedName>
    <definedName name="NCVC3P" localSheetId="5">#REF!</definedName>
    <definedName name="NCVC3P">#REF!</definedName>
    <definedName name="NET" localSheetId="4">#REF!</definedName>
    <definedName name="NET" localSheetId="5">#REF!</definedName>
    <definedName name="NET">#REF!</definedName>
    <definedName name="NET_1" localSheetId="4">#REF!</definedName>
    <definedName name="NET_1" localSheetId="5">#REF!</definedName>
    <definedName name="NET_1">#REF!</definedName>
    <definedName name="NET_ANA" localSheetId="4">#REF!</definedName>
    <definedName name="NET_ANA" localSheetId="5">#REF!</definedName>
    <definedName name="NET_ANA">#REF!</definedName>
    <definedName name="NET_ANA_1" localSheetId="4">#REF!</definedName>
    <definedName name="NET_ANA_1" localSheetId="5">#REF!</definedName>
    <definedName name="NET_ANA_1">#REF!</definedName>
    <definedName name="NET_ANA_2" localSheetId="4">#REF!</definedName>
    <definedName name="NET_ANA_2" localSheetId="5">#REF!</definedName>
    <definedName name="NET_ANA_2">#REF!</definedName>
    <definedName name="NH" localSheetId="4">#REF!</definedName>
    <definedName name="NH" localSheetId="5">#REF!</definedName>
    <definedName name="NH">#REF!</definedName>
    <definedName name="nhn" localSheetId="4">#REF!</definedName>
    <definedName name="nhn" localSheetId="5">#REF!</definedName>
    <definedName name="nhn">#REF!</definedName>
    <definedName name="nhnnc" localSheetId="4">'[4]lam-moi'!#REF!</definedName>
    <definedName name="nhnnc" localSheetId="5">'[4]lam-moi'!#REF!</definedName>
    <definedName name="nhnnc">'[4]lam-moi'!#REF!</definedName>
    <definedName name="nhnvl" localSheetId="4">'[4]lam-moi'!#REF!</definedName>
    <definedName name="nhnvl" localSheetId="5">'[4]lam-moi'!#REF!</definedName>
    <definedName name="nhnvl">'[4]lam-moi'!#REF!</definedName>
    <definedName name="NHot" localSheetId="4">#REF!</definedName>
    <definedName name="NHot" localSheetId="5">#REF!</definedName>
    <definedName name="NHot">#REF!</definedName>
    <definedName name="nig" localSheetId="4">#REF!</definedName>
    <definedName name="nig" localSheetId="5">#REF!</definedName>
    <definedName name="nig">#REF!</definedName>
    <definedName name="NIG13p">'[23]TONGKE3p '!$T$295</definedName>
    <definedName name="nig1p" localSheetId="4">#REF!</definedName>
    <definedName name="nig1p" localSheetId="5">#REF!</definedName>
    <definedName name="nig1p">#REF!</definedName>
    <definedName name="nig3p" localSheetId="4">#REF!</definedName>
    <definedName name="nig3p" localSheetId="5">#REF!</definedName>
    <definedName name="nig3p">#REF!</definedName>
    <definedName name="nightnc" localSheetId="4">[4]gtrinh!#REF!</definedName>
    <definedName name="nightnc" localSheetId="5">[4]gtrinh!#REF!</definedName>
    <definedName name="nightnc">[4]gtrinh!#REF!</definedName>
    <definedName name="nightvl" localSheetId="4">[4]gtrinh!#REF!</definedName>
    <definedName name="nightvl" localSheetId="5">[4]gtrinh!#REF!</definedName>
    <definedName name="nightvl">[4]gtrinh!#REF!</definedName>
    <definedName name="NIGnc" localSheetId="4">#REF!</definedName>
    <definedName name="NIGnc" localSheetId="5">#REF!</definedName>
    <definedName name="NIGnc">#REF!</definedName>
    <definedName name="nignc1p" localSheetId="4">#REF!</definedName>
    <definedName name="nignc1p" localSheetId="5">#REF!</definedName>
    <definedName name="nignc1p">#REF!</definedName>
    <definedName name="nignc3p" localSheetId="4">[35]BETON!#REF!</definedName>
    <definedName name="nignc3p" localSheetId="5">[35]BETON!#REF!</definedName>
    <definedName name="nignc3p">[35]BETON!#REF!</definedName>
    <definedName name="NIGvc" localSheetId="4">#REF!</definedName>
    <definedName name="NIGvc" localSheetId="5">#REF!</definedName>
    <definedName name="NIGvc">#REF!</definedName>
    <definedName name="NIGvl" localSheetId="4">#REF!</definedName>
    <definedName name="NIGvl" localSheetId="5">#REF!</definedName>
    <definedName name="NIGvl">#REF!</definedName>
    <definedName name="nigvl1p" localSheetId="4">#REF!</definedName>
    <definedName name="nigvl1p" localSheetId="5">#REF!</definedName>
    <definedName name="nigvl1p">#REF!</definedName>
    <definedName name="nigvl3p" localSheetId="4">[35]BETON!#REF!</definedName>
    <definedName name="nigvl3p" localSheetId="5">[35]BETON!#REF!</definedName>
    <definedName name="nigvl3p">[35]BETON!#REF!</definedName>
    <definedName name="nin" localSheetId="4">#REF!</definedName>
    <definedName name="nin" localSheetId="5">#REF!</definedName>
    <definedName name="nin">#REF!</definedName>
    <definedName name="nin14nc3p" localSheetId="4">[35]BETON!#REF!</definedName>
    <definedName name="nin14nc3p" localSheetId="5">[35]BETON!#REF!</definedName>
    <definedName name="nin14nc3p">[35]BETON!#REF!</definedName>
    <definedName name="nin14vl3p" localSheetId="4">[35]BETON!#REF!</definedName>
    <definedName name="nin14vl3p" localSheetId="5">[35]BETON!#REF!</definedName>
    <definedName name="nin14vl3p">[35]BETON!#REF!</definedName>
    <definedName name="nin1903p" localSheetId="4">#REF!</definedName>
    <definedName name="nin1903p" localSheetId="5">#REF!</definedName>
    <definedName name="nin1903p">#REF!</definedName>
    <definedName name="NIN190nc" localSheetId="4">'[34]CHITIET VL-NC-TT-3p'!#REF!</definedName>
    <definedName name="NIN190nc" localSheetId="5">'[34]CHITIET VL-NC-TT-3p'!#REF!</definedName>
    <definedName name="NIN190nc">'[34]CHITIET VL-NC-TT-3p'!#REF!</definedName>
    <definedName name="nin190nc3p" localSheetId="4">[35]BETON!#REF!</definedName>
    <definedName name="nin190nc3p" localSheetId="5">[35]BETON!#REF!</definedName>
    <definedName name="nin190nc3p">[35]BETON!#REF!</definedName>
    <definedName name="NIN190vl" localSheetId="4">'[34]CHITIET VL-NC-TT-3p'!#REF!</definedName>
    <definedName name="NIN190vl" localSheetId="5">'[34]CHITIET VL-NC-TT-3p'!#REF!</definedName>
    <definedName name="NIN190vl">'[34]CHITIET VL-NC-TT-3p'!#REF!</definedName>
    <definedName name="nin190vl3p" localSheetId="4">[35]BETON!#REF!</definedName>
    <definedName name="nin190vl3p" localSheetId="5">[35]BETON!#REF!</definedName>
    <definedName name="nin190vl3p">[35]BETON!#REF!</definedName>
    <definedName name="nin1pnc" localSheetId="4">'[4]lam-moi'!#REF!</definedName>
    <definedName name="nin1pnc" localSheetId="5">'[4]lam-moi'!#REF!</definedName>
    <definedName name="nin1pnc">'[4]lam-moi'!#REF!</definedName>
    <definedName name="nin1pvl">'[4]lam-moi'!#REF!</definedName>
    <definedName name="nin2903p">[53]TONGKE3p!$Y$110</definedName>
    <definedName name="nin290nc3p" localSheetId="4">[35]BETON!#REF!</definedName>
    <definedName name="nin290nc3p" localSheetId="5">[35]BETON!#REF!</definedName>
    <definedName name="nin290nc3p">[35]BETON!#REF!</definedName>
    <definedName name="nin290vl3p" localSheetId="4">[35]BETON!#REF!</definedName>
    <definedName name="nin290vl3p" localSheetId="5">[35]BETON!#REF!</definedName>
    <definedName name="nin290vl3p">[35]BETON!#REF!</definedName>
    <definedName name="nin3p" localSheetId="4">#REF!</definedName>
    <definedName name="nin3p" localSheetId="5">#REF!</definedName>
    <definedName name="nin3p">#REF!</definedName>
    <definedName name="nind" localSheetId="4">#REF!</definedName>
    <definedName name="nind" localSheetId="5">#REF!</definedName>
    <definedName name="nind">#REF!</definedName>
    <definedName name="nind1p" localSheetId="4">#REF!</definedName>
    <definedName name="nind1p" localSheetId="5">#REF!</definedName>
    <definedName name="nind1p">#REF!</definedName>
    <definedName name="nind3p" localSheetId="4">#REF!</definedName>
    <definedName name="nind3p" localSheetId="5">#REF!</definedName>
    <definedName name="nind3p">#REF!</definedName>
    <definedName name="NINDnc" localSheetId="4">#REF!</definedName>
    <definedName name="NINDnc" localSheetId="5">#REF!</definedName>
    <definedName name="NINDnc">#REF!</definedName>
    <definedName name="nindnc1p" localSheetId="4">#REF!</definedName>
    <definedName name="nindnc1p" localSheetId="5">#REF!</definedName>
    <definedName name="nindnc1p">#REF!</definedName>
    <definedName name="nindnc3p" localSheetId="4">[35]BETON!#REF!</definedName>
    <definedName name="nindnc3p" localSheetId="5">[35]BETON!#REF!</definedName>
    <definedName name="nindnc3p">[35]BETON!#REF!</definedName>
    <definedName name="NINDvc" localSheetId="4">#REF!</definedName>
    <definedName name="NINDvc" localSheetId="5">#REF!</definedName>
    <definedName name="NINDvc">#REF!</definedName>
    <definedName name="NINDvl" localSheetId="4">#REF!</definedName>
    <definedName name="NINDvl" localSheetId="5">#REF!</definedName>
    <definedName name="NINDvl">#REF!</definedName>
    <definedName name="nindvl1p" localSheetId="4">#REF!</definedName>
    <definedName name="nindvl1p" localSheetId="5">#REF!</definedName>
    <definedName name="nindvl1p">#REF!</definedName>
    <definedName name="nindvl3p" localSheetId="4">[35]BETON!#REF!</definedName>
    <definedName name="nindvl3p" localSheetId="5">[35]BETON!#REF!</definedName>
    <definedName name="nindvl3p">[35]BETON!#REF!</definedName>
    <definedName name="ning1p" localSheetId="4">#REF!</definedName>
    <definedName name="ning1p" localSheetId="5">#REF!</definedName>
    <definedName name="ning1p">#REF!</definedName>
    <definedName name="ningnc1p" localSheetId="4">#REF!</definedName>
    <definedName name="ningnc1p" localSheetId="5">#REF!</definedName>
    <definedName name="ningnc1p">#REF!</definedName>
    <definedName name="ningvl1p" localSheetId="4">#REF!</definedName>
    <definedName name="ningvl1p" localSheetId="5">#REF!</definedName>
    <definedName name="ningvl1p">#REF!</definedName>
    <definedName name="NINnc" localSheetId="4">#REF!</definedName>
    <definedName name="NINnc" localSheetId="5">#REF!</definedName>
    <definedName name="NINnc">#REF!</definedName>
    <definedName name="ninnc3p" localSheetId="4">[35]BETON!#REF!</definedName>
    <definedName name="ninnc3p" localSheetId="5">[35]BETON!#REF!</definedName>
    <definedName name="ninnc3p">[35]BETON!#REF!</definedName>
    <definedName name="nint1p" localSheetId="4">#REF!</definedName>
    <definedName name="nint1p" localSheetId="5">#REF!</definedName>
    <definedName name="nint1p">#REF!</definedName>
    <definedName name="nintnc1p" localSheetId="4">#REF!</definedName>
    <definedName name="nintnc1p" localSheetId="5">#REF!</definedName>
    <definedName name="nintnc1p">#REF!</definedName>
    <definedName name="nintvl1p" localSheetId="4">#REF!</definedName>
    <definedName name="nintvl1p" localSheetId="5">#REF!</definedName>
    <definedName name="nintvl1p">#REF!</definedName>
    <definedName name="NINvc" localSheetId="4">#REF!</definedName>
    <definedName name="NINvc" localSheetId="5">#REF!</definedName>
    <definedName name="NINvc">#REF!</definedName>
    <definedName name="NINvl" localSheetId="4">#REF!</definedName>
    <definedName name="NINvl" localSheetId="5">#REF!</definedName>
    <definedName name="NINvl">#REF!</definedName>
    <definedName name="ninvl3p" localSheetId="4">[35]BETON!#REF!</definedName>
    <definedName name="ninvl3p" localSheetId="5">[35]BETON!#REF!</definedName>
    <definedName name="ninvl3p">[35]BETON!#REF!</definedName>
    <definedName name="nl" localSheetId="4">#REF!</definedName>
    <definedName name="nl" localSheetId="5">#REF!</definedName>
    <definedName name="nl">#REF!</definedName>
    <definedName name="NL12nc" localSheetId="4">'[34]CHITIET VL-NC-TT-3p'!#REF!</definedName>
    <definedName name="NL12nc" localSheetId="5">'[34]CHITIET VL-NC-TT-3p'!#REF!</definedName>
    <definedName name="NL12nc">'[34]CHITIET VL-NC-TT-3p'!#REF!</definedName>
    <definedName name="NL12vl" localSheetId="4">'[34]CHITIET VL-NC-TT-3p'!#REF!</definedName>
    <definedName name="NL12vl" localSheetId="5">'[34]CHITIET VL-NC-TT-3p'!#REF!</definedName>
    <definedName name="NL12vl">'[34]CHITIET VL-NC-TT-3p'!#REF!</definedName>
    <definedName name="nl1p" localSheetId="4">#REF!</definedName>
    <definedName name="nl1p" localSheetId="5">#REF!</definedName>
    <definedName name="nl1p">#REF!</definedName>
    <definedName name="nl3p" localSheetId="4">#REF!</definedName>
    <definedName name="nl3p" localSheetId="5">#REF!</definedName>
    <definedName name="nl3p">#REF!</definedName>
    <definedName name="nlht" localSheetId="4">#REF!</definedName>
    <definedName name="nlht" localSheetId="5">#REF!</definedName>
    <definedName name="nlht">#REF!</definedName>
    <definedName name="nlmtc" localSheetId="4">'[55]CHITIET VL-NCHT1 (2)'!#REF!</definedName>
    <definedName name="nlmtc" localSheetId="5">'[55]CHITIET VL-NCHT1 (2)'!#REF!</definedName>
    <definedName name="nlmtc">'[55]CHITIET VL-NCHT1 (2)'!#REF!</definedName>
    <definedName name="nlnc" localSheetId="4">'[4]lam-moi'!#REF!</definedName>
    <definedName name="nlnc" localSheetId="5">'[4]lam-moi'!#REF!</definedName>
    <definedName name="nlnc">'[4]lam-moi'!#REF!</definedName>
    <definedName name="nlnc3p">'[56]CHITIET VL-NC-TT1p'!$G$260</definedName>
    <definedName name="nlnc3pha">'[53]CHITIET VL-NC-DDTT3PHA '!$G$426</definedName>
    <definedName name="NLTK1p" localSheetId="4">#REF!</definedName>
    <definedName name="NLTK1p" localSheetId="5">#REF!</definedName>
    <definedName name="NLTK1p">#REF!</definedName>
    <definedName name="nlvl" localSheetId="4">'[4]lam-moi'!#REF!</definedName>
    <definedName name="nlvl" localSheetId="5">'[4]lam-moi'!#REF!</definedName>
    <definedName name="nlvl">'[4]lam-moi'!#REF!</definedName>
    <definedName name="nlvl1">[4]chitiet!$G$302</definedName>
    <definedName name="nlvl3p">'[53]CHITIET VL-NC-TT1p'!$G$245</definedName>
    <definedName name="NMOT" localSheetId="4">#REF!</definedName>
    <definedName name="NMOT" localSheetId="5">#REF!</definedName>
    <definedName name="NMOT">#REF!</definedName>
    <definedName name="NMUOIHAI">'[22]CTGS 12'!$D$9:$D$88</definedName>
    <definedName name="nn" localSheetId="4">#REF!</definedName>
    <definedName name="nn" localSheetId="5">#REF!</definedName>
    <definedName name="nn">#REF!</definedName>
    <definedName name="nn1p" localSheetId="4">#REF!</definedName>
    <definedName name="nn1p" localSheetId="5">#REF!</definedName>
    <definedName name="nn1p">#REF!</definedName>
    <definedName name="nn3p" localSheetId="4">#REF!</definedName>
    <definedName name="nn3p" localSheetId="5">#REF!</definedName>
    <definedName name="nn3p">#REF!</definedName>
    <definedName name="nnnc" localSheetId="4">'[4]lam-moi'!#REF!</definedName>
    <definedName name="nnnc" localSheetId="5">'[4]lam-moi'!#REF!</definedName>
    <definedName name="nnnc">'[4]lam-moi'!#REF!</definedName>
    <definedName name="nnnc3p" localSheetId="4">[35]BETON!#REF!</definedName>
    <definedName name="nnnc3p" localSheetId="5">[35]BETON!#REF!</definedName>
    <definedName name="nnnc3p">[35]BETON!#REF!</definedName>
    <definedName name="nnnnnnnnnnnnnnn" localSheetId="4" hidden="1">#REF!</definedName>
    <definedName name="nnnnnnnnnnnnnnn" localSheetId="5" hidden="1">#REF!</definedName>
    <definedName name="nnnnnnnnnnnnnnn" hidden="1">#REF!</definedName>
    <definedName name="nnvl" localSheetId="4">'[4]lam-moi'!#REF!</definedName>
    <definedName name="nnvl" localSheetId="5">'[4]lam-moi'!#REF!</definedName>
    <definedName name="nnvl">'[4]lam-moi'!#REF!</definedName>
    <definedName name="nnvl3p" localSheetId="4">[35]BETON!#REF!</definedName>
    <definedName name="nnvl3p" localSheetId="5">[35]BETON!#REF!</definedName>
    <definedName name="nnvl3p">[35]BETON!#REF!</definedName>
    <definedName name="No" localSheetId="4">#REF!</definedName>
    <definedName name="No" localSheetId="5">#REF!</definedName>
    <definedName name="No">#REF!</definedName>
    <definedName name="NPP" localSheetId="4" hidden="1">#REF!</definedName>
    <definedName name="NPP" localSheetId="5" hidden="1">#REF!</definedName>
    <definedName name="NPP" hidden="1">#REF!</definedName>
    <definedName name="NToS" localSheetId="4">[57]!NToS</definedName>
    <definedName name="NToS">[57]!NToS</definedName>
    <definedName name="nuoc">[25]gvl!$N$38</definedName>
    <definedName name="NUOCHKHOAN" hidden="1">{"'Sheet1'!$L$16"}</definedName>
    <definedName name="NUOCHKHOANMOI" hidden="1">{"'Sheet1'!$L$16"}</definedName>
    <definedName name="nx" localSheetId="4">#REF!</definedName>
    <definedName name="nx" localSheetId="5">#REF!</definedName>
    <definedName name="nx">#REF!</definedName>
    <definedName name="nxmtc" localSheetId="4">'[55]CHITIET VL-NCHT1 (2)'!#REF!</definedName>
    <definedName name="nxmtc" localSheetId="5">'[55]CHITIET VL-NCHT1 (2)'!#REF!</definedName>
    <definedName name="nxmtc">'[55]CHITIET VL-NCHT1 (2)'!#REF!</definedName>
    <definedName name="OrderTable" localSheetId="4" hidden="1">#REF!</definedName>
    <definedName name="OrderTable" localSheetId="5" hidden="1">#REF!</definedName>
    <definedName name="OrderTable" hidden="1">#REF!</definedName>
    <definedName name="osc" localSheetId="4">#REF!</definedName>
    <definedName name="osc" localSheetId="5">#REF!</definedName>
    <definedName name="osc">#REF!</definedName>
    <definedName name="P" localSheetId="4">'[1]PNT-QUOT-#3'!#REF!</definedName>
    <definedName name="P" localSheetId="5">'[1]PNT-QUOT-#3'!#REF!</definedName>
    <definedName name="P">'[1]PNT-QUOT-#3'!#REF!</definedName>
    <definedName name="PEJM" localSheetId="4">'[1]COAT&amp;WRAP-QIOT-#3'!#REF!</definedName>
    <definedName name="PEJM" localSheetId="5">'[1]COAT&amp;WRAP-QIOT-#3'!#REF!</definedName>
    <definedName name="PEJM">'[1]COAT&amp;WRAP-QIOT-#3'!#REF!</definedName>
    <definedName name="PF" localSheetId="4">'[1]PNT-QUOT-#3'!#REF!</definedName>
    <definedName name="PF" localSheetId="5">'[1]PNT-QUOT-#3'!#REF!</definedName>
    <definedName name="PF">'[1]PNT-QUOT-#3'!#REF!</definedName>
    <definedName name="PhannhomTSDB">[43]Thamchieu!$C$2:$C$8</definedName>
    <definedName name="phu_luc_vua" localSheetId="4">#REF!</definedName>
    <definedName name="phu_luc_vua" localSheetId="5">#REF!</definedName>
    <definedName name="phu_luc_vua">#REF!</definedName>
    <definedName name="PM">[58]IBASE!$AH$16:$AV$110</definedName>
    <definedName name="Popn" localSheetId="4" hidden="1">{"'Sheet1'!$L$16"}</definedName>
    <definedName name="Popn" localSheetId="5" hidden="1">{"'Sheet1'!$L$16"}</definedName>
    <definedName name="Popn" localSheetId="6" hidden="1">{"'Sheet1'!$L$16"}</definedName>
    <definedName name="Popn" hidden="1">{"'Sheet1'!$L$16"}</definedName>
    <definedName name="_xlnm.Print_Area" localSheetId="4">#REF!</definedName>
    <definedName name="_xlnm.Print_Area" localSheetId="5">#REF!</definedName>
    <definedName name="_xlnm.Print_Area">#REF!</definedName>
    <definedName name="Print_Area_MI">[59]ESTI.!$A$1:$U$52</definedName>
    <definedName name="_xlnm.Print_Titles">#N/A</definedName>
    <definedName name="PRINT_TITLES_MI" localSheetId="4">#REF!</definedName>
    <definedName name="PRINT_TITLES_MI" localSheetId="5">#REF!</definedName>
    <definedName name="PRINT_TITLES_MI">#REF!</definedName>
    <definedName name="PRINTA" localSheetId="4">#REF!</definedName>
    <definedName name="PRINTA" localSheetId="5">#REF!</definedName>
    <definedName name="PRINTA">#REF!</definedName>
    <definedName name="PRINTB" localSheetId="4">#REF!</definedName>
    <definedName name="PRINTB" localSheetId="5">#REF!</definedName>
    <definedName name="PRINTB">#REF!</definedName>
    <definedName name="PRINTC" localSheetId="4">#REF!</definedName>
    <definedName name="PRINTC" localSheetId="5">#REF!</definedName>
    <definedName name="PRINTC">#REF!</definedName>
    <definedName name="ProdForm" localSheetId="4" hidden="1">#REF!</definedName>
    <definedName name="ProdForm" localSheetId="5" hidden="1">#REF!</definedName>
    <definedName name="ProdForm" hidden="1">#REF!</definedName>
    <definedName name="Product" localSheetId="4" hidden="1">#REF!</definedName>
    <definedName name="Product" localSheetId="5" hidden="1">#REF!</definedName>
    <definedName name="Product" hidden="1">#REF!</definedName>
    <definedName name="PROPOSAL" localSheetId="4">#REF!</definedName>
    <definedName name="PROPOSAL" localSheetId="5">#REF!</definedName>
    <definedName name="PROPOSAL">#REF!</definedName>
    <definedName name="PT_Duong" localSheetId="4">#REF!</definedName>
    <definedName name="PT_Duong" localSheetId="5">#REF!</definedName>
    <definedName name="PT_Duong">#REF!</definedName>
    <definedName name="ptdg" localSheetId="4">#REF!</definedName>
    <definedName name="ptdg" localSheetId="5">#REF!</definedName>
    <definedName name="ptdg">#REF!</definedName>
    <definedName name="PTDG_cau" localSheetId="4">#REF!</definedName>
    <definedName name="PTDG_cau" localSheetId="5">#REF!</definedName>
    <definedName name="PTDG_cau">#REF!</definedName>
    <definedName name="PTNC" localSheetId="4">#REF!</definedName>
    <definedName name="PTNC" localSheetId="5">#REF!</definedName>
    <definedName name="PTNC">#REF!</definedName>
    <definedName name="q" localSheetId="4" hidden="1">#REF!</definedName>
    <definedName name="q" localSheetId="5" hidden="1">#REF!</definedName>
    <definedName name="q" hidden="1">#REF!</definedName>
    <definedName name="ra11p" localSheetId="4">#REF!</definedName>
    <definedName name="ra11p" localSheetId="5">#REF!</definedName>
    <definedName name="ra11p">#REF!</definedName>
    <definedName name="ra13p" localSheetId="4">#REF!</definedName>
    <definedName name="ra13p" localSheetId="5">#REF!</definedName>
    <definedName name="ra13p">#REF!</definedName>
    <definedName name="rack1" localSheetId="4">#REF!</definedName>
    <definedName name="rack1" localSheetId="5">#REF!</definedName>
    <definedName name="rack1">#REF!</definedName>
    <definedName name="rack2" localSheetId="4">#REF!</definedName>
    <definedName name="rack2" localSheetId="5">#REF!</definedName>
    <definedName name="rack2">#REF!</definedName>
    <definedName name="rack3" localSheetId="4">#REF!</definedName>
    <definedName name="rack3" localSheetId="5">#REF!</definedName>
    <definedName name="rack3">#REF!</definedName>
    <definedName name="rack4" localSheetId="4">#REF!</definedName>
    <definedName name="rack4" localSheetId="5">#REF!</definedName>
    <definedName name="rack4">#REF!</definedName>
    <definedName name="rate">14000</definedName>
    <definedName name="Raûi_pheân_tre" localSheetId="4">'[52]Tien Luong'!#REF!</definedName>
    <definedName name="Raûi_pheân_tre" localSheetId="5">'[52]Tien Luong'!#REF!</definedName>
    <definedName name="Raûi_pheân_tre">'[52]Tien Luong'!#REF!</definedName>
    <definedName name="RCArea" localSheetId="4" hidden="1">#REF!</definedName>
    <definedName name="RCArea" localSheetId="5" hidden="1">#REF!</definedName>
    <definedName name="RCArea" hidden="1">#REF!</definedName>
    <definedName name="_xlnm.Recorder" localSheetId="4">#REF!</definedName>
    <definedName name="_xlnm.Recorder" localSheetId="5">#REF!</definedName>
    <definedName name="_xlnm.Recorder">#REF!</definedName>
    <definedName name="Result21" hidden="1">{"'Sheet1'!$L$16"}</definedName>
    <definedName name="RT">'[1]COAT&amp;WRAP-QIOT-#3'!#REF!</definedName>
    <definedName name="SB">[58]IBASE!$AH$7:$AL$14</definedName>
    <definedName name="sd1p" localSheetId="4">#REF!</definedName>
    <definedName name="sd1p" localSheetId="5">#REF!</definedName>
    <definedName name="sd1p">#REF!</definedName>
    <definedName name="sd3p" localSheetId="4">#REF!</definedName>
    <definedName name="sd3p" localSheetId="5">#REF!</definedName>
    <definedName name="sd3p">#REF!</definedName>
    <definedName name="SDDL" localSheetId="4">[17]QMCT!#REF!</definedName>
    <definedName name="SDDL" localSheetId="5">[17]QMCT!#REF!</definedName>
    <definedName name="SDDL">[17]QMCT!#REF!</definedName>
    <definedName name="SDMONG" localSheetId="4">#REF!</definedName>
    <definedName name="SDMONG" localSheetId="5">#REF!</definedName>
    <definedName name="SDMONG">#REF!</definedName>
    <definedName name="sgnc" localSheetId="4">[4]gtrinh!#REF!</definedName>
    <definedName name="sgnc" localSheetId="5">[4]gtrinh!#REF!</definedName>
    <definedName name="sgnc">[4]gtrinh!#REF!</definedName>
    <definedName name="sgvl" localSheetId="4">[4]gtrinh!#REF!</definedName>
    <definedName name="sgvl" localSheetId="5">[4]gtrinh!#REF!</definedName>
    <definedName name="sgvl">[4]gtrinh!#REF!</definedName>
    <definedName name="sht" localSheetId="4">#REF!</definedName>
    <definedName name="sht" localSheetId="5">#REF!</definedName>
    <definedName name="sht">#REF!</definedName>
    <definedName name="sht1p" localSheetId="4">#REF!</definedName>
    <definedName name="sht1p" localSheetId="5">#REF!</definedName>
    <definedName name="sht1p">#REF!</definedName>
    <definedName name="sht3p" localSheetId="4">#REF!</definedName>
    <definedName name="sht3p" localSheetId="5">#REF!</definedName>
    <definedName name="sht3p">#REF!</definedName>
    <definedName name="SL_CRD" localSheetId="4">#REF!</definedName>
    <definedName name="SL_CRD" localSheetId="5">#REF!</definedName>
    <definedName name="SL_CRD">#REF!</definedName>
    <definedName name="SL_CRS" localSheetId="4">#REF!</definedName>
    <definedName name="SL_CRS" localSheetId="5">#REF!</definedName>
    <definedName name="SL_CRS">#REF!</definedName>
    <definedName name="SL_CS" localSheetId="4">#REF!</definedName>
    <definedName name="SL_CS" localSheetId="5">#REF!</definedName>
    <definedName name="SL_CS">#REF!</definedName>
    <definedName name="SL_DD" localSheetId="4">#REF!</definedName>
    <definedName name="SL_DD" localSheetId="5">#REF!</definedName>
    <definedName name="SL_DD">#REF!</definedName>
    <definedName name="SL_dz1pha">'[28]40000000'!$A$9:$CO$9</definedName>
    <definedName name="SL_dz3pha">[28]XL4Poppy!$A$8:$DK$8</definedName>
    <definedName name="SL_dzcaitao">'[28]50000000'!$A$8:$EC$8</definedName>
    <definedName name="sl_dzdl">[28]Solieu!$A$9:$BR$9</definedName>
    <definedName name="sl_dzhthh">[28]Solieu!$A$11:$BR$11</definedName>
    <definedName name="soc3p" localSheetId="4">#REF!</definedName>
    <definedName name="soc3p" localSheetId="5">#REF!</definedName>
    <definedName name="soc3p">#REF!</definedName>
    <definedName name="solieu" localSheetId="4">#REF!</definedName>
    <definedName name="solieu" localSheetId="5">#REF!</definedName>
    <definedName name="solieu">#REF!</definedName>
    <definedName name="SOLUONG">'[52]Dinh Muc VT'!$J$4:$J$848</definedName>
    <definedName name="SORT" localSheetId="4">#REF!</definedName>
    <definedName name="SORT" localSheetId="5">#REF!</definedName>
    <definedName name="SORT">#REF!</definedName>
    <definedName name="SORT_AREA">'[59]DI-ESTI'!$A$8:$R$489</definedName>
    <definedName name="SP" localSheetId="4">'[1]PNT-QUOT-#3'!#REF!</definedName>
    <definedName name="SP" localSheetId="5">'[1]PNT-QUOT-#3'!#REF!</definedName>
    <definedName name="SP">'[1]PNT-QUOT-#3'!#REF!</definedName>
    <definedName name="SPEC" localSheetId="4">#REF!</definedName>
    <definedName name="SPEC" localSheetId="5">#REF!</definedName>
    <definedName name="SPEC">#REF!</definedName>
    <definedName name="SpecialPrice" localSheetId="4" hidden="1">#REF!</definedName>
    <definedName name="SpecialPrice" localSheetId="5" hidden="1">#REF!</definedName>
    <definedName name="SpecialPrice" hidden="1">#REF!</definedName>
    <definedName name="SPECSUMMARY" localSheetId="4">#REF!</definedName>
    <definedName name="SPECSUMMARY" localSheetId="5">#REF!</definedName>
    <definedName name="SPECSUMMARY">#REF!</definedName>
    <definedName name="spk1p">'[4]#REF'!#REF!</definedName>
    <definedName name="spk3p" localSheetId="4">'[4]lam-moi'!#REF!</definedName>
    <definedName name="spk3p" localSheetId="5">'[4]lam-moi'!#REF!</definedName>
    <definedName name="spk3p">'[4]lam-moi'!#REF!</definedName>
    <definedName name="SS" hidden="1">{"'Sheet1'!$L$16"}</definedName>
    <definedName name="ST" localSheetId="4">#REF!</definedName>
    <definedName name="ST" localSheetId="5">#REF!</definedName>
    <definedName name="ST">#REF!</definedName>
    <definedName name="st1p" localSheetId="4">#REF!</definedName>
    <definedName name="st1p" localSheetId="5">#REF!</definedName>
    <definedName name="st1p">#REF!</definedName>
    <definedName name="st3p" localSheetId="4">#REF!</definedName>
    <definedName name="st3p" localSheetId="5">#REF!</definedName>
    <definedName name="st3p">#REF!</definedName>
    <definedName name="Start_1" localSheetId="4">#REF!</definedName>
    <definedName name="Start_1" localSheetId="5">#REF!</definedName>
    <definedName name="Start_1">#REF!</definedName>
    <definedName name="Start_10" localSheetId="4">#REF!</definedName>
    <definedName name="Start_10" localSheetId="5">#REF!</definedName>
    <definedName name="Start_10">#REF!</definedName>
    <definedName name="Start_11" localSheetId="4">#REF!</definedName>
    <definedName name="Start_11" localSheetId="5">#REF!</definedName>
    <definedName name="Start_11">#REF!</definedName>
    <definedName name="Start_12" localSheetId="4">#REF!</definedName>
    <definedName name="Start_12" localSheetId="5">#REF!</definedName>
    <definedName name="Start_12">#REF!</definedName>
    <definedName name="Start_13" localSheetId="4">#REF!</definedName>
    <definedName name="Start_13" localSheetId="5">#REF!</definedName>
    <definedName name="Start_13">#REF!</definedName>
    <definedName name="Start_2" localSheetId="4">#REF!</definedName>
    <definedName name="Start_2" localSheetId="5">#REF!</definedName>
    <definedName name="Start_2">#REF!</definedName>
    <definedName name="Start_3" localSheetId="4">#REF!</definedName>
    <definedName name="Start_3" localSheetId="5">#REF!</definedName>
    <definedName name="Start_3">#REF!</definedName>
    <definedName name="Start_4" localSheetId="4">#REF!</definedName>
    <definedName name="Start_4" localSheetId="5">#REF!</definedName>
    <definedName name="Start_4">#REF!</definedName>
    <definedName name="Start_5" localSheetId="4">#REF!</definedName>
    <definedName name="Start_5" localSheetId="5">#REF!</definedName>
    <definedName name="Start_5">#REF!</definedName>
    <definedName name="Start_6" localSheetId="4">#REF!</definedName>
    <definedName name="Start_6" localSheetId="5">#REF!</definedName>
    <definedName name="Start_6">#REF!</definedName>
    <definedName name="Start_7" localSheetId="4">#REF!</definedName>
    <definedName name="Start_7" localSheetId="5">#REF!</definedName>
    <definedName name="Start_7">#REF!</definedName>
    <definedName name="Start_8" localSheetId="4">#REF!</definedName>
    <definedName name="Start_8" localSheetId="5">#REF!</definedName>
    <definedName name="Start_8">#REF!</definedName>
    <definedName name="Start_9" localSheetId="4">#REF!</definedName>
    <definedName name="Start_9" localSheetId="5">#REF!</definedName>
    <definedName name="Start_9">#REF!</definedName>
    <definedName name="STMOT" localSheetId="4">#REF!</definedName>
    <definedName name="STMOT" localSheetId="5">#REF!</definedName>
    <definedName name="STMOT">#REF!</definedName>
    <definedName name="STMUOIHAI">'[22]CTGS 12'!$F$9:$F$88</definedName>
    <definedName name="SUMMARY" localSheetId="4">#REF!</definedName>
    <definedName name="SUMMARY" localSheetId="5">#REF!</definedName>
    <definedName name="SUMMARY">#REF!</definedName>
    <definedName name="T" localSheetId="4">#REF!</definedName>
    <definedName name="T" localSheetId="5">#REF!</definedName>
    <definedName name="T">#REF!</definedName>
    <definedName name="T_dat">'[19]Dinh nghia'!$A$15:$B$20</definedName>
    <definedName name="t101p" localSheetId="4">#REF!</definedName>
    <definedName name="t101p" localSheetId="5">#REF!</definedName>
    <definedName name="t101p">#REF!</definedName>
    <definedName name="t103p" localSheetId="4">#REF!</definedName>
    <definedName name="t103p" localSheetId="5">#REF!</definedName>
    <definedName name="t103p">#REF!</definedName>
    <definedName name="t105mnc" localSheetId="4">'[4]thao-go'!#REF!</definedName>
    <definedName name="t105mnc" localSheetId="5">'[4]thao-go'!#REF!</definedName>
    <definedName name="t105mnc">'[4]thao-go'!#REF!</definedName>
    <definedName name="t10m" localSheetId="4">#REF!</definedName>
    <definedName name="t10m" localSheetId="5">#REF!</definedName>
    <definedName name="t10m">#REF!</definedName>
    <definedName name="T10nc" localSheetId="4">'[50]CHITIET VL-NC-TT -1p'!#REF!</definedName>
    <definedName name="T10nc" localSheetId="5">'[50]CHITIET VL-NC-TT -1p'!#REF!</definedName>
    <definedName name="T10nc">'[50]CHITIET VL-NC-TT -1p'!#REF!</definedName>
    <definedName name="t10nc1p" localSheetId="4">#REF!</definedName>
    <definedName name="t10nc1p" localSheetId="5">#REF!</definedName>
    <definedName name="t10nc1p">#REF!</definedName>
    <definedName name="t10ncm" localSheetId="4">'[4]lam-moi'!#REF!</definedName>
    <definedName name="t10ncm" localSheetId="5">'[4]lam-moi'!#REF!</definedName>
    <definedName name="t10ncm">'[4]lam-moi'!#REF!</definedName>
    <definedName name="T10vc" localSheetId="4">'[50]CHITIET VL-NC-TT -1p'!#REF!</definedName>
    <definedName name="T10vc" localSheetId="5">'[50]CHITIET VL-NC-TT -1p'!#REF!</definedName>
    <definedName name="T10vc">'[50]CHITIET VL-NC-TT -1p'!#REF!</definedName>
    <definedName name="T10vl" localSheetId="4">'[50]CHITIET VL-NC-TT -1p'!#REF!</definedName>
    <definedName name="T10vl" localSheetId="5">'[50]CHITIET VL-NC-TT -1p'!#REF!</definedName>
    <definedName name="T10vl">'[50]CHITIET VL-NC-TT -1p'!#REF!</definedName>
    <definedName name="t10vl1p" localSheetId="4">#REF!</definedName>
    <definedName name="t10vl1p" localSheetId="5">#REF!</definedName>
    <definedName name="t10vl1p">#REF!</definedName>
    <definedName name="t121p" localSheetId="4">#REF!</definedName>
    <definedName name="t121p" localSheetId="5">#REF!</definedName>
    <definedName name="t121p">#REF!</definedName>
    <definedName name="t123p" localSheetId="4">#REF!</definedName>
    <definedName name="t123p" localSheetId="5">#REF!</definedName>
    <definedName name="t123p">#REF!</definedName>
    <definedName name="t12m" localSheetId="4">'[4]lam-moi'!#REF!</definedName>
    <definedName name="t12m" localSheetId="5">'[4]lam-moi'!#REF!</definedName>
    <definedName name="t12m">'[4]lam-moi'!#REF!</definedName>
    <definedName name="t12mnc" localSheetId="4">'[4]thao-go'!#REF!</definedName>
    <definedName name="t12mnc" localSheetId="5">'[4]thao-go'!#REF!</definedName>
    <definedName name="t12mnc">'[4]thao-go'!#REF!</definedName>
    <definedName name="T12nc" localSheetId="4">#REF!</definedName>
    <definedName name="T12nc" localSheetId="5">#REF!</definedName>
    <definedName name="T12nc">#REF!</definedName>
    <definedName name="t12nc3p" localSheetId="4">#REF!</definedName>
    <definedName name="t12nc3p" localSheetId="5">#REF!</definedName>
    <definedName name="t12nc3p">#REF!</definedName>
    <definedName name="t12ncm" localSheetId="4">'[4]lam-moi'!#REF!</definedName>
    <definedName name="t12ncm" localSheetId="5">'[4]lam-moi'!#REF!</definedName>
    <definedName name="t12ncm">'[4]lam-moi'!#REF!</definedName>
    <definedName name="T12vc" localSheetId="4">#REF!</definedName>
    <definedName name="T12vc" localSheetId="5">#REF!</definedName>
    <definedName name="T12vc">#REF!</definedName>
    <definedName name="T12vl" localSheetId="4">#REF!</definedName>
    <definedName name="T12vl" localSheetId="5">#REF!</definedName>
    <definedName name="T12vl">#REF!</definedName>
    <definedName name="t12vl3p">'[56]CHITIET VL-NC-TT1p'!$G$112</definedName>
    <definedName name="t141p" localSheetId="4">#REF!</definedName>
    <definedName name="t141p" localSheetId="5">#REF!</definedName>
    <definedName name="t141p">#REF!</definedName>
    <definedName name="t143p" localSheetId="4">#REF!</definedName>
    <definedName name="t143p" localSheetId="5">#REF!</definedName>
    <definedName name="t143p">#REF!</definedName>
    <definedName name="t14m" localSheetId="4">'[4]lam-moi'!#REF!</definedName>
    <definedName name="t14m" localSheetId="5">'[4]lam-moi'!#REF!</definedName>
    <definedName name="t14m">'[4]lam-moi'!#REF!</definedName>
    <definedName name="t14mnc" localSheetId="4">'[4]thao-go'!#REF!</definedName>
    <definedName name="t14mnc" localSheetId="5">'[4]thao-go'!#REF!</definedName>
    <definedName name="t14mnc">'[4]thao-go'!#REF!</definedName>
    <definedName name="T14nc" localSheetId="4">'[34]CHITIET VL-NC-TT -1p'!#REF!</definedName>
    <definedName name="T14nc" localSheetId="5">'[34]CHITIET VL-NC-TT -1p'!#REF!</definedName>
    <definedName name="T14nc">'[34]CHITIET VL-NC-TT -1p'!#REF!</definedName>
    <definedName name="t14nc3p">'[56]CHITIET VL-NC-TT1p'!$G$102</definedName>
    <definedName name="t14ncm" localSheetId="4">'[4]lam-moi'!#REF!</definedName>
    <definedName name="t14ncm" localSheetId="5">'[4]lam-moi'!#REF!</definedName>
    <definedName name="t14ncm">'[4]lam-moi'!#REF!</definedName>
    <definedName name="T14vc" localSheetId="4">'[34]CHITIET VL-NC-TT -1p'!#REF!</definedName>
    <definedName name="T14vc" localSheetId="5">'[34]CHITIET VL-NC-TT -1p'!#REF!</definedName>
    <definedName name="T14vc">'[34]CHITIET VL-NC-TT -1p'!#REF!</definedName>
    <definedName name="T14vl" localSheetId="4">'[34]CHITIET VL-NC-TT -1p'!#REF!</definedName>
    <definedName name="T14vl" localSheetId="5">'[34]CHITIET VL-NC-TT -1p'!#REF!</definedName>
    <definedName name="T14vl">'[34]CHITIET VL-NC-TT -1p'!#REF!</definedName>
    <definedName name="t14vl3p">'[56]CHITIET VL-NC-TT1p'!$G$99</definedName>
    <definedName name="T203P" localSheetId="4">[4]VC!#REF!</definedName>
    <definedName name="T203P" localSheetId="5">[4]VC!#REF!</definedName>
    <definedName name="T203P">[4]VC!#REF!</definedName>
    <definedName name="t20m" localSheetId="4">'[4]lam-moi'!#REF!</definedName>
    <definedName name="t20m" localSheetId="5">'[4]lam-moi'!#REF!</definedName>
    <definedName name="t20m">'[4]lam-moi'!#REF!</definedName>
    <definedName name="t20ncm" localSheetId="4">'[4]lam-moi'!#REF!</definedName>
    <definedName name="t20ncm" localSheetId="5">'[4]lam-moi'!#REF!</definedName>
    <definedName name="t20ncm">'[4]lam-moi'!#REF!</definedName>
    <definedName name="t7m" localSheetId="4">#REF!</definedName>
    <definedName name="t7m" localSheetId="5">#REF!</definedName>
    <definedName name="t7m">#REF!</definedName>
    <definedName name="t7nc" localSheetId="4">'[4]lam-moi'!#REF!</definedName>
    <definedName name="t7nc" localSheetId="5">'[4]lam-moi'!#REF!</definedName>
    <definedName name="t7nc">'[4]lam-moi'!#REF!</definedName>
    <definedName name="t7vl" localSheetId="4">'[4]lam-moi'!#REF!</definedName>
    <definedName name="t7vl" localSheetId="5">'[4]lam-moi'!#REF!</definedName>
    <definedName name="t7vl">'[4]lam-moi'!#REF!</definedName>
    <definedName name="t84mnc" localSheetId="4">'[4]thao-go'!#REF!</definedName>
    <definedName name="t84mnc" localSheetId="5">'[4]thao-go'!#REF!</definedName>
    <definedName name="t84mnc">'[4]thao-go'!#REF!</definedName>
    <definedName name="t8m" localSheetId="4">#REF!</definedName>
    <definedName name="t8m" localSheetId="5">#REF!</definedName>
    <definedName name="t8m">#REF!</definedName>
    <definedName name="t8nc" localSheetId="4">'[4]lam-moi'!#REF!</definedName>
    <definedName name="t8nc" localSheetId="5">'[4]lam-moi'!#REF!</definedName>
    <definedName name="t8nc">'[4]lam-moi'!#REF!</definedName>
    <definedName name="t8vl" localSheetId="4">'[4]lam-moi'!#REF!</definedName>
    <definedName name="t8vl" localSheetId="5">'[4]lam-moi'!#REF!</definedName>
    <definedName name="t8vl">'[4]lam-moi'!#REF!</definedName>
    <definedName name="TAMT">[15]TT!$B$2:$G$134</definedName>
    <definedName name="TAMTINH" localSheetId="4">#REF!</definedName>
    <definedName name="TAMTINH" localSheetId="5">#REF!</definedName>
    <definedName name="TAMTINH">#REF!</definedName>
    <definedName name="TaxTV">10%</definedName>
    <definedName name="TaxXL">5%</definedName>
    <definedName name="tb" localSheetId="4">#REF!</definedName>
    <definedName name="tb" localSheetId="5">#REF!</definedName>
    <definedName name="tb">#REF!</definedName>
    <definedName name="tbdd1p" localSheetId="4">'[4]lam-moi'!#REF!</definedName>
    <definedName name="tbdd1p" localSheetId="5">'[4]lam-moi'!#REF!</definedName>
    <definedName name="tbdd1p">'[4]lam-moi'!#REF!</definedName>
    <definedName name="tbdd3p" localSheetId="4">'[4]lam-moi'!#REF!</definedName>
    <definedName name="tbdd3p" localSheetId="5">'[4]lam-moi'!#REF!</definedName>
    <definedName name="tbdd3p">'[4]lam-moi'!#REF!</definedName>
    <definedName name="tbddsdl" localSheetId="4">'[4]lam-moi'!#REF!</definedName>
    <definedName name="tbddsdl" localSheetId="5">'[4]lam-moi'!#REF!</definedName>
    <definedName name="tbddsdl">'[4]lam-moi'!#REF!</definedName>
    <definedName name="TBI" localSheetId="4">'[4]TH XL'!#REF!</definedName>
    <definedName name="TBI" localSheetId="5">'[4]TH XL'!#REF!</definedName>
    <definedName name="TBI">'[4]TH XL'!#REF!</definedName>
    <definedName name="tbl_ProdInfo" localSheetId="4" hidden="1">#REF!</definedName>
    <definedName name="tbl_ProdInfo" localSheetId="5" hidden="1">#REF!</definedName>
    <definedName name="tbl_ProdInfo" hidden="1">#REF!</definedName>
    <definedName name="tbtr" localSheetId="4">'[4]TH XL'!#REF!</definedName>
    <definedName name="tbtr" localSheetId="5">'[4]TH XL'!#REF!</definedName>
    <definedName name="tbtr">'[4]TH XL'!#REF!</definedName>
    <definedName name="tbtram" localSheetId="4">#REF!</definedName>
    <definedName name="tbtram" localSheetId="5">#REF!</definedName>
    <definedName name="tbtram">#REF!</definedName>
    <definedName name="TBXD" localSheetId="4">#REF!</definedName>
    <definedName name="TBXD" localSheetId="5">#REF!</definedName>
    <definedName name="TBXD">#REF!</definedName>
    <definedName name="TC" localSheetId="4">#REF!</definedName>
    <definedName name="TC" localSheetId="5">#REF!</definedName>
    <definedName name="TC">#REF!</definedName>
    <definedName name="TC_NHANH1" localSheetId="4">#REF!</definedName>
    <definedName name="TC_NHANH1" localSheetId="5">#REF!</definedName>
    <definedName name="TC_NHANH1">#REF!</definedName>
    <definedName name="tcxxnc" localSheetId="4">'[4]thao-go'!#REF!</definedName>
    <definedName name="tcxxnc" localSheetId="5">'[4]thao-go'!#REF!</definedName>
    <definedName name="tcxxnc">'[4]thao-go'!#REF!</definedName>
    <definedName name="td" localSheetId="4">#REF!</definedName>
    <definedName name="td" localSheetId="5">#REF!</definedName>
    <definedName name="td">#REF!</definedName>
    <definedName name="td10vl" localSheetId="4">'[34]CHITIET VL-NC-TT-3p'!#REF!</definedName>
    <definedName name="td10vl" localSheetId="5">'[34]CHITIET VL-NC-TT-3p'!#REF!</definedName>
    <definedName name="td10vl">'[34]CHITIET VL-NC-TT-3p'!#REF!</definedName>
    <definedName name="td12nc" localSheetId="4">'[34]CHITIET VL-NC-TT-3p'!#REF!</definedName>
    <definedName name="td12nc" localSheetId="5">'[34]CHITIET VL-NC-TT-3p'!#REF!</definedName>
    <definedName name="td12nc">'[34]CHITIET VL-NC-TT-3p'!#REF!</definedName>
    <definedName name="TD12vl" localSheetId="4">#REF!</definedName>
    <definedName name="TD12vl" localSheetId="5">#REF!</definedName>
    <definedName name="TD12vl">#REF!</definedName>
    <definedName name="td1cnc" localSheetId="4">'[4]lam-moi'!#REF!</definedName>
    <definedName name="td1cnc" localSheetId="5">'[4]lam-moi'!#REF!</definedName>
    <definedName name="td1cnc">'[4]lam-moi'!#REF!</definedName>
    <definedName name="td1cvl" localSheetId="4">'[4]lam-moi'!#REF!</definedName>
    <definedName name="td1cvl" localSheetId="5">'[4]lam-moi'!#REF!</definedName>
    <definedName name="td1cvl">'[4]lam-moi'!#REF!</definedName>
    <definedName name="td1p" localSheetId="4">[60]TONGKE1P!#REF!</definedName>
    <definedName name="td1p" localSheetId="5">[60]TONGKE1P!#REF!</definedName>
    <definedName name="td1p">[60]TONGKE1P!#REF!</definedName>
    <definedName name="TD1p1nc" localSheetId="4">#REF!</definedName>
    <definedName name="TD1p1nc" localSheetId="5">#REF!</definedName>
    <definedName name="TD1p1nc">#REF!</definedName>
    <definedName name="td1p1vc" localSheetId="4">#REF!</definedName>
    <definedName name="td1p1vc" localSheetId="5">#REF!</definedName>
    <definedName name="td1p1vc">#REF!</definedName>
    <definedName name="TD1p1vl" localSheetId="4">#REF!</definedName>
    <definedName name="TD1p1vl" localSheetId="5">#REF!</definedName>
    <definedName name="TD1p1vl">#REF!</definedName>
    <definedName name="TD1p2nc">'[34]CHITIET VL-NC-TT -1p'!#REF!</definedName>
    <definedName name="TD1p2vc">'[34]CHITIET VL-NC-TT -1p'!#REF!</definedName>
    <definedName name="TD1p2vl">'[34]CHITIET VL-NC-TT -1p'!#REF!</definedName>
    <definedName name="TD1pnc">'[34]CHITIET VL-NC-TT -1p'!#REF!</definedName>
    <definedName name="TD1pvl">'[34]CHITIET VL-NC-TT -1p'!#REF!</definedName>
    <definedName name="td3p" localSheetId="4">#REF!</definedName>
    <definedName name="td3p" localSheetId="5">#REF!</definedName>
    <definedName name="td3p">#REF!</definedName>
    <definedName name="tdc84nc">'[4]thao-go'!#REF!</definedName>
    <definedName name="tdcnc">'[4]thao-go'!#REF!</definedName>
    <definedName name="TDctnc" localSheetId="4">#REF!</definedName>
    <definedName name="TDctnc" localSheetId="5">#REF!</definedName>
    <definedName name="TDctnc">#REF!</definedName>
    <definedName name="TDctvc" localSheetId="4">#REF!</definedName>
    <definedName name="TDctvc" localSheetId="5">#REF!</definedName>
    <definedName name="TDctvc">#REF!</definedName>
    <definedName name="TDctvl" localSheetId="4">#REF!</definedName>
    <definedName name="TDctvl" localSheetId="5">#REF!</definedName>
    <definedName name="TDctvl">#REF!</definedName>
    <definedName name="tdgnc" localSheetId="4">'[4]lam-moi'!#REF!</definedName>
    <definedName name="tdgnc" localSheetId="5">'[4]lam-moi'!#REF!</definedName>
    <definedName name="tdgnc">'[4]lam-moi'!#REF!</definedName>
    <definedName name="tdgvl" localSheetId="4">'[4]lam-moi'!#REF!</definedName>
    <definedName name="tdgvl" localSheetId="5">'[4]lam-moi'!#REF!</definedName>
    <definedName name="tdgvl">'[4]lam-moi'!#REF!</definedName>
    <definedName name="tdhtnc" localSheetId="4">'[4]lam-moi'!#REF!</definedName>
    <definedName name="tdhtnc" localSheetId="5">'[4]lam-moi'!#REF!</definedName>
    <definedName name="tdhtnc">'[4]lam-moi'!#REF!</definedName>
    <definedName name="tdhtvl" localSheetId="4">'[4]lam-moi'!#REF!</definedName>
    <definedName name="tdhtvl" localSheetId="5">'[4]lam-moi'!#REF!</definedName>
    <definedName name="tdhtvl">'[4]lam-moi'!#REF!</definedName>
    <definedName name="TDmnc">'[34]CHITIET VL-NC-TT-3p'!#REF!</definedName>
    <definedName name="TDmvc">'[34]CHITIET VL-NC-TT-3p'!#REF!</definedName>
    <definedName name="TDmvl">'[34]CHITIET VL-NC-TT-3p'!#REF!</definedName>
    <definedName name="tdnc">[4]gtrinh!#REF!</definedName>
    <definedName name="tdnc1p" localSheetId="4">#REF!</definedName>
    <definedName name="tdnc1p" localSheetId="5">#REF!</definedName>
    <definedName name="tdnc1p">#REF!</definedName>
    <definedName name="tdnc3p">'[47]CHITIET VL-NC-TT1p'!#REF!</definedName>
    <definedName name="tdt1pnc">[4]gtrinh!#REF!</definedName>
    <definedName name="tdt1pvl">[4]gtrinh!#REF!</definedName>
    <definedName name="tdt2cnc">'[4]lam-moi'!#REF!</definedName>
    <definedName name="tdt2cvl">[4]chitiet!#REF!</definedName>
    <definedName name="tdtr2cnc" localSheetId="4">#REF!</definedName>
    <definedName name="tdtr2cnc" localSheetId="5">#REF!</definedName>
    <definedName name="tdtr2cnc">#REF!</definedName>
    <definedName name="tdtr2cvl" localSheetId="4">#REF!</definedName>
    <definedName name="tdtr2cvl" localSheetId="5">#REF!</definedName>
    <definedName name="tdtr2cvl">#REF!</definedName>
    <definedName name="tdtrnc" localSheetId="4">[4]gtrinh!#REF!</definedName>
    <definedName name="tdtrnc" localSheetId="5">[4]gtrinh!#REF!</definedName>
    <definedName name="tdtrnc">[4]gtrinh!#REF!</definedName>
    <definedName name="tdtrvl" localSheetId="4">[4]gtrinh!#REF!</definedName>
    <definedName name="tdtrvl" localSheetId="5">[4]gtrinh!#REF!</definedName>
    <definedName name="tdtrvl">[4]gtrinh!#REF!</definedName>
    <definedName name="tdvl">[4]gtrinh!#REF!</definedName>
    <definedName name="tdvl1p" localSheetId="4">#REF!</definedName>
    <definedName name="tdvl1p" localSheetId="5">#REF!</definedName>
    <definedName name="tdvl1p">#REF!</definedName>
    <definedName name="tdvl3p">'[47]CHITIET VL-NC-TT1p'!#REF!</definedName>
    <definedName name="TG">[61]KEY!$L$3:$L$9</definedName>
    <definedName name="th3x15">[4]giathanh1!#REF!</definedName>
    <definedName name="tha" hidden="1">{"'Sheet1'!$L$16"}</definedName>
    <definedName name="thanh" hidden="1">{"'Sheet1'!$L$16"}</definedName>
    <definedName name="ThanhXuan110">'[62]KH-Q1,Q2,01'!#REF!</definedName>
    <definedName name="theph">[5]GIAVLIEU!$M$41</definedName>
    <definedName name="THGO1pnc" localSheetId="4">#REF!</definedName>
    <definedName name="THGO1pnc" localSheetId="5">#REF!</definedName>
    <definedName name="THGO1pnc">#REF!</definedName>
    <definedName name="thht" localSheetId="4">#REF!</definedName>
    <definedName name="thht" localSheetId="5">#REF!</definedName>
    <definedName name="thht">#REF!</definedName>
    <definedName name="Thietbi" hidden="1">{"'Sheet1'!$L$16"}</definedName>
    <definedName name="THK" localSheetId="4">'[1]COAT&amp;WRAP-QIOT-#3'!#REF!</definedName>
    <definedName name="THK" localSheetId="5">'[1]COAT&amp;WRAP-QIOT-#3'!#REF!</definedName>
    <definedName name="THK">'[1]COAT&amp;WRAP-QIOT-#3'!#REF!</definedName>
    <definedName name="THKP160" localSheetId="4">'[4]dongia (2)'!#REF!</definedName>
    <definedName name="THKP160" localSheetId="5">'[4]dongia (2)'!#REF!</definedName>
    <definedName name="THKP160">'[4]dongia (2)'!#REF!</definedName>
    <definedName name="thkp3" localSheetId="4">#REF!</definedName>
    <definedName name="thkp3" localSheetId="5">#REF!</definedName>
    <definedName name="thkp3">#REF!</definedName>
    <definedName name="THKP7YT" hidden="1">{"'Sheet1'!$L$16"}</definedName>
    <definedName name="THT" localSheetId="4">#REF!</definedName>
    <definedName name="THT" localSheetId="5">#REF!</definedName>
    <definedName name="THT">#REF!</definedName>
    <definedName name="thtr15" localSheetId="4">[4]giathanh1!#REF!</definedName>
    <definedName name="thtr15" localSheetId="5">[4]giathanh1!#REF!</definedName>
    <definedName name="thtr15">[4]giathanh1!#REF!</definedName>
    <definedName name="thtt" localSheetId="4">#REF!</definedName>
    <definedName name="thtt" localSheetId="5">#REF!</definedName>
    <definedName name="thtt">#REF!</definedName>
    <definedName name="thvlmoi" hidden="1">{"'Sheet1'!$L$16"}</definedName>
    <definedName name="thvlmoimoi" hidden="1">{"'Sheet1'!$L$16"}</definedName>
    <definedName name="Tien" localSheetId="4">#REF!</definedName>
    <definedName name="Tien" localSheetId="5">#REF!</definedName>
    <definedName name="Tien">#REF!</definedName>
    <definedName name="Tiep_dia" localSheetId="4">[7]Sheet3!#REF!</definedName>
    <definedName name="Tiep_dia" localSheetId="5">[7]Sheet3!#REF!</definedName>
    <definedName name="Tiep_dia">[7]Sheet3!#REF!</definedName>
    <definedName name="Tiepdia">[4]Tiepdia!$A$1:$IV$65536</definedName>
    <definedName name="TK_1pha">'[28]40000000'!$A$7:$CO$9</definedName>
    <definedName name="TK_3pha">[28]XL4Poppy!$A$6:$DK$8</definedName>
    <definedName name="TK_caitao">'[28]50000000'!$A$6:$EC$8</definedName>
    <definedName name="TK_hathe">[28]Solieu!$A$7:$BR$11</definedName>
    <definedName name="TK_TG_TCTD">#REF!</definedName>
    <definedName name="TLAC120" localSheetId="4">#REF!</definedName>
    <definedName name="TLAC120" localSheetId="5">#REF!</definedName>
    <definedName name="TLAC120">#REF!</definedName>
    <definedName name="TLAC35" localSheetId="4">#REF!</definedName>
    <definedName name="TLAC35" localSheetId="5">#REF!</definedName>
    <definedName name="TLAC35">#REF!</definedName>
    <definedName name="TLAC50" localSheetId="4">#REF!</definedName>
    <definedName name="TLAC50" localSheetId="5">#REF!</definedName>
    <definedName name="TLAC50">#REF!</definedName>
    <definedName name="TLAC70" localSheetId="4">#REF!</definedName>
    <definedName name="TLAC70" localSheetId="5">#REF!</definedName>
    <definedName name="TLAC70">#REF!</definedName>
    <definedName name="TLAC95" localSheetId="4">#REF!</definedName>
    <definedName name="TLAC95" localSheetId="5">#REF!</definedName>
    <definedName name="TLAC95">#REF!</definedName>
    <definedName name="TLDa" localSheetId="4">[7]Sheet3!#REF!</definedName>
    <definedName name="TLDa" localSheetId="5">[7]Sheet3!#REF!</definedName>
    <definedName name="TLDa">[7]Sheet3!#REF!</definedName>
    <definedName name="TLdat" localSheetId="4">[7]Sheet3!#REF!</definedName>
    <definedName name="TLdat" localSheetId="5">[7]Sheet3!#REF!</definedName>
    <definedName name="TLdat">[7]Sheet3!#REF!</definedName>
    <definedName name="TLDM" localSheetId="4">[7]Sheet3!#REF!</definedName>
    <definedName name="TLDM" localSheetId="5">[7]Sheet3!#REF!</definedName>
    <definedName name="TLDM">[7]Sheet3!#REF!</definedName>
    <definedName name="Tle" localSheetId="4">#REF!</definedName>
    <definedName name="Tle" localSheetId="5">#REF!</definedName>
    <definedName name="Tle">#REF!</definedName>
    <definedName name="tn1pinnc" localSheetId="4">'[4]thao-go'!#REF!</definedName>
    <definedName name="tn1pinnc" localSheetId="5">'[4]thao-go'!#REF!</definedName>
    <definedName name="tn1pinnc">'[4]thao-go'!#REF!</definedName>
    <definedName name="tn2mhnnc" localSheetId="4">'[4]thao-go'!#REF!</definedName>
    <definedName name="tn2mhnnc" localSheetId="5">'[4]thao-go'!#REF!</definedName>
    <definedName name="tn2mhnnc">'[4]thao-go'!#REF!</definedName>
    <definedName name="TNCM" localSheetId="4">'[34]CHITIET VL-NC-TT-3p'!#REF!</definedName>
    <definedName name="TNCM" localSheetId="5">'[34]CHITIET VL-NC-TT-3p'!#REF!</definedName>
    <definedName name="TNCM">'[34]CHITIET VL-NC-TT-3p'!#REF!</definedName>
    <definedName name="tnhnnc">'[4]thao-go'!#REF!</definedName>
    <definedName name="tnignc">'[4]thao-go'!#REF!</definedName>
    <definedName name="tnin190nc">'[4]thao-go'!#REF!</definedName>
    <definedName name="tnlnc">'[4]thao-go'!#REF!</definedName>
    <definedName name="tnnnc">'[4]thao-go'!#REF!</definedName>
    <definedName name="TONGDUTOAN" localSheetId="4">#REF!</definedName>
    <definedName name="TONGDUTOAN" localSheetId="5">#REF!</definedName>
    <definedName name="TONGDUTOAN">#REF!</definedName>
    <definedName name="total_feuille_moyenne">'[39]valeurs de base'!$J$41</definedName>
    <definedName name="tp" localSheetId="4">#REF!</definedName>
    <definedName name="tp" localSheetId="5">#REF!</definedName>
    <definedName name="tp">#REF!</definedName>
    <definedName name="TR" localSheetId="4">#REF!</definedName>
    <definedName name="TR" localSheetId="5">#REF!</definedName>
    <definedName name="TR">#REF!</definedName>
    <definedName name="TR15HT" localSheetId="4">'[6]TONGKE-HT'!#REF!</definedName>
    <definedName name="TR15HT" localSheetId="5">'[6]TONGKE-HT'!#REF!</definedName>
    <definedName name="TR15HT">'[6]TONGKE-HT'!#REF!</definedName>
    <definedName name="TR16HT" localSheetId="4">'[6]TONGKE-HT'!#REF!</definedName>
    <definedName name="TR16HT" localSheetId="5">'[6]TONGKE-HT'!#REF!</definedName>
    <definedName name="TR16HT">'[6]TONGKE-HT'!#REF!</definedName>
    <definedName name="TR19HT" localSheetId="4">'[6]TONGKE-HT'!#REF!</definedName>
    <definedName name="TR19HT" localSheetId="5">'[6]TONGKE-HT'!#REF!</definedName>
    <definedName name="TR19HT">'[6]TONGKE-HT'!#REF!</definedName>
    <definedName name="tr1x15" localSheetId="4">[4]giathanh1!#REF!</definedName>
    <definedName name="tr1x15" localSheetId="5">[4]giathanh1!#REF!</definedName>
    <definedName name="tr1x15">[4]giathanh1!#REF!</definedName>
    <definedName name="TR20HT">'[6]TONGKE-HT'!#REF!</definedName>
    <definedName name="tr3x100">'[4]dongia (2)'!#REF!</definedName>
    <definedName name="Tra_DM_su_dung" localSheetId="4">#REF!</definedName>
    <definedName name="Tra_DM_su_dung" localSheetId="5">#REF!</definedName>
    <definedName name="Tra_DM_su_dung">#REF!</definedName>
    <definedName name="Tra_don_gia_KS" localSheetId="4">#REF!</definedName>
    <definedName name="Tra_don_gia_KS" localSheetId="5">#REF!</definedName>
    <definedName name="Tra_don_gia_KS">#REF!</definedName>
    <definedName name="Tra_DTCT" localSheetId="4">#REF!</definedName>
    <definedName name="Tra_DTCT" localSheetId="5">#REF!</definedName>
    <definedName name="Tra_DTCT">#REF!</definedName>
    <definedName name="Tra_tim_hang_mucPT_trung" localSheetId="4">#REF!</definedName>
    <definedName name="Tra_tim_hang_mucPT_trung" localSheetId="5">#REF!</definedName>
    <definedName name="Tra_tim_hang_mucPT_trung">#REF!</definedName>
    <definedName name="Tra_TL" localSheetId="4">#REF!</definedName>
    <definedName name="Tra_TL" localSheetId="5">#REF!</definedName>
    <definedName name="Tra_TL">#REF!</definedName>
    <definedName name="Tra_ty_le2" localSheetId="4">#REF!</definedName>
    <definedName name="Tra_ty_le2" localSheetId="5">#REF!</definedName>
    <definedName name="Tra_ty_le2">#REF!</definedName>
    <definedName name="Tra_ty_le3" localSheetId="4">#REF!</definedName>
    <definedName name="Tra_ty_le3" localSheetId="5">#REF!</definedName>
    <definedName name="Tra_ty_le3">#REF!</definedName>
    <definedName name="Tra_ty_le4" localSheetId="4">#REF!</definedName>
    <definedName name="Tra_ty_le4" localSheetId="5">#REF!</definedName>
    <definedName name="Tra_ty_le4">#REF!</definedName>
    <definedName name="Tra_ty_le5" localSheetId="4">#REF!</definedName>
    <definedName name="Tra_ty_le5" localSheetId="5">#REF!</definedName>
    <definedName name="Tra_ty_le5">#REF!</definedName>
    <definedName name="TRAM" localSheetId="4">#REF!</definedName>
    <definedName name="TRAM" localSheetId="5">#REF!</definedName>
    <definedName name="TRAM">#REF!</definedName>
    <definedName name="tram100" localSheetId="4">'[4]dongia (2)'!#REF!</definedName>
    <definedName name="tram100" localSheetId="5">'[4]dongia (2)'!#REF!</definedName>
    <definedName name="tram100">'[4]dongia (2)'!#REF!</definedName>
    <definedName name="tram1x25" localSheetId="4">'[4]dongia (2)'!#REF!</definedName>
    <definedName name="tram1x25" localSheetId="5">'[4]dongia (2)'!#REF!</definedName>
    <definedName name="tram1x25">'[4]dongia (2)'!#REF!</definedName>
    <definedName name="TrangthaiKH">[43]Thamchieu!$G$2:$G$6</definedName>
    <definedName name="tru10mtc" localSheetId="4">[48]HT!#REF!</definedName>
    <definedName name="tru10mtc" localSheetId="5">[48]HT!#REF!</definedName>
    <definedName name="tru10mtc">[48]HT!#REF!</definedName>
    <definedName name="tru8mtc" localSheetId="4">[48]HT!#REF!</definedName>
    <definedName name="tru8mtc" localSheetId="5">[48]HT!#REF!</definedName>
    <definedName name="tru8mtc">[48]HT!#REF!</definedName>
    <definedName name="TSCOE1">[63]liab1!$B$7:$E$26</definedName>
    <definedName name="TSCOE2">[63]liab2!$B$6:$E$21</definedName>
    <definedName name="TSNO">[63]ASSET1!$B$10:$E$55</definedName>
    <definedName name="TSNO2">[63]ASSET2!$B$4:$E$30</definedName>
    <definedName name="tt" localSheetId="4">#REF!</definedName>
    <definedName name="tt" localSheetId="5">#REF!</definedName>
    <definedName name="tt">#REF!</definedName>
    <definedName name="TT_1P" localSheetId="4">#REF!</definedName>
    <definedName name="TT_1P" localSheetId="5">#REF!</definedName>
    <definedName name="TT_1P">#REF!</definedName>
    <definedName name="TT_3p" localSheetId="4">#REF!</definedName>
    <definedName name="TT_3p" localSheetId="5">#REF!</definedName>
    <definedName name="TT_3p">#REF!</definedName>
    <definedName name="TT_cot">'[64]Dinh nghia'!$A$14:$B$23</definedName>
    <definedName name="tt1pnc" localSheetId="4">'[4]lam-moi'!#REF!</definedName>
    <definedName name="tt1pnc" localSheetId="5">'[4]lam-moi'!#REF!</definedName>
    <definedName name="tt1pnc">'[4]lam-moi'!#REF!</definedName>
    <definedName name="tt1pvl" localSheetId="4">'[4]lam-moi'!#REF!</definedName>
    <definedName name="tt1pvl" localSheetId="5">'[4]lam-moi'!#REF!</definedName>
    <definedName name="tt1pvl">'[4]lam-moi'!#REF!</definedName>
    <definedName name="tt3pnc" localSheetId="4">'[4]lam-moi'!#REF!</definedName>
    <definedName name="tt3pnc" localSheetId="5">'[4]lam-moi'!#REF!</definedName>
    <definedName name="tt3pnc">'[4]lam-moi'!#REF!</definedName>
    <definedName name="tt3pvl" localSheetId="4">'[4]lam-moi'!#REF!</definedName>
    <definedName name="tt3pvl" localSheetId="5">'[4]lam-moi'!#REF!</definedName>
    <definedName name="tt3pvl">'[4]lam-moi'!#REF!</definedName>
    <definedName name="TTDD">[23]TDTKP!$E$44+[23]TDTKP!$F$44+[23]TDTKP!$G$44</definedName>
    <definedName name="TTDD1P" localSheetId="4">#REF!</definedName>
    <definedName name="TTDD1P" localSheetId="5">#REF!</definedName>
    <definedName name="TTDD1P">#REF!</definedName>
    <definedName name="TTDD3P" localSheetId="4">[34]TDTKP1!#REF!</definedName>
    <definedName name="TTDD3P" localSheetId="5">[34]TDTKP1!#REF!</definedName>
    <definedName name="TTDD3P">[34]TDTKP1!#REF!</definedName>
    <definedName name="TTDDCT3p" localSheetId="4">[34]TDTKP1!#REF!</definedName>
    <definedName name="TTDDCT3p" localSheetId="5">[34]TDTKP1!#REF!</definedName>
    <definedName name="TTDDCT3p">[34]TDTKP1!#REF!</definedName>
    <definedName name="TTDKKH" localSheetId="4">#REF!</definedName>
    <definedName name="TTDKKH" localSheetId="5">#REF!</definedName>
    <definedName name="TTDKKH">#REF!</definedName>
    <definedName name="tthi" localSheetId="4">#REF!</definedName>
    <definedName name="tthi" localSheetId="5">#REF!</definedName>
    <definedName name="tthi">#REF!</definedName>
    <definedName name="TTK3p">'[23]TONGKE3p '!$C$295</definedName>
    <definedName name="ttronmk" localSheetId="4">#REF!</definedName>
    <definedName name="ttronmk" localSheetId="5">#REF!</definedName>
    <definedName name="ttronmk">#REF!</definedName>
    <definedName name="TTTR" localSheetId="4">[34]TDTKP1!#REF!</definedName>
    <definedName name="TTTR" localSheetId="5">[34]TDTKP1!#REF!</definedName>
    <definedName name="TTTR">[34]TDTKP1!#REF!</definedName>
    <definedName name="tv75nc" localSheetId="4">#REF!</definedName>
    <definedName name="tv75nc" localSheetId="5">#REF!</definedName>
    <definedName name="tv75nc">#REF!</definedName>
    <definedName name="tv75vl" localSheetId="4">#REF!</definedName>
    <definedName name="tv75vl" localSheetId="5">#REF!</definedName>
    <definedName name="tv75vl">#REF!</definedName>
    <definedName name="tx1pignc">'[4]thao-go'!#REF!</definedName>
    <definedName name="tx1pindnc">'[4]thao-go'!#REF!</definedName>
    <definedName name="tx1pingnc">'[4]thao-go'!#REF!</definedName>
    <definedName name="tx1pintnc">'[4]thao-go'!#REF!</definedName>
    <definedName name="tx1pitnc">'[4]thao-go'!#REF!</definedName>
    <definedName name="tx2mhnnc">'[4]thao-go'!#REF!</definedName>
    <definedName name="tx2mitnc">'[4]thao-go'!#REF!</definedName>
    <definedName name="txhnnc">'[4]thao-go'!#REF!</definedName>
    <definedName name="txig1nc">'[4]thao-go'!#REF!</definedName>
    <definedName name="txin190nc">'[4]thao-go'!#REF!</definedName>
    <definedName name="txinnc">'[4]thao-go'!#REF!</definedName>
    <definedName name="txit1nc">'[4]thao-go'!#REF!</definedName>
    <definedName name="ty_le" localSheetId="4">#REF!</definedName>
    <definedName name="ty_le" localSheetId="5">#REF!</definedName>
    <definedName name="ty_le">#REF!</definedName>
    <definedName name="ty_le_BTN" localSheetId="4">#REF!</definedName>
    <definedName name="ty_le_BTN" localSheetId="5">#REF!</definedName>
    <definedName name="ty_le_BTN">#REF!</definedName>
    <definedName name="Ty_le1" localSheetId="4">#REF!</definedName>
    <definedName name="Ty_le1" localSheetId="5">#REF!</definedName>
    <definedName name="Ty_le1">#REF!</definedName>
    <definedName name="Tygia">'[65]Overall Notes'!$C$2</definedName>
    <definedName name="UGVG" localSheetId="4" hidden="1">{#N/A,#N/A,TRUE,"BT M200 da 10x20"}</definedName>
    <definedName name="UGVG" localSheetId="5" hidden="1">{#N/A,#N/A,TRUE,"BT M200 da 10x20"}</definedName>
    <definedName name="UGVG" localSheetId="6" hidden="1">{#N/A,#N/A,TRUE,"BT M200 da 10x20"}</definedName>
    <definedName name="UGVG" hidden="1">{#N/A,#N/A,TRUE,"BT M200 da 10x20"}</definedName>
    <definedName name="USD">'[66]BIEU 01'!$B$1</definedName>
    <definedName name="uyen" localSheetId="4">#REF!</definedName>
    <definedName name="uyen" localSheetId="5">#REF!</definedName>
    <definedName name="uyen">#REF!</definedName>
    <definedName name="v" localSheetId="4" hidden="1">{"'Sheet1'!$L$16"}</definedName>
    <definedName name="v" localSheetId="5" hidden="1">{"'Sheet1'!$L$16"}</definedName>
    <definedName name="v" localSheetId="6" hidden="1">{"'Sheet1'!$L$16"}</definedName>
    <definedName name="v" hidden="1">{"'Sheet1'!$L$16"}</definedName>
    <definedName name="V03_CL00">#REF!</definedName>
    <definedName name="V03_LN70">#REF!</definedName>
    <definedName name="vấdjfcoiwjdoww" localSheetId="4">#REF!</definedName>
    <definedName name="vấdjfcoiwjdoww" localSheetId="5">#REF!</definedName>
    <definedName name="vấdjfcoiwjdoww">#REF!</definedName>
    <definedName name="Value0" localSheetId="4">#REF!</definedName>
    <definedName name="Value0" localSheetId="5">#REF!</definedName>
    <definedName name="Value0">#REF!</definedName>
    <definedName name="Value1" localSheetId="4">#REF!</definedName>
    <definedName name="Value1" localSheetId="5">#REF!</definedName>
    <definedName name="Value1">#REF!</definedName>
    <definedName name="Value10" localSheetId="4">#REF!</definedName>
    <definedName name="Value10" localSheetId="5">#REF!</definedName>
    <definedName name="Value10">#REF!</definedName>
    <definedName name="Value11" localSheetId="4">#REF!</definedName>
    <definedName name="Value11" localSheetId="5">#REF!</definedName>
    <definedName name="Value11">#REF!</definedName>
    <definedName name="Value12" localSheetId="4">#REF!</definedName>
    <definedName name="Value12" localSheetId="5">#REF!</definedName>
    <definedName name="Value12">#REF!</definedName>
    <definedName name="Value13" localSheetId="4">#REF!</definedName>
    <definedName name="Value13" localSheetId="5">#REF!</definedName>
    <definedName name="Value13">#REF!</definedName>
    <definedName name="Value14" localSheetId="4">#REF!</definedName>
    <definedName name="Value14" localSheetId="5">#REF!</definedName>
    <definedName name="Value14">#REF!</definedName>
    <definedName name="Value15" localSheetId="4">#REF!</definedName>
    <definedName name="Value15" localSheetId="5">#REF!</definedName>
    <definedName name="Value15">#REF!</definedName>
    <definedName name="Value16" localSheetId="4">#REF!</definedName>
    <definedName name="Value16" localSheetId="5">#REF!</definedName>
    <definedName name="Value16">#REF!</definedName>
    <definedName name="Value17" localSheetId="4">#REF!</definedName>
    <definedName name="Value17" localSheetId="5">#REF!</definedName>
    <definedName name="Value17">#REF!</definedName>
    <definedName name="Value18" localSheetId="4">#REF!</definedName>
    <definedName name="Value18" localSheetId="5">#REF!</definedName>
    <definedName name="Value18">#REF!</definedName>
    <definedName name="Value19" localSheetId="4">#REF!</definedName>
    <definedName name="Value19" localSheetId="5">#REF!</definedName>
    <definedName name="Value19">#REF!</definedName>
    <definedName name="Value2" localSheetId="4">#REF!</definedName>
    <definedName name="Value2" localSheetId="5">#REF!</definedName>
    <definedName name="Value2">#REF!</definedName>
    <definedName name="Value20" localSheetId="4">#REF!</definedName>
    <definedName name="Value20" localSheetId="5">#REF!</definedName>
    <definedName name="Value20">#REF!</definedName>
    <definedName name="Value21" localSheetId="4">#REF!</definedName>
    <definedName name="Value21" localSheetId="5">#REF!</definedName>
    <definedName name="Value21">#REF!</definedName>
    <definedName name="Value22" localSheetId="4">#REF!</definedName>
    <definedName name="Value22" localSheetId="5">#REF!</definedName>
    <definedName name="Value22">#REF!</definedName>
    <definedName name="Value23" localSheetId="4">#REF!</definedName>
    <definedName name="Value23" localSheetId="5">#REF!</definedName>
    <definedName name="Value23">#REF!</definedName>
    <definedName name="Value24" localSheetId="4">#REF!</definedName>
    <definedName name="Value24" localSheetId="5">#REF!</definedName>
    <definedName name="Value24">#REF!</definedName>
    <definedName name="Value25" localSheetId="4">#REF!</definedName>
    <definedName name="Value25" localSheetId="5">#REF!</definedName>
    <definedName name="Value25">#REF!</definedName>
    <definedName name="Value26" localSheetId="4">#REF!</definedName>
    <definedName name="Value26" localSheetId="5">#REF!</definedName>
    <definedName name="Value26">#REF!</definedName>
    <definedName name="Value27" localSheetId="4">#REF!</definedName>
    <definedName name="Value27" localSheetId="5">#REF!</definedName>
    <definedName name="Value27">#REF!</definedName>
    <definedName name="Value28" localSheetId="4">#REF!</definedName>
    <definedName name="Value28" localSheetId="5">#REF!</definedName>
    <definedName name="Value28">#REF!</definedName>
    <definedName name="Value29" localSheetId="4">#REF!</definedName>
    <definedName name="Value29" localSheetId="5">#REF!</definedName>
    <definedName name="Value29">#REF!</definedName>
    <definedName name="Value3" localSheetId="4">#REF!</definedName>
    <definedName name="Value3" localSheetId="5">#REF!</definedName>
    <definedName name="Value3">#REF!</definedName>
    <definedName name="Value30" localSheetId="4">#REF!</definedName>
    <definedName name="Value30" localSheetId="5">#REF!</definedName>
    <definedName name="Value30">#REF!</definedName>
    <definedName name="Value31" localSheetId="4">#REF!</definedName>
    <definedName name="Value31" localSheetId="5">#REF!</definedName>
    <definedName name="Value31">#REF!</definedName>
    <definedName name="Value32" localSheetId="4">#REF!</definedName>
    <definedName name="Value32" localSheetId="5">#REF!</definedName>
    <definedName name="Value32">#REF!</definedName>
    <definedName name="Value33" localSheetId="4">#REF!</definedName>
    <definedName name="Value33" localSheetId="5">#REF!</definedName>
    <definedName name="Value33">#REF!</definedName>
    <definedName name="Value34" localSheetId="4">#REF!</definedName>
    <definedName name="Value34" localSheetId="5">#REF!</definedName>
    <definedName name="Value34">#REF!</definedName>
    <definedName name="Value35" localSheetId="4">#REF!</definedName>
    <definedName name="Value35" localSheetId="5">#REF!</definedName>
    <definedName name="Value35">#REF!</definedName>
    <definedName name="Value36" localSheetId="4">#REF!</definedName>
    <definedName name="Value36" localSheetId="5">#REF!</definedName>
    <definedName name="Value36">#REF!</definedName>
    <definedName name="Value37" localSheetId="4">#REF!</definedName>
    <definedName name="Value37" localSheetId="5">#REF!</definedName>
    <definedName name="Value37">#REF!</definedName>
    <definedName name="Value38" localSheetId="4">#REF!</definedName>
    <definedName name="Value38" localSheetId="5">#REF!</definedName>
    <definedName name="Value38">#REF!</definedName>
    <definedName name="Value39" localSheetId="4">#REF!</definedName>
    <definedName name="Value39" localSheetId="5">#REF!</definedName>
    <definedName name="Value39">#REF!</definedName>
    <definedName name="Value4" localSheetId="4">#REF!</definedName>
    <definedName name="Value4" localSheetId="5">#REF!</definedName>
    <definedName name="Value4">#REF!</definedName>
    <definedName name="Value40" localSheetId="4">#REF!</definedName>
    <definedName name="Value40" localSheetId="5">#REF!</definedName>
    <definedName name="Value40">#REF!</definedName>
    <definedName name="Value41" localSheetId="4">#REF!</definedName>
    <definedName name="Value41" localSheetId="5">#REF!</definedName>
    <definedName name="Value41">#REF!</definedName>
    <definedName name="Value42" localSheetId="4">#REF!</definedName>
    <definedName name="Value42" localSheetId="5">#REF!</definedName>
    <definedName name="Value42">#REF!</definedName>
    <definedName name="Value43" localSheetId="4">#REF!</definedName>
    <definedName name="Value43" localSheetId="5">#REF!</definedName>
    <definedName name="Value43">#REF!</definedName>
    <definedName name="Value44" localSheetId="4">#REF!</definedName>
    <definedName name="Value44" localSheetId="5">#REF!</definedName>
    <definedName name="Value44">#REF!</definedName>
    <definedName name="Value45" localSheetId="4">#REF!</definedName>
    <definedName name="Value45" localSheetId="5">#REF!</definedName>
    <definedName name="Value45">#REF!</definedName>
    <definedName name="Value46" localSheetId="4">#REF!</definedName>
    <definedName name="Value46" localSheetId="5">#REF!</definedName>
    <definedName name="Value46">#REF!</definedName>
    <definedName name="Value47" localSheetId="4">#REF!</definedName>
    <definedName name="Value47" localSheetId="5">#REF!</definedName>
    <definedName name="Value47">#REF!</definedName>
    <definedName name="Value48" localSheetId="4">#REF!</definedName>
    <definedName name="Value48" localSheetId="5">#REF!</definedName>
    <definedName name="Value48">#REF!</definedName>
    <definedName name="Value49" localSheetId="4">#REF!</definedName>
    <definedName name="Value49" localSheetId="5">#REF!</definedName>
    <definedName name="Value49">#REF!</definedName>
    <definedName name="Value5" localSheetId="4">#REF!</definedName>
    <definedName name="Value5" localSheetId="5">#REF!</definedName>
    <definedName name="Value5">#REF!</definedName>
    <definedName name="Value50" localSheetId="4">#REF!</definedName>
    <definedName name="Value50" localSheetId="5">#REF!</definedName>
    <definedName name="Value50">#REF!</definedName>
    <definedName name="Value51" localSheetId="4">#REF!</definedName>
    <definedName name="Value51" localSheetId="5">#REF!</definedName>
    <definedName name="Value51">#REF!</definedName>
    <definedName name="Value52" localSheetId="4">#REF!</definedName>
    <definedName name="Value52" localSheetId="5">#REF!</definedName>
    <definedName name="Value52">#REF!</definedName>
    <definedName name="Value53" localSheetId="4">#REF!</definedName>
    <definedName name="Value53" localSheetId="5">#REF!</definedName>
    <definedName name="Value53">#REF!</definedName>
    <definedName name="Value54" localSheetId="4">#REF!</definedName>
    <definedName name="Value54" localSheetId="5">#REF!</definedName>
    <definedName name="Value54">#REF!</definedName>
    <definedName name="Value55" localSheetId="4">#REF!</definedName>
    <definedName name="Value55" localSheetId="5">#REF!</definedName>
    <definedName name="Value55">#REF!</definedName>
    <definedName name="Value6" localSheetId="4">#REF!</definedName>
    <definedName name="Value6" localSheetId="5">#REF!</definedName>
    <definedName name="Value6">#REF!</definedName>
    <definedName name="Value7" localSheetId="4">#REF!</definedName>
    <definedName name="Value7" localSheetId="5">#REF!</definedName>
    <definedName name="Value7">#REF!</definedName>
    <definedName name="Value8" localSheetId="4">#REF!</definedName>
    <definedName name="Value8" localSheetId="5">#REF!</definedName>
    <definedName name="Value8">#REF!</definedName>
    <definedName name="Value9" localSheetId="4">#REF!</definedName>
    <definedName name="Value9" localSheetId="5">#REF!</definedName>
    <definedName name="Value9">#REF!</definedName>
    <definedName name="van">'[67]Dinh nghia'!$A$3:$B$14</definedName>
    <definedName name="VARIINST" localSheetId="4">#REF!</definedName>
    <definedName name="VARIINST" localSheetId="5">#REF!</definedName>
    <definedName name="VARIINST">#REF!</definedName>
    <definedName name="VARIPURC" localSheetId="4">#REF!</definedName>
    <definedName name="VARIPURC" localSheetId="5">#REF!</definedName>
    <definedName name="VARIPURC">#REF!</definedName>
    <definedName name="VATM" hidden="1">{"'Sheet1'!$L$16"}</definedName>
    <definedName name="vbtchongnuocm300" localSheetId="4">#REF!</definedName>
    <definedName name="vbtchongnuocm300" localSheetId="5">#REF!</definedName>
    <definedName name="vbtchongnuocm300">#REF!</definedName>
    <definedName name="vbtm150" localSheetId="4">#REF!</definedName>
    <definedName name="vbtm150" localSheetId="5">#REF!</definedName>
    <definedName name="vbtm150">#REF!</definedName>
    <definedName name="vbtm300" localSheetId="4">#REF!</definedName>
    <definedName name="vbtm300" localSheetId="5">#REF!</definedName>
    <definedName name="vbtm300">#REF!</definedName>
    <definedName name="vbtm400" localSheetId="4">#REF!</definedName>
    <definedName name="vbtm400" localSheetId="5">#REF!</definedName>
    <definedName name="vbtm400">#REF!</definedName>
    <definedName name="VCDD1P" localSheetId="4">'[34]KPVC-BD '!#REF!</definedName>
    <definedName name="VCDD1P" localSheetId="5">'[34]KPVC-BD '!#REF!</definedName>
    <definedName name="VCDD1P">'[34]KPVC-BD '!#REF!</definedName>
    <definedName name="VCDD3p" localSheetId="4">'[34]KPVC-BD '!#REF!</definedName>
    <definedName name="VCDD3p" localSheetId="5">'[34]KPVC-BD '!#REF!</definedName>
    <definedName name="VCDD3p">'[34]KPVC-BD '!#REF!</definedName>
    <definedName name="VCDDCT3p" localSheetId="4">'[34]KPVC-BD '!#REF!</definedName>
    <definedName name="VCDDCT3p" localSheetId="5">'[34]KPVC-BD '!#REF!</definedName>
    <definedName name="VCDDCT3p">'[34]KPVC-BD '!#REF!</definedName>
    <definedName name="VCDDMBA" localSheetId="4">'[68]KPVC-BD '!#REF!</definedName>
    <definedName name="VCDDMBA" localSheetId="5">'[68]KPVC-BD '!#REF!</definedName>
    <definedName name="VCDDMBA">'[68]KPVC-BD '!#REF!</definedName>
    <definedName name="VCHT" localSheetId="4">#REF!</definedName>
    <definedName name="VCHT" localSheetId="5">#REF!</definedName>
    <definedName name="VCHT">#REF!</definedName>
    <definedName name="vcoto" hidden="1">{"'Sheet1'!$L$16"}</definedName>
    <definedName name="VCTT" localSheetId="4">#REF!</definedName>
    <definedName name="VCTT" localSheetId="5">#REF!</definedName>
    <definedName name="VCTT">#REF!</definedName>
    <definedName name="VCVBT1" localSheetId="4">#REF!</definedName>
    <definedName name="VCVBT1" localSheetId="5">#REF!</definedName>
    <definedName name="VCVBT1">#REF!</definedName>
    <definedName name="VCVBT2" localSheetId="4">#REF!</definedName>
    <definedName name="VCVBT2" localSheetId="5">#REF!</definedName>
    <definedName name="VCVBT2">#REF!</definedName>
    <definedName name="vd3p" localSheetId="4">#REF!</definedName>
    <definedName name="vd3p" localSheetId="5">#REF!</definedName>
    <definedName name="vd3p">#REF!</definedName>
    <definedName name="VDCLY" localSheetId="4">[17]QMCT!#REF!</definedName>
    <definedName name="VDCLY" localSheetId="5">[17]QMCT!#REF!</definedName>
    <definedName name="VDCLY">[17]QMCT!#REF!</definedName>
    <definedName name="vkcauthang" localSheetId="4">#REF!</definedName>
    <definedName name="vkcauthang" localSheetId="5">#REF!</definedName>
    <definedName name="vkcauthang">#REF!</definedName>
    <definedName name="vksan" localSheetId="4">#REF!</definedName>
    <definedName name="vksan" localSheetId="5">#REF!</definedName>
    <definedName name="vksan">#REF!</definedName>
    <definedName name="vl" localSheetId="4">#REF!</definedName>
    <definedName name="vl" localSheetId="5">#REF!</definedName>
    <definedName name="vl">#REF!</definedName>
    <definedName name="vl1p" localSheetId="4">'[16]TONG HOP VL-NC'!#REF!</definedName>
    <definedName name="vl1p" localSheetId="5">'[16]TONG HOP VL-NC'!#REF!</definedName>
    <definedName name="vl1p">'[16]TONG HOP VL-NC'!#REF!</definedName>
    <definedName name="vl3p" localSheetId="4">#REF!</definedName>
    <definedName name="vl3p" localSheetId="5">#REF!</definedName>
    <definedName name="vl3p">#REF!</definedName>
    <definedName name="VLCT3p" localSheetId="4">#REF!</definedName>
    <definedName name="VLCT3p" localSheetId="5">#REF!</definedName>
    <definedName name="VLCT3p">#REF!</definedName>
    <definedName name="vldd" localSheetId="4">'[4]TH XL'!#REF!</definedName>
    <definedName name="vldd" localSheetId="5">'[4]TH XL'!#REF!</definedName>
    <definedName name="vldd">'[4]TH XL'!#REF!</definedName>
    <definedName name="vldn400" localSheetId="4">#REF!</definedName>
    <definedName name="vldn400" localSheetId="5">#REF!</definedName>
    <definedName name="vldn400">#REF!</definedName>
    <definedName name="vldn600" localSheetId="4">#REF!</definedName>
    <definedName name="vldn600" localSheetId="5">#REF!</definedName>
    <definedName name="vldn600">#REF!</definedName>
    <definedName name="VLHC">[54]TNHCHINH!$I$38</definedName>
    <definedName name="vltr" localSheetId="4">'[4]TH XL'!#REF!</definedName>
    <definedName name="vltr" localSheetId="5">'[4]TH XL'!#REF!</definedName>
    <definedName name="vltr">'[4]TH XL'!#REF!</definedName>
    <definedName name="vltram" localSheetId="4">#REF!</definedName>
    <definedName name="vltram" localSheetId="5">#REF!</definedName>
    <definedName name="vltram">#REF!</definedName>
    <definedName name="voi" localSheetId="4">'[69]Gia vat tu'!#REF!</definedName>
    <definedName name="voi" localSheetId="5">'[69]Gia vat tu'!#REF!</definedName>
    <definedName name="voi">'[69]Gia vat tu'!#REF!</definedName>
    <definedName name="vr3p" localSheetId="4">#REF!</definedName>
    <definedName name="vr3p" localSheetId="5">#REF!</definedName>
    <definedName name="vr3p">#REF!</definedName>
    <definedName name="VT_1pha" localSheetId="4">'[70]Bang 5_Chi tiet phan Dz'!#REF!</definedName>
    <definedName name="VT_1pha" localSheetId="5">'[70]Bang 5_Chi tiet phan Dz'!#REF!</definedName>
    <definedName name="VT_1pha">'[70]Bang 5_Chi tiet phan Dz'!#REF!</definedName>
    <definedName name="VT_3pha" localSheetId="4">'[70]Bang 5_Chi tiet phan Dz'!#REF!</definedName>
    <definedName name="VT_3pha" localSheetId="5">'[70]Bang 5_Chi tiet phan Dz'!#REF!</definedName>
    <definedName name="VT_3pha">'[70]Bang 5_Chi tiet phan Dz'!#REF!</definedName>
    <definedName name="VT_caitao" localSheetId="4">'[70]Bang 5_Chi tiet phan Dz'!#REF!</definedName>
    <definedName name="VT_caitao" localSheetId="5">'[70]Bang 5_Chi tiet phan Dz'!#REF!</definedName>
    <definedName name="VT_caitao">'[70]Bang 5_Chi tiet phan Dz'!#REF!</definedName>
    <definedName name="VT_htdl" localSheetId="4">'[70]Bang 5_Chi tiet phan Dz'!#REF!</definedName>
    <definedName name="VT_htdl" localSheetId="5">'[70]Bang 5_Chi tiet phan Dz'!#REF!</definedName>
    <definedName name="VT_htdl">'[70]Bang 5_Chi tiet phan Dz'!#REF!</definedName>
    <definedName name="VT_hthh">'[70]Bang 5_Chi tiet phan Dz'!#REF!</definedName>
    <definedName name="vt1pbs">'[4]lam-moi'!#REF!</definedName>
    <definedName name="vtbs">'[4]lam-moi'!#REF!</definedName>
    <definedName name="W" localSheetId="4">#REF!</definedName>
    <definedName name="W" localSheetId="5">#REF!</definedName>
    <definedName name="W">#REF!</definedName>
    <definedName name="wf" hidden="1">[71]T.Tinh!#REF!</definedName>
    <definedName name="wrn.aaa." hidden="1">{#N/A,#N/A,FALSE,"Sheet1";#N/A,#N/A,FALSE,"Sheet1";#N/A,#N/A,FALSE,"Sheet1"}</definedName>
    <definedName name="wrn.BAOCAO." localSheetId="4" hidden="1">{#N/A,#N/A,FALSE,"sum";#N/A,#N/A,FALSE,"MARTV";#N/A,#N/A,FALSE,"APRTV"}</definedName>
    <definedName name="wrn.BAOCAO." localSheetId="5" hidden="1">{#N/A,#N/A,FALSE,"sum";#N/A,#N/A,FALSE,"MARTV";#N/A,#N/A,FALSE,"APRTV"}</definedName>
    <definedName name="wrn.BAOCAO." localSheetId="6" hidden="1">{#N/A,#N/A,FALSE,"sum";#N/A,#N/A,FALSE,"MARTV";#N/A,#N/A,FALSE,"APRTV"}</definedName>
    <definedName name="wrn.BAOCAO." hidden="1">{#N/A,#N/A,FALSE,"sum";#N/A,#N/A,FALSE,"MARTV";#N/A,#N/A,FALSE,"APRTV"}</definedName>
    <definedName name="wrn.chi._.tiÆt." localSheetId="4" hidden="1">{#N/A,#N/A,FALSE,"Chi tiÆt"}</definedName>
    <definedName name="wrn.chi._.tiÆt." localSheetId="5" hidden="1">{#N/A,#N/A,FALSE,"Chi tiÆt"}</definedName>
    <definedName name="wrn.chi._.tiÆt." localSheetId="6" hidden="1">{#N/A,#N/A,FALSE,"Chi tiÆt"}</definedName>
    <definedName name="wrn.chi._.tiÆt." hidden="1">{#N/A,#N/A,FALSE,"Chi tiÆt"}</definedName>
    <definedName name="wrn.cong." hidden="1">{#N/A,#N/A,FALSE,"Sheet1"}</definedName>
    <definedName name="wrn.het." localSheetId="4" hidden="1">{#N/A,#N/A,FALSE,"Title";#N/A,#N/A,FALSE,"Bal.sheet";#N/A,#N/A,FALSE,"Income";#N/A,#N/A,FALSE,"sale";#N/A,#N/A,FALSE,"cash";#N/A,#N/A,FALSE,"AR";#N/A,#N/A,FALSE,"AR-other";#N/A,#N/A,FALSE,"asset";#N/A,#N/A,FALSE,"Pre-Op";#N/A,#N/A,FALSE,"AP";#N/A,#N/A,FALSE,"Parent";#N/A,#N/A,FALSE,"Qty";#N/A,#N/A,FALSE,"COGS";#N/A,#N/A,FALSE,"GOH-Sell";#N/A,#N/A,FALSE,"Interest"}</definedName>
    <definedName name="wrn.het." localSheetId="5" hidden="1">{#N/A,#N/A,FALSE,"Title";#N/A,#N/A,FALSE,"Bal.sheet";#N/A,#N/A,FALSE,"Income";#N/A,#N/A,FALSE,"sale";#N/A,#N/A,FALSE,"cash";#N/A,#N/A,FALSE,"AR";#N/A,#N/A,FALSE,"AR-other";#N/A,#N/A,FALSE,"asset";#N/A,#N/A,FALSE,"Pre-Op";#N/A,#N/A,FALSE,"AP";#N/A,#N/A,FALSE,"Parent";#N/A,#N/A,FALSE,"Qty";#N/A,#N/A,FALSE,"COGS";#N/A,#N/A,FALSE,"GOH-Sell";#N/A,#N/A,FALSE,"Interest"}</definedName>
    <definedName name="wrn.het." localSheetId="6" hidden="1">{#N/A,#N/A,FALSE,"Title";#N/A,#N/A,FALSE,"Bal.sheet";#N/A,#N/A,FALSE,"Income";#N/A,#N/A,FALSE,"sale";#N/A,#N/A,FALSE,"cash";#N/A,#N/A,FALSE,"AR";#N/A,#N/A,FALSE,"AR-other";#N/A,#N/A,FALSE,"asset";#N/A,#N/A,FALSE,"Pre-Op";#N/A,#N/A,FALSE,"AP";#N/A,#N/A,FALSE,"Parent";#N/A,#N/A,FALSE,"Qty";#N/A,#N/A,FALSE,"COGS";#N/A,#N/A,FALSE,"GOH-Sell";#N/A,#N/A,FALSE,"Interest"}</definedName>
    <definedName name="wrn.het." hidden="1">{#N/A,#N/A,FALSE,"Title";#N/A,#N/A,FALSE,"Bal.sheet";#N/A,#N/A,FALSE,"Income";#N/A,#N/A,FALSE,"sale";#N/A,#N/A,FALSE,"cash";#N/A,#N/A,FALSE,"AR";#N/A,#N/A,FALSE,"AR-other";#N/A,#N/A,FALSE,"asset";#N/A,#N/A,FALSE,"Pre-Op";#N/A,#N/A,FALSE,"AP";#N/A,#N/A,FALSE,"Parent";#N/A,#N/A,FALSE,"Qty";#N/A,#N/A,FALSE,"COGS";#N/A,#N/A,FALSE,"GOH-Sell";#N/A,#N/A,FALSE,"Interest"}</definedName>
    <definedName name="wrn.Report." hidden="1">{"Offgrid",#N/A,FALSE,"OFFGRID";"Region",#N/A,FALSE,"REGION";"Offgrid -2",#N/A,FALSE,"OFFGRID";"WTP",#N/A,FALSE,"WTP";"WTP -2",#N/A,FALSE,"WTP";"Project",#N/A,FALSE,"PROJECT";"Summary -2",#N/A,FALSE,"SUMMARY"}</definedName>
    <definedName name="wrn.tat." localSheetId="4" hidden="1">{#N/A,#N/A,FALSE,"Bal.sheet";#N/A,#N/A,FALSE,"Income";#N/A,#N/A,FALSE,"1Cash";#N/A,#N/A,FALSE,"2AR-Trade";#N/A,#N/A,FALSE,"3-4AR-Ô&amp;Invt";#N/A,#N/A,FALSE,"5-6Pre&amp;Prop";#N/A,#N/A,FALSE,"7-9PreÔ&amp;O-Asst";#N/A,#N/A,FALSE,"10-11AP&amp;Accr";#N/A,#N/A,FALSE,"12-13Tax&amp;Paren";#N/A,#N/A,FALSE,"15COGS";#N/A,#N/A,FALSE,"14Sal";#N/A,#N/A,FALSE,"Qty";#N/A,#N/A,FALSE,"16-17G&amp;S";#N/A,#N/A,FALSE,"Title";#N/A,#N/A,FALSE,"18-19In&amp;Loss"}</definedName>
    <definedName name="wrn.tat." localSheetId="5" hidden="1">{#N/A,#N/A,FALSE,"Bal.sheet";#N/A,#N/A,FALSE,"Income";#N/A,#N/A,FALSE,"1Cash";#N/A,#N/A,FALSE,"2AR-Trade";#N/A,#N/A,FALSE,"3-4AR-Ô&amp;Invt";#N/A,#N/A,FALSE,"5-6Pre&amp;Prop";#N/A,#N/A,FALSE,"7-9PreÔ&amp;O-Asst";#N/A,#N/A,FALSE,"10-11AP&amp;Accr";#N/A,#N/A,FALSE,"12-13Tax&amp;Paren";#N/A,#N/A,FALSE,"15COGS";#N/A,#N/A,FALSE,"14Sal";#N/A,#N/A,FALSE,"Qty";#N/A,#N/A,FALSE,"16-17G&amp;S";#N/A,#N/A,FALSE,"Title";#N/A,#N/A,FALSE,"18-19In&amp;Loss"}</definedName>
    <definedName name="wrn.tat." localSheetId="6" hidden="1">{#N/A,#N/A,FALSE,"Bal.sheet";#N/A,#N/A,FALSE,"Income";#N/A,#N/A,FALSE,"1Cash";#N/A,#N/A,FALSE,"2AR-Trade";#N/A,#N/A,FALSE,"3-4AR-Ô&amp;Invt";#N/A,#N/A,FALSE,"5-6Pre&amp;Prop";#N/A,#N/A,FALSE,"7-9PreÔ&amp;O-Asst";#N/A,#N/A,FALSE,"10-11AP&amp;Accr";#N/A,#N/A,FALSE,"12-13Tax&amp;Paren";#N/A,#N/A,FALSE,"15COGS";#N/A,#N/A,FALSE,"14Sal";#N/A,#N/A,FALSE,"Qty";#N/A,#N/A,FALSE,"16-17G&amp;S";#N/A,#N/A,FALSE,"Title";#N/A,#N/A,FALSE,"18-19In&amp;Loss"}</definedName>
    <definedName name="wrn.tat." hidden="1">{#N/A,#N/A,FALSE,"Bal.sheet";#N/A,#N/A,FALSE,"Income";#N/A,#N/A,FALSE,"1Cash";#N/A,#N/A,FALSE,"2AR-Trade";#N/A,#N/A,FALSE,"3-4AR-Ô&amp;Invt";#N/A,#N/A,FALSE,"5-6Pre&amp;Prop";#N/A,#N/A,FALSE,"7-9PreÔ&amp;O-Asst";#N/A,#N/A,FALSE,"10-11AP&amp;Accr";#N/A,#N/A,FALSE,"12-13Tax&amp;Paren";#N/A,#N/A,FALSE,"15COGS";#N/A,#N/A,FALSE,"14Sal";#N/A,#N/A,FALSE,"Qty";#N/A,#N/A,FALSE,"16-17G&amp;S";#N/A,#N/A,FALSE,"Title";#N/A,#N/A,FALSE,"18-19In&amp;Loss"}</definedName>
    <definedName name="wrn.tuan." localSheetId="4" hidden="1">{#N/A,#N/A,FALSE,"LEDGERSUMARY"}</definedName>
    <definedName name="wrn.tuan." localSheetId="5" hidden="1">{#N/A,#N/A,FALSE,"LEDGERSUMARY"}</definedName>
    <definedName name="wrn.tuan." localSheetId="6" hidden="1">{#N/A,#N/A,FALSE,"LEDGERSUMARY"}</definedName>
    <definedName name="wrn.tuan." hidden="1">{#N/A,#N/A,FALSE,"LEDGERSUMARY"}</definedName>
    <definedName name="wrn.vd." localSheetId="4" hidden="1">{#N/A,#N/A,TRUE,"BT M200 da 10x20"}</definedName>
    <definedName name="wrn.vd." localSheetId="5" hidden="1">{#N/A,#N/A,TRUE,"BT M200 da 10x20"}</definedName>
    <definedName name="wrn.vd." localSheetId="6" hidden="1">{#N/A,#N/A,TRUE,"BT M200 da 10x20"}</definedName>
    <definedName name="wrn.vd." hidden="1">{#N/A,#N/A,TRUE,"BT M200 da 10x20"}</definedName>
    <definedName name="wrnf.report" hidden="1">{"Offgrid",#N/A,FALSE,"OFFGRID";"Region",#N/A,FALSE,"REGION";"Offgrid -2",#N/A,FALSE,"OFFGRID";"WTP",#N/A,FALSE,"WTP";"WTP -2",#N/A,FALSE,"WTP";"Project",#N/A,FALSE,"PROJECT";"Summary -2",#N/A,FALSE,"SUMMARY"}</definedName>
    <definedName name="wrwetgerwyt" localSheetId="4">#REF!</definedName>
    <definedName name="wrwetgerwyt" localSheetId="5">#REF!</definedName>
    <definedName name="wrwetgerwyt">#REF!</definedName>
    <definedName name="X" localSheetId="4">#REF!</definedName>
    <definedName name="X" localSheetId="5">#REF!</definedName>
    <definedName name="X">#REF!</definedName>
    <definedName name="x17dnc" localSheetId="4">[4]chitiet!#REF!</definedName>
    <definedName name="x17dnc" localSheetId="5">[4]chitiet!#REF!</definedName>
    <definedName name="x17dnc">[4]chitiet!#REF!</definedName>
    <definedName name="x17dvl" localSheetId="4">[4]chitiet!#REF!</definedName>
    <definedName name="x17dvl" localSheetId="5">[4]chitiet!#REF!</definedName>
    <definedName name="x17dvl">[4]chitiet!#REF!</definedName>
    <definedName name="x17knc">[4]chitiet!#REF!</definedName>
    <definedName name="x17kvl">[4]chitiet!#REF!</definedName>
    <definedName name="X1pFCOnc">'[34]CHITIET VL-NC-TT -1p'!#REF!</definedName>
    <definedName name="X1pFCOvc">'[34]CHITIET VL-NC-TT -1p'!#REF!</definedName>
    <definedName name="X1pFCOvl">'[34]CHITIET VL-NC-TT -1p'!#REF!</definedName>
    <definedName name="X1pIGnc">'[34]CHITIET VL-NC-TT -1p'!#REF!</definedName>
    <definedName name="X1pIGvc">'[34]CHITIET VL-NC-TT -1p'!#REF!</definedName>
    <definedName name="X1pIGvl">'[34]CHITIET VL-NC-TT -1p'!#REF!</definedName>
    <definedName name="x1pind" localSheetId="4">#REF!</definedName>
    <definedName name="x1pind" localSheetId="5">#REF!</definedName>
    <definedName name="x1pind">#REF!</definedName>
    <definedName name="X1pINDnc" localSheetId="4">#REF!</definedName>
    <definedName name="X1pINDnc" localSheetId="5">#REF!</definedName>
    <definedName name="X1pINDnc">#REF!</definedName>
    <definedName name="X1pINDvc" localSheetId="4">#REF!</definedName>
    <definedName name="X1pINDvc" localSheetId="5">#REF!</definedName>
    <definedName name="X1pINDvc">#REF!</definedName>
    <definedName name="X1pINDvl" localSheetId="4">#REF!</definedName>
    <definedName name="X1pINDvl" localSheetId="5">#REF!</definedName>
    <definedName name="X1pINDvl">#REF!</definedName>
    <definedName name="x1ping" localSheetId="4">#REF!</definedName>
    <definedName name="x1ping" localSheetId="5">#REF!</definedName>
    <definedName name="x1ping">#REF!</definedName>
    <definedName name="X1pINGnc" localSheetId="4">#REF!</definedName>
    <definedName name="X1pINGnc" localSheetId="5">#REF!</definedName>
    <definedName name="X1pINGnc">#REF!</definedName>
    <definedName name="X1pINGvc" localSheetId="4">#REF!</definedName>
    <definedName name="X1pINGvc" localSheetId="5">#REF!</definedName>
    <definedName name="X1pINGvc">#REF!</definedName>
    <definedName name="X1pINGvl" localSheetId="4">#REF!</definedName>
    <definedName name="X1pINGvl" localSheetId="5">#REF!</definedName>
    <definedName name="X1pINGvl">#REF!</definedName>
    <definedName name="x1pint" localSheetId="4">#REF!</definedName>
    <definedName name="x1pint" localSheetId="5">#REF!</definedName>
    <definedName name="x1pint">#REF!</definedName>
    <definedName name="X1pINTnc" localSheetId="4">'[34]CHITIET VL-NC-TT -1p'!#REF!</definedName>
    <definedName name="X1pINTnc" localSheetId="5">'[34]CHITIET VL-NC-TT -1p'!#REF!</definedName>
    <definedName name="X1pINTnc">'[34]CHITIET VL-NC-TT -1p'!#REF!</definedName>
    <definedName name="X1pINTvc" localSheetId="4">'[34]CHITIET VL-NC-TT -1p'!#REF!</definedName>
    <definedName name="X1pINTvc" localSheetId="5">'[34]CHITIET VL-NC-TT -1p'!#REF!</definedName>
    <definedName name="X1pINTvc">'[34]CHITIET VL-NC-TT -1p'!#REF!</definedName>
    <definedName name="X1pINTvl" localSheetId="4">'[34]CHITIET VL-NC-TT -1p'!#REF!</definedName>
    <definedName name="X1pINTvl" localSheetId="5">'[34]CHITIET VL-NC-TT -1p'!#REF!</definedName>
    <definedName name="X1pINTvl">'[34]CHITIET VL-NC-TT -1p'!#REF!</definedName>
    <definedName name="X1pITnc" localSheetId="4">'[34]CHITIET VL-NC-TT -1p'!#REF!</definedName>
    <definedName name="X1pITnc" localSheetId="5">'[34]CHITIET VL-NC-TT -1p'!#REF!</definedName>
    <definedName name="X1pITnc">'[34]CHITIET VL-NC-TT -1p'!#REF!</definedName>
    <definedName name="X1pITvc">'[34]CHITIET VL-NC-TT -1p'!#REF!</definedName>
    <definedName name="X1pITvl">'[34]CHITIET VL-NC-TT -1p'!#REF!</definedName>
    <definedName name="x20knc">[4]chitiet!#REF!</definedName>
    <definedName name="x20kvl">[4]chitiet!#REF!</definedName>
    <definedName name="x22knc">[4]chitiet!#REF!</definedName>
    <definedName name="x22kvl">[4]chitiet!#REF!</definedName>
    <definedName name="x2mig1nc">'[4]lam-moi'!#REF!</definedName>
    <definedName name="x2mig1vl">'[4]lam-moi'!#REF!</definedName>
    <definedName name="x2min1nc">'[4]lam-moi'!#REF!</definedName>
    <definedName name="x2min1vl">'[4]lam-moi'!#REF!</definedName>
    <definedName name="x2mit1vl">'[4]lam-moi'!#REF!</definedName>
    <definedName name="x2mitnc">'[4]lam-moi'!#REF!</definedName>
    <definedName name="XCCT">0.5</definedName>
    <definedName name="xdsnc" localSheetId="4">[4]gtrinh!#REF!</definedName>
    <definedName name="xdsnc" localSheetId="5">[4]gtrinh!#REF!</definedName>
    <definedName name="xdsnc">[4]gtrinh!#REF!</definedName>
    <definedName name="xdsvl" localSheetId="4">[4]gtrinh!#REF!</definedName>
    <definedName name="xdsvl" localSheetId="5">[4]gtrinh!#REF!</definedName>
    <definedName name="xdsvl">[4]gtrinh!#REF!</definedName>
    <definedName name="xfco" localSheetId="4">#REF!</definedName>
    <definedName name="xfco" localSheetId="5">#REF!</definedName>
    <definedName name="xfco">#REF!</definedName>
    <definedName name="xfco3p" localSheetId="4">#REF!</definedName>
    <definedName name="xfco3p" localSheetId="5">#REF!</definedName>
    <definedName name="xfco3p">#REF!</definedName>
    <definedName name="XFCOnc" localSheetId="4">#REF!</definedName>
    <definedName name="XFCOnc" localSheetId="5">#REF!</definedName>
    <definedName name="XFCOnc">#REF!</definedName>
    <definedName name="xfconc3p" localSheetId="4">'[47]CHITIET VL-NC-TT1p'!#REF!</definedName>
    <definedName name="xfconc3p" localSheetId="5">'[47]CHITIET VL-NC-TT1p'!#REF!</definedName>
    <definedName name="xfconc3p">'[47]CHITIET VL-NC-TT1p'!#REF!</definedName>
    <definedName name="xfcotnc" localSheetId="4">#REF!</definedName>
    <definedName name="xfcotnc" localSheetId="5">#REF!</definedName>
    <definedName name="xfcotnc">#REF!</definedName>
    <definedName name="xfcotvl" localSheetId="4">#REF!</definedName>
    <definedName name="xfcotvl" localSheetId="5">#REF!</definedName>
    <definedName name="xfcotvl">#REF!</definedName>
    <definedName name="XFCOvc" localSheetId="4">'[50]CHITIET VL-NC-TT-3p'!#REF!</definedName>
    <definedName name="XFCOvc" localSheetId="5">'[50]CHITIET VL-NC-TT-3p'!#REF!</definedName>
    <definedName name="XFCOvc">'[50]CHITIET VL-NC-TT-3p'!#REF!</definedName>
    <definedName name="XFCOvl" localSheetId="4">#REF!</definedName>
    <definedName name="XFCOvl" localSheetId="5">#REF!</definedName>
    <definedName name="XFCOvl">#REF!</definedName>
    <definedName name="xfcovl3p" localSheetId="4">'[47]CHITIET VL-NC-TT1p'!#REF!</definedName>
    <definedName name="xfcovl3p" localSheetId="5">'[47]CHITIET VL-NC-TT1p'!#REF!</definedName>
    <definedName name="xfcovl3p">'[47]CHITIET VL-NC-TT1p'!#REF!</definedName>
    <definedName name="xfnc" localSheetId="4">'[4]lam-moi'!#REF!</definedName>
    <definedName name="xfnc" localSheetId="5">'[4]lam-moi'!#REF!</definedName>
    <definedName name="xfnc">'[4]lam-moi'!#REF!</definedName>
    <definedName name="xfvl" localSheetId="4">'[4]lam-moi'!#REF!</definedName>
    <definedName name="xfvl" localSheetId="5">'[4]lam-moi'!#REF!</definedName>
    <definedName name="xfvl">'[4]lam-moi'!#REF!</definedName>
    <definedName name="xh" localSheetId="4">#REF!</definedName>
    <definedName name="xh" localSheetId="5">#REF!</definedName>
    <definedName name="xh">#REF!</definedName>
    <definedName name="xhn" localSheetId="4">#REF!</definedName>
    <definedName name="xhn" localSheetId="5">#REF!</definedName>
    <definedName name="xhn">#REF!</definedName>
    <definedName name="xhnnc" localSheetId="4">'[4]lam-moi'!#REF!</definedName>
    <definedName name="xhnnc" localSheetId="5">'[4]lam-moi'!#REF!</definedName>
    <definedName name="xhnnc">'[4]lam-moi'!#REF!</definedName>
    <definedName name="xhnvl" localSheetId="4">'[4]lam-moi'!#REF!</definedName>
    <definedName name="xhnvl" localSheetId="5">'[4]lam-moi'!#REF!</definedName>
    <definedName name="xhnvl">'[4]lam-moi'!#REF!</definedName>
    <definedName name="xig" localSheetId="4">#REF!</definedName>
    <definedName name="xig" localSheetId="5">#REF!</definedName>
    <definedName name="xig">#REF!</definedName>
    <definedName name="xig1" localSheetId="4">#REF!</definedName>
    <definedName name="xig1" localSheetId="5">#REF!</definedName>
    <definedName name="xig1">#REF!</definedName>
    <definedName name="XIG1nc" localSheetId="4">'[34]CHITIET VL-NC-TT-3p'!#REF!</definedName>
    <definedName name="XIG1nc" localSheetId="5">'[34]CHITIET VL-NC-TT-3p'!#REF!</definedName>
    <definedName name="XIG1nc">'[34]CHITIET VL-NC-TT-3p'!#REF!</definedName>
    <definedName name="xig1p" localSheetId="4">#REF!</definedName>
    <definedName name="xig1p" localSheetId="5">#REF!</definedName>
    <definedName name="xig1p">#REF!</definedName>
    <definedName name="xig1pnc" localSheetId="4">'[4]lam-moi'!#REF!</definedName>
    <definedName name="xig1pnc" localSheetId="5">'[4]lam-moi'!#REF!</definedName>
    <definedName name="xig1pnc">'[4]lam-moi'!#REF!</definedName>
    <definedName name="xig1pvl" localSheetId="4">'[4]lam-moi'!#REF!</definedName>
    <definedName name="xig1pvl" localSheetId="5">'[4]lam-moi'!#REF!</definedName>
    <definedName name="xig1pvl">'[4]lam-moi'!#REF!</definedName>
    <definedName name="XIG1vl" localSheetId="4">'[34]CHITIET VL-NC-TT-3p'!#REF!</definedName>
    <definedName name="XIG1vl" localSheetId="5">'[34]CHITIET VL-NC-TT-3p'!#REF!</definedName>
    <definedName name="XIG1vl">'[34]CHITIET VL-NC-TT-3p'!#REF!</definedName>
    <definedName name="xig2nc" localSheetId="4">'[4]lam-moi'!#REF!</definedName>
    <definedName name="xig2nc" localSheetId="5">'[4]lam-moi'!#REF!</definedName>
    <definedName name="xig2nc">'[4]lam-moi'!#REF!</definedName>
    <definedName name="xig2vl" localSheetId="4">'[4]lam-moi'!#REF!</definedName>
    <definedName name="xig2vl" localSheetId="5">'[4]lam-moi'!#REF!</definedName>
    <definedName name="xig2vl">'[4]lam-moi'!#REF!</definedName>
    <definedName name="xig3p" localSheetId="4">#REF!</definedName>
    <definedName name="xig3p" localSheetId="5">#REF!</definedName>
    <definedName name="xig3p">#REF!</definedName>
    <definedName name="xiggnc">'[4]CHITIET VL-NC'!$G$57</definedName>
    <definedName name="xiggvl">'[4]CHITIET VL-NC'!$G$53</definedName>
    <definedName name="XIGnc" localSheetId="4">#REF!</definedName>
    <definedName name="XIGnc" localSheetId="5">#REF!</definedName>
    <definedName name="XIGnc">#REF!</definedName>
    <definedName name="xignc3p" localSheetId="4">'[47]CHITIET VL-NC-TT1p'!#REF!</definedName>
    <definedName name="xignc3p" localSheetId="5">'[47]CHITIET VL-NC-TT1p'!#REF!</definedName>
    <definedName name="xignc3p">'[47]CHITIET VL-NC-TT1p'!#REF!</definedName>
    <definedName name="XIGvc" localSheetId="4">#REF!</definedName>
    <definedName name="XIGvc" localSheetId="5">#REF!</definedName>
    <definedName name="XIGvc">#REF!</definedName>
    <definedName name="XIGvl" localSheetId="4">#REF!</definedName>
    <definedName name="XIGvl" localSheetId="5">#REF!</definedName>
    <definedName name="XIGvl">#REF!</definedName>
    <definedName name="xigvl3p" localSheetId="4">'[47]CHITIET VL-NC-TT1p'!#REF!</definedName>
    <definedName name="xigvl3p" localSheetId="5">'[47]CHITIET VL-NC-TT1p'!#REF!</definedName>
    <definedName name="xigvl3p">'[47]CHITIET VL-NC-TT1p'!#REF!</definedName>
    <definedName name="xin" localSheetId="4">#REF!</definedName>
    <definedName name="xin" localSheetId="5">#REF!</definedName>
    <definedName name="xin">#REF!</definedName>
    <definedName name="xin190" localSheetId="4">#REF!</definedName>
    <definedName name="xin190" localSheetId="5">#REF!</definedName>
    <definedName name="xin190">#REF!</definedName>
    <definedName name="xin1903p" localSheetId="4">#REF!</definedName>
    <definedName name="xin1903p" localSheetId="5">#REF!</definedName>
    <definedName name="xin1903p">#REF!</definedName>
    <definedName name="XIN190nc" localSheetId="4">'[50]CHITIET VL-NC-TT-3p'!#REF!</definedName>
    <definedName name="XIN190nc" localSheetId="5">'[50]CHITIET VL-NC-TT-3p'!#REF!</definedName>
    <definedName name="XIN190nc">'[50]CHITIET VL-NC-TT-3p'!#REF!</definedName>
    <definedName name="xin190nc3p" localSheetId="4">'[47]CHITIET VL-NC-TT1p'!#REF!</definedName>
    <definedName name="xin190nc3p" localSheetId="5">'[47]CHITIET VL-NC-TT1p'!#REF!</definedName>
    <definedName name="xin190nc3p">'[47]CHITIET VL-NC-TT1p'!#REF!</definedName>
    <definedName name="XIN190vc" localSheetId="4">'[50]CHITIET VL-NC-TT-3p'!#REF!</definedName>
    <definedName name="XIN190vc" localSheetId="5">'[50]CHITIET VL-NC-TT-3p'!#REF!</definedName>
    <definedName name="XIN190vc">'[50]CHITIET VL-NC-TT-3p'!#REF!</definedName>
    <definedName name="XIN190vl" localSheetId="4">'[50]CHITIET VL-NC-TT-3p'!#REF!</definedName>
    <definedName name="XIN190vl" localSheetId="5">'[50]CHITIET VL-NC-TT-3p'!#REF!</definedName>
    <definedName name="XIN190vl">'[50]CHITIET VL-NC-TT-3p'!#REF!</definedName>
    <definedName name="xin190vl3p">'[47]CHITIET VL-NC-TT1p'!#REF!</definedName>
    <definedName name="xin2903p">[56]TONGKE3p!$R$110</definedName>
    <definedName name="xin290nc3p" localSheetId="4">'[47]CHITIET VL-NC-TT1p'!#REF!</definedName>
    <definedName name="xin290nc3p" localSheetId="5">'[47]CHITIET VL-NC-TT1p'!#REF!</definedName>
    <definedName name="xin290nc3p">'[47]CHITIET VL-NC-TT1p'!#REF!</definedName>
    <definedName name="xin290vl3p" localSheetId="4">'[47]CHITIET VL-NC-TT1p'!#REF!</definedName>
    <definedName name="xin290vl3p" localSheetId="5">'[47]CHITIET VL-NC-TT1p'!#REF!</definedName>
    <definedName name="xin290vl3p">'[47]CHITIET VL-NC-TT1p'!#REF!</definedName>
    <definedName name="xin3p" localSheetId="4">#REF!</definedName>
    <definedName name="xin3p" localSheetId="5">#REF!</definedName>
    <definedName name="xin3p">#REF!</definedName>
    <definedName name="xin901nc" localSheetId="4">'[4]lam-moi'!#REF!</definedName>
    <definedName name="xin901nc" localSheetId="5">'[4]lam-moi'!#REF!</definedName>
    <definedName name="xin901nc">'[4]lam-moi'!#REF!</definedName>
    <definedName name="xin901vl" localSheetId="4">'[4]lam-moi'!#REF!</definedName>
    <definedName name="xin901vl" localSheetId="5">'[4]lam-moi'!#REF!</definedName>
    <definedName name="xin901vl">'[4]lam-moi'!#REF!</definedName>
    <definedName name="xind" localSheetId="4">#REF!</definedName>
    <definedName name="xind" localSheetId="5">#REF!</definedName>
    <definedName name="xind">#REF!</definedName>
    <definedName name="xind1p" localSheetId="4">#REF!</definedName>
    <definedName name="xind1p" localSheetId="5">#REF!</definedName>
    <definedName name="xind1p">#REF!</definedName>
    <definedName name="xind1pnc" localSheetId="4">'[4]lam-moi'!#REF!</definedName>
    <definedName name="xind1pnc" localSheetId="5">'[4]lam-moi'!#REF!</definedName>
    <definedName name="xind1pnc">'[4]lam-moi'!#REF!</definedName>
    <definedName name="xind1pvl" localSheetId="4">'[4]lam-moi'!#REF!</definedName>
    <definedName name="xind1pvl" localSheetId="5">'[4]lam-moi'!#REF!</definedName>
    <definedName name="xind1pvl">'[4]lam-moi'!#REF!</definedName>
    <definedName name="xind3p" localSheetId="4">#REF!</definedName>
    <definedName name="xind3p" localSheetId="5">#REF!</definedName>
    <definedName name="xind3p">#REF!</definedName>
    <definedName name="XINDnc" localSheetId="4">'[50]CHITIET VL-NC-TT-3p'!#REF!</definedName>
    <definedName name="XINDnc" localSheetId="5">'[50]CHITIET VL-NC-TT-3p'!#REF!</definedName>
    <definedName name="XINDnc">'[50]CHITIET VL-NC-TT-3p'!#REF!</definedName>
    <definedName name="xindnc1p" localSheetId="4">#REF!</definedName>
    <definedName name="xindnc1p" localSheetId="5">#REF!</definedName>
    <definedName name="xindnc1p">#REF!</definedName>
    <definedName name="xindnc3p" localSheetId="4">'[47]CHITIET VL-NC-TT1p'!#REF!</definedName>
    <definedName name="xindnc3p" localSheetId="5">'[47]CHITIET VL-NC-TT1p'!#REF!</definedName>
    <definedName name="xindnc3p">'[47]CHITIET VL-NC-TT1p'!#REF!</definedName>
    <definedName name="XINDvc" localSheetId="4">'[50]CHITIET VL-NC-TT-3p'!#REF!</definedName>
    <definedName name="XINDvc" localSheetId="5">'[50]CHITIET VL-NC-TT-3p'!#REF!</definedName>
    <definedName name="XINDvc">'[50]CHITIET VL-NC-TT-3p'!#REF!</definedName>
    <definedName name="XINDvl" localSheetId="4">'[50]CHITIET VL-NC-TT-3p'!#REF!</definedName>
    <definedName name="XINDvl" localSheetId="5">'[50]CHITIET VL-NC-TT-3p'!#REF!</definedName>
    <definedName name="XINDvl">'[50]CHITIET VL-NC-TT-3p'!#REF!</definedName>
    <definedName name="xindvl1p" localSheetId="4">#REF!</definedName>
    <definedName name="xindvl1p" localSheetId="5">#REF!</definedName>
    <definedName name="xindvl1p">#REF!</definedName>
    <definedName name="xindvl3p" localSheetId="4">'[47]CHITIET VL-NC-TT1p'!#REF!</definedName>
    <definedName name="xindvl3p" localSheetId="5">'[47]CHITIET VL-NC-TT1p'!#REF!</definedName>
    <definedName name="xindvl3p">'[47]CHITIET VL-NC-TT1p'!#REF!</definedName>
    <definedName name="xing1p" localSheetId="4">#REF!</definedName>
    <definedName name="xing1p" localSheetId="5">#REF!</definedName>
    <definedName name="xing1p">#REF!</definedName>
    <definedName name="xing1pnc" localSheetId="4">'[4]lam-moi'!#REF!</definedName>
    <definedName name="xing1pnc" localSheetId="5">'[4]lam-moi'!#REF!</definedName>
    <definedName name="xing1pnc">'[4]lam-moi'!#REF!</definedName>
    <definedName name="xing1pvl" localSheetId="4">'[4]lam-moi'!#REF!</definedName>
    <definedName name="xing1pvl" localSheetId="5">'[4]lam-moi'!#REF!</definedName>
    <definedName name="xing1pvl">'[4]lam-moi'!#REF!</definedName>
    <definedName name="xingnc1p" localSheetId="4">#REF!</definedName>
    <definedName name="xingnc1p" localSheetId="5">#REF!</definedName>
    <definedName name="xingnc1p">#REF!</definedName>
    <definedName name="xingvl1p" localSheetId="4">#REF!</definedName>
    <definedName name="xingvl1p" localSheetId="5">#REF!</definedName>
    <definedName name="xingvl1p">#REF!</definedName>
    <definedName name="XINnc" localSheetId="4">#REF!</definedName>
    <definedName name="XINnc" localSheetId="5">#REF!</definedName>
    <definedName name="XINnc">#REF!</definedName>
    <definedName name="xinnc3p" localSheetId="4">'[47]CHITIET VL-NC-TT1p'!#REF!</definedName>
    <definedName name="xinnc3p" localSheetId="5">'[47]CHITIET VL-NC-TT1p'!#REF!</definedName>
    <definedName name="xinnc3p">'[47]CHITIET VL-NC-TT1p'!#REF!</definedName>
    <definedName name="xint1p" localSheetId="4">#REF!</definedName>
    <definedName name="xint1p" localSheetId="5">#REF!</definedName>
    <definedName name="xint1p">#REF!</definedName>
    <definedName name="XINvc" localSheetId="4">#REF!</definedName>
    <definedName name="XINvc" localSheetId="5">#REF!</definedName>
    <definedName name="XINvc">#REF!</definedName>
    <definedName name="XINvl" localSheetId="4">#REF!</definedName>
    <definedName name="XINvl" localSheetId="5">#REF!</definedName>
    <definedName name="XINvl">#REF!</definedName>
    <definedName name="xinvl3p" localSheetId="4">'[47]CHITIET VL-NC-TT1p'!#REF!</definedName>
    <definedName name="xinvl3p" localSheetId="5">'[47]CHITIET VL-NC-TT1p'!#REF!</definedName>
    <definedName name="xinvl3p">'[47]CHITIET VL-NC-TT1p'!#REF!</definedName>
    <definedName name="xit" localSheetId="4">#REF!</definedName>
    <definedName name="xit" localSheetId="5">#REF!</definedName>
    <definedName name="xit">#REF!</definedName>
    <definedName name="xit1" localSheetId="4">#REF!</definedName>
    <definedName name="xit1" localSheetId="5">#REF!</definedName>
    <definedName name="xit1">#REF!</definedName>
    <definedName name="XIT1nc" localSheetId="4">'[34]CHITIET VL-NC-TT-3p'!#REF!</definedName>
    <definedName name="XIT1nc" localSheetId="5">'[34]CHITIET VL-NC-TT-3p'!#REF!</definedName>
    <definedName name="XIT1nc">'[34]CHITIET VL-NC-TT-3p'!#REF!</definedName>
    <definedName name="xit1p" localSheetId="4">#REF!</definedName>
    <definedName name="xit1p" localSheetId="5">#REF!</definedName>
    <definedName name="xit1p">#REF!</definedName>
    <definedName name="xit1pnc" localSheetId="4">'[4]lam-moi'!#REF!</definedName>
    <definedName name="xit1pnc" localSheetId="5">'[4]lam-moi'!#REF!</definedName>
    <definedName name="xit1pnc">'[4]lam-moi'!#REF!</definedName>
    <definedName name="xit1pvl" localSheetId="4">'[4]lam-moi'!#REF!</definedName>
    <definedName name="xit1pvl" localSheetId="5">'[4]lam-moi'!#REF!</definedName>
    <definedName name="xit1pvl">'[4]lam-moi'!#REF!</definedName>
    <definedName name="XIT1vl" localSheetId="4">'[34]CHITIET VL-NC-TT-3p'!#REF!</definedName>
    <definedName name="XIT1vl" localSheetId="5">'[34]CHITIET VL-NC-TT-3p'!#REF!</definedName>
    <definedName name="XIT1vl">'[34]CHITIET VL-NC-TT-3p'!#REF!</definedName>
    <definedName name="xit2nc">'[4]lam-moi'!#REF!</definedName>
    <definedName name="xit2nc3p">'[47]CHITIET VL-NC-TT1p'!#REF!</definedName>
    <definedName name="xit2vl">'[4]lam-moi'!#REF!</definedName>
    <definedName name="xit2vl3p">'[47]CHITIET VL-NC-TT1p'!#REF!</definedName>
    <definedName name="xit3p" localSheetId="4">#REF!</definedName>
    <definedName name="xit3p" localSheetId="5">#REF!</definedName>
    <definedName name="xit3p">#REF!</definedName>
    <definedName name="XITnc" localSheetId="4">#REF!</definedName>
    <definedName name="XITnc" localSheetId="5">#REF!</definedName>
    <definedName name="XITnc">#REF!</definedName>
    <definedName name="xitnc3p" localSheetId="4">'[47]CHITIET VL-NC-TT1p'!#REF!</definedName>
    <definedName name="xitnc3p" localSheetId="5">'[47]CHITIET VL-NC-TT1p'!#REF!</definedName>
    <definedName name="xitnc3p">'[47]CHITIET VL-NC-TT1p'!#REF!</definedName>
    <definedName name="xittnc">'[4]CHITIET VL-NC'!$G$48</definedName>
    <definedName name="xittvl">'[4]CHITIET VL-NC'!$G$44</definedName>
    <definedName name="XITvc" localSheetId="4">#REF!</definedName>
    <definedName name="XITvc" localSheetId="5">#REF!</definedName>
    <definedName name="XITvc">#REF!</definedName>
    <definedName name="XITvl" localSheetId="4">#REF!</definedName>
    <definedName name="XITvl" localSheetId="5">#REF!</definedName>
    <definedName name="XITvl">#REF!</definedName>
    <definedName name="xitvl3p">'[47]CHITIET VL-NC-TT1p'!#REF!</definedName>
    <definedName name="xld">'[72]TH-XL'!$C$11</definedName>
    <definedName name="xlt">'[72]TH-XL'!$C$4</definedName>
    <definedName name="xlttbninh" hidden="1">{"'Sheet1'!$L$16"}</definedName>
    <definedName name="xm">[25]gvl!$N$16</definedName>
    <definedName name="xmcax" localSheetId="4">#REF!</definedName>
    <definedName name="xmcax" localSheetId="5">#REF!</definedName>
    <definedName name="xmcax">#REF!</definedName>
    <definedName name="xn" localSheetId="4">#REF!</definedName>
    <definedName name="xn" localSheetId="5">#REF!</definedName>
    <definedName name="xn">#REF!</definedName>
    <definedName name="XNPTRA" localSheetId="4">#REF!</definedName>
    <definedName name="XNPTRA" localSheetId="5">#REF!</definedName>
    <definedName name="XNPTRA">#REF!</definedName>
    <definedName name="xr1nc" localSheetId="4">'[4]lam-moi'!#REF!</definedName>
    <definedName name="xr1nc" localSheetId="5">'[4]lam-moi'!#REF!</definedName>
    <definedName name="xr1nc">'[4]lam-moi'!#REF!</definedName>
    <definedName name="xr1vl" localSheetId="4">'[4]lam-moi'!#REF!</definedName>
    <definedName name="xr1vl" localSheetId="5">'[4]lam-moi'!#REF!</definedName>
    <definedName name="xr1vl">'[4]lam-moi'!#REF!</definedName>
    <definedName name="xtr3pnc" localSheetId="4">[4]gtrinh!#REF!</definedName>
    <definedName name="xtr3pnc" localSheetId="5">[4]gtrinh!#REF!</definedName>
    <definedName name="xtr3pnc">[4]gtrinh!#REF!</definedName>
    <definedName name="xtr3pvl" localSheetId="4">[4]gtrinh!#REF!</definedName>
    <definedName name="xtr3pvl" localSheetId="5">[4]gtrinh!#REF!</definedName>
    <definedName name="xtr3pvl">[4]gtrinh!#REF!</definedName>
    <definedName name="z" localSheetId="4">#REF!</definedName>
    <definedName name="z" localSheetId="5">#REF!</definedName>
    <definedName name="z">#REF!</definedName>
    <definedName name="ZD" localSheetId="4">#REF!</definedName>
    <definedName name="ZD" localSheetId="5">#REF!</definedName>
    <definedName name="ZD">#REF!</definedName>
    <definedName name="ZXD" localSheetId="4">#REF!</definedName>
    <definedName name="ZXD" localSheetId="5">#REF!</definedName>
    <definedName name="ZXD">#REF!</definedName>
    <definedName name="ZYX" localSheetId="4">#REF!</definedName>
    <definedName name="ZYX" localSheetId="5">#REF!</definedName>
    <definedName name="ZYX">#REF!</definedName>
    <definedName name="ZZZ" localSheetId="4">#REF!</definedName>
    <definedName name="ZZZ" localSheetId="5">#REF!</definedName>
    <definedName name="ZZZ">#REF!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138" i="33" l="1"/>
  <c r="AD138" i="33"/>
  <c r="AD139" i="33"/>
  <c r="AD140" i="33"/>
  <c r="AD141" i="33"/>
  <c r="K101" i="32"/>
  <c r="K100" i="32"/>
  <c r="K99" i="32"/>
  <c r="K98" i="32"/>
  <c r="K89" i="32"/>
  <c r="K88" i="32"/>
  <c r="K87" i="32"/>
  <c r="K86" i="32"/>
  <c r="F133" i="34" l="1"/>
  <c r="F132" i="34"/>
  <c r="F131" i="34"/>
  <c r="F130" i="34"/>
  <c r="F129" i="34"/>
  <c r="F128" i="34"/>
  <c r="F127" i="34"/>
  <c r="F126" i="34"/>
  <c r="F125" i="34"/>
  <c r="F124" i="34"/>
  <c r="F123" i="34"/>
  <c r="F122" i="34"/>
  <c r="F121" i="34"/>
  <c r="F120" i="34"/>
  <c r="F119" i="34"/>
  <c r="F118" i="34"/>
  <c r="F117" i="34"/>
  <c r="F116" i="34"/>
  <c r="F115" i="34"/>
  <c r="F114" i="34"/>
  <c r="F113" i="34"/>
  <c r="F112" i="34"/>
  <c r="F111" i="34"/>
  <c r="F110" i="34"/>
  <c r="F109" i="34"/>
  <c r="F108" i="34"/>
  <c r="F107" i="34"/>
  <c r="F106" i="34"/>
  <c r="F105" i="34"/>
  <c r="F104" i="34"/>
  <c r="F103" i="34"/>
  <c r="F102" i="34"/>
  <c r="F101" i="34"/>
  <c r="F100" i="34"/>
  <c r="F99" i="34"/>
  <c r="F98" i="34"/>
  <c r="F97" i="34"/>
  <c r="F96" i="34"/>
  <c r="F95" i="34"/>
  <c r="F94" i="34"/>
  <c r="F93" i="34"/>
  <c r="F92" i="34"/>
  <c r="F91" i="34"/>
  <c r="F90" i="34"/>
  <c r="F89" i="34"/>
  <c r="F88" i="34"/>
  <c r="F87" i="34"/>
  <c r="E32" i="34" s="1"/>
  <c r="F82" i="34"/>
  <c r="F81" i="34"/>
  <c r="F80" i="34"/>
  <c r="F79" i="34"/>
  <c r="F78" i="34"/>
  <c r="F77" i="34"/>
  <c r="F76" i="34"/>
  <c r="F75" i="34"/>
  <c r="F74" i="34"/>
  <c r="F73" i="34"/>
  <c r="F72" i="34"/>
  <c r="F71" i="34"/>
  <c r="F70" i="34"/>
  <c r="F69" i="34"/>
  <c r="F68" i="34"/>
  <c r="F67" i="34"/>
  <c r="F66" i="34"/>
  <c r="F65" i="34"/>
  <c r="F64" i="34"/>
  <c r="F63" i="34"/>
  <c r="F62" i="34"/>
  <c r="F61" i="34"/>
  <c r="F60" i="34"/>
  <c r="F59" i="34"/>
  <c r="F58" i="34"/>
  <c r="F57" i="34"/>
  <c r="F56" i="34"/>
  <c r="F55" i="34"/>
  <c r="F54" i="34"/>
  <c r="F53" i="34"/>
  <c r="F52" i="34"/>
  <c r="F51" i="34"/>
  <c r="F50" i="34"/>
  <c r="F49" i="34"/>
  <c r="F48" i="34"/>
  <c r="F47" i="34"/>
  <c r="F46" i="34"/>
  <c r="F45" i="34"/>
  <c r="F44" i="34"/>
  <c r="F43" i="34"/>
  <c r="F42" i="34"/>
  <c r="F41" i="34"/>
  <c r="F40" i="34"/>
  <c r="C33" i="34" s="1"/>
  <c r="F39" i="34"/>
  <c r="C32" i="34" s="1"/>
  <c r="I85" i="34"/>
  <c r="I37" i="34"/>
  <c r="C27" i="34" l="1"/>
  <c r="C31" i="34"/>
  <c r="E25" i="34"/>
  <c r="E27" i="34"/>
  <c r="E29" i="34"/>
  <c r="E31" i="34"/>
  <c r="E33" i="34"/>
  <c r="C29" i="34"/>
  <c r="C24" i="34"/>
  <c r="C26" i="34"/>
  <c r="C28" i="34"/>
  <c r="C30" i="34"/>
  <c r="C25" i="34"/>
  <c r="E24" i="34"/>
  <c r="E26" i="34"/>
  <c r="E28" i="34"/>
  <c r="E30" i="34"/>
  <c r="E34" i="34" l="1"/>
  <c r="C34" i="34"/>
  <c r="H5" i="34" l="1"/>
  <c r="H4" i="34"/>
  <c r="B2" i="34"/>
  <c r="B1" i="34"/>
  <c r="C59" i="32" l="1"/>
  <c r="C61" i="32"/>
  <c r="C38" i="32"/>
  <c r="C37" i="32" s="1"/>
  <c r="C34" i="32"/>
  <c r="C33" i="32" s="1"/>
  <c r="C40" i="32" s="1"/>
  <c r="C23" i="32" s="1"/>
  <c r="D9" i="32"/>
  <c r="C9" i="32"/>
  <c r="C19" i="33"/>
  <c r="AD175" i="33"/>
  <c r="AD173" i="33"/>
  <c r="AD155" i="33"/>
  <c r="AC155" i="33"/>
  <c r="AE155" i="33" s="1"/>
  <c r="AD154" i="33"/>
  <c r="AD153" i="33"/>
  <c r="AD152" i="33"/>
  <c r="AD151" i="33"/>
  <c r="AC151" i="33"/>
  <c r="AE151" i="33" s="1"/>
  <c r="AD148" i="33"/>
  <c r="AD143" i="33"/>
  <c r="AC143" i="33"/>
  <c r="AE143" i="33" s="1"/>
  <c r="AD142" i="33"/>
  <c r="AE138" i="33"/>
  <c r="AD136" i="33"/>
  <c r="AD127" i="33"/>
  <c r="AD126" i="33"/>
  <c r="AD105" i="33"/>
  <c r="AD104" i="33"/>
  <c r="AD103" i="33"/>
  <c r="AD102" i="33"/>
  <c r="AD91" i="33"/>
  <c r="AD55" i="33"/>
  <c r="AD48" i="33"/>
  <c r="AD46" i="33"/>
  <c r="AD43" i="33"/>
  <c r="AD40" i="33"/>
  <c r="AD38" i="33"/>
  <c r="AD36" i="33"/>
  <c r="AD35" i="33"/>
  <c r="R97" i="33"/>
  <c r="S97" i="33" s="1"/>
  <c r="R95" i="33"/>
  <c r="S95" i="33" s="1"/>
  <c r="R23" i="33"/>
  <c r="AC23" i="33" s="1"/>
  <c r="AD23" i="33" s="1"/>
  <c r="AE23" i="33" s="1"/>
  <c r="B19" i="33"/>
  <c r="M21" i="33"/>
  <c r="G5" i="33"/>
  <c r="G4" i="33"/>
  <c r="B2" i="33"/>
  <c r="B1" i="33"/>
  <c r="AI175" i="33"/>
  <c r="R175" i="33"/>
  <c r="S175" i="33" s="1"/>
  <c r="AI174" i="33"/>
  <c r="AD174" i="33"/>
  <c r="R174" i="33"/>
  <c r="AC174" i="33" s="1"/>
  <c r="AE174" i="33" s="1"/>
  <c r="AI173" i="33"/>
  <c r="R173" i="33"/>
  <c r="S173" i="33" s="1"/>
  <c r="AI172" i="33"/>
  <c r="AD172" i="33"/>
  <c r="R172" i="33"/>
  <c r="AC172" i="33" s="1"/>
  <c r="AE172" i="33" s="1"/>
  <c r="AI171" i="33"/>
  <c r="AD171" i="33"/>
  <c r="R171" i="33"/>
  <c r="AC171" i="33" s="1"/>
  <c r="AE171" i="33" s="1"/>
  <c r="AI170" i="33"/>
  <c r="AD170" i="33"/>
  <c r="R170" i="33"/>
  <c r="AC170" i="33" s="1"/>
  <c r="AE170" i="33" s="1"/>
  <c r="AI169" i="33"/>
  <c r="R169" i="33"/>
  <c r="AC169" i="33" s="1"/>
  <c r="AD169" i="33" s="1"/>
  <c r="AI168" i="33"/>
  <c r="R168" i="33"/>
  <c r="AC168" i="33" s="1"/>
  <c r="AE168" i="33" s="1"/>
  <c r="AI167" i="33"/>
  <c r="AC167" i="33"/>
  <c r="R167" i="33"/>
  <c r="AD167" i="33" s="1"/>
  <c r="AI166" i="33"/>
  <c r="AD166" i="33"/>
  <c r="AC166" i="33"/>
  <c r="AE166" i="33" s="1"/>
  <c r="R166" i="33"/>
  <c r="S166" i="33" s="1"/>
  <c r="AI165" i="33"/>
  <c r="AD165" i="33"/>
  <c r="R165" i="33"/>
  <c r="AC165" i="33" s="1"/>
  <c r="AE165" i="33" s="1"/>
  <c r="AI164" i="33"/>
  <c r="AD164" i="33"/>
  <c r="R164" i="33"/>
  <c r="AC164" i="33" s="1"/>
  <c r="AE164" i="33" s="1"/>
  <c r="AI163" i="33"/>
  <c r="R163" i="33"/>
  <c r="AC163" i="33" s="1"/>
  <c r="AE163" i="33" s="1"/>
  <c r="AI162" i="33"/>
  <c r="R162" i="33"/>
  <c r="AC162" i="33" s="1"/>
  <c r="AE162" i="33" s="1"/>
  <c r="AI161" i="33"/>
  <c r="AD161" i="33"/>
  <c r="R161" i="33"/>
  <c r="AI160" i="33"/>
  <c r="AC160" i="33"/>
  <c r="R160" i="33"/>
  <c r="S160" i="33" s="1"/>
  <c r="AI159" i="33"/>
  <c r="AD159" i="33"/>
  <c r="R159" i="33"/>
  <c r="AC159" i="33" s="1"/>
  <c r="AE159" i="33" s="1"/>
  <c r="AI158" i="33"/>
  <c r="R158" i="33"/>
  <c r="AC158" i="33" s="1"/>
  <c r="AE158" i="33" s="1"/>
  <c r="AI157" i="33"/>
  <c r="AC157" i="33"/>
  <c r="R157" i="33"/>
  <c r="S157" i="33" s="1"/>
  <c r="AI156" i="33"/>
  <c r="AE156" i="33"/>
  <c r="S156" i="33"/>
  <c r="AI155" i="33"/>
  <c r="S155" i="33"/>
  <c r="AI154" i="33"/>
  <c r="R154" i="33"/>
  <c r="S154" i="33" s="1"/>
  <c r="AI153" i="33"/>
  <c r="R153" i="33"/>
  <c r="S153" i="33" s="1"/>
  <c r="AI152" i="33"/>
  <c r="R152" i="33"/>
  <c r="S152" i="33" s="1"/>
  <c r="AI151" i="33"/>
  <c r="S151" i="33"/>
  <c r="AI150" i="33"/>
  <c r="AD150" i="33"/>
  <c r="R150" i="33"/>
  <c r="AC150" i="33" s="1"/>
  <c r="AE150" i="33" s="1"/>
  <c r="AI149" i="33"/>
  <c r="R149" i="33"/>
  <c r="AC149" i="33" s="1"/>
  <c r="AE149" i="33" s="1"/>
  <c r="AI148" i="33"/>
  <c r="R148" i="33"/>
  <c r="S148" i="33" s="1"/>
  <c r="AI147" i="33"/>
  <c r="AD147" i="33"/>
  <c r="R147" i="33"/>
  <c r="AI146" i="33"/>
  <c r="AD146" i="33"/>
  <c r="AC146" i="33"/>
  <c r="AE146" i="33" s="1"/>
  <c r="R146" i="33"/>
  <c r="S146" i="33" s="1"/>
  <c r="AI145" i="33"/>
  <c r="AD145" i="33"/>
  <c r="AC145" i="33"/>
  <c r="AE145" i="33" s="1"/>
  <c r="R145" i="33"/>
  <c r="S145" i="33" s="1"/>
  <c r="AI144" i="33"/>
  <c r="AD144" i="33"/>
  <c r="AC144" i="33"/>
  <c r="AE144" i="33" s="1"/>
  <c r="R144" i="33"/>
  <c r="S144" i="33" s="1"/>
  <c r="AI143" i="33"/>
  <c r="S143" i="33"/>
  <c r="AI142" i="33"/>
  <c r="R142" i="33"/>
  <c r="S142" i="33" s="1"/>
  <c r="AI141" i="33"/>
  <c r="R141" i="33"/>
  <c r="AC141" i="33" s="1"/>
  <c r="AI140" i="33"/>
  <c r="R140" i="33"/>
  <c r="AI139" i="33"/>
  <c r="R139" i="33"/>
  <c r="AI138" i="33"/>
  <c r="S138" i="33"/>
  <c r="AI137" i="33"/>
  <c r="AD137" i="33"/>
  <c r="R137" i="33"/>
  <c r="AC137" i="33" s="1"/>
  <c r="AE137" i="33" s="1"/>
  <c r="AI136" i="33"/>
  <c r="R136" i="33"/>
  <c r="S136" i="33" s="1"/>
  <c r="AI135" i="33"/>
  <c r="AD135" i="33"/>
  <c r="AC135" i="33"/>
  <c r="AE135" i="33" s="1"/>
  <c r="R135" i="33"/>
  <c r="S135" i="33" s="1"/>
  <c r="AI134" i="33"/>
  <c r="AD134" i="33"/>
  <c r="AC134" i="33"/>
  <c r="AE134" i="33" s="1"/>
  <c r="R134" i="33"/>
  <c r="S134" i="33" s="1"/>
  <c r="AI133" i="33"/>
  <c r="AD133" i="33"/>
  <c r="AC133" i="33"/>
  <c r="AE133" i="33" s="1"/>
  <c r="R133" i="33"/>
  <c r="S133" i="33" s="1"/>
  <c r="AI132" i="33"/>
  <c r="AD132" i="33"/>
  <c r="AC132" i="33"/>
  <c r="AE132" i="33" s="1"/>
  <c r="R132" i="33"/>
  <c r="S132" i="33" s="1"/>
  <c r="AI131" i="33"/>
  <c r="AD131" i="33"/>
  <c r="AC131" i="33"/>
  <c r="AE131" i="33" s="1"/>
  <c r="R131" i="33"/>
  <c r="S131" i="33" s="1"/>
  <c r="AI130" i="33"/>
  <c r="AD130" i="33"/>
  <c r="AC130" i="33"/>
  <c r="AE130" i="33" s="1"/>
  <c r="R130" i="33"/>
  <c r="S130" i="33" s="1"/>
  <c r="AI129" i="33"/>
  <c r="AD129" i="33"/>
  <c r="AC129" i="33"/>
  <c r="AE129" i="33" s="1"/>
  <c r="R129" i="33"/>
  <c r="S129" i="33" s="1"/>
  <c r="AI128" i="33"/>
  <c r="AD128" i="33"/>
  <c r="AC128" i="33"/>
  <c r="AE128" i="33" s="1"/>
  <c r="R128" i="33"/>
  <c r="S128" i="33" s="1"/>
  <c r="AI127" i="33"/>
  <c r="R127" i="33"/>
  <c r="S127" i="33" s="1"/>
  <c r="AI126" i="33"/>
  <c r="R126" i="33"/>
  <c r="S126" i="33" s="1"/>
  <c r="AI125" i="33"/>
  <c r="R125" i="33"/>
  <c r="AC125" i="33" s="1"/>
  <c r="AE125" i="33" s="1"/>
  <c r="AI124" i="33"/>
  <c r="R124" i="33"/>
  <c r="S124" i="33" s="1"/>
  <c r="AI123" i="33"/>
  <c r="R123" i="33"/>
  <c r="S123" i="33" s="1"/>
  <c r="AI122" i="33"/>
  <c r="R122" i="33"/>
  <c r="AI121" i="33"/>
  <c r="R121" i="33"/>
  <c r="S121" i="33" s="1"/>
  <c r="AI120" i="33"/>
  <c r="R120" i="33"/>
  <c r="AI119" i="33"/>
  <c r="R119" i="33"/>
  <c r="S119" i="33" s="1"/>
  <c r="AI118" i="33"/>
  <c r="R118" i="33"/>
  <c r="AI117" i="33"/>
  <c r="R117" i="33"/>
  <c r="S117" i="33" s="1"/>
  <c r="AI116" i="33"/>
  <c r="AD116" i="33"/>
  <c r="R116" i="33"/>
  <c r="AI115" i="33"/>
  <c r="R115" i="33"/>
  <c r="AC115" i="33" s="1"/>
  <c r="AE115" i="33" s="1"/>
  <c r="AI114" i="33"/>
  <c r="R114" i="33"/>
  <c r="AC114" i="33" s="1"/>
  <c r="AE114" i="33" s="1"/>
  <c r="AI113" i="33"/>
  <c r="R113" i="33"/>
  <c r="S113" i="33" s="1"/>
  <c r="AI112" i="33"/>
  <c r="R112" i="33"/>
  <c r="AI111" i="33"/>
  <c r="AD111" i="33"/>
  <c r="R111" i="33"/>
  <c r="S111" i="33" s="1"/>
  <c r="AI110" i="33"/>
  <c r="AD110" i="33"/>
  <c r="R110" i="33"/>
  <c r="AI109" i="33"/>
  <c r="AD109" i="33"/>
  <c r="R109" i="33"/>
  <c r="S109" i="33" s="1"/>
  <c r="AI108" i="33"/>
  <c r="AD108" i="33"/>
  <c r="R108" i="33"/>
  <c r="AI107" i="33"/>
  <c r="AD107" i="33"/>
  <c r="R107" i="33"/>
  <c r="S107" i="33" s="1"/>
  <c r="AI106" i="33"/>
  <c r="AD106" i="33"/>
  <c r="R106" i="33"/>
  <c r="AI105" i="33"/>
  <c r="R105" i="33"/>
  <c r="S105" i="33" s="1"/>
  <c r="AI104" i="33"/>
  <c r="R104" i="33"/>
  <c r="S104" i="33" s="1"/>
  <c r="AI103" i="33"/>
  <c r="R103" i="33"/>
  <c r="S103" i="33" s="1"/>
  <c r="AI102" i="33"/>
  <c r="R102" i="33"/>
  <c r="S102" i="33" s="1"/>
  <c r="AI101" i="33"/>
  <c r="AC101" i="33"/>
  <c r="S101" i="33"/>
  <c r="AI100" i="33"/>
  <c r="R100" i="33"/>
  <c r="S100" i="33" s="1"/>
  <c r="AI99" i="33"/>
  <c r="R99" i="33"/>
  <c r="AC99" i="33" s="1"/>
  <c r="AD99" i="33" s="1"/>
  <c r="AI98" i="33"/>
  <c r="R98" i="33"/>
  <c r="S98" i="33" s="1"/>
  <c r="AI96" i="33"/>
  <c r="R96" i="33"/>
  <c r="AC96" i="33" s="1"/>
  <c r="AD96" i="33" s="1"/>
  <c r="AE96" i="33" s="1"/>
  <c r="AI94" i="33"/>
  <c r="AD94" i="33"/>
  <c r="AC94" i="33"/>
  <c r="AE94" i="33" s="1"/>
  <c r="R94" i="33"/>
  <c r="S94" i="33" s="1"/>
  <c r="AI93" i="33"/>
  <c r="R93" i="33"/>
  <c r="S93" i="33" s="1"/>
  <c r="AI92" i="33"/>
  <c r="R92" i="33"/>
  <c r="AI91" i="33"/>
  <c r="R91" i="33"/>
  <c r="S91" i="33" s="1"/>
  <c r="AI90" i="33"/>
  <c r="R90" i="33"/>
  <c r="S90" i="33" s="1"/>
  <c r="AI89" i="33"/>
  <c r="R89" i="33"/>
  <c r="AI88" i="33"/>
  <c r="R88" i="33"/>
  <c r="S88" i="33" s="1"/>
  <c r="AI87" i="33"/>
  <c r="R87" i="33"/>
  <c r="AI86" i="33"/>
  <c r="R86" i="33"/>
  <c r="AC86" i="33" s="1"/>
  <c r="AI85" i="33"/>
  <c r="R85" i="33"/>
  <c r="AI84" i="33"/>
  <c r="R84" i="33"/>
  <c r="S84" i="33" s="1"/>
  <c r="AI83" i="33"/>
  <c r="R83" i="33"/>
  <c r="AI82" i="33"/>
  <c r="R82" i="33"/>
  <c r="S82" i="33" s="1"/>
  <c r="AI81" i="33"/>
  <c r="R81" i="33"/>
  <c r="AI80" i="33"/>
  <c r="R80" i="33"/>
  <c r="S80" i="33" s="1"/>
  <c r="AI79" i="33"/>
  <c r="R79" i="33"/>
  <c r="AC79" i="33" s="1"/>
  <c r="AD79" i="33" s="1"/>
  <c r="AI78" i="33"/>
  <c r="R78" i="33"/>
  <c r="AC78" i="33" s="1"/>
  <c r="AD78" i="33" s="1"/>
  <c r="AE78" i="33" s="1"/>
  <c r="AI77" i="33"/>
  <c r="R77" i="33"/>
  <c r="AC77" i="33" s="1"/>
  <c r="AD77" i="33" s="1"/>
  <c r="AE77" i="33" s="1"/>
  <c r="AI76" i="33"/>
  <c r="R76" i="33"/>
  <c r="S76" i="33" s="1"/>
  <c r="AI75" i="33"/>
  <c r="R75" i="33"/>
  <c r="AC75" i="33" s="1"/>
  <c r="AD75" i="33" s="1"/>
  <c r="AI74" i="33"/>
  <c r="R74" i="33"/>
  <c r="S74" i="33" s="1"/>
  <c r="AI73" i="33"/>
  <c r="R73" i="33"/>
  <c r="AC73" i="33" s="1"/>
  <c r="AD73" i="33" s="1"/>
  <c r="AI72" i="33"/>
  <c r="R72" i="33"/>
  <c r="S72" i="33" s="1"/>
  <c r="AI71" i="33"/>
  <c r="R71" i="33"/>
  <c r="AC71" i="33" s="1"/>
  <c r="AD71" i="33" s="1"/>
  <c r="AE71" i="33" s="1"/>
  <c r="AI70" i="33"/>
  <c r="R70" i="33"/>
  <c r="S70" i="33" s="1"/>
  <c r="AI69" i="33"/>
  <c r="R69" i="33"/>
  <c r="AC69" i="33" s="1"/>
  <c r="AD69" i="33" s="1"/>
  <c r="AE69" i="33" s="1"/>
  <c r="AI68" i="33"/>
  <c r="R68" i="33"/>
  <c r="S68" i="33" s="1"/>
  <c r="AI67" i="33"/>
  <c r="R67" i="33"/>
  <c r="AC67" i="33" s="1"/>
  <c r="AD67" i="33" s="1"/>
  <c r="AI66" i="33"/>
  <c r="R66" i="33"/>
  <c r="S66" i="33" s="1"/>
  <c r="AI65" i="33"/>
  <c r="R65" i="33"/>
  <c r="AC65" i="33" s="1"/>
  <c r="AD65" i="33" s="1"/>
  <c r="AE65" i="33" s="1"/>
  <c r="AI64" i="33"/>
  <c r="R64" i="33"/>
  <c r="S64" i="33" s="1"/>
  <c r="AI63" i="33"/>
  <c r="R63" i="33"/>
  <c r="AC63" i="33" s="1"/>
  <c r="AD63" i="33" s="1"/>
  <c r="AI62" i="33"/>
  <c r="R62" i="33"/>
  <c r="S62" i="33" s="1"/>
  <c r="AI61" i="33"/>
  <c r="R61" i="33"/>
  <c r="AC61" i="33" s="1"/>
  <c r="AD61" i="33" s="1"/>
  <c r="AI60" i="33"/>
  <c r="R60" i="33"/>
  <c r="AC60" i="33" s="1"/>
  <c r="AE60" i="33" s="1"/>
  <c r="AI59" i="33"/>
  <c r="AC59" i="33"/>
  <c r="AD59" i="33" s="1"/>
  <c r="S59" i="33"/>
  <c r="AI58" i="33"/>
  <c r="R58" i="33"/>
  <c r="S58" i="33" s="1"/>
  <c r="AI57" i="33"/>
  <c r="AD57" i="33"/>
  <c r="AC57" i="33"/>
  <c r="AE57" i="33" s="1"/>
  <c r="S57" i="33"/>
  <c r="AI56" i="33"/>
  <c r="R56" i="33"/>
  <c r="AC56" i="33" s="1"/>
  <c r="AE56" i="33" s="1"/>
  <c r="AI55" i="33"/>
  <c r="R55" i="33"/>
  <c r="S55" i="33" s="1"/>
  <c r="AI54" i="33"/>
  <c r="AC54" i="33"/>
  <c r="S54" i="33"/>
  <c r="AI53" i="33"/>
  <c r="R53" i="33"/>
  <c r="AI52" i="33"/>
  <c r="AD52" i="33"/>
  <c r="AC52" i="33"/>
  <c r="AE52" i="33" s="1"/>
  <c r="S52" i="33"/>
  <c r="AI51" i="33"/>
  <c r="AC51" i="33"/>
  <c r="AE51" i="33" s="1"/>
  <c r="S51" i="33"/>
  <c r="AI50" i="33"/>
  <c r="R50" i="33"/>
  <c r="AC50" i="33" s="1"/>
  <c r="AD50" i="33" s="1"/>
  <c r="AI49" i="33"/>
  <c r="R49" i="33"/>
  <c r="S49" i="33" s="1"/>
  <c r="AI48" i="33"/>
  <c r="R48" i="33"/>
  <c r="S48" i="33" s="1"/>
  <c r="AI47" i="33"/>
  <c r="R47" i="33"/>
  <c r="AI46" i="33"/>
  <c r="R46" i="33"/>
  <c r="S46" i="33" s="1"/>
  <c r="AI45" i="33"/>
  <c r="R45" i="33"/>
  <c r="AC45" i="33" s="1"/>
  <c r="AD45" i="33" s="1"/>
  <c r="AI44" i="33"/>
  <c r="R44" i="33"/>
  <c r="S44" i="33" s="1"/>
  <c r="AI43" i="33"/>
  <c r="R43" i="33"/>
  <c r="S43" i="33" s="1"/>
  <c r="AI42" i="33"/>
  <c r="R42" i="33"/>
  <c r="AI41" i="33"/>
  <c r="AC41" i="33"/>
  <c r="R41" i="33"/>
  <c r="AD41" i="33" s="1"/>
  <c r="AI40" i="33"/>
  <c r="R40" i="33"/>
  <c r="S40" i="33" s="1"/>
  <c r="AI39" i="33"/>
  <c r="AC39" i="33"/>
  <c r="S39" i="33"/>
  <c r="AI38" i="33"/>
  <c r="R38" i="33"/>
  <c r="S38" i="33" s="1"/>
  <c r="AI37" i="33"/>
  <c r="AC37" i="33"/>
  <c r="AE37" i="33" s="1"/>
  <c r="S37" i="33"/>
  <c r="AI36" i="33"/>
  <c r="R36" i="33"/>
  <c r="S36" i="33" s="1"/>
  <c r="AI35" i="33"/>
  <c r="R35" i="33"/>
  <c r="S35" i="33" s="1"/>
  <c r="AI34" i="33"/>
  <c r="AD34" i="33"/>
  <c r="R34" i="33"/>
  <c r="AI33" i="33"/>
  <c r="AD33" i="33"/>
  <c r="R33" i="33"/>
  <c r="S33" i="33" s="1"/>
  <c r="AI32" i="33"/>
  <c r="AD32" i="33"/>
  <c r="AC32" i="33"/>
  <c r="AE32" i="33" s="1"/>
  <c r="R32" i="33"/>
  <c r="S32" i="33" s="1"/>
  <c r="AI31" i="33"/>
  <c r="AD31" i="33"/>
  <c r="AC31" i="33"/>
  <c r="AE31" i="33" s="1"/>
  <c r="R31" i="33"/>
  <c r="S31" i="33" s="1"/>
  <c r="AI30" i="33"/>
  <c r="AD30" i="33"/>
  <c r="AC30" i="33"/>
  <c r="AE30" i="33" s="1"/>
  <c r="R30" i="33"/>
  <c r="S30" i="33" s="1"/>
  <c r="AI29" i="33"/>
  <c r="AD29" i="33"/>
  <c r="AC29" i="33"/>
  <c r="AE29" i="33" s="1"/>
  <c r="R29" i="33"/>
  <c r="S29" i="33" s="1"/>
  <c r="AI28" i="33"/>
  <c r="AD28" i="33"/>
  <c r="AC28" i="33"/>
  <c r="AE28" i="33" s="1"/>
  <c r="R28" i="33"/>
  <c r="S28" i="33" s="1"/>
  <c r="AI27" i="33"/>
  <c r="AD27" i="33"/>
  <c r="AC27" i="33"/>
  <c r="AE27" i="33" s="1"/>
  <c r="R27" i="33"/>
  <c r="S27" i="33" s="1"/>
  <c r="AI26" i="33"/>
  <c r="AD26" i="33"/>
  <c r="AC26" i="33"/>
  <c r="AE26" i="33" s="1"/>
  <c r="R26" i="33"/>
  <c r="S26" i="33" s="1"/>
  <c r="AI25" i="33"/>
  <c r="AD25" i="33"/>
  <c r="AC25" i="33"/>
  <c r="AE25" i="33" s="1"/>
  <c r="R25" i="33"/>
  <c r="S25" i="33" s="1"/>
  <c r="AI24" i="33"/>
  <c r="R24" i="33"/>
  <c r="AI23" i="33"/>
  <c r="S140" i="33" l="1"/>
  <c r="AC140" i="33"/>
  <c r="S139" i="33"/>
  <c r="AC139" i="33"/>
  <c r="AE139" i="33" s="1"/>
  <c r="AC48" i="33"/>
  <c r="AE48" i="33" s="1"/>
  <c r="AC43" i="33"/>
  <c r="AE43" i="33" s="1"/>
  <c r="AC36" i="33"/>
  <c r="AE36" i="33" s="1"/>
  <c r="AC40" i="33"/>
  <c r="AE40" i="33" s="1"/>
  <c r="AC91" i="33"/>
  <c r="AE91" i="33" s="1"/>
  <c r="AC103" i="33"/>
  <c r="AE103" i="33" s="1"/>
  <c r="AC142" i="33"/>
  <c r="AE142" i="33" s="1"/>
  <c r="AC153" i="33"/>
  <c r="AE153" i="33" s="1"/>
  <c r="AC126" i="33"/>
  <c r="AE126" i="33" s="1"/>
  <c r="AC35" i="33"/>
  <c r="AE35" i="33" s="1"/>
  <c r="AC46" i="33"/>
  <c r="AE46" i="33" s="1"/>
  <c r="AC55" i="33"/>
  <c r="AE55" i="33" s="1"/>
  <c r="AC105" i="33"/>
  <c r="AE105" i="33" s="1"/>
  <c r="AC127" i="33"/>
  <c r="AE127" i="33" s="1"/>
  <c r="AC148" i="33"/>
  <c r="AE148" i="33" s="1"/>
  <c r="AC152" i="33"/>
  <c r="AE152" i="33" s="1"/>
  <c r="AC175" i="33"/>
  <c r="AE175" i="33" s="1"/>
  <c r="AC136" i="33"/>
  <c r="AE136" i="33" s="1"/>
  <c r="AC38" i="33"/>
  <c r="AE38" i="33" s="1"/>
  <c r="AC102" i="33"/>
  <c r="AE102" i="33" s="1"/>
  <c r="AC104" i="33"/>
  <c r="AE104" i="33" s="1"/>
  <c r="AE140" i="33"/>
  <c r="AC154" i="33"/>
  <c r="AE154" i="33" s="1"/>
  <c r="AC173" i="33"/>
  <c r="AE173" i="33" s="1"/>
  <c r="AC95" i="33"/>
  <c r="AE95" i="33" s="1"/>
  <c r="AC97" i="33"/>
  <c r="AE97" i="33" s="1"/>
  <c r="D19" i="33"/>
  <c r="S137" i="33"/>
  <c r="AD160" i="33"/>
  <c r="S165" i="33"/>
  <c r="AC74" i="33"/>
  <c r="AE74" i="33" s="1"/>
  <c r="AE99" i="33"/>
  <c r="AC90" i="33"/>
  <c r="AD90" i="33" s="1"/>
  <c r="AE90" i="33" s="1"/>
  <c r="S168" i="33"/>
  <c r="AC82" i="33"/>
  <c r="AE82" i="33" s="1"/>
  <c r="AC123" i="33"/>
  <c r="AE123" i="33" s="1"/>
  <c r="AC33" i="33"/>
  <c r="AE33" i="33" s="1"/>
  <c r="AE45" i="33"/>
  <c r="AC124" i="33"/>
  <c r="AE124" i="33" s="1"/>
  <c r="S163" i="33"/>
  <c r="AC66" i="33"/>
  <c r="AE66" i="33" s="1"/>
  <c r="S86" i="33"/>
  <c r="AD100" i="33"/>
  <c r="AE100" i="33" s="1"/>
  <c r="AC58" i="33"/>
  <c r="AE58" i="33" s="1"/>
  <c r="AE59" i="33"/>
  <c r="S60" i="33"/>
  <c r="AC76" i="33"/>
  <c r="AD76" i="33" s="1"/>
  <c r="AE76" i="33" s="1"/>
  <c r="S149" i="33"/>
  <c r="S150" i="33"/>
  <c r="AC93" i="33"/>
  <c r="AD93" i="33" s="1"/>
  <c r="AE93" i="33" s="1"/>
  <c r="AC119" i="33"/>
  <c r="AD119" i="33" s="1"/>
  <c r="S170" i="33"/>
  <c r="AE79" i="33"/>
  <c r="AC80" i="33"/>
  <c r="AD80" i="33" s="1"/>
  <c r="AE80" i="33" s="1"/>
  <c r="AC84" i="33"/>
  <c r="AD84" i="33" s="1"/>
  <c r="AE84" i="33" s="1"/>
  <c r="AC88" i="33"/>
  <c r="AD88" i="33" s="1"/>
  <c r="AE88" i="33" s="1"/>
  <c r="AC98" i="33"/>
  <c r="AD98" i="33" s="1"/>
  <c r="AE98" i="33" s="1"/>
  <c r="AC100" i="33"/>
  <c r="AC107" i="33"/>
  <c r="AE107" i="33" s="1"/>
  <c r="AC109" i="33"/>
  <c r="AE109" i="33" s="1"/>
  <c r="AC111" i="33"/>
  <c r="AE111" i="33" s="1"/>
  <c r="AC117" i="33"/>
  <c r="AE117" i="33" s="1"/>
  <c r="AC121" i="33"/>
  <c r="AE121" i="33" s="1"/>
  <c r="AC44" i="33"/>
  <c r="AE44" i="33" s="1"/>
  <c r="AC68" i="33"/>
  <c r="AD68" i="33" s="1"/>
  <c r="AE68" i="33" s="1"/>
  <c r="S167" i="33"/>
  <c r="AE169" i="33"/>
  <c r="S171" i="33"/>
  <c r="S174" i="33"/>
  <c r="S23" i="33"/>
  <c r="AE41" i="33"/>
  <c r="AC49" i="33"/>
  <c r="AE49" i="33" s="1"/>
  <c r="AC62" i="33"/>
  <c r="AE62" i="33" s="1"/>
  <c r="AC70" i="33"/>
  <c r="AD70" i="33" s="1"/>
  <c r="AE70" i="33" s="1"/>
  <c r="S78" i="33"/>
  <c r="S96" i="33"/>
  <c r="AC113" i="33"/>
  <c r="AE113" i="33" s="1"/>
  <c r="S114" i="33"/>
  <c r="S158" i="33"/>
  <c r="S162" i="33"/>
  <c r="AD168" i="33"/>
  <c r="S172" i="33"/>
  <c r="S45" i="33"/>
  <c r="AC64" i="33"/>
  <c r="AE64" i="33" s="1"/>
  <c r="AC72" i="33"/>
  <c r="AE72" i="33" s="1"/>
  <c r="AC34" i="33"/>
  <c r="AE34" i="33" s="1"/>
  <c r="S34" i="33"/>
  <c r="AC47" i="33"/>
  <c r="S47" i="33"/>
  <c r="S50" i="33"/>
  <c r="S61" i="33"/>
  <c r="S63" i="33"/>
  <c r="S65" i="33"/>
  <c r="S67" i="33"/>
  <c r="S69" i="33"/>
  <c r="S71" i="33"/>
  <c r="S73" i="33"/>
  <c r="S75" i="33"/>
  <c r="S77" i="33"/>
  <c r="AC161" i="33"/>
  <c r="AE161" i="33" s="1"/>
  <c r="S161" i="33"/>
  <c r="AE54" i="33"/>
  <c r="AD54" i="33"/>
  <c r="S41" i="33"/>
  <c r="AE50" i="33"/>
  <c r="S56" i="33"/>
  <c r="AE61" i="33"/>
  <c r="AE63" i="33"/>
  <c r="AD66" i="33"/>
  <c r="AE67" i="33"/>
  <c r="AE73" i="33"/>
  <c r="AE75" i="33"/>
  <c r="AE86" i="33"/>
  <c r="AD86" i="33"/>
  <c r="AC92" i="33"/>
  <c r="AD92" i="33" s="1"/>
  <c r="AE92" i="33" s="1"/>
  <c r="S92" i="33"/>
  <c r="AC53" i="33"/>
  <c r="S53" i="33"/>
  <c r="AE101" i="33"/>
  <c r="AD101" i="33"/>
  <c r="AE39" i="33"/>
  <c r="AD39" i="33"/>
  <c r="AC42" i="33"/>
  <c r="S42" i="33"/>
  <c r="AC24" i="33"/>
  <c r="AD24" i="33" s="1"/>
  <c r="AE24" i="33" s="1"/>
  <c r="S24" i="33"/>
  <c r="AD51" i="33"/>
  <c r="AC106" i="33"/>
  <c r="AE106" i="33" s="1"/>
  <c r="S106" i="33"/>
  <c r="AE141" i="33"/>
  <c r="S141" i="33"/>
  <c r="AC116" i="33"/>
  <c r="AE116" i="33" s="1"/>
  <c r="S116" i="33"/>
  <c r="AC118" i="33"/>
  <c r="S118" i="33"/>
  <c r="AC122" i="33"/>
  <c r="AE122" i="33" s="1"/>
  <c r="S122" i="33"/>
  <c r="AC110" i="33"/>
  <c r="AE110" i="33" s="1"/>
  <c r="S110" i="33"/>
  <c r="S125" i="33"/>
  <c r="AE167" i="33"/>
  <c r="AC108" i="33"/>
  <c r="AE108" i="33" s="1"/>
  <c r="S108" i="33"/>
  <c r="AC120" i="33"/>
  <c r="S120" i="33"/>
  <c r="AC147" i="33"/>
  <c r="AE147" i="33" s="1"/>
  <c r="S147" i="33"/>
  <c r="S79" i="33"/>
  <c r="AC81" i="33"/>
  <c r="AD81" i="33" s="1"/>
  <c r="AE81" i="33" s="1"/>
  <c r="S81" i="33"/>
  <c r="AC83" i="33"/>
  <c r="AD83" i="33" s="1"/>
  <c r="AE83" i="33" s="1"/>
  <c r="S83" i="33"/>
  <c r="AC85" i="33"/>
  <c r="S85" i="33"/>
  <c r="AC87" i="33"/>
  <c r="AD87" i="33" s="1"/>
  <c r="AE87" i="33" s="1"/>
  <c r="S87" i="33"/>
  <c r="AC89" i="33"/>
  <c r="AD89" i="33" s="1"/>
  <c r="AE89" i="33" s="1"/>
  <c r="S89" i="33"/>
  <c r="S99" i="33"/>
  <c r="AC112" i="33"/>
  <c r="AE112" i="33" s="1"/>
  <c r="S112" i="33"/>
  <c r="S115" i="33"/>
  <c r="AD157" i="33"/>
  <c r="AE157" i="33" s="1"/>
  <c r="S159" i="33"/>
  <c r="AE160" i="33"/>
  <c r="S164" i="33"/>
  <c r="S169" i="33"/>
  <c r="AD58" i="33" l="1"/>
  <c r="AD82" i="33"/>
  <c r="AD74" i="33"/>
  <c r="AE119" i="33"/>
  <c r="AD72" i="33"/>
  <c r="AD117" i="33"/>
  <c r="AD49" i="33"/>
  <c r="AD62" i="33"/>
  <c r="AD121" i="33"/>
  <c r="AD64" i="33"/>
  <c r="AD44" i="33"/>
  <c r="AE118" i="33"/>
  <c r="AD118" i="33"/>
  <c r="AE120" i="33"/>
  <c r="AD120" i="33"/>
  <c r="AD53" i="33"/>
  <c r="AE53" i="33"/>
  <c r="AE47" i="33"/>
  <c r="AD47" i="33"/>
  <c r="AE85" i="33"/>
  <c r="AD85" i="33"/>
  <c r="AE42" i="33"/>
  <c r="AD42" i="33"/>
  <c r="G5" i="26" l="1"/>
  <c r="G4" i="26"/>
  <c r="B3" i="26"/>
  <c r="B2" i="26"/>
  <c r="B1" i="26"/>
  <c r="Z98" i="26"/>
  <c r="Z97" i="26"/>
  <c r="Z96" i="26"/>
  <c r="Z95" i="26"/>
  <c r="Z94" i="26"/>
  <c r="Z93" i="26"/>
  <c r="Z92" i="26"/>
  <c r="W92" i="26"/>
  <c r="AK95" i="10"/>
  <c r="AJ95" i="10"/>
  <c r="AL95" i="10" s="1"/>
  <c r="G59" i="10"/>
  <c r="H59" i="10"/>
  <c r="D47" i="10"/>
  <c r="I47" i="10" s="1"/>
  <c r="AB92" i="26" l="1"/>
  <c r="I59" i="10"/>
  <c r="D52" i="10"/>
  <c r="J52" i="10" s="1"/>
  <c r="D65" i="32" l="1"/>
  <c r="C65" i="32"/>
  <c r="C24" i="32" s="1"/>
  <c r="C25" i="32" s="1"/>
  <c r="D15" i="32"/>
  <c r="D25" i="32" l="1"/>
  <c r="D40" i="32"/>
  <c r="W98" i="26" l="1"/>
  <c r="AB98" i="26" s="1"/>
  <c r="W97" i="26"/>
  <c r="AB97" i="26" s="1"/>
  <c r="W96" i="26"/>
  <c r="AB96" i="26" s="1"/>
  <c r="W95" i="26"/>
  <c r="AB95" i="26" s="1"/>
  <c r="W94" i="26"/>
  <c r="AB94" i="26" s="1"/>
  <c r="W93" i="26"/>
  <c r="AB93" i="26" s="1"/>
  <c r="W103" i="26"/>
  <c r="AB103" i="26" s="1"/>
  <c r="W102" i="26"/>
  <c r="AB102" i="26" s="1"/>
  <c r="W101" i="26"/>
  <c r="AB101" i="26" s="1"/>
  <c r="W100" i="26"/>
  <c r="AB100" i="26" s="1"/>
  <c r="W99" i="26"/>
  <c r="AB99" i="26" s="1"/>
  <c r="V92" i="26"/>
  <c r="V93" i="26"/>
  <c r="V103" i="26"/>
  <c r="V102" i="26"/>
  <c r="V101" i="26"/>
  <c r="V100" i="26"/>
  <c r="V99" i="26"/>
  <c r="V98" i="26"/>
  <c r="V97" i="26"/>
  <c r="V96" i="26"/>
  <c r="V95" i="26"/>
  <c r="V94" i="26"/>
  <c r="AB90" i="26" l="1"/>
  <c r="P52" i="5" l="1"/>
  <c r="P65" i="5"/>
  <c r="O65" i="5"/>
  <c r="N65" i="5"/>
  <c r="M65" i="5"/>
  <c r="L65" i="5"/>
  <c r="K65" i="5"/>
  <c r="L66" i="5" s="1"/>
  <c r="J65" i="5"/>
  <c r="I65" i="5"/>
  <c r="H65" i="5"/>
  <c r="G65" i="5"/>
  <c r="H66" i="5" s="1"/>
  <c r="H67" i="5" s="1"/>
  <c r="F65" i="5"/>
  <c r="E65" i="5"/>
  <c r="Q64" i="5"/>
  <c r="Q63" i="5"/>
  <c r="Q62" i="5"/>
  <c r="Q61" i="5"/>
  <c r="Q60" i="5"/>
  <c r="Q59" i="5"/>
  <c r="D65" i="5"/>
  <c r="O52" i="5"/>
  <c r="N52" i="5"/>
  <c r="M52" i="5"/>
  <c r="L52" i="5"/>
  <c r="K52" i="5"/>
  <c r="J52" i="5"/>
  <c r="I52" i="5"/>
  <c r="Q51" i="5"/>
  <c r="Q50" i="5"/>
  <c r="Q49" i="5"/>
  <c r="Q48" i="5"/>
  <c r="P66" i="5" l="1"/>
  <c r="G66" i="5"/>
  <c r="K66" i="5"/>
  <c r="O66" i="5"/>
  <c r="N66" i="5"/>
  <c r="I66" i="5"/>
  <c r="I67" i="5" s="1"/>
  <c r="M66" i="5"/>
  <c r="F66" i="5"/>
  <c r="F67" i="5" s="1"/>
  <c r="J66" i="5"/>
  <c r="J67" i="5" s="1"/>
  <c r="E66" i="5"/>
  <c r="E67" i="5" s="1"/>
  <c r="G67" i="5"/>
  <c r="P53" i="5"/>
  <c r="K67" i="5" l="1"/>
  <c r="L67" i="5" s="1"/>
  <c r="M67" i="5" s="1"/>
  <c r="N67" i="5" s="1"/>
  <c r="O67" i="5" l="1"/>
  <c r="P67" i="5" s="1"/>
  <c r="E76" i="5" l="1"/>
  <c r="F76" i="5" s="1"/>
  <c r="E77" i="5"/>
  <c r="F77" i="5" s="1"/>
  <c r="E78" i="5"/>
  <c r="F78" i="5" s="1"/>
  <c r="E79" i="5"/>
  <c r="F79" i="5" s="1"/>
  <c r="E80" i="5"/>
  <c r="F80" i="5" s="1"/>
  <c r="E81" i="5"/>
  <c r="F81" i="5" s="1"/>
  <c r="E82" i="5"/>
  <c r="F82" i="5" s="1"/>
  <c r="C83" i="5"/>
  <c r="D33" i="5"/>
  <c r="C33" i="5" l="1"/>
  <c r="AE126" i="8" l="1"/>
  <c r="N1" i="27" l="1"/>
  <c r="H43" i="1" l="1"/>
  <c r="Q118" i="8"/>
  <c r="D28" i="8" s="1"/>
  <c r="N118" i="8"/>
  <c r="D24" i="8" s="1"/>
  <c r="P69" i="8"/>
  <c r="D23" i="8" s="1"/>
  <c r="E24" i="8"/>
  <c r="AF184" i="8"/>
  <c r="AM184" i="8" s="1"/>
  <c r="AE184" i="8"/>
  <c r="AG184" i="8" s="1"/>
  <c r="AH184" i="8" s="1"/>
  <c r="AI184" i="8" s="1"/>
  <c r="AF183" i="8"/>
  <c r="AK183" i="8" s="1"/>
  <c r="AE183" i="8"/>
  <c r="AG183" i="8" s="1"/>
  <c r="AH183" i="8" s="1"/>
  <c r="AI183" i="8" s="1"/>
  <c r="AF182" i="8"/>
  <c r="AM182" i="8" s="1"/>
  <c r="AE182" i="8"/>
  <c r="AG182" i="8" s="1"/>
  <c r="AH182" i="8" s="1"/>
  <c r="AI182" i="8" s="1"/>
  <c r="AF181" i="8"/>
  <c r="AK181" i="8" s="1"/>
  <c r="AE181" i="8"/>
  <c r="AG181" i="8" s="1"/>
  <c r="AH181" i="8" s="1"/>
  <c r="AI181" i="8" s="1"/>
  <c r="AF180" i="8"/>
  <c r="AM180" i="8" s="1"/>
  <c r="AE180" i="8"/>
  <c r="AG180" i="8" s="1"/>
  <c r="AH180" i="8" s="1"/>
  <c r="AI180" i="8" s="1"/>
  <c r="AF179" i="8"/>
  <c r="AK179" i="8" s="1"/>
  <c r="AE179" i="8"/>
  <c r="AG179" i="8" s="1"/>
  <c r="AH179" i="8" s="1"/>
  <c r="AI179" i="8" s="1"/>
  <c r="AF178" i="8"/>
  <c r="AM178" i="8" s="1"/>
  <c r="AE178" i="8"/>
  <c r="AG178" i="8" s="1"/>
  <c r="AH178" i="8" s="1"/>
  <c r="AI178" i="8" s="1"/>
  <c r="AF177" i="8"/>
  <c r="AK177" i="8" s="1"/>
  <c r="AE177" i="8"/>
  <c r="AG177" i="8" s="1"/>
  <c r="AH177" i="8" s="1"/>
  <c r="AI177" i="8" s="1"/>
  <c r="AF176" i="8"/>
  <c r="AM176" i="8" s="1"/>
  <c r="AE176" i="8"/>
  <c r="AG176" i="8" s="1"/>
  <c r="AH176" i="8" s="1"/>
  <c r="AI176" i="8" s="1"/>
  <c r="AF175" i="8"/>
  <c r="AK175" i="8" s="1"/>
  <c r="AE175" i="8"/>
  <c r="AG175" i="8" s="1"/>
  <c r="AH175" i="8" s="1"/>
  <c r="AI175" i="8" s="1"/>
  <c r="AF174" i="8"/>
  <c r="AM174" i="8" s="1"/>
  <c r="AE174" i="8"/>
  <c r="AG174" i="8" s="1"/>
  <c r="AH174" i="8" s="1"/>
  <c r="AI174" i="8" s="1"/>
  <c r="AF173" i="8"/>
  <c r="AK173" i="8" s="1"/>
  <c r="AE173" i="8"/>
  <c r="AG173" i="8" s="1"/>
  <c r="AH173" i="8" s="1"/>
  <c r="AI173" i="8" s="1"/>
  <c r="AF172" i="8"/>
  <c r="AM172" i="8" s="1"/>
  <c r="AE172" i="8"/>
  <c r="AG172" i="8" s="1"/>
  <c r="AH172" i="8" s="1"/>
  <c r="AI172" i="8" s="1"/>
  <c r="AF171" i="8"/>
  <c r="AK171" i="8" s="1"/>
  <c r="AE171" i="8"/>
  <c r="AG171" i="8" s="1"/>
  <c r="AH171" i="8" s="1"/>
  <c r="AI171" i="8" s="1"/>
  <c r="AF170" i="8"/>
  <c r="AM170" i="8" s="1"/>
  <c r="AE170" i="8"/>
  <c r="AG170" i="8" s="1"/>
  <c r="AH170" i="8" s="1"/>
  <c r="AI170" i="8" s="1"/>
  <c r="AF169" i="8"/>
  <c r="AK169" i="8" s="1"/>
  <c r="AE169" i="8"/>
  <c r="AG169" i="8" s="1"/>
  <c r="AH169" i="8" s="1"/>
  <c r="AI169" i="8" s="1"/>
  <c r="AF168" i="8"/>
  <c r="AK168" i="8" s="1"/>
  <c r="AE168" i="8"/>
  <c r="AG168" i="8" s="1"/>
  <c r="AH168" i="8" s="1"/>
  <c r="AI168" i="8" s="1"/>
  <c r="AF167" i="8"/>
  <c r="AK167" i="8" s="1"/>
  <c r="AE167" i="8"/>
  <c r="AG167" i="8" s="1"/>
  <c r="AH167" i="8" s="1"/>
  <c r="AI167" i="8" s="1"/>
  <c r="AF166" i="8"/>
  <c r="AM166" i="8" s="1"/>
  <c r="AE166" i="8"/>
  <c r="AG166" i="8" s="1"/>
  <c r="AH166" i="8" s="1"/>
  <c r="AI166" i="8" s="1"/>
  <c r="Z102" i="8"/>
  <c r="AA102" i="8" s="1"/>
  <c r="Z71" i="8"/>
  <c r="AA71" i="8" s="1"/>
  <c r="Z72" i="8"/>
  <c r="AA72" i="8" s="1"/>
  <c r="Z73" i="8"/>
  <c r="AA73" i="8" s="1"/>
  <c r="Z74" i="8"/>
  <c r="AA74" i="8" s="1"/>
  <c r="Z75" i="8"/>
  <c r="AA75" i="8" s="1"/>
  <c r="Z76" i="8"/>
  <c r="AA76" i="8" s="1"/>
  <c r="Z77" i="8"/>
  <c r="AA77" i="8" s="1"/>
  <c r="Z78" i="8"/>
  <c r="AA78" i="8" s="1"/>
  <c r="Z79" i="8"/>
  <c r="AA79" i="8" s="1"/>
  <c r="Z80" i="8"/>
  <c r="AA80" i="8" s="1"/>
  <c r="Z81" i="8"/>
  <c r="AA81" i="8" s="1"/>
  <c r="Z82" i="8"/>
  <c r="AA82" i="8" s="1"/>
  <c r="Z83" i="8"/>
  <c r="AA83" i="8" s="1"/>
  <c r="Z84" i="8"/>
  <c r="AA84" i="8" s="1"/>
  <c r="Z85" i="8"/>
  <c r="AA85" i="8" s="1"/>
  <c r="Z86" i="8"/>
  <c r="AA86" i="8" s="1"/>
  <c r="Z87" i="8"/>
  <c r="AA87" i="8" s="1"/>
  <c r="Z88" i="8"/>
  <c r="AA88" i="8" s="1"/>
  <c r="Z89" i="8"/>
  <c r="AA89" i="8" s="1"/>
  <c r="Z90" i="8"/>
  <c r="AA90" i="8" s="1"/>
  <c r="Z91" i="8"/>
  <c r="AA91" i="8" s="1"/>
  <c r="Z92" i="8"/>
  <c r="AA92" i="8" s="1"/>
  <c r="Z93" i="8"/>
  <c r="AA93" i="8" s="1"/>
  <c r="Z94" i="8"/>
  <c r="AA94" i="8" s="1"/>
  <c r="Z95" i="8"/>
  <c r="AA95" i="8" s="1"/>
  <c r="Z96" i="8"/>
  <c r="AA96" i="8" s="1"/>
  <c r="Z97" i="8"/>
  <c r="AA97" i="8" s="1"/>
  <c r="Z98" i="8"/>
  <c r="AA98" i="8" s="1"/>
  <c r="Z99" i="8"/>
  <c r="AA99" i="8" s="1"/>
  <c r="Z100" i="8"/>
  <c r="AA100" i="8" s="1"/>
  <c r="Z101" i="8"/>
  <c r="AA101" i="8" s="1"/>
  <c r="Z103" i="8"/>
  <c r="AA103" i="8" s="1"/>
  <c r="Z104" i="8"/>
  <c r="AA104" i="8" s="1"/>
  <c r="Z105" i="8"/>
  <c r="AA105" i="8" s="1"/>
  <c r="Z106" i="8"/>
  <c r="AA106" i="8" s="1"/>
  <c r="Z107" i="8"/>
  <c r="AA107" i="8" s="1"/>
  <c r="Z108" i="8"/>
  <c r="AA108" i="8" s="1"/>
  <c r="Z109" i="8"/>
  <c r="AA109" i="8" s="1"/>
  <c r="Z110" i="8"/>
  <c r="AA110" i="8" s="1"/>
  <c r="Z111" i="8"/>
  <c r="AA111" i="8" s="1"/>
  <c r="Z112" i="8"/>
  <c r="AA112" i="8" s="1"/>
  <c r="E23" i="8"/>
  <c r="AJ94" i="10"/>
  <c r="AJ93" i="10"/>
  <c r="AJ92" i="10"/>
  <c r="AJ91" i="10"/>
  <c r="AJ90" i="10"/>
  <c r="AL90" i="10" s="1"/>
  <c r="AG90" i="10"/>
  <c r="AE90" i="10"/>
  <c r="AF72" i="10"/>
  <c r="AL72" i="10" s="1"/>
  <c r="AE72" i="10"/>
  <c r="AG72" i="10" s="1"/>
  <c r="AH72" i="10" s="1"/>
  <c r="AF79" i="10"/>
  <c r="AN79" i="10" s="1"/>
  <c r="AE79" i="10"/>
  <c r="AG79" i="10" s="1"/>
  <c r="AH79" i="10" s="1"/>
  <c r="D23" i="10"/>
  <c r="D29" i="10"/>
  <c r="E23" i="10"/>
  <c r="E25" i="10"/>
  <c r="E24" i="10"/>
  <c r="AM90" i="10" l="1"/>
  <c r="AN90" i="10" s="1"/>
  <c r="AH90" i="10"/>
  <c r="AK174" i="8"/>
  <c r="AM169" i="8"/>
  <c r="AM171" i="8"/>
  <c r="AM168" i="8"/>
  <c r="AM177" i="8"/>
  <c r="AK184" i="8"/>
  <c r="AM181" i="8"/>
  <c r="AK166" i="8"/>
  <c r="AM175" i="8"/>
  <c r="AM179" i="8"/>
  <c r="AM167" i="8"/>
  <c r="AK176" i="8"/>
  <c r="AM173" i="8"/>
  <c r="AM183" i="8"/>
  <c r="AK170" i="8"/>
  <c r="AK172" i="8"/>
  <c r="AK178" i="8"/>
  <c r="AK180" i="8"/>
  <c r="AK182" i="8"/>
  <c r="J43" i="1"/>
  <c r="AA69" i="8"/>
  <c r="Z69" i="8"/>
  <c r="AL79" i="10"/>
  <c r="AJ72" i="10"/>
  <c r="AJ70" i="10" s="1"/>
  <c r="AH70" i="10"/>
  <c r="AI79" i="10"/>
  <c r="AN72" i="10"/>
  <c r="AI72" i="10"/>
  <c r="AI70" i="10" s="1"/>
  <c r="G23" i="10"/>
  <c r="D34" i="5"/>
  <c r="D35" i="5" s="1"/>
  <c r="AJ79" i="10" l="1"/>
  <c r="H48" i="1" l="1"/>
  <c r="J48" i="1" s="1"/>
  <c r="K48" i="1" s="1"/>
  <c r="H29" i="1"/>
  <c r="J29" i="1" s="1"/>
  <c r="H38" i="1"/>
  <c r="J38" i="1" s="1"/>
  <c r="H21" i="1"/>
  <c r="H47" i="1"/>
  <c r="J47" i="1" s="1"/>
  <c r="K47" i="1" s="1"/>
  <c r="H37" i="1"/>
  <c r="J37" i="1" s="1"/>
  <c r="H20" i="1"/>
  <c r="J20" i="1" s="1"/>
  <c r="H45" i="1"/>
  <c r="J45" i="1" s="1"/>
  <c r="K45" i="1" s="1"/>
  <c r="H41" i="1"/>
  <c r="J41" i="1" s="1"/>
  <c r="H36" i="1"/>
  <c r="J36" i="1" s="1"/>
  <c r="H19" i="1"/>
  <c r="J19" i="1" s="1"/>
  <c r="H44" i="1"/>
  <c r="J44" i="1" s="1"/>
  <c r="H35" i="1"/>
  <c r="J35" i="1" s="1"/>
  <c r="K35" i="1" s="1"/>
  <c r="H28" i="1"/>
  <c r="J28" i="1" s="1"/>
  <c r="H34" i="1"/>
  <c r="J34" i="1" s="1"/>
  <c r="K34" i="1" s="1"/>
  <c r="H42" i="1"/>
  <c r="J42" i="1" s="1"/>
  <c r="K42" i="1" s="1"/>
  <c r="H32" i="1"/>
  <c r="J32" i="1" s="1"/>
  <c r="H27" i="1"/>
  <c r="J27" i="1" s="1"/>
  <c r="H24" i="1"/>
  <c r="J24" i="1" s="1"/>
  <c r="H31" i="1"/>
  <c r="J31" i="1" s="1"/>
  <c r="H26" i="1"/>
  <c r="J26" i="1" s="1"/>
  <c r="H23" i="1"/>
  <c r="J23" i="1" s="1"/>
  <c r="H30" i="1"/>
  <c r="J30" i="1" s="1"/>
  <c r="K30" i="1" s="1"/>
  <c r="H25" i="1"/>
  <c r="H22" i="1"/>
  <c r="J22" i="1" s="1"/>
  <c r="H40" i="1"/>
  <c r="J40" i="1" s="1"/>
  <c r="K40" i="1" s="1"/>
  <c r="J25" i="1" l="1"/>
  <c r="J47" i="10"/>
  <c r="G57" i="8"/>
  <c r="G56" i="8"/>
  <c r="I43" i="8"/>
  <c r="I42" i="8"/>
  <c r="D58" i="10"/>
  <c r="H57" i="10"/>
  <c r="K47" i="10" l="1"/>
  <c r="J59" i="10"/>
  <c r="K52" i="10"/>
  <c r="L52" i="10" s="1"/>
  <c r="G58" i="8"/>
  <c r="D58" i="8"/>
  <c r="C57" i="8"/>
  <c r="E57" i="8" s="1"/>
  <c r="B57" i="8"/>
  <c r="C56" i="8"/>
  <c r="B56" i="8"/>
  <c r="H58" i="10"/>
  <c r="C58" i="10"/>
  <c r="D57" i="10"/>
  <c r="C57" i="10"/>
  <c r="AE81" i="10"/>
  <c r="AG81" i="10" s="1"/>
  <c r="I45" i="8"/>
  <c r="J49" i="8"/>
  <c r="J50" i="8"/>
  <c r="E56" i="8" l="1"/>
  <c r="F58" i="10"/>
  <c r="G57" i="10"/>
  <c r="I57" i="10" s="1"/>
  <c r="F57" i="8"/>
  <c r="H57" i="8" s="1"/>
  <c r="C58" i="8"/>
  <c r="B58" i="8"/>
  <c r="J52" i="8"/>
  <c r="G58" i="10" l="1"/>
  <c r="I58" i="10" s="1"/>
  <c r="F56" i="8"/>
  <c r="E58" i="8"/>
  <c r="F52" i="5"/>
  <c r="H52" i="5"/>
  <c r="E52" i="5"/>
  <c r="G52" i="5"/>
  <c r="D52" i="5"/>
  <c r="E53" i="5" s="1"/>
  <c r="F53" i="5" l="1"/>
  <c r="F58" i="8"/>
  <c r="H56" i="8"/>
  <c r="K53" i="5" l="1"/>
  <c r="H58" i="8"/>
  <c r="AS90" i="10"/>
  <c r="AT90" i="10" s="1"/>
  <c r="L53" i="5" l="1"/>
  <c r="AS95" i="10"/>
  <c r="AT95" i="10" s="1"/>
  <c r="D27" i="8"/>
  <c r="M53" i="5" l="1"/>
  <c r="N53" i="5" l="1"/>
  <c r="AG95" i="10"/>
  <c r="D25" i="10"/>
  <c r="AQ95" i="10"/>
  <c r="AR95" i="10" s="1"/>
  <c r="AK94" i="10"/>
  <c r="AQ94" i="10" s="1"/>
  <c r="AR94" i="10" s="1"/>
  <c r="AK93" i="10"/>
  <c r="AQ93" i="10" s="1"/>
  <c r="AR93" i="10" s="1"/>
  <c r="AK92" i="10"/>
  <c r="AQ92" i="10" s="1"/>
  <c r="AR92" i="10" s="1"/>
  <c r="AK91" i="10"/>
  <c r="AQ91" i="10" s="1"/>
  <c r="AR91" i="10" s="1"/>
  <c r="AK90" i="10"/>
  <c r="AQ90" i="10" s="1"/>
  <c r="AR90" i="10" s="1"/>
  <c r="AF90" i="10"/>
  <c r="AG94" i="10"/>
  <c r="AG93" i="10"/>
  <c r="AG92" i="10"/>
  <c r="AG91" i="10"/>
  <c r="AE95" i="10"/>
  <c r="AE94" i="10"/>
  <c r="AF94" i="10" s="1"/>
  <c r="AE93" i="10"/>
  <c r="AF93" i="10" s="1"/>
  <c r="AE92" i="10"/>
  <c r="AF92" i="10" s="1"/>
  <c r="AE91" i="10"/>
  <c r="AF91" i="10" s="1"/>
  <c r="O53" i="5" l="1"/>
  <c r="AH91" i="10"/>
  <c r="D30" i="10"/>
  <c r="AH95" i="10"/>
  <c r="AH92" i="10"/>
  <c r="AH93" i="10"/>
  <c r="AF95" i="10"/>
  <c r="AM95" i="10"/>
  <c r="AN95" i="10" s="1"/>
  <c r="AH94" i="10"/>
  <c r="J46" i="10"/>
  <c r="G46" i="10"/>
  <c r="D46" i="10"/>
  <c r="H46" i="10"/>
  <c r="E46" i="10"/>
  <c r="F46" i="10"/>
  <c r="AL92" i="10"/>
  <c r="AM92" i="10" s="1"/>
  <c r="AN92" i="10" s="1"/>
  <c r="AS92" i="10"/>
  <c r="AT92" i="10" s="1"/>
  <c r="AL93" i="10"/>
  <c r="AM93" i="10" s="1"/>
  <c r="AN93" i="10" s="1"/>
  <c r="AS93" i="10"/>
  <c r="AT93" i="10" s="1"/>
  <c r="AL94" i="10"/>
  <c r="AS94" i="10"/>
  <c r="AT94" i="10" s="1"/>
  <c r="AL91" i="10"/>
  <c r="AM91" i="10" s="1"/>
  <c r="AN91" i="10" s="1"/>
  <c r="AS91" i="10"/>
  <c r="AT91" i="10" s="1"/>
  <c r="AM94" i="10"/>
  <c r="AN94" i="10" s="1"/>
  <c r="AG88" i="10"/>
  <c r="G25" i="10"/>
  <c r="AH88" i="10" l="1"/>
  <c r="J58" i="10"/>
  <c r="K51" i="10"/>
  <c r="F51" i="10"/>
  <c r="G51" i="10"/>
  <c r="I51" i="10"/>
  <c r="E51" i="10"/>
  <c r="D51" i="10"/>
  <c r="H51" i="10"/>
  <c r="G53" i="5"/>
  <c r="AN88" i="10"/>
  <c r="H53" i="5"/>
  <c r="J53" i="5"/>
  <c r="I53" i="5"/>
  <c r="AM88" i="10"/>
  <c r="E30" i="10" s="1"/>
  <c r="F30" i="10" s="1"/>
  <c r="J51" i="10" l="1"/>
  <c r="L51" i="10" s="1"/>
  <c r="D83" i="5"/>
  <c r="H54" i="5" l="1"/>
  <c r="F54" i="5"/>
  <c r="C34" i="5"/>
  <c r="E54" i="5" l="1"/>
  <c r="E73" i="5"/>
  <c r="F73" i="5" s="1"/>
  <c r="G54" i="5"/>
  <c r="E75" i="5"/>
  <c r="I54" i="5"/>
  <c r="E72" i="5"/>
  <c r="F72" i="5" s="1"/>
  <c r="J54" i="5"/>
  <c r="E74" i="5"/>
  <c r="C35" i="5"/>
  <c r="K54" i="5" l="1"/>
  <c r="F75" i="5"/>
  <c r="F74" i="5"/>
  <c r="E71" i="5"/>
  <c r="F71" i="5" s="1"/>
  <c r="E83" i="5"/>
  <c r="F83" i="5" s="1"/>
  <c r="L54" i="5" l="1"/>
  <c r="M54" i="5" s="1"/>
  <c r="N54" i="5" s="1"/>
  <c r="G5" i="5"/>
  <c r="G4" i="5"/>
  <c r="B2" i="5"/>
  <c r="B1" i="5"/>
  <c r="D24" i="10"/>
  <c r="AF83" i="10"/>
  <c r="AF82" i="10"/>
  <c r="AF81" i="10"/>
  <c r="AF80" i="10"/>
  <c r="AE83" i="10"/>
  <c r="AE82" i="10"/>
  <c r="AH81" i="10"/>
  <c r="AI81" i="10" s="1"/>
  <c r="AJ81" i="10" s="1"/>
  <c r="AE80" i="10"/>
  <c r="I46" i="10"/>
  <c r="K46" i="10" s="1"/>
  <c r="C37" i="10"/>
  <c r="G5" i="10"/>
  <c r="G4" i="10"/>
  <c r="B3" i="10"/>
  <c r="B2" i="10"/>
  <c r="B1" i="10"/>
  <c r="F27" i="8"/>
  <c r="AF165" i="8"/>
  <c r="AF164" i="8"/>
  <c r="AF163" i="8"/>
  <c r="AF162" i="8"/>
  <c r="AF161" i="8"/>
  <c r="AF160" i="8"/>
  <c r="AF159" i="8"/>
  <c r="AF158" i="8"/>
  <c r="AF157" i="8"/>
  <c r="AF156" i="8"/>
  <c r="AF155" i="8"/>
  <c r="AF154" i="8"/>
  <c r="AF153" i="8"/>
  <c r="AF152" i="8"/>
  <c r="AF151" i="8"/>
  <c r="AF150" i="8"/>
  <c r="AF149" i="8"/>
  <c r="AF148" i="8"/>
  <c r="AF147" i="8"/>
  <c r="AF146" i="8"/>
  <c r="AF145" i="8"/>
  <c r="AF144" i="8"/>
  <c r="AF143" i="8"/>
  <c r="AF142" i="8"/>
  <c r="AF141" i="8"/>
  <c r="AF140" i="8"/>
  <c r="AF139" i="8"/>
  <c r="AF138" i="8"/>
  <c r="AF137" i="8"/>
  <c r="AF136" i="8"/>
  <c r="AF135" i="8"/>
  <c r="AF134" i="8"/>
  <c r="AF133" i="8"/>
  <c r="AF132" i="8"/>
  <c r="AF131" i="8"/>
  <c r="AF130" i="8"/>
  <c r="AF129" i="8"/>
  <c r="AF128" i="8"/>
  <c r="AF127" i="8"/>
  <c r="AF126" i="8"/>
  <c r="AF125" i="8"/>
  <c r="AF124" i="8"/>
  <c r="AF123" i="8"/>
  <c r="AF122" i="8"/>
  <c r="AF121" i="8"/>
  <c r="AF120" i="8"/>
  <c r="AE165" i="8"/>
  <c r="AG165" i="8" s="1"/>
  <c r="AH165" i="8" s="1"/>
  <c r="AI165" i="8" s="1"/>
  <c r="AE164" i="8"/>
  <c r="AG164" i="8" s="1"/>
  <c r="AH164" i="8" s="1"/>
  <c r="AI164" i="8" s="1"/>
  <c r="AE163" i="8"/>
  <c r="AG163" i="8" s="1"/>
  <c r="AH163" i="8" s="1"/>
  <c r="AI163" i="8" s="1"/>
  <c r="AE162" i="8"/>
  <c r="AG162" i="8" s="1"/>
  <c r="AH162" i="8" s="1"/>
  <c r="AI162" i="8" s="1"/>
  <c r="AE161" i="8"/>
  <c r="AG161" i="8" s="1"/>
  <c r="AH161" i="8" s="1"/>
  <c r="AI161" i="8" s="1"/>
  <c r="AE160" i="8"/>
  <c r="AG160" i="8" s="1"/>
  <c r="AH160" i="8" s="1"/>
  <c r="AI160" i="8" s="1"/>
  <c r="AE159" i="8"/>
  <c r="AG159" i="8" s="1"/>
  <c r="AH159" i="8" s="1"/>
  <c r="AI159" i="8" s="1"/>
  <c r="AE158" i="8"/>
  <c r="AG158" i="8" s="1"/>
  <c r="AH158" i="8" s="1"/>
  <c r="AI158" i="8" s="1"/>
  <c r="AE157" i="8"/>
  <c r="AG157" i="8" s="1"/>
  <c r="AH157" i="8" s="1"/>
  <c r="AI157" i="8" s="1"/>
  <c r="AE156" i="8"/>
  <c r="AG156" i="8" s="1"/>
  <c r="AH156" i="8" s="1"/>
  <c r="AI156" i="8" s="1"/>
  <c r="AE155" i="8"/>
  <c r="AG155" i="8" s="1"/>
  <c r="AH155" i="8" s="1"/>
  <c r="AI155" i="8" s="1"/>
  <c r="AE154" i="8"/>
  <c r="AG154" i="8" s="1"/>
  <c r="AH154" i="8" s="1"/>
  <c r="AI154" i="8" s="1"/>
  <c r="AE153" i="8"/>
  <c r="AG153" i="8" s="1"/>
  <c r="AH153" i="8" s="1"/>
  <c r="AI153" i="8" s="1"/>
  <c r="AE152" i="8"/>
  <c r="AG152" i="8" s="1"/>
  <c r="AH152" i="8" s="1"/>
  <c r="AI152" i="8" s="1"/>
  <c r="AE151" i="8"/>
  <c r="AG151" i="8" s="1"/>
  <c r="AH151" i="8" s="1"/>
  <c r="AI151" i="8" s="1"/>
  <c r="AE150" i="8"/>
  <c r="AG150" i="8" s="1"/>
  <c r="AH150" i="8" s="1"/>
  <c r="AI150" i="8" s="1"/>
  <c r="AE149" i="8"/>
  <c r="AG149" i="8" s="1"/>
  <c r="AH149" i="8" s="1"/>
  <c r="AI149" i="8" s="1"/>
  <c r="AE148" i="8"/>
  <c r="AG148" i="8" s="1"/>
  <c r="AH148" i="8" s="1"/>
  <c r="AI148" i="8" s="1"/>
  <c r="AE147" i="8"/>
  <c r="AG147" i="8" s="1"/>
  <c r="AH147" i="8" s="1"/>
  <c r="AI147" i="8" s="1"/>
  <c r="AE146" i="8"/>
  <c r="AG146" i="8" s="1"/>
  <c r="AH146" i="8" s="1"/>
  <c r="AI146" i="8" s="1"/>
  <c r="AE145" i="8"/>
  <c r="AG145" i="8" s="1"/>
  <c r="AH145" i="8" s="1"/>
  <c r="AI145" i="8" s="1"/>
  <c r="AE144" i="8"/>
  <c r="AG144" i="8" s="1"/>
  <c r="AH144" i="8" s="1"/>
  <c r="AI144" i="8" s="1"/>
  <c r="AE143" i="8"/>
  <c r="AG143" i="8" s="1"/>
  <c r="AH143" i="8" s="1"/>
  <c r="AI143" i="8" s="1"/>
  <c r="AE142" i="8"/>
  <c r="AG142" i="8" s="1"/>
  <c r="AH142" i="8" s="1"/>
  <c r="AI142" i="8" s="1"/>
  <c r="AE141" i="8"/>
  <c r="AG141" i="8" s="1"/>
  <c r="AH141" i="8" s="1"/>
  <c r="AI141" i="8" s="1"/>
  <c r="AE140" i="8"/>
  <c r="AG140" i="8" s="1"/>
  <c r="AH140" i="8" s="1"/>
  <c r="AI140" i="8" s="1"/>
  <c r="AE139" i="8"/>
  <c r="AG139" i="8" s="1"/>
  <c r="AH139" i="8" s="1"/>
  <c r="AI139" i="8" s="1"/>
  <c r="AE138" i="8"/>
  <c r="AG138" i="8" s="1"/>
  <c r="AH138" i="8" s="1"/>
  <c r="AI138" i="8" s="1"/>
  <c r="AE137" i="8"/>
  <c r="AG137" i="8" s="1"/>
  <c r="AH137" i="8" s="1"/>
  <c r="AI137" i="8" s="1"/>
  <c r="AE136" i="8"/>
  <c r="AG136" i="8" s="1"/>
  <c r="AH136" i="8" s="1"/>
  <c r="AI136" i="8" s="1"/>
  <c r="AE135" i="8"/>
  <c r="AG135" i="8" s="1"/>
  <c r="AH135" i="8" s="1"/>
  <c r="AI135" i="8" s="1"/>
  <c r="AE134" i="8"/>
  <c r="AG134" i="8" s="1"/>
  <c r="AH134" i="8" s="1"/>
  <c r="AI134" i="8" s="1"/>
  <c r="AE133" i="8"/>
  <c r="AG133" i="8" s="1"/>
  <c r="AH133" i="8" s="1"/>
  <c r="AI133" i="8" s="1"/>
  <c r="AE132" i="8"/>
  <c r="AG132" i="8" s="1"/>
  <c r="AH132" i="8" s="1"/>
  <c r="AI132" i="8" s="1"/>
  <c r="AE131" i="8"/>
  <c r="AG131" i="8" s="1"/>
  <c r="AH131" i="8" s="1"/>
  <c r="AI131" i="8" s="1"/>
  <c r="AE130" i="8"/>
  <c r="AG130" i="8" s="1"/>
  <c r="AH130" i="8" s="1"/>
  <c r="AI130" i="8" s="1"/>
  <c r="AE129" i="8"/>
  <c r="AG129" i="8" s="1"/>
  <c r="AH129" i="8" s="1"/>
  <c r="AI129" i="8" s="1"/>
  <c r="AE128" i="8"/>
  <c r="AG128" i="8" s="1"/>
  <c r="AH128" i="8" s="1"/>
  <c r="AI128" i="8" s="1"/>
  <c r="AE127" i="8"/>
  <c r="AG127" i="8" s="1"/>
  <c r="AH127" i="8" s="1"/>
  <c r="AI127" i="8" s="1"/>
  <c r="AG126" i="8"/>
  <c r="AH126" i="8" s="1"/>
  <c r="AI126" i="8" s="1"/>
  <c r="AE125" i="8"/>
  <c r="AG125" i="8" s="1"/>
  <c r="AH125" i="8" s="1"/>
  <c r="AI125" i="8" s="1"/>
  <c r="AE124" i="8"/>
  <c r="AG124" i="8" s="1"/>
  <c r="AH124" i="8" s="1"/>
  <c r="AI124" i="8" s="1"/>
  <c r="AE123" i="8"/>
  <c r="AG123" i="8" s="1"/>
  <c r="AH123" i="8" s="1"/>
  <c r="AI123" i="8" s="1"/>
  <c r="AE122" i="8"/>
  <c r="AG122" i="8" s="1"/>
  <c r="AH122" i="8" s="1"/>
  <c r="AI122" i="8" s="1"/>
  <c r="AE121" i="8"/>
  <c r="AG121" i="8" s="1"/>
  <c r="AH121" i="8" s="1"/>
  <c r="AI121" i="8" s="1"/>
  <c r="AE120" i="8"/>
  <c r="AG120" i="8" s="1"/>
  <c r="AH120" i="8" s="1"/>
  <c r="C34" i="8"/>
  <c r="G5" i="8"/>
  <c r="G4" i="8"/>
  <c r="B3" i="8"/>
  <c r="B2" i="8"/>
  <c r="B1" i="8"/>
  <c r="F23" i="8"/>
  <c r="O54" i="5" l="1"/>
  <c r="P54" i="5" s="1"/>
  <c r="AK120" i="8"/>
  <c r="AL120" i="8" s="1"/>
  <c r="AM120" i="8"/>
  <c r="AH118" i="8"/>
  <c r="E28" i="8" s="1"/>
  <c r="F28" i="8" s="1"/>
  <c r="AL173" i="8"/>
  <c r="AN172" i="8"/>
  <c r="AN166" i="8"/>
  <c r="AL169" i="8"/>
  <c r="AN167" i="8"/>
  <c r="AN175" i="8"/>
  <c r="AN183" i="8"/>
  <c r="AN180" i="8"/>
  <c r="AL179" i="8"/>
  <c r="AL175" i="8"/>
  <c r="AN174" i="8"/>
  <c r="AN169" i="8"/>
  <c r="AN177" i="8"/>
  <c r="AN168" i="8"/>
  <c r="AN170" i="8"/>
  <c r="AL181" i="8"/>
  <c r="AN182" i="8"/>
  <c r="AN178" i="8"/>
  <c r="AN171" i="8"/>
  <c r="AN179" i="8"/>
  <c r="AL166" i="8"/>
  <c r="AL174" i="8"/>
  <c r="AN176" i="8"/>
  <c r="AL177" i="8"/>
  <c r="AL171" i="8"/>
  <c r="AL167" i="8"/>
  <c r="AL183" i="8"/>
  <c r="AN173" i="8"/>
  <c r="AN181" i="8"/>
  <c r="AL168" i="8"/>
  <c r="AL176" i="8"/>
  <c r="AL184" i="8"/>
  <c r="AN184" i="8"/>
  <c r="AL182" i="8"/>
  <c r="AL170" i="8"/>
  <c r="AL180" i="8"/>
  <c r="AL172" i="8"/>
  <c r="AL178" i="8"/>
  <c r="AE71" i="8"/>
  <c r="AE72" i="8"/>
  <c r="AE73" i="8"/>
  <c r="AE74" i="8"/>
  <c r="AE75" i="8"/>
  <c r="AE76" i="8"/>
  <c r="AE77" i="8"/>
  <c r="AE78" i="8"/>
  <c r="AE79" i="8"/>
  <c r="AE80" i="8"/>
  <c r="AE81" i="8"/>
  <c r="AE82" i="8"/>
  <c r="AE83" i="8"/>
  <c r="AE84" i="8"/>
  <c r="AE85" i="8"/>
  <c r="AE86" i="8"/>
  <c r="AE87" i="8"/>
  <c r="AE88" i="8"/>
  <c r="AE89" i="8"/>
  <c r="AE90" i="8"/>
  <c r="AE91" i="8"/>
  <c r="AE92" i="8"/>
  <c r="AE93" i="8"/>
  <c r="AE94" i="8"/>
  <c r="AE95" i="8"/>
  <c r="AE96" i="8"/>
  <c r="AE97" i="8"/>
  <c r="AE98" i="8"/>
  <c r="AE99" i="8"/>
  <c r="AE100" i="8"/>
  <c r="AE101" i="8"/>
  <c r="AE102" i="8"/>
  <c r="AE103" i="8"/>
  <c r="AE104" i="8"/>
  <c r="AE105" i="8"/>
  <c r="AE106" i="8"/>
  <c r="AE107" i="8"/>
  <c r="AE108" i="8"/>
  <c r="AE109" i="8"/>
  <c r="AE110" i="8"/>
  <c r="AE111" i="8"/>
  <c r="AE112" i="8"/>
  <c r="AG72" i="8"/>
  <c r="AG73" i="8"/>
  <c r="AG74" i="8"/>
  <c r="AG75" i="8"/>
  <c r="AG76" i="8"/>
  <c r="AG77" i="8"/>
  <c r="AG78" i="8"/>
  <c r="AG79" i="8"/>
  <c r="AG80" i="8"/>
  <c r="AG81" i="8"/>
  <c r="AG82" i="8"/>
  <c r="AG83" i="8"/>
  <c r="AG84" i="8"/>
  <c r="AG85" i="8"/>
  <c r="AG86" i="8"/>
  <c r="AG87" i="8"/>
  <c r="AG88" i="8"/>
  <c r="AG89" i="8"/>
  <c r="AG90" i="8"/>
  <c r="AG91" i="8"/>
  <c r="AG92" i="8"/>
  <c r="AG93" i="8"/>
  <c r="AG94" i="8"/>
  <c r="AG95" i="8"/>
  <c r="AG96" i="8"/>
  <c r="AG97" i="8"/>
  <c r="AG98" i="8"/>
  <c r="AG99" i="8"/>
  <c r="AG100" i="8"/>
  <c r="AG101" i="8"/>
  <c r="AG102" i="8"/>
  <c r="AG103" i="8"/>
  <c r="AG104" i="8"/>
  <c r="AG105" i="8"/>
  <c r="AG106" i="8"/>
  <c r="AG107" i="8"/>
  <c r="AG108" i="8"/>
  <c r="AG109" i="8"/>
  <c r="AG110" i="8"/>
  <c r="AG111" i="8"/>
  <c r="AG112" i="8"/>
  <c r="AG71" i="8"/>
  <c r="AN81" i="10"/>
  <c r="AO81" i="10" s="1"/>
  <c r="AL81" i="10"/>
  <c r="AM81" i="10" s="1"/>
  <c r="AM79" i="10"/>
  <c r="AM72" i="10"/>
  <c r="AO72" i="10"/>
  <c r="AL82" i="10"/>
  <c r="AM82" i="10" s="1"/>
  <c r="AN82" i="10"/>
  <c r="AO82" i="10" s="1"/>
  <c r="AN83" i="10"/>
  <c r="AO83" i="10" s="1"/>
  <c r="AL83" i="10"/>
  <c r="AM83" i="10" s="1"/>
  <c r="AL80" i="10"/>
  <c r="AM80" i="10" s="1"/>
  <c r="AN80" i="10"/>
  <c r="AO80" i="10" s="1"/>
  <c r="AG82" i="10"/>
  <c r="AH82" i="10" s="1"/>
  <c r="AI82" i="10" s="1"/>
  <c r="AJ82" i="10" s="1"/>
  <c r="AG83" i="10"/>
  <c r="AH83" i="10" s="1"/>
  <c r="AI83" i="10" s="1"/>
  <c r="AJ83" i="10" s="1"/>
  <c r="AG80" i="10"/>
  <c r="AH80" i="10" s="1"/>
  <c r="AO79" i="10"/>
  <c r="AK123" i="8"/>
  <c r="AL123" i="8" s="1"/>
  <c r="AM123" i="8"/>
  <c r="AN123" i="8" s="1"/>
  <c r="AM127" i="8"/>
  <c r="AN127" i="8" s="1"/>
  <c r="AK127" i="8"/>
  <c r="AL127" i="8" s="1"/>
  <c r="AK131" i="8"/>
  <c r="AL131" i="8" s="1"/>
  <c r="AM131" i="8"/>
  <c r="AN131" i="8" s="1"/>
  <c r="AK135" i="8"/>
  <c r="AL135" i="8" s="1"/>
  <c r="AM135" i="8"/>
  <c r="AN135" i="8" s="1"/>
  <c r="AK139" i="8"/>
  <c r="AL139" i="8" s="1"/>
  <c r="AM139" i="8"/>
  <c r="AN139" i="8" s="1"/>
  <c r="AM143" i="8"/>
  <c r="AN143" i="8" s="1"/>
  <c r="AK143" i="8"/>
  <c r="AL143" i="8" s="1"/>
  <c r="AK147" i="8"/>
  <c r="AL147" i="8" s="1"/>
  <c r="AM147" i="8"/>
  <c r="AN147" i="8" s="1"/>
  <c r="AK151" i="8"/>
  <c r="AL151" i="8" s="1"/>
  <c r="AM151" i="8"/>
  <c r="AN151" i="8" s="1"/>
  <c r="AK155" i="8"/>
  <c r="AL155" i="8" s="1"/>
  <c r="AM155" i="8"/>
  <c r="AN155" i="8" s="1"/>
  <c r="AM159" i="8"/>
  <c r="AN159" i="8" s="1"/>
  <c r="AK159" i="8"/>
  <c r="AL159" i="8" s="1"/>
  <c r="AK163" i="8"/>
  <c r="AL163" i="8" s="1"/>
  <c r="AM163" i="8"/>
  <c r="AN163" i="8" s="1"/>
  <c r="AK124" i="8"/>
  <c r="AL124" i="8" s="1"/>
  <c r="AM124" i="8"/>
  <c r="AN124" i="8" s="1"/>
  <c r="AK128" i="8"/>
  <c r="AL128" i="8" s="1"/>
  <c r="AM128" i="8"/>
  <c r="AN128" i="8" s="1"/>
  <c r="AK132" i="8"/>
  <c r="AL132" i="8" s="1"/>
  <c r="AM132" i="8"/>
  <c r="AN132" i="8" s="1"/>
  <c r="AK136" i="8"/>
  <c r="AL136" i="8" s="1"/>
  <c r="AM136" i="8"/>
  <c r="AN136" i="8" s="1"/>
  <c r="AK140" i="8"/>
  <c r="AL140" i="8" s="1"/>
  <c r="AM140" i="8"/>
  <c r="AN140" i="8" s="1"/>
  <c r="AK144" i="8"/>
  <c r="AL144" i="8" s="1"/>
  <c r="AM144" i="8"/>
  <c r="AN144" i="8" s="1"/>
  <c r="AK148" i="8"/>
  <c r="AL148" i="8" s="1"/>
  <c r="AM148" i="8"/>
  <c r="AN148" i="8" s="1"/>
  <c r="AK152" i="8"/>
  <c r="AL152" i="8" s="1"/>
  <c r="AM152" i="8"/>
  <c r="AN152" i="8" s="1"/>
  <c r="AK156" i="8"/>
  <c r="AL156" i="8" s="1"/>
  <c r="AM156" i="8"/>
  <c r="AN156" i="8" s="1"/>
  <c r="AK160" i="8"/>
  <c r="AL160" i="8" s="1"/>
  <c r="AM160" i="8"/>
  <c r="AN160" i="8" s="1"/>
  <c r="AK164" i="8"/>
  <c r="AL164" i="8" s="1"/>
  <c r="AM164" i="8"/>
  <c r="AN164" i="8" s="1"/>
  <c r="AM121" i="8"/>
  <c r="AN121" i="8" s="1"/>
  <c r="AK121" i="8"/>
  <c r="AL121" i="8" s="1"/>
  <c r="AM125" i="8"/>
  <c r="AN125" i="8" s="1"/>
  <c r="AK125" i="8"/>
  <c r="AL125" i="8" s="1"/>
  <c r="AM129" i="8"/>
  <c r="AN129" i="8" s="1"/>
  <c r="AK129" i="8"/>
  <c r="AL129" i="8" s="1"/>
  <c r="AM133" i="8"/>
  <c r="AN133" i="8" s="1"/>
  <c r="AK133" i="8"/>
  <c r="AL133" i="8" s="1"/>
  <c r="AM137" i="8"/>
  <c r="AN137" i="8" s="1"/>
  <c r="AK137" i="8"/>
  <c r="AL137" i="8" s="1"/>
  <c r="AM141" i="8"/>
  <c r="AN141" i="8" s="1"/>
  <c r="AK141" i="8"/>
  <c r="AL141" i="8" s="1"/>
  <c r="AM145" i="8"/>
  <c r="AN145" i="8" s="1"/>
  <c r="AK145" i="8"/>
  <c r="AL145" i="8" s="1"/>
  <c r="AM149" i="8"/>
  <c r="AN149" i="8" s="1"/>
  <c r="AK149" i="8"/>
  <c r="AL149" i="8" s="1"/>
  <c r="AM153" i="8"/>
  <c r="AN153" i="8" s="1"/>
  <c r="AK153" i="8"/>
  <c r="AL153" i="8" s="1"/>
  <c r="AM157" i="8"/>
  <c r="AN157" i="8" s="1"/>
  <c r="AK157" i="8"/>
  <c r="AL157" i="8" s="1"/>
  <c r="AM161" i="8"/>
  <c r="AN161" i="8" s="1"/>
  <c r="AK161" i="8"/>
  <c r="AL161" i="8" s="1"/>
  <c r="AM165" i="8"/>
  <c r="AN165" i="8" s="1"/>
  <c r="AK165" i="8"/>
  <c r="AL165" i="8" s="1"/>
  <c r="AM122" i="8"/>
  <c r="AN122" i="8" s="1"/>
  <c r="AK122" i="8"/>
  <c r="AL122" i="8" s="1"/>
  <c r="AK126" i="8"/>
  <c r="AL126" i="8" s="1"/>
  <c r="AM126" i="8"/>
  <c r="AN126" i="8" s="1"/>
  <c r="AK130" i="8"/>
  <c r="AL130" i="8" s="1"/>
  <c r="AM130" i="8"/>
  <c r="AN130" i="8" s="1"/>
  <c r="AK134" i="8"/>
  <c r="AL134" i="8" s="1"/>
  <c r="AM134" i="8"/>
  <c r="AN134" i="8" s="1"/>
  <c r="AM138" i="8"/>
  <c r="AN138" i="8" s="1"/>
  <c r="AK138" i="8"/>
  <c r="AL138" i="8" s="1"/>
  <c r="AK142" i="8"/>
  <c r="AL142" i="8" s="1"/>
  <c r="AM142" i="8"/>
  <c r="AN142" i="8" s="1"/>
  <c r="AK146" i="8"/>
  <c r="AL146" i="8" s="1"/>
  <c r="AM146" i="8"/>
  <c r="AN146" i="8" s="1"/>
  <c r="AK150" i="8"/>
  <c r="AL150" i="8" s="1"/>
  <c r="AM150" i="8"/>
  <c r="AN150" i="8" s="1"/>
  <c r="AM154" i="8"/>
  <c r="AN154" i="8" s="1"/>
  <c r="AK154" i="8"/>
  <c r="AL154" i="8" s="1"/>
  <c r="AK158" i="8"/>
  <c r="AL158" i="8" s="1"/>
  <c r="AM158" i="8"/>
  <c r="AN158" i="8" s="1"/>
  <c r="AK162" i="8"/>
  <c r="AL162" i="8" s="1"/>
  <c r="AM162" i="8"/>
  <c r="AN162" i="8" s="1"/>
  <c r="G24" i="10"/>
  <c r="AI120" i="8"/>
  <c r="AI118" i="8" s="1"/>
  <c r="G24" i="8"/>
  <c r="G23" i="8"/>
  <c r="D45" i="10" l="1"/>
  <c r="C42" i="8"/>
  <c r="AI80" i="10"/>
  <c r="AH77" i="10"/>
  <c r="E29" i="10" s="1"/>
  <c r="F29" i="10" s="1"/>
  <c r="E45" i="10"/>
  <c r="G45" i="10"/>
  <c r="F45" i="10"/>
  <c r="H45" i="10"/>
  <c r="E50" i="10"/>
  <c r="D50" i="10"/>
  <c r="H50" i="10"/>
  <c r="G50" i="10"/>
  <c r="F50" i="10"/>
  <c r="I50" i="10"/>
  <c r="D43" i="8"/>
  <c r="C43" i="8"/>
  <c r="C49" i="8"/>
  <c r="G43" i="8"/>
  <c r="F43" i="8"/>
  <c r="E43" i="8"/>
  <c r="F49" i="8"/>
  <c r="G49" i="8"/>
  <c r="E49" i="8"/>
  <c r="D49" i="8"/>
  <c r="H49" i="8"/>
  <c r="E42" i="8"/>
  <c r="D42" i="8"/>
  <c r="G42" i="8"/>
  <c r="F42" i="8"/>
  <c r="AN120" i="8"/>
  <c r="AJ80" i="10" l="1"/>
  <c r="AJ77" i="10" s="1"/>
  <c r="AI77" i="10"/>
  <c r="I45" i="10"/>
  <c r="J50" i="10"/>
  <c r="D45" i="8"/>
  <c r="G45" i="8"/>
  <c r="D50" i="8"/>
  <c r="D52" i="8" s="1"/>
  <c r="C50" i="8"/>
  <c r="C52" i="8" s="1"/>
  <c r="E45" i="8"/>
  <c r="C45" i="8"/>
  <c r="F45" i="8"/>
  <c r="H50" i="8"/>
  <c r="H52" i="8" s="1"/>
  <c r="G50" i="8"/>
  <c r="G52" i="8" s="1"/>
  <c r="E50" i="8"/>
  <c r="E52" i="8" s="1"/>
  <c r="F50" i="8"/>
  <c r="F52" i="8" s="1"/>
  <c r="I49" i="8"/>
  <c r="H42" i="8"/>
  <c r="H43" i="8"/>
  <c r="I52" i="8" l="1"/>
  <c r="H45" i="8"/>
  <c r="I50" i="8"/>
  <c r="J45" i="10" l="1"/>
  <c r="K45" i="10" s="1"/>
  <c r="K28" i="1"/>
  <c r="J21" i="1"/>
  <c r="K21" i="1" s="1"/>
  <c r="K50" i="10" l="1"/>
  <c r="L50" i="10" s="1"/>
  <c r="J57" i="10"/>
  <c r="C15" i="32" l="1"/>
</calcChain>
</file>

<file path=xl/sharedStrings.xml><?xml version="1.0" encoding="utf-8"?>
<sst xmlns="http://schemas.openxmlformats.org/spreadsheetml/2006/main" count="8575" uniqueCount="1609">
  <si>
    <t>CLIENT:</t>
  </si>
  <si>
    <t>Period-end:</t>
  </si>
  <si>
    <t>Currency/Unit:</t>
  </si>
  <si>
    <t xml:space="preserve">VND </t>
  </si>
  <si>
    <t>NA101</t>
  </si>
  <si>
    <t>VND</t>
  </si>
  <si>
    <t>PM</t>
  </si>
  <si>
    <t>TE</t>
  </si>
  <si>
    <t>SAD</t>
  </si>
  <si>
    <t>TB</t>
  </si>
  <si>
    <t>PY</t>
  </si>
  <si>
    <t>Account No</t>
  </si>
  <si>
    <t>Account name</t>
  </si>
  <si>
    <t>Ref</t>
  </si>
  <si>
    <t>Unaudited balance</t>
  </si>
  <si>
    <t>Adjustment</t>
  </si>
  <si>
    <t>Audited balance</t>
  </si>
  <si>
    <t>Variance</t>
  </si>
  <si>
    <t>Note</t>
  </si>
  <si>
    <t>%</t>
  </si>
  <si>
    <r>
      <t>Ref #</t>
    </r>
    <r>
      <rPr>
        <vertAlign val="superscript"/>
        <sz val="11"/>
        <color rgb="FF000000"/>
        <rFont val="Arial"/>
        <family val="2"/>
      </rPr>
      <t>(a)</t>
    </r>
  </si>
  <si>
    <t>IPE</t>
  </si>
  <si>
    <t>IPE Name</t>
  </si>
  <si>
    <t>Date of the IPE</t>
  </si>
  <si>
    <r>
      <t>Related IPE</t>
    </r>
    <r>
      <rPr>
        <vertAlign val="superscript"/>
        <sz val="11"/>
        <color rgb="FF000000"/>
        <rFont val="Arial"/>
        <family val="2"/>
      </rPr>
      <t>(b)</t>
    </r>
  </si>
  <si>
    <r>
      <t xml:space="preserve">How will the IPE be used? </t>
    </r>
    <r>
      <rPr>
        <sz val="9"/>
        <color rgb="FF000000"/>
        <rFont val="Arial"/>
        <family val="2"/>
      </rPr>
      <t>(mark all that apply)</t>
    </r>
  </si>
  <si>
    <t>Test of controls</t>
  </si>
  <si>
    <t>x</t>
  </si>
  <si>
    <t>Substantive procedure</t>
  </si>
  <si>
    <t>A population to sample from</t>
  </si>
  <si>
    <r>
      <t xml:space="preserve">How was the IPE created? </t>
    </r>
    <r>
      <rPr>
        <sz val="9"/>
        <color rgb="FF000000"/>
        <rFont val="Arial"/>
        <family val="2"/>
      </rPr>
      <t>(select one from the below three options)</t>
    </r>
  </si>
  <si>
    <r>
      <t>What was the IPE output to?</t>
    </r>
    <r>
      <rPr>
        <b/>
        <sz val="9"/>
        <color rgb="FF000000"/>
        <rFont val="Arial"/>
        <family val="2"/>
      </rPr>
      <t xml:space="preserve"> </t>
    </r>
    <r>
      <rPr>
        <sz val="9"/>
        <color rgb="FF000000"/>
        <rFont val="Arial"/>
        <family val="2"/>
      </rPr>
      <t>(select one from the below two options)</t>
    </r>
  </si>
  <si>
    <r>
      <rPr>
        <sz val="11"/>
        <color rgb="FF000000"/>
        <rFont val="Arial"/>
        <family val="2"/>
      </rPr>
      <t xml:space="preserve">From an IT application </t>
    </r>
    <r>
      <rPr>
        <u/>
        <sz val="11"/>
        <color rgb="FF000000"/>
        <rFont val="Arial"/>
        <family val="2"/>
      </rPr>
      <t>with</t>
    </r>
    <r>
      <rPr>
        <sz val="11"/>
        <color rgb="FF000000"/>
        <rFont val="Arial"/>
        <family val="2"/>
      </rPr>
      <t xml:space="preserve"> user entered parameters</t>
    </r>
    <r>
      <rPr>
        <vertAlign val="superscript"/>
        <sz val="10"/>
        <color rgb="FF000000"/>
        <rFont val="Arial"/>
        <family val="2"/>
      </rPr>
      <t xml:space="preserve"> </t>
    </r>
    <r>
      <rPr>
        <sz val="10"/>
        <color rgb="FF000000"/>
        <rFont val="Arial"/>
        <family val="2"/>
      </rPr>
      <t xml:space="preserve">(Risks 1, 2(i) and 2(ii) apply; Risk 3 may apply) </t>
    </r>
  </si>
  <si>
    <r>
      <rPr>
        <sz val="11"/>
        <color rgb="FF000000"/>
        <rFont val="Arial"/>
        <family val="2"/>
      </rPr>
      <t xml:space="preserve">From an IT application </t>
    </r>
    <r>
      <rPr>
        <u/>
        <sz val="11"/>
        <color rgb="FF000000"/>
        <rFont val="Arial"/>
        <family val="2"/>
      </rPr>
      <t>with no</t>
    </r>
    <r>
      <rPr>
        <sz val="11"/>
        <color rgb="FF000000"/>
        <rFont val="Arial"/>
        <family val="2"/>
      </rPr>
      <t xml:space="preserve"> user entered parameters</t>
    </r>
    <r>
      <rPr>
        <vertAlign val="superscript"/>
        <sz val="10"/>
        <color rgb="FF000000"/>
        <rFont val="Arial"/>
        <family val="2"/>
      </rPr>
      <t xml:space="preserve"> </t>
    </r>
    <r>
      <rPr>
        <sz val="10"/>
        <color rgb="FF000000"/>
        <rFont val="Arial"/>
        <family val="2"/>
      </rPr>
      <t>(Risks 1 and 2(i) apply; Risk 3 may apply)</t>
    </r>
  </si>
  <si>
    <r>
      <rPr>
        <sz val="11"/>
        <color rgb="FF000000"/>
        <rFont val="Arial"/>
        <family val="2"/>
      </rPr>
      <t>In an end-user computing (EUC) tool</t>
    </r>
    <r>
      <rPr>
        <sz val="10"/>
        <color rgb="FF000000"/>
        <rFont val="Arial"/>
        <family val="2"/>
      </rPr>
      <t xml:space="preserve"> (Risk 5 applies)</t>
    </r>
  </si>
  <si>
    <r>
      <rPr>
        <sz val="11"/>
        <color rgb="FF000000"/>
        <rFont val="Arial"/>
        <family val="2"/>
      </rPr>
      <t xml:space="preserve">Non-modifiable form 
e.g., paper or pdf </t>
    </r>
    <r>
      <rPr>
        <sz val="10"/>
        <color rgb="FF000000"/>
        <rFont val="Arial"/>
        <family val="2"/>
      </rPr>
      <t xml:space="preserve"> 
(Risks 4 and 5 do not apply)</t>
    </r>
  </si>
  <si>
    <r>
      <rPr>
        <sz val="11"/>
        <color rgb="FF000000"/>
        <rFont val="Arial"/>
        <family val="2"/>
      </rPr>
      <t>End-user computing (EUC) tool</t>
    </r>
    <r>
      <rPr>
        <sz val="10"/>
        <color rgb="FF000000"/>
        <rFont val="Arial"/>
        <family val="2"/>
      </rPr>
      <t xml:space="preserve"> (Risk 4 may apply; Risk 5 applies)</t>
    </r>
  </si>
  <si>
    <t>IPE Risks</t>
  </si>
  <si>
    <r>
      <t>Describe our procedures to address the risk</t>
    </r>
    <r>
      <rPr>
        <sz val="11"/>
        <color rgb="FF000000"/>
        <rFont val="Arial"/>
        <family val="2"/>
      </rPr>
      <t xml:space="preserve"> (ICFR requirements in </t>
    </r>
    <r>
      <rPr>
        <b/>
        <sz val="11"/>
        <color rgb="FF000000"/>
        <rFont val="Arial"/>
        <family val="2"/>
      </rPr>
      <t>bold</t>
    </r>
    <r>
      <rPr>
        <sz val="11"/>
        <color rgb="FF000000"/>
        <rFont val="Arial"/>
        <family val="2"/>
      </rPr>
      <t>)</t>
    </r>
    <r>
      <rPr>
        <b/>
        <sz val="11"/>
        <color rgb="FF000000"/>
        <rFont val="Arial"/>
        <family val="2"/>
      </rPr>
      <t>:</t>
    </r>
  </si>
  <si>
    <r>
      <t>1:</t>
    </r>
    <r>
      <rPr>
        <sz val="11"/>
        <color rgb="FF000000"/>
        <rFont val="Arial"/>
        <family val="2"/>
      </rPr>
      <t xml:space="preserve"> The data processed by the IT application from which the IPE is produced is not complete or accurate</t>
    </r>
  </si>
  <si>
    <r>
      <rPr>
        <b/>
        <sz val="11"/>
        <color rgb="FF000000"/>
        <rFont val="Arial"/>
        <family val="2"/>
      </rPr>
      <t>Describe the related SCOT or data source and refer to the workpaper(s) that describes the control procedures performed.</t>
    </r>
    <r>
      <rPr>
        <sz val="11"/>
        <color rgb="FF000000"/>
        <rFont val="Arial"/>
        <family val="2"/>
      </rPr>
      <t xml:space="preserve"> Alternatively, state the substantive procedures we performed.</t>
    </r>
  </si>
  <si>
    <r>
      <t>2:</t>
    </r>
    <r>
      <rPr>
        <sz val="11"/>
        <color rgb="FF000000"/>
        <rFont val="Arial"/>
        <family val="2"/>
      </rPr>
      <t xml:space="preserve"> 
(i) The data extracted from the IT application into the IPE is not the intended data or is not complete</t>
    </r>
  </si>
  <si>
    <r>
      <rPr>
        <b/>
        <sz val="11"/>
        <color rgb="FF000000"/>
        <rFont val="Arial"/>
        <family val="2"/>
      </rPr>
      <t>Describe below or provide workpaper reference where the system function was tested</t>
    </r>
    <r>
      <rPr>
        <sz val="11"/>
        <color rgb="FF000000"/>
        <rFont val="Arial"/>
        <family val="2"/>
      </rPr>
      <t xml:space="preserve"> (applicable for all audits):</t>
    </r>
  </si>
  <si>
    <t>(ii) The user entered parameters are inappropriate</t>
  </si>
  <si>
    <r>
      <rPr>
        <b/>
        <sz val="11"/>
        <color rgb="FF000000"/>
        <rFont val="Arial"/>
        <family val="2"/>
      </rPr>
      <t>Identify the control attributes we tested each time we tested the control that used the IPE</t>
    </r>
    <r>
      <rPr>
        <vertAlign val="superscript"/>
        <sz val="11"/>
        <color rgb="FF000000"/>
        <rFont val="Arial"/>
        <family val="2"/>
      </rPr>
      <t>(c)</t>
    </r>
    <r>
      <rPr>
        <sz val="11"/>
        <color rgb="FF000000"/>
        <rFont val="Arial"/>
        <family val="2"/>
      </rPr>
      <t xml:space="preserve"> or state the substantive procedures we performed:</t>
    </r>
  </si>
  <si>
    <r>
      <t>3:</t>
    </r>
    <r>
      <rPr>
        <sz val="11"/>
        <color rgb="FF000000"/>
        <rFont val="Arial"/>
        <family val="2"/>
      </rPr>
      <t xml:space="preserve"> The computations or categorizations performed in the creation of the IPE from the IT application are inaccurate</t>
    </r>
  </si>
  <si>
    <r>
      <t>4:</t>
    </r>
    <r>
      <rPr>
        <sz val="11"/>
        <color rgb="FF000000"/>
        <rFont val="Arial"/>
        <family val="2"/>
      </rPr>
      <t xml:space="preserve"> The data output from the IT application to the EUC tool is modified or lost in the transfer</t>
    </r>
  </si>
  <si>
    <r>
      <t>5:</t>
    </r>
    <r>
      <rPr>
        <sz val="11"/>
        <color rgb="FF000000"/>
        <rFont val="Arial"/>
        <family val="2"/>
      </rPr>
      <t xml:space="preserve"> Information added or changed (including computations and categorizations) using the EUC tool is incomplete, inaccurate or inappropriate</t>
    </r>
  </si>
  <si>
    <r>
      <t>(a)</t>
    </r>
    <r>
      <rPr>
        <sz val="7"/>
        <color rgb="FF000000"/>
        <rFont val="Times New Roman"/>
        <family val="1"/>
      </rPr>
      <t xml:space="preserve"> </t>
    </r>
    <r>
      <rPr>
        <sz val="9"/>
        <color rgb="FF000000"/>
        <rFont val="Arial"/>
        <family val="2"/>
      </rPr>
      <t>Used to facilitate referencing multiple, related pieces of IPE - see (b) .</t>
    </r>
  </si>
  <si>
    <r>
      <t>(b)</t>
    </r>
    <r>
      <rPr>
        <sz val="7"/>
        <color rgb="FF000000"/>
        <rFont val="Times New Roman"/>
        <family val="1"/>
      </rPr>
      <t xml:space="preserve"> </t>
    </r>
    <r>
      <rPr>
        <sz val="9"/>
        <color rgb="FF000000"/>
        <rFont val="Arial"/>
        <family val="2"/>
      </rPr>
      <t>IPE may be created from multiple other pieces of IPE. For example, a reconciliation of a subledger total to the general ledger consists of the following IPE: the reconciliation, the subledger and the general ledger. We perform procedures on each of these pieces to address the risks of using each IPE. Include the relationship and the reference numbers of the related IPE in the Related IPE box.</t>
    </r>
  </si>
  <si>
    <r>
      <t>(c)</t>
    </r>
    <r>
      <rPr>
        <sz val="7"/>
        <color rgb="FF000000"/>
        <rFont val="Times New Roman"/>
        <family val="1"/>
      </rPr>
      <t xml:space="preserve"> </t>
    </r>
    <r>
      <rPr>
        <sz val="9"/>
        <color rgb="FF000000"/>
        <rFont val="Arial"/>
        <family val="2"/>
      </rPr>
      <t>When control activities are identified to address user entered parameters or risks 4 and 5, include these activities on the test of controls worksheet of the control that uses the IPE.</t>
    </r>
  </si>
  <si>
    <t>Form 265GL (7 July 2015)</t>
  </si>
  <si>
    <t>Deposits from other banks</t>
  </si>
  <si>
    <t>NA301</t>
  </si>
  <si>
    <t>Objectives</t>
  </si>
  <si>
    <t>Work done</t>
  </si>
  <si>
    <t>Assertion</t>
  </si>
  <si>
    <t>Works done</t>
  </si>
  <si>
    <t>Accrued interest payables</t>
  </si>
  <si>
    <t>Findings</t>
  </si>
  <si>
    <t>[1]</t>
  </si>
  <si>
    <t>Account</t>
  </si>
  <si>
    <t>Per TB</t>
  </si>
  <si>
    <t>Diff</t>
  </si>
  <si>
    <t>[2]</t>
  </si>
  <si>
    <t>[3]</t>
  </si>
  <si>
    <t>Conclusion</t>
  </si>
  <si>
    <t>NA401</t>
  </si>
  <si>
    <t>Obtain detailed listing, revaluate items in foreign currencies into reporting currency and reconcile with Trial Balance</t>
  </si>
  <si>
    <t>Variance analysis</t>
  </si>
  <si>
    <t>Note A</t>
  </si>
  <si>
    <t>[Document ARP here]</t>
  </si>
  <si>
    <t>Note B</t>
  </si>
  <si>
    <t>Summary of adjustment</t>
  </si>
  <si>
    <t>Description of adjustment</t>
  </si>
  <si>
    <t>Adjustment No. 1</t>
  </si>
  <si>
    <t>Adjustment No. 2</t>
  </si>
  <si>
    <t>Currency</t>
  </si>
  <si>
    <t>B</t>
  </si>
  <si>
    <t>C</t>
  </si>
  <si>
    <t>[1] Obtain monthly Trial balance and reconcile with TB</t>
  </si>
  <si>
    <t>O, C</t>
  </si>
  <si>
    <t>[2] Perform analytical review procedures</t>
  </si>
  <si>
    <t>O, C, V</t>
  </si>
  <si>
    <t>Obtain monthly Trial balance and reconcile with TB</t>
  </si>
  <si>
    <t>Month</t>
  </si>
  <si>
    <t>Total</t>
  </si>
  <si>
    <t>Perform analytical review procedures</t>
  </si>
  <si>
    <t>ARP method</t>
  </si>
  <si>
    <t>- Obtain ending balance of deposit at the end of each month.</t>
  </si>
  <si>
    <t>- Calculate average balance of each month</t>
  </si>
  <si>
    <t>ARP result</t>
  </si>
  <si>
    <t xml:space="preserve"> Deposit Balance</t>
  </si>
  <si>
    <t>Average balance</t>
  </si>
  <si>
    <t>Interest expenses</t>
  </si>
  <si>
    <t>NA501</t>
  </si>
  <si>
    <t>- Review the trend between monthly interest expenses and average balance of deposit each month</t>
  </si>
  <si>
    <t>4032</t>
  </si>
  <si>
    <t>4111</t>
  </si>
  <si>
    <t>4112</t>
  </si>
  <si>
    <t>4191</t>
  </si>
  <si>
    <t>4911</t>
  </si>
  <si>
    <t>4931</t>
  </si>
  <si>
    <t>8010</t>
  </si>
  <si>
    <t>8020</t>
  </si>
  <si>
    <t>MA_CHI_NHANH</t>
  </si>
  <si>
    <t>TEN_CHI_NHANH</t>
  </si>
  <si>
    <t>MA_KH</t>
  </si>
  <si>
    <t>TEN_KH</t>
  </si>
  <si>
    <t>LOAI_KH</t>
  </si>
  <si>
    <t>NHOM_KH</t>
  </si>
  <si>
    <t>LOAI_HINH_KH</t>
  </si>
  <si>
    <t>DG_LOAI_HINH</t>
  </si>
  <si>
    <t>SO_TAI_KHOAN</t>
  </si>
  <si>
    <t>LOAI_HINH</t>
  </si>
  <si>
    <t>DIEN_GIAI</t>
  </si>
  <si>
    <t>LOAI_TIEN</t>
  </si>
  <si>
    <t>LAI_SUAT</t>
  </si>
  <si>
    <t>SO_DU</t>
  </si>
  <si>
    <t>SO_DU_QUY_DOI</t>
  </si>
  <si>
    <t>TRUNG_BINH_SO_DU</t>
  </si>
  <si>
    <t>LUY_KE_DU_CHI</t>
  </si>
  <si>
    <t>LUY_KE_DU_CHI_QD</t>
  </si>
  <si>
    <t>TK</t>
  </si>
  <si>
    <t>TK_LAI_DU_CHI</t>
  </si>
  <si>
    <t>NGAY_MO</t>
  </si>
  <si>
    <t>TINH_TRANG_PHONG_TOA</t>
  </si>
  <si>
    <t>CHI NHANH NHA TRANG</t>
  </si>
  <si>
    <t>1M</t>
  </si>
  <si>
    <t>PGD LONG KHANH</t>
  </si>
  <si>
    <t>CHI NHANH DONG NAI</t>
  </si>
  <si>
    <t>CHI NHANH AN GIANG</t>
  </si>
  <si>
    <t>PGD DONG DA</t>
  </si>
  <si>
    <t>TTKD</t>
  </si>
  <si>
    <t>VLDN</t>
  </si>
  <si>
    <t>DN12004</t>
  </si>
  <si>
    <t>CTY CO PHAN KHAC</t>
  </si>
  <si>
    <t>014</t>
  </si>
  <si>
    <t>CHI NHANH BINH DUONG</t>
  </si>
  <si>
    <t>PGD PHU NHUAN</t>
  </si>
  <si>
    <t>USD</t>
  </si>
  <si>
    <t>CHI NHANH TIEN GIANG</t>
  </si>
  <si>
    <t>CHI NHANH HA NOI</t>
  </si>
  <si>
    <t>069</t>
  </si>
  <si>
    <t>HOI SO</t>
  </si>
  <si>
    <t>PGD HOA THANH</t>
  </si>
  <si>
    <t>DCTC</t>
  </si>
  <si>
    <t>NH12005</t>
  </si>
  <si>
    <t>NGAN HANG TMCP KHAC</t>
  </si>
  <si>
    <t>CHI NHANH TAY NINH</t>
  </si>
  <si>
    <t>DN13004</t>
  </si>
  <si>
    <t>CTY TNHH 01 THANH VIEN KHAC</t>
  </si>
  <si>
    <t>CHI NHANH NAM SAI GON</t>
  </si>
  <si>
    <t>CHI NHANH THAI NGUYEN</t>
  </si>
  <si>
    <t>00012019</t>
  </si>
  <si>
    <t>NGAN HANG TMCP QUOC TE VN</t>
  </si>
  <si>
    <t xml:space="preserve"> </t>
  </si>
  <si>
    <t>EUR</t>
  </si>
  <si>
    <t>TC13001</t>
  </si>
  <si>
    <t>TO CHUC KHAC CO TU CACH PHAP NHAN</t>
  </si>
  <si>
    <t>CAD</t>
  </si>
  <si>
    <t>NH13002</t>
  </si>
  <si>
    <t>CTY TAI CHINH KHAC</t>
  </si>
  <si>
    <t>AUD</t>
  </si>
  <si>
    <t>00011869</t>
  </si>
  <si>
    <t>NGAN HANG TMCP NAM A</t>
  </si>
  <si>
    <t>0</t>
  </si>
  <si>
    <t>NH17004</t>
  </si>
  <si>
    <t>QUY TIN DUNG NHAN DAN</t>
  </si>
  <si>
    <t>CF1000</t>
  </si>
  <si>
    <t>TKTT TCTD TRONG NUOC</t>
  </si>
  <si>
    <t>QUY TIN DUNG NHAN DAN NINH SON</t>
  </si>
  <si>
    <t>QUY TIN DUNG NHAN DAN HIEP TAN</t>
  </si>
  <si>
    <t>QUY TIN DUNG NHAN DAN PHU HOA</t>
  </si>
  <si>
    <t>QUY TIN DUNG NHAN DAN CHANH NGHIA</t>
  </si>
  <si>
    <t>00275315</t>
  </si>
  <si>
    <t>CONG TY TAI CHINH CO PHAN DIEN LUC</t>
  </si>
  <si>
    <t>00202673</t>
  </si>
  <si>
    <t>CONG TY TAI CHINH CO PHAN TIN VIET</t>
  </si>
  <si>
    <t>QUY TIN DUNG NHAN DAN AN THANH</t>
  </si>
  <si>
    <t>QUY TIN DUNG NHAN DAN LONG THANH BAC</t>
  </si>
  <si>
    <t>SGD</t>
  </si>
  <si>
    <t>JPY</t>
  </si>
  <si>
    <t>GBP</t>
  </si>
  <si>
    <t>QUY TDND CO NHUE</t>
  </si>
  <si>
    <t>NGAN HANG TMCP SAI GON</t>
  </si>
  <si>
    <t>QUY TIN DUNG NHAN DAN HOA THANH</t>
  </si>
  <si>
    <t>00012385</t>
  </si>
  <si>
    <t>NGAN HANG TMCP SAI GON - HA NOI</t>
  </si>
  <si>
    <t>QUY TIN DUNG NHAN DAN MY HOA</t>
  </si>
  <si>
    <t>QUY TIN DUNG NHAN DAN XUAN KHANH</t>
  </si>
  <si>
    <t>QUY TIN DUNG NHAN DAN VINH BINH</t>
  </si>
  <si>
    <t>0697041104560</t>
  </si>
  <si>
    <t>QUY TIN DUNG NHAN DAN TRI TON</t>
  </si>
  <si>
    <t>QUY TIN DUNG NHAN DAN THANH PHO TAY NINH</t>
  </si>
  <si>
    <t>THB</t>
  </si>
  <si>
    <t>QTD NHAN DAN BINH DUC</t>
  </si>
  <si>
    <t>QUY TIN DUNG NHAN DAN VINH PHUONG</t>
  </si>
  <si>
    <t>0697041104563</t>
  </si>
  <si>
    <t>QUY TIN DUNG NHAN DAN DUONG NOI</t>
  </si>
  <si>
    <t>QUY TIN DUNG ND XA ME LINH</t>
  </si>
  <si>
    <t>QUY TIN DUNG NHAN DAN VAN KHE</t>
  </si>
  <si>
    <t>QUY TIN DUNG NHAN DAN TAY DANG</t>
  </si>
  <si>
    <t>QUY TIN DUNG NHAN DAN CO SO HOANG MAI</t>
  </si>
  <si>
    <t>QUY TIN DUNG NHAN DAN VONG XUYEN</t>
  </si>
  <si>
    <t>00155757</t>
  </si>
  <si>
    <t>CONG TY TAI CHINH TNHH NH VIET NAM THINH VUONG SMBC</t>
  </si>
  <si>
    <t>CHF</t>
  </si>
  <si>
    <t>QUY TIN DUNG NHAN NHAN XA VINH NGOC</t>
  </si>
  <si>
    <t>0697041104260</t>
  </si>
  <si>
    <t>0697041000671</t>
  </si>
  <si>
    <t>0697041000810</t>
  </si>
  <si>
    <t>QUY TIN DUNG NHAN DAN CO SO THANH BINH</t>
  </si>
  <si>
    <t>BRN</t>
  </si>
  <si>
    <t>TO CHUC TAI CHINH VI MO TNHH MTV CHO NGUOI LAO DONG NGHEO TU TAO VIEC LAM</t>
  </si>
  <si>
    <t>QUY TIN DUNG NHAN DAN YEN MINH</t>
  </si>
  <si>
    <t>NH17003</t>
  </si>
  <si>
    <t>HOP TAC XA TIN DUNG</t>
  </si>
  <si>
    <t>CONG TY TAI CHINH TNHH MTV MIRAE ASSET (VIET NAM)</t>
  </si>
  <si>
    <t>QUY TIN DUNG NHAN DAN CO SO DONG TIEN</t>
  </si>
  <si>
    <t>QUY TIN DUNG NHAN DAN TAN TIEN</t>
  </si>
  <si>
    <t>BVB</t>
  </si>
  <si>
    <t>4122</t>
  </si>
  <si>
    <t>m</t>
  </si>
  <si>
    <t>Borrowings</t>
  </si>
  <si>
    <t>4151</t>
  </si>
  <si>
    <t>4161</t>
  </si>
  <si>
    <t xml:space="preserve">Objective: </t>
  </si>
  <si>
    <t>Workdone:</t>
  </si>
  <si>
    <t>Recalculate accrued interest payable (if any)</t>
  </si>
  <si>
    <t>Vouch to documents of bank statements/bank reconciliations of large items</t>
  </si>
  <si>
    <t>Findings:</t>
  </si>
  <si>
    <t>Acc</t>
  </si>
  <si>
    <t>Acc name</t>
  </si>
  <si>
    <t>Per breakdown</t>
  </si>
  <si>
    <t>Tiền gửi TCTD  trong nước VND - KKH</t>
  </si>
  <si>
    <t xml:space="preserve">Tiền gửi TCTD  trong nước VND - CKH </t>
  </si>
  <si>
    <t>N101</t>
  </si>
  <si>
    <t>Checking</t>
  </si>
  <si>
    <t>RISK NOTE</t>
  </si>
  <si>
    <t>Classification by Period</t>
  </si>
  <si>
    <t>No of Days</t>
  </si>
  <si>
    <t>Description</t>
  </si>
  <si>
    <t>1M - 3M</t>
  </si>
  <si>
    <t>3M - 6M</t>
  </si>
  <si>
    <t>6M - 1Y</t>
  </si>
  <si>
    <t>1Y - 5Y</t>
  </si>
  <si>
    <t>Over 5Y</t>
  </si>
  <si>
    <t>TOTAL</t>
  </si>
  <si>
    <t>PER LS</t>
  </si>
  <si>
    <t>TKDC 4911</t>
  </si>
  <si>
    <t>TKDC</t>
  </si>
  <si>
    <t>CCY</t>
  </si>
  <si>
    <t>NGAN HANG TMCP PHUONG DONG</t>
  </si>
  <si>
    <t>NGAN HANG TMCP VIET NAM THUONG TIN</t>
  </si>
  <si>
    <t>Recal curentcy</t>
  </si>
  <si>
    <t>4912</t>
  </si>
  <si>
    <t>AC_NO</t>
  </si>
  <si>
    <t>HKD</t>
  </si>
  <si>
    <t>STT</t>
  </si>
  <si>
    <t>TÀI KHOẢN</t>
  </si>
  <si>
    <t>SẢN PHẨM</t>
  </si>
  <si>
    <t>DIỄN GIẢI SẢN PHẨM</t>
  </si>
  <si>
    <t>SỐ HỢP ĐỒNG</t>
  </si>
  <si>
    <t>MÃ THAM CHIẾU KH</t>
  </si>
  <si>
    <t>MÃ KH</t>
  </si>
  <si>
    <t>TÊN KHÁCH HÀNG</t>
  </si>
  <si>
    <t>NGÀY HIỆU LỰC</t>
  </si>
  <si>
    <t>NGÀY ĐÁO HẠN</t>
  </si>
  <si>
    <t>KỲ HẠN</t>
  </si>
  <si>
    <t>LOẠI TIỀN</t>
  </si>
  <si>
    <t>SỐ DƯ</t>
  </si>
  <si>
    <t>SỐ DƯ QUY ĐỔI</t>
  </si>
  <si>
    <t>LÃI SUẤT</t>
  </si>
  <si>
    <t>DỰ CHI</t>
  </si>
  <si>
    <t>DỰ CHI QĐ</t>
  </si>
  <si>
    <t>DỰ CHI 1 NGÀY</t>
  </si>
  <si>
    <t>DỰ CHI 1 NGÀY QĐ</t>
  </si>
  <si>
    <t>TK DỰ CHI</t>
  </si>
  <si>
    <t>DIỄN GIẢI</t>
  </si>
  <si>
    <t>DEALER</t>
  </si>
  <si>
    <t>DEALER_NAME</t>
  </si>
  <si>
    <t>PL GIAO DỊCH</t>
  </si>
  <si>
    <t>GHI CHÚ PL GIAO DỊCH</t>
  </si>
  <si>
    <t>MM_COL_NOTE</t>
  </si>
  <si>
    <t>ĐƠN VỊ QUẢN LÝ KHÁCH HÀNG</t>
  </si>
  <si>
    <t>MM_COL_VALUE</t>
  </si>
  <si>
    <t>QUY ĐỔI TG TT19</t>
  </si>
  <si>
    <t>MBI1</t>
  </si>
  <si>
    <t>NHAN TIEN GUI CAC TCTD TRONG NUOC</t>
  </si>
  <si>
    <t/>
  </si>
  <si>
    <t>BK</t>
  </si>
  <si>
    <t>'</t>
  </si>
  <si>
    <t>QTDND</t>
  </si>
  <si>
    <t>00012092</t>
  </si>
  <si>
    <t>NGAN HANG TMCP VIET A</t>
  </si>
  <si>
    <t>00011680</t>
  </si>
  <si>
    <t>NGAN HANG TMCP NGOAI THUONG VIET NAM</t>
  </si>
  <si>
    <t>00021075</t>
  </si>
  <si>
    <t>NGAN HANG TMCP HANG HAI VIET NAM</t>
  </si>
  <si>
    <t>Reporting day</t>
  </si>
  <si>
    <t>Per EY recalculate</t>
  </si>
  <si>
    <t>TÀI KHOẢN GL</t>
  </si>
  <si>
    <t>MÃ SẢN PHẨM</t>
  </si>
  <si>
    <t>DỰ CHI LŨY KẾ</t>
  </si>
  <si>
    <t>INTERNAL_SECURITY_ID</t>
  </si>
  <si>
    <t>SK_LOCATION_ID</t>
  </si>
  <si>
    <t>GIÁ TRỊ/SỐ LƯỢNG</t>
  </si>
  <si>
    <t>TỔNG GIÁ TRỊ</t>
  </si>
  <si>
    <t>TRADING/BANKING</t>
  </si>
  <si>
    <t>TRADING/BANKING DESC</t>
  </si>
  <si>
    <t>RP01</t>
  </si>
  <si>
    <t>REPO LAI TRA SAU</t>
  </si>
  <si>
    <t>069RP01230970001</t>
  </si>
  <si>
    <t>SKL_VSD</t>
  </si>
  <si>
    <t>BANKING</t>
  </si>
  <si>
    <t>TD2136027</t>
  </si>
  <si>
    <t>TD2136030</t>
  </si>
  <si>
    <t>TD2136028</t>
  </si>
  <si>
    <t>069RP01231040001</t>
  </si>
  <si>
    <t>00011995</t>
  </si>
  <si>
    <t>NGAN HANG TMCP A CHAU</t>
  </si>
  <si>
    <t>069RP01231180001</t>
  </si>
  <si>
    <t>069RP01231180002</t>
  </si>
  <si>
    <t>069PGO1230860004</t>
  </si>
  <si>
    <t>TD2131019</t>
  </si>
  <si>
    <t>SỐ NGÀY ĐÃ DỰ CHI</t>
  </si>
  <si>
    <t>LÃI DỰ THU</t>
  </si>
  <si>
    <t>EY Recalculate</t>
  </si>
  <si>
    <t>4310</t>
  </si>
  <si>
    <t>4421</t>
  </si>
  <si>
    <t>4942</t>
  </si>
  <si>
    <t>4932</t>
  </si>
  <si>
    <t>Amount in 2023</t>
  </si>
  <si>
    <t>Var</t>
  </si>
  <si>
    <t>Var (%)</t>
  </si>
  <si>
    <t>BRANCH_NAME</t>
  </si>
  <si>
    <t>TR_DT</t>
  </si>
  <si>
    <t>TRN_DT</t>
  </si>
  <si>
    <t>TRN_REF_NO</t>
  </si>
  <si>
    <t>PSNO</t>
  </si>
  <si>
    <t>PSCO</t>
  </si>
  <si>
    <t>AC_CCY</t>
  </si>
  <si>
    <t>AMOUNT_TAG</t>
  </si>
  <si>
    <t>USER_ID</t>
  </si>
  <si>
    <t>RELATED_ACCOUNT</t>
  </si>
  <si>
    <t>DESCRIPTION</t>
  </si>
  <si>
    <t>SYSTEM</t>
  </si>
  <si>
    <t>069RP01223540002</t>
  </si>
  <si>
    <t>NHAP HD REPO BAN VA MUA LAI MA BVDB17320 (25/12/2017-25/12/2032-LS CP: 5.9%)</t>
  </si>
  <si>
    <t>069OMO1223490001</t>
  </si>
  <si>
    <t>NHAP GIAO DICH OMO THONG BAO KET QUA DAU THAU GTCG SO KQTTM .031768 ( PHIEN DAU THAU 326/2022) NGAY 15/12/2022</t>
  </si>
  <si>
    <t>069RP01230130002</t>
  </si>
  <si>
    <t>NHAP HD REPO BAN VA MUA LAI MA TD1737407 (30/03/2017-30/03/2037-LS CP:7.4%)</t>
  </si>
  <si>
    <t>069RP01230180003</t>
  </si>
  <si>
    <t>NHAP HD REPO BAN VA MUA LAI MA TD2136029 (09/09/2021-09/09/2036-LS: 2.2%)</t>
  </si>
  <si>
    <t>NHAP HD REPO BAN VA MUA LAI MA TD1737407 (30/03/2017-30/03/2037-LS CP: 7.4%)</t>
  </si>
  <si>
    <t>NHAP HD REPO BAN VA MUA LAI MA TD2136026 (15/04/2021-15/04/2036-LS CP: 2.5%</t>
  </si>
  <si>
    <t>NHAP HD REPO BAN VA MUA LAI MA TD2136029 (09/09/2021-09/09/2036-LS CP: 2.2%)</t>
  </si>
  <si>
    <t>069OMO1230130001</t>
  </si>
  <si>
    <t>NHAP GIAO DICH OMO THONG BAO KET QUA DAU THAU GTCG SO KQTTM .032040( PHIEN DAU THAU 17/2023) NGAY 13.01.2023</t>
  </si>
  <si>
    <t>Section</t>
  </si>
  <si>
    <t>N1</t>
  </si>
  <si>
    <t>MBI7</t>
  </si>
  <si>
    <t>VAYTCTD NUOC NGOAI</t>
  </si>
  <si>
    <t>069MBI7222700001</t>
  </si>
  <si>
    <t>SMEFINANCEFUND1M</t>
  </si>
  <si>
    <t>RESPONSABILITY GLOBAL MICRO AND SME FINANCE FUND</t>
  </si>
  <si>
    <t>NHAN VON TU RESPONSABILITY GLOBAL MICRO AND SME FINANCE FUND NGAY 22/09/2022</t>
  </si>
  <si>
    <t>069MBI7222710002</t>
  </si>
  <si>
    <t>SMEFINANCELEADER</t>
  </si>
  <si>
    <t>RESPONSABILITY SICAV (LUX) MICRO AND SME FINANCE LEADERS</t>
  </si>
  <si>
    <t>NHAN VAY TU MICRO AND SME FINANCE LEADERS NGAY 22/09/2022</t>
  </si>
  <si>
    <t>069MBI7222710004</t>
  </si>
  <si>
    <t>SMEFINANCEDEBTF</t>
  </si>
  <si>
    <t>RESPONSABILITY SICAV (LUX) MICRO AND SME FINANCE DEBT FUND</t>
  </si>
  <si>
    <t>NHAN VAY TU MICRO AND SME FINANCE DEBT FUND NGAY 22/09/2022</t>
  </si>
  <si>
    <t>069MBI7222710005</t>
  </si>
  <si>
    <t>AGRICULTUREFUND</t>
  </si>
  <si>
    <t>RESPONSABILITY SICAV (LUX) AGRICULTURE FUND</t>
  </si>
  <si>
    <t>NHAN VAY TU RESPONSABILITY SICAV (LUX) AGRICULTURE FUND NGAY 22/09/2022</t>
  </si>
  <si>
    <t>069MBI7222710006</t>
  </si>
  <si>
    <t>FINANCIALINCLUSF</t>
  </si>
  <si>
    <t>RESPONSABILITY SICAV (LUX) FINANCIAL INCLUSION FUND</t>
  </si>
  <si>
    <t>NHAN VAY TU RESPONSABILITY SICAV (LUX) FINANCIAL INCLUSION FUND NGAY 22/09/2022</t>
  </si>
  <si>
    <t>MBI8</t>
  </si>
  <si>
    <t>VAYTCTD NUOC NGOAI_ 360</t>
  </si>
  <si>
    <t>069MBI8222720001</t>
  </si>
  <si>
    <t>GLOBALCLIMATEPA</t>
  </si>
  <si>
    <t>GLOBAL CLIMATE PARTNERSHIP FUND SA, SICAV-SIF</t>
  </si>
  <si>
    <t>NHAN VAY TU GLOBAL CLIMATE PARTNERSHIP FUND S.A NGAY 26/09/2022</t>
  </si>
  <si>
    <t>Account 4421</t>
  </si>
  <si>
    <t>DỰ CHI QUY ĐỔI</t>
  </si>
  <si>
    <t>NGAN HANG TMCP DAI CHUNG VIET NAM</t>
  </si>
  <si>
    <t>00147192</t>
  </si>
  <si>
    <t>30/01/2023</t>
  </si>
  <si>
    <t>00050108</t>
  </si>
  <si>
    <t>00012204</t>
  </si>
  <si>
    <t>NGAN HANG TMCP BAC A</t>
  </si>
  <si>
    <t>Low</t>
  </si>
  <si>
    <t>NET</t>
  </si>
  <si>
    <t>Y</t>
  </si>
  <si>
    <t>Smart Sampling</t>
  </si>
  <si>
    <t>Sampling Strategy Workpaper</t>
  </si>
  <si>
    <t>Client name</t>
  </si>
  <si>
    <t>VIET CAPITAL COMMERCIAL JOINT STOCK BANK</t>
  </si>
  <si>
    <t>Engagement name</t>
  </si>
  <si>
    <t>Viet Capital Commercial Joint Stock Bank - YE 2023</t>
  </si>
  <si>
    <t>Year-end</t>
  </si>
  <si>
    <t>31 Dec 2023</t>
  </si>
  <si>
    <t>Sampling Project Details - Scoping Questions</t>
  </si>
  <si>
    <t>Project name</t>
  </si>
  <si>
    <t>Project type</t>
  </si>
  <si>
    <t>Sample Strategy</t>
  </si>
  <si>
    <t>Type of test</t>
  </si>
  <si>
    <t>Test Of Details</t>
  </si>
  <si>
    <t>Significant account name</t>
  </si>
  <si>
    <t>Significant account type</t>
  </si>
  <si>
    <t>Liability</t>
  </si>
  <si>
    <t>Combined Risk Assessment (CRA)</t>
  </si>
  <si>
    <t>Assertions covered by this test</t>
  </si>
  <si>
    <t>Completeness, Existence/Occurrence, Measurement/Valuation, Rights &amp; Obligations, Presentation &amp; Disclosure</t>
  </si>
  <si>
    <t>Tolerable Error (TE)</t>
  </si>
  <si>
    <t>Inconsistent with the EY Canvas engagement</t>
  </si>
  <si>
    <t>Is there a Fraud or Significant risk associated to the assertion(s) selected above?</t>
  </si>
  <si>
    <t>No</t>
  </si>
  <si>
    <t>Is this a PCAOB audit?</t>
  </si>
  <si>
    <t>Are you uploading data to select a sample?</t>
  </si>
  <si>
    <t>Yes</t>
  </si>
  <si>
    <t>Data Summary</t>
  </si>
  <si>
    <t>Data file(s) imported</t>
  </si>
  <si>
    <t>File name</t>
  </si>
  <si>
    <t>File type</t>
  </si>
  <si>
    <t>Date uploaded</t>
  </si>
  <si>
    <t>EXCEL</t>
  </si>
  <si>
    <t>Mapping details</t>
  </si>
  <si>
    <t>Sampling unit column:</t>
  </si>
  <si>
    <t>Sampling unit monetary column:</t>
  </si>
  <si>
    <t>Sampling unit description:</t>
  </si>
  <si>
    <t>Column name</t>
  </si>
  <si>
    <t>Included?</t>
  </si>
  <si>
    <t>Favorite?</t>
  </si>
  <si>
    <t>Original column header name</t>
  </si>
  <si>
    <t>Type</t>
  </si>
  <si>
    <t>Format</t>
  </si>
  <si>
    <t>Text</t>
  </si>
  <si>
    <t>Amount</t>
  </si>
  <si>
    <t>Decimal symbol: 
###,###.## Negative format: 
-#.##</t>
  </si>
  <si>
    <t>Data overview of favorite columns</t>
  </si>
  <si>
    <t>Data file name</t>
  </si>
  <si>
    <t>43</t>
  </si>
  <si>
    <t>Totals</t>
  </si>
  <si>
    <t>Representative Population Summary</t>
  </si>
  <si>
    <t>Population name</t>
  </si>
  <si>
    <t>Population amount</t>
  </si>
  <si>
    <t>Total items excluded</t>
  </si>
  <si>
    <t>0.00</t>
  </si>
  <si>
    <t>Zero balances removed (number of rows)</t>
  </si>
  <si>
    <t>Empty balances removed (number of rows)</t>
  </si>
  <si>
    <t>None</t>
  </si>
  <si>
    <t>Rationale for items excluded</t>
  </si>
  <si>
    <t>No rationale provided</t>
  </si>
  <si>
    <t>Key items</t>
  </si>
  <si>
    <t>Number of key items</t>
  </si>
  <si>
    <t>Amount of key items</t>
  </si>
  <si>
    <t>Representative population value</t>
  </si>
  <si>
    <t>Sample Strategy Conclusion Summary</t>
  </si>
  <si>
    <t>Statistical calculation (Random)</t>
  </si>
  <si>
    <t>6</t>
  </si>
  <si>
    <t>Representative sample size</t>
  </si>
  <si>
    <t>Total representative sample size and key items</t>
  </si>
  <si>
    <t>Sample selection technique</t>
  </si>
  <si>
    <t>Not applicable</t>
  </si>
  <si>
    <t>Question</t>
  </si>
  <si>
    <t>Answer</t>
  </si>
  <si>
    <t>Is the primary audit concern overstatement?</t>
  </si>
  <si>
    <t>The audit concern is understatement. Is the audit approach designed to test a related population for overstatement? Or have other procedures been performed to determine whether the population being tested is complete?</t>
  </si>
  <si>
    <t>Workpaper reference:</t>
  </si>
  <si>
    <t>Some</t>
  </si>
  <si>
    <t>Rationale</t>
  </si>
  <si>
    <t>Reconcile the population to the accounting records:</t>
  </si>
  <si>
    <t>*</t>
  </si>
  <si>
    <t>Population amount:</t>
  </si>
  <si>
    <t>Significant account balance or activity per accounting records:</t>
  </si>
  <si>
    <t>Difference:</t>
  </si>
  <si>
    <t>Describe the sampling unit:</t>
  </si>
  <si>
    <t>Confirm that the population includes items with similar characteristics</t>
  </si>
  <si>
    <t>Does the population include quantitative or qualitative key items?</t>
  </si>
  <si>
    <t>Yes, quantitative key items only</t>
  </si>
  <si>
    <t>Number of quantitative key items:</t>
  </si>
  <si>
    <t>Sum of the monetary value of quantitative key items:</t>
  </si>
  <si>
    <t>Key item coverage:</t>
  </si>
  <si>
    <t>Quantitative key item threshold:</t>
  </si>
  <si>
    <t>Document rationale for the key item threshold used (optional):</t>
  </si>
  <si>
    <t>Are there items over TE in the population?</t>
  </si>
  <si>
    <t>Describe what constitutes a misstatement:</t>
  </si>
  <si>
    <t>The audited value of the selected item is different from the book value or client is unable to provide audit evidence.</t>
  </si>
  <si>
    <t>Do you expect misstatements in the population?</t>
  </si>
  <si>
    <t>The sample size may be determined using one of the following sampling techniques, select one:</t>
  </si>
  <si>
    <t>Statistical techniques (i.e. Random, MUS or Discovery)</t>
  </si>
  <si>
    <t>Select from the following statistical sampling techniques:</t>
  </si>
  <si>
    <t>Random approach</t>
  </si>
  <si>
    <t>The sample size calculated is 0, which is less than 5. This indicates that the evidence we obtained from other procedures has held our audit risk close to 5%. As the sample size is less than 5, select from the options below:</t>
  </si>
  <si>
    <t>Proceed with sample size of zero</t>
  </si>
  <si>
    <t>*This question was automatically answered by the tool</t>
  </si>
  <si>
    <t>Random Sample Size Calculation</t>
  </si>
  <si>
    <t>Base sample size</t>
  </si>
  <si>
    <t>2</t>
  </si>
  <si>
    <t>Representative sample size(ART) factor</t>
  </si>
  <si>
    <t>Sample adjustment factor for errors</t>
  </si>
  <si>
    <t>1.00</t>
  </si>
  <si>
    <t>Random number generator used to produce the sample</t>
  </si>
  <si>
    <t>Not applicable as no sample was selected</t>
  </si>
  <si>
    <t>Seed to generate the next continuous series</t>
  </si>
  <si>
    <t>Sequence of IDs used to generate the sample</t>
  </si>
  <si>
    <t>Seed to generate random start</t>
  </si>
  <si>
    <t>Sample selected</t>
  </si>
  <si>
    <t>Sample (by ascending order)</t>
  </si>
  <si>
    <t>Sample #</t>
  </si>
  <si>
    <t>Selection ID</t>
  </si>
  <si>
    <t>Sample type</t>
  </si>
  <si>
    <t>File originated name</t>
  </si>
  <si>
    <t>1</t>
  </si>
  <si>
    <t>-</t>
  </si>
  <si>
    <t>Key item</t>
  </si>
  <si>
    <t>9</t>
  </si>
  <si>
    <t>19</t>
  </si>
  <si>
    <t>3</t>
  </si>
  <si>
    <t>25</t>
  </si>
  <si>
    <t>4</t>
  </si>
  <si>
    <t>34</t>
  </si>
  <si>
    <t>5</t>
  </si>
  <si>
    <t>35</t>
  </si>
  <si>
    <t>37</t>
  </si>
  <si>
    <t>HO</t>
  </si>
  <si>
    <t>Tổng cộng</t>
  </si>
  <si>
    <t>Triệu đồng</t>
  </si>
  <si>
    <t>EUR được 
quy đổi</t>
  </si>
  <si>
    <t>USD được 
quy đổi</t>
  </si>
  <si>
    <t>Giá trị vàng tiền tệ được quy đổi</t>
  </si>
  <si>
    <t>Các ngoại tệ khác được quy đổi</t>
  </si>
  <si>
    <t>RRTK</t>
  </si>
  <si>
    <t>Days 2</t>
  </si>
  <si>
    <t>Days 1</t>
  </si>
  <si>
    <t>RRLS</t>
  </si>
  <si>
    <t>3M - 1Y</t>
  </si>
  <si>
    <t>Hoạt động  liên ngân hàng</t>
  </si>
  <si>
    <t>Prepared by: TMN - Feb 2024</t>
  </si>
  <si>
    <t>31.12.2023</t>
  </si>
  <si>
    <t>N7</t>
  </si>
  <si>
    <t>4010</t>
  </si>
  <si>
    <t>4031</t>
  </si>
  <si>
    <t>4034</t>
  </si>
  <si>
    <t>4035</t>
  </si>
  <si>
    <t>4038</t>
  </si>
  <si>
    <t>4181</t>
  </si>
  <si>
    <t>4413</t>
  </si>
  <si>
    <t>4422</t>
  </si>
  <si>
    <t>4423</t>
  </si>
  <si>
    <t>4121</t>
  </si>
  <si>
    <t>4142</t>
  </si>
  <si>
    <t>4941</t>
  </si>
  <si>
    <t>P2</t>
  </si>
  <si>
    <t>VA1</t>
  </si>
  <si>
    <t>To ensure the balance is fairly stated as at 31.12.2023</t>
  </si>
  <si>
    <t>Account 4191 - Vay CK, tai CK TP va cac GTCG khac</t>
  </si>
  <si>
    <t>Account 4151 - Vay ngắn hạn  của TCTD trong nước băng VNĐ</t>
  </si>
  <si>
    <t>415100001</t>
  </si>
  <si>
    <t>MBI3</t>
  </si>
  <si>
    <t>VAY CAC TCTD TRONG NUOC</t>
  </si>
  <si>
    <t>069MBI3232070001</t>
  </si>
  <si>
    <t xml:space="preserve">VCBH260723-M01 </t>
  </si>
  <si>
    <t>26/07/2023</t>
  </si>
  <si>
    <t>26/01/2024</t>
  </si>
  <si>
    <t>493100002</t>
  </si>
  <si>
    <t>VAY VCB HD VCBH260723-M01 NGAY 26.07.2023</t>
  </si>
  <si>
    <t>SECURED BY TD2131012-50B, TD2136026-50B+150B</t>
  </si>
  <si>
    <t>069RP01233540001</t>
  </si>
  <si>
    <t>NHAP HD REPO BAN VA MUA LAI MA TD2136028 (12/08/2021-12/08/2036-LS CP: 2.3%) NGAY GIA TRI GD LAN 2: 21/02/2024 THEO HD SO 7604215.23 NGAY 19/12/2023</t>
  </si>
  <si>
    <t>069RP01233540002</t>
  </si>
  <si>
    <t>NHAP HD REPO BAN VA MUA LAI MA TD2136030 (25/11/2021-25/11/2036-LS CP: 2.3%) NGAY GIA TRI GD LAN 2: 21/02/2024 THEO HD SO 7604215.23 NGAY19/12/2023</t>
  </si>
  <si>
    <t>069PGO1233310001</t>
  </si>
  <si>
    <t>069RP01233590001</t>
  </si>
  <si>
    <t>NHAP HD REPO BAN VA MUA LAI TPCP MA TD2136027 (10/06/2021 -10/06/2036), LS CP: 2.4%, NGAY GIA TRI GIAO DICH LAN 2: 25/03/2024 THEO HD SO 21122023-01/BVBANK-ACB NGAY 21/12/2023</t>
  </si>
  <si>
    <t>069PG02232090001</t>
  </si>
  <si>
    <t>069RP01233590003</t>
  </si>
  <si>
    <t>NHAP HD REPO BAN VA MUA LAI TPCP MA TD2131019 (18/11/2021-18/11/2031),LS:2.0%, NGAY GIA TRI GD LAN 2: 25/03/2024 THEO HD SO 21122023-01/BVBANK-ACB NGAY 21/12/2023</t>
  </si>
  <si>
    <t>069DGO2213410001</t>
  </si>
  <si>
    <t>069RP01233590004</t>
  </si>
  <si>
    <t>NHAP HD REPO BAN VA MUA LAI MA TD2136027 (10/06/2021-10/06/2036)-LS CP: 2.4%, NGAY GIA TRI GD LAN 2: 25/03/2024 THEO HD SO 21122023-02/BVBANK-ACB NGAY 21/12/2023</t>
  </si>
  <si>
    <t>069PGO2213350002</t>
  </si>
  <si>
    <t>Per EY</t>
  </si>
  <si>
    <t>4191 &amp; 4151</t>
  </si>
  <si>
    <t>Account 4111 - Tiền gửi TCTD trong nước VND - KKH</t>
  </si>
  <si>
    <t>CHI NHANH SOC TRANG</t>
  </si>
  <si>
    <t>VO THUY HAU</t>
  </si>
  <si>
    <t>I</t>
  </si>
  <si>
    <t>VLCN</t>
  </si>
  <si>
    <t>DN17005</t>
  </si>
  <si>
    <t>CA NHAN</t>
  </si>
  <si>
    <t>Port KH xuất bị làm tròn</t>
  </si>
  <si>
    <t xml:space="preserve">Account 4112 - Tiền gửi TCTD trong nước VND - CKH </t>
  </si>
  <si>
    <t>069MBI1233070001</t>
  </si>
  <si>
    <t>01.031123/HDTG</t>
  </si>
  <si>
    <t>QUY TIN DUNG NHAN DAN SAI SON</t>
  </si>
  <si>
    <t>NHAN VON QTD SAI SON HD 01.031123/HDTG/BVBANK-QTDNDSAISON NGAY 03.11.2023</t>
  </si>
  <si>
    <t>069MBI1233120003</t>
  </si>
  <si>
    <t>02.081123/HDTG</t>
  </si>
  <si>
    <t>NHANVON QTD SAI SON HD 02.081123/HDTG/BVBANK-QTDNDSAISON NGAY 08.11.2023</t>
  </si>
  <si>
    <t>069MBI1233140002</t>
  </si>
  <si>
    <t>02.101123/HDTG</t>
  </si>
  <si>
    <t>NHAN VON QTD SAI SON HD 02.101123/HDTG/BVBANK-QTDNDSAISON NGAY 10.11.2023</t>
  </si>
  <si>
    <t>069MBI1233240001</t>
  </si>
  <si>
    <t>01.201123/HDTG</t>
  </si>
  <si>
    <t>NHAN VON QTD SAI SON HD 01.201123/HDTG/BVBANK-QTDNDSAISON NGAY 20.11.2023</t>
  </si>
  <si>
    <t>069MBI1233260003</t>
  </si>
  <si>
    <t>VNTT221123-M02</t>
  </si>
  <si>
    <t>NHAN VON VIETBANK HD VNTT221123-M02 NGAY 22.11.2023</t>
  </si>
  <si>
    <t>SECURE BY VNTT211123-M06,VNTT211123-M07</t>
  </si>
  <si>
    <t>069MBI1233260004</t>
  </si>
  <si>
    <t>VNTT221123-M03</t>
  </si>
  <si>
    <t>NHAN VON VIETBANK HD VNTT221123-M03 NGAY 22.11.2023</t>
  </si>
  <si>
    <t>069MBI1233280003</t>
  </si>
  <si>
    <t xml:space="preserve">VNTT241123-M07 </t>
  </si>
  <si>
    <t>NHAN VON VIETBANK HD VNTT241123-M07 NGAY 24.11.2023</t>
  </si>
  <si>
    <t>SECURED BY VNTT231123-M07,VNTT231123-M08</t>
  </si>
  <si>
    <t>069MBI1233280005</t>
  </si>
  <si>
    <t>VNTT241123-M08</t>
  </si>
  <si>
    <t>NHAN VON VIETBANK HD VNTT241123-M08 NGAY 24.11.2023</t>
  </si>
  <si>
    <t>SECURED BY VNTT231123-M07, VNTT231123-M08</t>
  </si>
  <si>
    <t>069MBI1233310001</t>
  </si>
  <si>
    <t xml:space="preserve">VNTT271123-M01 </t>
  </si>
  <si>
    <t>NHAN VON VIETBANK HD VNTT271123-M01 NGAY 27.11.2023</t>
  </si>
  <si>
    <t>SECURE BY VNTT221123-M04,VNTT221123-M05</t>
  </si>
  <si>
    <t>069MBI1233310002</t>
  </si>
  <si>
    <t xml:space="preserve">VNTT271123-M02 </t>
  </si>
  <si>
    <t>NHAN VON VIETBANK HD VNTT271123-M02 NGAY 27.11.2023</t>
  </si>
  <si>
    <t>069MBI1233310003</t>
  </si>
  <si>
    <t>SEAV271123-M07</t>
  </si>
  <si>
    <t>NGAN HANG TMCP DONG NAM A</t>
  </si>
  <si>
    <t>NHAN VON SEBANK HD SEAV271123-M07 NGAY 27.11.2023</t>
  </si>
  <si>
    <t>SECURE BY SEAV241123-M09,SEAV241123-M10</t>
  </si>
  <si>
    <t>069MBI1233310004</t>
  </si>
  <si>
    <t>SEAV271123-M08</t>
  </si>
  <si>
    <t>NHAN VON SEBANK HD SEAV271123-M08 NGAY 27.11.2023</t>
  </si>
  <si>
    <t>069MBI1233310005</t>
  </si>
  <si>
    <t>SEAV271123-M03</t>
  </si>
  <si>
    <t>NHAN VON SEBANK HD SEAV271123-M03 NGAY 27.11.2023</t>
  </si>
  <si>
    <t>SECURE BY SEAV271123-M05, SEAV271123-M06</t>
  </si>
  <si>
    <t>069MBI1233310006</t>
  </si>
  <si>
    <t xml:space="preserve">SEAV271123-M04 </t>
  </si>
  <si>
    <t>NHAN VON SEBANK HD SEAV271123-M04 NGAY 27.11.2023</t>
  </si>
  <si>
    <t>069MBI1233310009</t>
  </si>
  <si>
    <t>01.271123/HDGT</t>
  </si>
  <si>
    <t>NHAN VON MIRAE ASSET  HD  01.271123/HDGT/BVBANK-MIRAE ASSET NGAY 27.11.2023</t>
  </si>
  <si>
    <t>069MBI1233340001</t>
  </si>
  <si>
    <t>SHBV301123-M01</t>
  </si>
  <si>
    <t>NHAN VON SHB HD SHBV301123-M01 NGAY 30.11.2023</t>
  </si>
  <si>
    <t>SECURE BY SEAV301123-M6-M7-M8-M9-M10</t>
  </si>
  <si>
    <t>069MBI1233340002</t>
  </si>
  <si>
    <t xml:space="preserve">SHBV301123-M02 </t>
  </si>
  <si>
    <t>NHAN VON SHB HD SHBV301123-M02 NGAY 30.11.2023</t>
  </si>
  <si>
    <t>069MBI1233340003</t>
  </si>
  <si>
    <t>SHBV301123-M03</t>
  </si>
  <si>
    <t>NHAN VON SHB HD SHBV301123-M03 NGAY 30.11.2023</t>
  </si>
  <si>
    <t>069MBI1233340004</t>
  </si>
  <si>
    <t>SHBV301123-M04</t>
  </si>
  <si>
    <t>NHAN VON SHB HD SHBV301123-M04 NGAY 30.11.2023</t>
  </si>
  <si>
    <t>069MBI1233340005</t>
  </si>
  <si>
    <t>SHBV301123-M05</t>
  </si>
  <si>
    <t>NHAN VON SHB HD SHBV301123-M05 NGAY 30.11.2023</t>
  </si>
  <si>
    <t>069MBI1233350001</t>
  </si>
  <si>
    <t xml:space="preserve">OCBH011223-M04 </t>
  </si>
  <si>
    <t>NHAN VON OCB HD OCBH011223-M04 NGAY 01.12.2023</t>
  </si>
  <si>
    <t>SECURE BY OCBH011223-M01-M02-M03</t>
  </si>
  <si>
    <t>069MBI1233350002</t>
  </si>
  <si>
    <t xml:space="preserve">OCBH011223-M05 </t>
  </si>
  <si>
    <t>NHAN VON OCB HD OCBH011223-M05 NGAY 01.12.2023</t>
  </si>
  <si>
    <t>069MBI1233350003</t>
  </si>
  <si>
    <t>OCBH011223-M06</t>
  </si>
  <si>
    <t>NHAN VON OCB HD OCBH011223-M06 NGAY 01.12.2023</t>
  </si>
  <si>
    <t>069MBI1233350004</t>
  </si>
  <si>
    <t>OCBH011223-M07</t>
  </si>
  <si>
    <t>NHAN VON OCB HD OCBH011223-M07 NGAY 01.12.2023</t>
  </si>
  <si>
    <t>069MBI1233380002</t>
  </si>
  <si>
    <t>02.041223/HDTG</t>
  </si>
  <si>
    <t>NHAN VON QTD SAI SON HD 02.041223/HDTG/BVBANK-QTDNDSAISON NGAY 04.12.2023</t>
  </si>
  <si>
    <t>069MBI1233390010</t>
  </si>
  <si>
    <t>01.051223/HDTG</t>
  </si>
  <si>
    <t>NHAN VON QTD SAI SON HD 01.051223/HDTG/BVBANK-QTDNDSAISON NGAY 05.12.2023</t>
  </si>
  <si>
    <t>069MBI1233400001</t>
  </si>
  <si>
    <t xml:space="preserve">VAMM051223-M09 </t>
  </si>
  <si>
    <t>NHAN VON VIET A HD VAMM051223-M09 NGAY 05.12.2023</t>
  </si>
  <si>
    <t>SECURE BY VAMM051223-M17-M24</t>
  </si>
  <si>
    <t>069MBI1233400002</t>
  </si>
  <si>
    <t xml:space="preserve">VAMM051223-M10 </t>
  </si>
  <si>
    <t>NHAN VON VIET A HD VAMM051223-M10 NGAY 05.12.2023</t>
  </si>
  <si>
    <t>069MBI1233400003</t>
  </si>
  <si>
    <t xml:space="preserve">VAMM051223-M11 </t>
  </si>
  <si>
    <t>NHAN VON VIET A HD VAMM051223-M11 NGAY 05.12.2023</t>
  </si>
  <si>
    <t>069MBI1233400004</t>
  </si>
  <si>
    <t>VAMM051223-M12</t>
  </si>
  <si>
    <t>NHAN VON VIET A HD VAMM051223-M12 NGAY 05.12.2023</t>
  </si>
  <si>
    <t>069MBI1233400005</t>
  </si>
  <si>
    <t>VAMM051223-M13</t>
  </si>
  <si>
    <t>NHAN VON VIET A HD VAMM051223-M13 NGAY 05.12.2023</t>
  </si>
  <si>
    <t>069MBI1233400006</t>
  </si>
  <si>
    <t>VAMM051223-M14</t>
  </si>
  <si>
    <t>NHAN VON VIET A HD VAMM051223-M14 NGAY 05.12.2023</t>
  </si>
  <si>
    <t>069MBI1233400007</t>
  </si>
  <si>
    <t>VAMM051223-M15</t>
  </si>
  <si>
    <t>NHAN VON VIET A HD VAMM051223-M15 NGAY 05.12.2023</t>
  </si>
  <si>
    <t>069MBI1233400008</t>
  </si>
  <si>
    <t>VAMM051223-M16</t>
  </si>
  <si>
    <t>NHAN VON VIET A HD VAMM051223-M16 NGAY 05.12.2023</t>
  </si>
  <si>
    <t>069MBI1233400009</t>
  </si>
  <si>
    <t>01.061223/HDTG</t>
  </si>
  <si>
    <t>NHAN VON QTD SAI SON HD 01.061223/HDTG/BVBANK-QTDNDSAISON NGAY 06.12.2023</t>
  </si>
  <si>
    <t>069MBI1233420006</t>
  </si>
  <si>
    <t>02.081223/HDGT</t>
  </si>
  <si>
    <t>NHAN VON MIRAE ASSET HD 02.081223/HDGT/BVBANK-MIRAE ASSET NGAY 08.12.2023</t>
  </si>
  <si>
    <t>069MBI1233420007</t>
  </si>
  <si>
    <t>03.081223/HDTG</t>
  </si>
  <si>
    <t>QUY TIN DUNG NHAN DAN HUONG SON</t>
  </si>
  <si>
    <t>NHAN VON QTD HUONG SON HD 03.081223/HDTG/BVBANK-QTDNDHUONGSON NGAY 08.12.2023</t>
  </si>
  <si>
    <t>PGD HOAN KIEM</t>
  </si>
  <si>
    <t>069MBI1233450001</t>
  </si>
  <si>
    <t>01.111223/HDTG</t>
  </si>
  <si>
    <t>NHAN VON QTD SAI SON HD 01.111223/HDTG/BVBANK-QTDNDSAISON NGAY 11.12.2023</t>
  </si>
  <si>
    <t>069MBI1233470002</t>
  </si>
  <si>
    <t>01.131223/HDTG</t>
  </si>
  <si>
    <t>NHAN VON QTD SAI SON HD 01.131223/HDTG/BVBANK-QTDNDSAISON NGAY 13.12.2023</t>
  </si>
  <si>
    <t>069MBI1233470005</t>
  </si>
  <si>
    <t>02.131223/HDGT</t>
  </si>
  <si>
    <t>NHAN VON MIRAE ASSET HD 02.131223/HDGT/BVBANK-MIRAE ASSET NGAY 13.12.2023</t>
  </si>
  <si>
    <t>069MBI1233490006</t>
  </si>
  <si>
    <t>07.151223/HDTG</t>
  </si>
  <si>
    <t>NHAN VON QTD SAI SON HD 07.151223/HDTG/BVBANK-QTDNDSAISON NGAY 15.12.2023</t>
  </si>
  <si>
    <t>069MBI1233490007</t>
  </si>
  <si>
    <t xml:space="preserve"> 08.151223/HDTG</t>
  </si>
  <si>
    <t>NHAN VON QTD HUONG SON HD 08.151223/HDTG/BVBANK-QTDNDHUONGSON NGAY 15.12.2023</t>
  </si>
  <si>
    <t>069MBI1233490010</t>
  </si>
  <si>
    <t>03.151223/HDGT</t>
  </si>
  <si>
    <t>NHAN VON TINVIET THEO HD 03.151223/HDGT/VIETCREDIT-BVBANK NGAY 15/12/2023</t>
  </si>
  <si>
    <t>ĐB NV 01.151223/HDGT</t>
  </si>
  <si>
    <t>069MBI1233490011</t>
  </si>
  <si>
    <t>02.151223/HDGT</t>
  </si>
  <si>
    <t>NHAN VON TINVIET THEO HD 02.151223/HDGT/VIETCREDIT-BVBANK NGAY 15/12/2023</t>
  </si>
  <si>
    <t>069MBI1233490012</t>
  </si>
  <si>
    <t>04.151223/HDGT</t>
  </si>
  <si>
    <t>NHAN VON TINVIET THEO HD 04.151223/HDGT/VIETCREDIT-BVBANK NGAY 15/12/2023</t>
  </si>
  <si>
    <t>069MBI1233520005</t>
  </si>
  <si>
    <t>02.181223/HDGT</t>
  </si>
  <si>
    <t>NHAN VON CTY MIRAE ASSET HD 02.181223/HDGT/BVBANK-MIRAE ASSET NGAY 18.12.2023</t>
  </si>
  <si>
    <t>069MBI1233540005</t>
  </si>
  <si>
    <t>01.201223/HDTG</t>
  </si>
  <si>
    <t>NHAN VON QTD SAI SON HD 01.201223/HDTG/BVBANK-QTDNDSAISON NGAY 20.12.2023</t>
  </si>
  <si>
    <t>069MBI1233550003</t>
  </si>
  <si>
    <t>OCBH211223- M01</t>
  </si>
  <si>
    <t>NHAN VON OCB HD OCBH211223-M01 NGAY 21.12.2023</t>
  </si>
  <si>
    <t>069MBI1233550004</t>
  </si>
  <si>
    <t>01.211223/HDGT</t>
  </si>
  <si>
    <t>NHAN TIEN GUI CONG TY TAI CHINH TNHH MTV MIRAE ASSET (VIET NAM) THEO HD SO 01.211223/HDGT/BVBANK-MIRAE ASSET NGAY 21/12/2023</t>
  </si>
  <si>
    <t>069MBI1233560001</t>
  </si>
  <si>
    <t>01.221223/HDTG</t>
  </si>
  <si>
    <t>NHAN VON QTD HUONG SON HD 01.221223/HDTG/BVBANK-QTDNDHUONGSON NGAY 22.12.2023</t>
  </si>
  <si>
    <t>069MBI1233560004</t>
  </si>
  <si>
    <t>02.221223/HDTG</t>
  </si>
  <si>
    <t>NHAN VON QTD SAI SON HD 02.221223/HDTG/BVBANK-QTDNDSAISON NGAY 22.12.23</t>
  </si>
  <si>
    <t>069MBI1233560005</t>
  </si>
  <si>
    <t>03.221223/HDTG</t>
  </si>
  <si>
    <t>NHAN VON QTD SAI SON HD 03.221223/HDTG/BVBANK-QTDNDSAISON NGAY 22.12.23</t>
  </si>
  <si>
    <t>069MBI1233590001</t>
  </si>
  <si>
    <t>01.251223/HDTG</t>
  </si>
  <si>
    <t>NHAN VON QTD SAI SON HD  01.251223/HDTG/BVBANK-QTDNDSAISON NGAY 25.12.2023</t>
  </si>
  <si>
    <t>069MBI1233600007</t>
  </si>
  <si>
    <t>02.261223/HDTG</t>
  </si>
  <si>
    <t>NHAN VON QTD HUONG SON HD 02.261223/HDTG/BVBANK-QTDNDHUONGSON NGAY 26.12.2023</t>
  </si>
  <si>
    <t>069MBI1233610002</t>
  </si>
  <si>
    <t xml:space="preserve">HDBV271223-M04 </t>
  </si>
  <si>
    <t>NGAN HANG TMCP PHAT TRIEN TPHCM</t>
  </si>
  <si>
    <t>NHAN VON HDBANK HD HDBV271223-M04 NGAY 27.12.2023</t>
  </si>
  <si>
    <t>069MBI1233610003</t>
  </si>
  <si>
    <t>VCBH271223-M08</t>
  </si>
  <si>
    <t>NHAN VON VCB HD VCBH271223-M08 NGAY 27.12.2023</t>
  </si>
  <si>
    <t>SECURED BY TD2136026, TD2040031</t>
  </si>
  <si>
    <t>069MBI1233610005</t>
  </si>
  <si>
    <t>OCBH271223-M02</t>
  </si>
  <si>
    <t>NHAN VON OCB HD OCBH271223-M02 NGAY 27.12.2023</t>
  </si>
  <si>
    <t>069MBI1233610007</t>
  </si>
  <si>
    <t xml:space="preserve">IVBV271223-M06 </t>
  </si>
  <si>
    <t>NGAN HANG TNHH INDOVINA</t>
  </si>
  <si>
    <t>NHAN VON INDOVINA HD IVBV271223-M06 NGAY 27.12.2023</t>
  </si>
  <si>
    <t>069MBI1233610009</t>
  </si>
  <si>
    <t xml:space="preserve">VCBH271223-M07 </t>
  </si>
  <si>
    <t>NHAN VON VCB HD VCBH271223-M07 NGAY 27.12.2023</t>
  </si>
  <si>
    <t>SECURED BY BOND TD2136028,TD2131015,TD2136026</t>
  </si>
  <si>
    <t>069MBI1233610011</t>
  </si>
  <si>
    <t>01.271223/HDGT</t>
  </si>
  <si>
    <t>NHAN VON CTY MIRAE HD 01.271223/HDGT/BVBANK-MIRAE ASSET NGAY 27.12.2023</t>
  </si>
  <si>
    <t>069MBI1233620001</t>
  </si>
  <si>
    <t xml:space="preserve">MSBV271223-M09 </t>
  </si>
  <si>
    <t>NHAN VON MSB HD MSBV271223-M09 NGAY 27.12.2023</t>
  </si>
  <si>
    <t>SECURED BY MSBV271223-M11,MSBV271223-M012</t>
  </si>
  <si>
    <t>069MBI1233620002</t>
  </si>
  <si>
    <t xml:space="preserve">MSBV271223-M10 </t>
  </si>
  <si>
    <t>NHAN VON MSB HD MSBV271223-M10 NGAY 27.12.2023</t>
  </si>
  <si>
    <t>069MBI1233620003</t>
  </si>
  <si>
    <t xml:space="preserve">ACBD281223-M01 </t>
  </si>
  <si>
    <t>NHAN VON ACB HD ACBD281223-M01 NGAY 28.12.2023</t>
  </si>
  <si>
    <t>SECURE BY ACBD281223-M02</t>
  </si>
  <si>
    <t>069MBI1233620005</t>
  </si>
  <si>
    <t>02.281223/HDGT</t>
  </si>
  <si>
    <t>NHAN VON VPBSMBC FC HD 02.281223/HDGT/VPBSMBC FC-BVBANK NGAY 28.12.2023</t>
  </si>
  <si>
    <t>069MBI1233630001</t>
  </si>
  <si>
    <t xml:space="preserve">VAMM291223-M01 </t>
  </si>
  <si>
    <t>NHAN VON VIET A HD VAMM291223-M01 NGAY 29.12.2023</t>
  </si>
  <si>
    <t>To ensure that the interest expenses from borrowing accounts were fairly stated and presented as at 31 Dec 2023</t>
  </si>
  <si>
    <t>Cover</t>
  </si>
  <si>
    <t>Project version</t>
  </si>
  <si>
    <t>v3.0.2</t>
  </si>
  <si>
    <t>BVB 31.12.2023 - N1 Section - Account 4111 &amp; 4112</t>
  </si>
  <si>
    <t>N1. Due to and borrowings from other credit institutions</t>
  </si>
  <si>
    <t>18,572</t>
  </si>
  <si>
    <t>Is the entity non-complex?</t>
  </si>
  <si>
    <t>Is the entity a Public Interest Entity (PIE)?</t>
  </si>
  <si>
    <t>Is the engagement an in-scope component in a Group Audit?</t>
  </si>
  <si>
    <t>Is this procedure performed to support the group audit opinion?</t>
  </si>
  <si>
    <t>Is the group a Public Interest Entity?</t>
  </si>
  <si>
    <t>Sample 4111 - 4112.xlsx</t>
  </si>
  <si>
    <t>29 Feb 2024</t>
  </si>
  <si>
    <t>contract, accounting slip,...</t>
  </si>
  <si>
    <t>107</t>
  </si>
  <si>
    <t>11,951,664,209,481.00</t>
  </si>
  <si>
    <t>Data upload transformation steps</t>
  </si>
  <si>
    <t>Uploaded data</t>
  </si>
  <si>
    <t>Required data exclusions</t>
  </si>
  <si>
    <t>Describe or reference the work performed on the items being excluded from this population</t>
  </si>
  <si>
    <t>Small threshold applied on small balances</t>
  </si>
  <si>
    <t>11,773,088,501,133.00</t>
  </si>
  <si>
    <t>178,575,708,348.00</t>
  </si>
  <si>
    <t>47</t>
  </si>
  <si>
    <t>BVB  1.12.2023 - N1 &amp; N7 Section - TMN</t>
  </si>
  <si>
    <t>Select level of assurance obtained from other audit procedures over this significant account and assertion (including substantive analytical procedures, test of complete population through reperformance and tests of details) and excluding evidence obtained by representative sampling on the related income statement account(s):</t>
  </si>
  <si>
    <t>Document your rationale or workpaper reference:</t>
  </si>
  <si>
    <t xml:space="preserve">BVB 31.12.2023 - N1 &amp;amp; N7 Section - TMN
</t>
  </si>
  <si>
    <t>11,951,664,209,481</t>
  </si>
  <si>
    <t xml:space="preserve">Sampling unit column: STT
Sampling unit monetary column: SO_DU_QUY_DOI
Sampling unit description: contract, accounting slip,...
</t>
  </si>
  <si>
    <t>Yes, all items within the population have similar characteristics.</t>
  </si>
  <si>
    <t>11,773,088,501,133</t>
  </si>
  <si>
    <t>98.51%</t>
  </si>
  <si>
    <t>37,143,490,000</t>
  </si>
  <si>
    <t xml:space="preserve">We selected all key items over PM as key items
</t>
  </si>
  <si>
    <t>There are items in excess of TE in the population but they are not considered key items.</t>
  </si>
  <si>
    <t>(optional):</t>
  </si>
  <si>
    <t xml:space="preserve">We have done other alternative procedures such as recalculation, analysis and sending confirmation letters
</t>
  </si>
  <si>
    <t xml:space="preserve">No misstatements from last year
</t>
  </si>
  <si>
    <t>Audit Risk Tables (ARTs) used</t>
  </si>
  <si>
    <t>ARTs (Complex)</t>
  </si>
  <si>
    <t>9,615,319</t>
  </si>
  <si>
    <t>32</t>
  </si>
  <si>
    <t>11869</t>
  </si>
  <si>
    <t>697041000671</t>
  </si>
  <si>
    <t>4/1/2016</t>
  </si>
  <si>
    <t>0.20</t>
  </si>
  <si>
    <t>500,089,000,000.00</t>
  </si>
  <si>
    <t>500,088,501,133.00</t>
  </si>
  <si>
    <t>21485</t>
  </si>
  <si>
    <t>11/22/2023</t>
  </si>
  <si>
    <t>2/19/2024</t>
  </si>
  <si>
    <t>89</t>
  </si>
  <si>
    <t>3.30</t>
  </si>
  <si>
    <t>300,000,000,000.00</t>
  </si>
  <si>
    <t>48</t>
  </si>
  <si>
    <t>3.20</t>
  </si>
  <si>
    <t>200,000,000,000.00</t>
  </si>
  <si>
    <t>49</t>
  </si>
  <si>
    <t>11/24/2023</t>
  </si>
  <si>
    <t>2/21/2024</t>
  </si>
  <si>
    <t>50</t>
  </si>
  <si>
    <t>3.10</t>
  </si>
  <si>
    <t>51</t>
  </si>
  <si>
    <t>11/27/2023</t>
  </si>
  <si>
    <t>2/20/2024</t>
  </si>
  <si>
    <t>85</t>
  </si>
  <si>
    <t>7</t>
  </si>
  <si>
    <t>52</t>
  </si>
  <si>
    <t>8</t>
  </si>
  <si>
    <t>53</t>
  </si>
  <si>
    <t>24538</t>
  </si>
  <si>
    <t>84</t>
  </si>
  <si>
    <t>3.25</t>
  </si>
  <si>
    <t>210,000,000,000.00</t>
  </si>
  <si>
    <t>54</t>
  </si>
  <si>
    <t>290,000,000,000.00</t>
  </si>
  <si>
    <t>10</t>
  </si>
  <si>
    <t>55</t>
  </si>
  <si>
    <t>2/22/2024</t>
  </si>
  <si>
    <t>87</t>
  </si>
  <si>
    <t>3.35</t>
  </si>
  <si>
    <t>11</t>
  </si>
  <si>
    <t>56</t>
  </si>
  <si>
    <t>12</t>
  </si>
  <si>
    <t>58</t>
  </si>
  <si>
    <t>12385</t>
  </si>
  <si>
    <t>11/30/2023</t>
  </si>
  <si>
    <t>1/30/2024</t>
  </si>
  <si>
    <t>61</t>
  </si>
  <si>
    <t>2.80</t>
  </si>
  <si>
    <t>410,000,000,000.00</t>
  </si>
  <si>
    <t>13</t>
  </si>
  <si>
    <t>59</t>
  </si>
  <si>
    <t>470,000,000,000.00</t>
  </si>
  <si>
    <t>14</t>
  </si>
  <si>
    <t>60</t>
  </si>
  <si>
    <t>420,000,000,000.00</t>
  </si>
  <si>
    <t>15</t>
  </si>
  <si>
    <t>320,000,000,000.00</t>
  </si>
  <si>
    <t>16</t>
  </si>
  <si>
    <t>62</t>
  </si>
  <si>
    <t>380,000,000,000.00</t>
  </si>
  <si>
    <t>17</t>
  </si>
  <si>
    <t>63</t>
  </si>
  <si>
    <t>11695</t>
  </si>
  <si>
    <t>12/1/2023</t>
  </si>
  <si>
    <t>2.75</t>
  </si>
  <si>
    <t>18</t>
  </si>
  <si>
    <t>64</t>
  </si>
  <si>
    <t>350,000,000,000.00</t>
  </si>
  <si>
    <t>65</t>
  </si>
  <si>
    <t>400,000,000,000.00</t>
  </si>
  <si>
    <t>20</t>
  </si>
  <si>
    <t>66</t>
  </si>
  <si>
    <t>450,000,000,000.00</t>
  </si>
  <si>
    <t>21</t>
  </si>
  <si>
    <t>69</t>
  </si>
  <si>
    <t>12092</t>
  </si>
  <si>
    <t>12/6/2023</t>
  </si>
  <si>
    <t>1/8/2024</t>
  </si>
  <si>
    <t>33</t>
  </si>
  <si>
    <t>22</t>
  </si>
  <si>
    <t>70</t>
  </si>
  <si>
    <t>0.95</t>
  </si>
  <si>
    <t>23</t>
  </si>
  <si>
    <t>71</t>
  </si>
  <si>
    <t>24</t>
  </si>
  <si>
    <t>72</t>
  </si>
  <si>
    <t>73</t>
  </si>
  <si>
    <t>0.90</t>
  </si>
  <si>
    <t>26</t>
  </si>
  <si>
    <t>74</t>
  </si>
  <si>
    <t>27</t>
  </si>
  <si>
    <t>75</t>
  </si>
  <si>
    <t>150,000,000,000.00</t>
  </si>
  <si>
    <t>28</t>
  </si>
  <si>
    <t>76</t>
  </si>
  <si>
    <t>29</t>
  </si>
  <si>
    <t>78</t>
  </si>
  <si>
    <t>330680</t>
  </si>
  <si>
    <t>12/8/2023</t>
  </si>
  <si>
    <t>1/5/2024</t>
  </si>
  <si>
    <t>3.45</t>
  </si>
  <si>
    <t>250,000,000,000.00</t>
  </si>
  <si>
    <t>30</t>
  </si>
  <si>
    <t>82</t>
  </si>
  <si>
    <t>12/13/2023</t>
  </si>
  <si>
    <t>1/10/2024</t>
  </si>
  <si>
    <t>100,000,000,000.00</t>
  </si>
  <si>
    <t>31</t>
  </si>
  <si>
    <t>93719</t>
  </si>
  <si>
    <t>12/15/2023</t>
  </si>
  <si>
    <t>1/2/2024</t>
  </si>
  <si>
    <t>0.80</t>
  </si>
  <si>
    <t>86</t>
  </si>
  <si>
    <t>88</t>
  </si>
  <si>
    <t>12/18/2023</t>
  </si>
  <si>
    <t>1/16/2024</t>
  </si>
  <si>
    <t>3.50</t>
  </si>
  <si>
    <t>220,000,000,000.00</t>
  </si>
  <si>
    <t>90</t>
  </si>
  <si>
    <t>12/21/2023</t>
  </si>
  <si>
    <t>45371</t>
  </si>
  <si>
    <t>3.00</t>
  </si>
  <si>
    <t>36</t>
  </si>
  <si>
    <t>91</t>
  </si>
  <si>
    <t>45310</t>
  </si>
  <si>
    <t>97</t>
  </si>
  <si>
    <t>11814</t>
  </si>
  <si>
    <t>12/27/2023</t>
  </si>
  <si>
    <t>45349</t>
  </si>
  <si>
    <t>3.40</t>
  </si>
  <si>
    <t>38</t>
  </si>
  <si>
    <t>98</t>
  </si>
  <si>
    <t>11680</t>
  </si>
  <si>
    <t>2.90</t>
  </si>
  <si>
    <t>39</t>
  </si>
  <si>
    <t>99</t>
  </si>
  <si>
    <t>45377</t>
  </si>
  <si>
    <t>40</t>
  </si>
  <si>
    <t>100</t>
  </si>
  <si>
    <t>92329</t>
  </si>
  <si>
    <t>45294</t>
  </si>
  <si>
    <t>2.60</t>
  </si>
  <si>
    <t>41</t>
  </si>
  <si>
    <t>101</t>
  </si>
  <si>
    <t>45317</t>
  </si>
  <si>
    <t>2.20</t>
  </si>
  <si>
    <t>42</t>
  </si>
  <si>
    <t>102</t>
  </si>
  <si>
    <t>45316</t>
  </si>
  <si>
    <t>160,000,000,000.00</t>
  </si>
  <si>
    <t>103</t>
  </si>
  <si>
    <t>21075</t>
  </si>
  <si>
    <t>12/28/2023</t>
  </si>
  <si>
    <t>45295</t>
  </si>
  <si>
    <t>2.00</t>
  </si>
  <si>
    <t>44</t>
  </si>
  <si>
    <t>104</t>
  </si>
  <si>
    <t>2.10</t>
  </si>
  <si>
    <t>45</t>
  </si>
  <si>
    <t>105</t>
  </si>
  <si>
    <t>11995</t>
  </si>
  <si>
    <t>45320</t>
  </si>
  <si>
    <t>243,000,000,000.00</t>
  </si>
  <si>
    <t>46</t>
  </si>
  <si>
    <t>106</t>
  </si>
  <si>
    <t>155757</t>
  </si>
  <si>
    <t>45293</t>
  </si>
  <si>
    <t>12/29/2023</t>
  </si>
  <si>
    <t>4.50</t>
  </si>
  <si>
    <t>4111 &amp; 4112</t>
  </si>
  <si>
    <t>Khách hàng cá nhân  và doanh nghiệp</t>
  </si>
  <si>
    <t>MONTH</t>
  </si>
  <si>
    <t>TRN_CODE</t>
  </si>
  <si>
    <t>802000003</t>
  </si>
  <si>
    <t>1/26/2023</t>
  </si>
  <si>
    <t xml:space="preserve"> MA CP3B2-2005264 ( TD1737407 )</t>
  </si>
  <si>
    <t xml:space="preserve"> MA CP3B2-1007948 (TD2131018)</t>
  </si>
  <si>
    <t xml:space="preserve"> NGAY GIA TRI GD LAN 2: 18/04/2023 THEO HDSO 13012023/REVREPO/BVB/MSB NGAY 13/01/2023</t>
  </si>
  <si>
    <t>5/8/2023</t>
  </si>
  <si>
    <t xml:space="preserve"> NGAY GIA TRI GD LAN 2: 14/07/2023 THEO HD SO 13042023/REVREPO/BVB-MSB NGAY 13/04/2023</t>
  </si>
  <si>
    <t>5/22/2023</t>
  </si>
  <si>
    <t xml:space="preserve"> NGAY GIA TRI GD LAN 2: 01/08/2023 THEO HD SO 27042023/REVREPO/BVB-MSB NGAY 27/04/2023</t>
  </si>
  <si>
    <t>6/5/2023</t>
  </si>
  <si>
    <t>1/4/2023</t>
  </si>
  <si>
    <t xml:space="preserve"> NGAY GIA TRI GD LAN 2: 21/02/2023 THEO HD SO 19122022/REVREPO/BVB-MSB NGAY 19/12/2022</t>
  </si>
  <si>
    <t>2/22/2023</t>
  </si>
  <si>
    <t>3/21/2023</t>
  </si>
  <si>
    <t xml:space="preserve"> NGAY GIA TRI GD LAN 2: 13/04/2023 THEO HD SO 12012023/BVB-ACB NGAY 12/01/2023</t>
  </si>
  <si>
    <t>5/31/2023</t>
  </si>
  <si>
    <t xml:space="preserve"> NGAY GIA TRI GD LAN 2: 07/07/2023 THEO HD SO 9400832.23 NGAY 05/04/2023</t>
  </si>
  <si>
    <t>6/7/2023</t>
  </si>
  <si>
    <t xml:space="preserve"> NGAY GIA TRI GD LAN 2: 02/08/2023 THEO HD SO 7050592.23 NGAY 27/04/2023</t>
  </si>
  <si>
    <t xml:space="preserve">Method: We use EY Smart Sampling to choose key items and rep items. </t>
  </si>
  <si>
    <r>
      <t xml:space="preserve">Please refer to sheet </t>
    </r>
    <r>
      <rPr>
        <b/>
        <i/>
        <sz val="10"/>
        <color theme="1"/>
        <rFont val="Calibri"/>
        <family val="2"/>
        <scheme val="minor"/>
      </rPr>
      <t>Sampling - 4111&amp;4112</t>
    </r>
  </si>
  <si>
    <r>
      <rPr>
        <b/>
        <i/>
        <sz val="10"/>
        <color theme="1"/>
        <rFont val="Calibri"/>
        <family val="2"/>
        <scheme val="minor"/>
      </rPr>
      <t xml:space="preserve">Method: </t>
    </r>
    <r>
      <rPr>
        <i/>
        <sz val="10"/>
        <color theme="1"/>
        <rFont val="Calibri"/>
        <family val="2"/>
        <scheme val="minor"/>
      </rPr>
      <t>We use EY Smart Sampling to choose key items and rep items</t>
    </r>
  </si>
  <si>
    <t>BVB 31.12.2023 - N Section - Account 8020</t>
  </si>
  <si>
    <t>VA1. interest and simmilar expenses</t>
  </si>
  <si>
    <t>Expense</t>
  </si>
  <si>
    <t>Completeness, Existence/Occurrence, Measurement/Valuation, Presentation &amp; Disclosure</t>
  </si>
  <si>
    <t>18,572,000,000</t>
  </si>
  <si>
    <t>Sample 8020 - full.xlsx</t>
  </si>
  <si>
    <t>ABS</t>
  </si>
  <si>
    <t>contract, invoice, accounting slip</t>
  </si>
  <si>
    <t>Key by risk</t>
  </si>
  <si>
    <t>5391</t>
  </si>
  <si>
    <t>117,107,115,258.18</t>
  </si>
  <si>
    <t>1,370,091,246.00</t>
  </si>
  <si>
    <t>115,737,024,012.18</t>
  </si>
  <si>
    <t>Random</t>
  </si>
  <si>
    <t>BVB 31.12.2023 - N Section - TMN</t>
  </si>
  <si>
    <t xml:space="preserve">We have selected that we are testing an income statement account. We may be able to limit the sample size once the population exceeds 40 times TE when certain conditions are met. Have we performed the following procedures?
   · We have performed the relevant PSPs for the balance sheet accounts related to the income statement account being tested.
   · We have performed other substantive audit procedures (e.g., substantive analytical procedures, cut off) addressing the same assertion for the income statement account, as well as journal entry testing over the financial statements as a whole.
</t>
  </si>
  <si>
    <t>Select level of assurance obtained from other audit procedures over this significant account and assertion (including substantive analytical procedures, test of complete population through reperformance and tests of details) and including relevant PSPs for the related balance sheet accounts:</t>
  </si>
  <si>
    <t xml:space="preserve">BVB 31.12.2023 - N Section - TMN
</t>
  </si>
  <si>
    <t>117,107,115,258</t>
  </si>
  <si>
    <t xml:space="preserve">Sampling unit column: STT
Sampling unit monetary column: ABS
Sampling unit description: contract, invoice, accounting slip
</t>
  </si>
  <si>
    <t>Yes, qualitative key items only</t>
  </si>
  <si>
    <t>Number of qualitative key items:</t>
  </si>
  <si>
    <t>Sum of the monetary value of qualitative key items:</t>
  </si>
  <si>
    <t>1,370,091,246</t>
  </si>
  <si>
    <t>1.17%</t>
  </si>
  <si>
    <t>Qualitative key item description:</t>
  </si>
  <si>
    <t xml:space="preserve">We choose unusual volatility patterns
</t>
  </si>
  <si>
    <t>No items over TE exist in the population.</t>
  </si>
  <si>
    <t>Select from the options below how you are planning on selecting the sample from your population</t>
  </si>
  <si>
    <t>Random sample selection</t>
  </si>
  <si>
    <t>Is this test of details considered dual purpose?</t>
  </si>
  <si>
    <t>ARTs for income statement (Complex)</t>
  </si>
  <si>
    <t>0.77</t>
  </si>
  <si>
    <t>1,265,010,021</t>
  </si>
  <si>
    <t>401,322,112</t>
  </si>
  <si>
    <t>The system selected random IDs from this sequence</t>
  </si>
  <si>
    <t>1 to 5,384</t>
  </si>
  <si>
    <t>433</t>
  </si>
  <si>
    <t>239,017,860.00</t>
  </si>
  <si>
    <t>434</t>
  </si>
  <si>
    <t>298,363,795.00</t>
  </si>
  <si>
    <t>979</t>
  </si>
  <si>
    <t>301,419,617.00</t>
  </si>
  <si>
    <t>1632</t>
  </si>
  <si>
    <t>118,565,261.00</t>
  </si>
  <si>
    <t>2071</t>
  </si>
  <si>
    <t>147,079,726.00</t>
  </si>
  <si>
    <t>2494</t>
  </si>
  <si>
    <t>2504</t>
  </si>
  <si>
    <t>Representative</t>
  </si>
  <si>
    <t>21,591,781.00</t>
  </si>
  <si>
    <t>761</t>
  </si>
  <si>
    <t>763</t>
  </si>
  <si>
    <t>39,836,310.00</t>
  </si>
  <si>
    <t>1007</t>
  </si>
  <si>
    <t>1010</t>
  </si>
  <si>
    <t>37,008,329.00</t>
  </si>
  <si>
    <t>2345</t>
  </si>
  <si>
    <t>2350</t>
  </si>
  <si>
    <t>5,393,692.00</t>
  </si>
  <si>
    <t>2680</t>
  </si>
  <si>
    <t>2687</t>
  </si>
  <si>
    <t>5,453,507.00</t>
  </si>
  <si>
    <t>Amount in 2022</t>
  </si>
  <si>
    <t>REF</t>
  </si>
  <si>
    <t>N.011</t>
  </si>
  <si>
    <t>N.013</t>
  </si>
  <si>
    <t>N.012</t>
  </si>
  <si>
    <t>N.014</t>
  </si>
  <si>
    <t>N.024</t>
  </si>
  <si>
    <t>N.001</t>
  </si>
  <si>
    <t>N.002</t>
  </si>
  <si>
    <t>N.003</t>
  </si>
  <si>
    <t>N.004</t>
  </si>
  <si>
    <t>N.005</t>
  </si>
  <si>
    <t>N.006</t>
  </si>
  <si>
    <t>N.007</t>
  </si>
  <si>
    <t>N.008</t>
  </si>
  <si>
    <t>N.009</t>
  </si>
  <si>
    <t>N.010</t>
  </si>
  <si>
    <t>N.015</t>
  </si>
  <si>
    <t>N.016</t>
  </si>
  <si>
    <t>N.017</t>
  </si>
  <si>
    <t>N.018</t>
  </si>
  <si>
    <t>N.019</t>
  </si>
  <si>
    <t>N.020</t>
  </si>
  <si>
    <t>N.021</t>
  </si>
  <si>
    <t>N.022</t>
  </si>
  <si>
    <t>N.023</t>
  </si>
  <si>
    <t>N.025</t>
  </si>
  <si>
    <t>NGAY_DAO_HAN</t>
  </si>
  <si>
    <t>Đã nhận thư</t>
  </si>
  <si>
    <t>Amount gửi thư</t>
  </si>
  <si>
    <t>Sent?</t>
  </si>
  <si>
    <t>Sent date</t>
  </si>
  <si>
    <t>Sent by</t>
  </si>
  <si>
    <t>Sent via (Post, fax,…)</t>
  </si>
  <si>
    <t>Received  (*) ?</t>
  </si>
  <si>
    <t>Received Date</t>
  </si>
  <si>
    <t>Received by</t>
  </si>
  <si>
    <t>Reviewed by</t>
  </si>
  <si>
    <t>VND currency</t>
  </si>
  <si>
    <t>Original currency</t>
  </si>
  <si>
    <t>Explain dif</t>
  </si>
  <si>
    <t>Hard/Soft copies</t>
  </si>
  <si>
    <t>Ref to</t>
  </si>
  <si>
    <t>Alt test</t>
  </si>
  <si>
    <t>Ref Alt test</t>
  </si>
  <si>
    <t>Working paper reference to do alternative procedures if not received confirmations</t>
  </si>
  <si>
    <t>N1.</t>
  </si>
  <si>
    <t>00164991</t>
  </si>
  <si>
    <t>0147041012927</t>
  </si>
  <si>
    <t>07/07/2016</t>
  </si>
  <si>
    <t>NULL</t>
  </si>
  <si>
    <t>02/19/2024</t>
  </si>
  <si>
    <t>TMN</t>
  </si>
  <si>
    <t>Post</t>
  </si>
  <si>
    <t>HHPN</t>
  </si>
  <si>
    <t>NHD</t>
  </si>
  <si>
    <t>N1.27</t>
  </si>
  <si>
    <t>004</t>
  </si>
  <si>
    <t>00166588</t>
  </si>
  <si>
    <t>0047041013143</t>
  </si>
  <si>
    <t>21/07/2016</t>
  </si>
  <si>
    <t>QTHN</t>
  </si>
  <si>
    <t>0697041104559</t>
  </si>
  <si>
    <t>26/07/2021</t>
  </si>
  <si>
    <t>N1.30</t>
  </si>
  <si>
    <t>0697041104561</t>
  </si>
  <si>
    <t>0697041104562</t>
  </si>
  <si>
    <t>0697041105897</t>
  </si>
  <si>
    <t>20/09/2023</t>
  </si>
  <si>
    <t>0697041105896</t>
  </si>
  <si>
    <t>12/07/2017</t>
  </si>
  <si>
    <t>003</t>
  </si>
  <si>
    <t>0037041077752</t>
  </si>
  <si>
    <t>21/07/2020</t>
  </si>
  <si>
    <t>N1.06</t>
  </si>
  <si>
    <t>0037041049350</t>
  </si>
  <si>
    <t>25/08/2022</t>
  </si>
  <si>
    <t>031</t>
  </si>
  <si>
    <t>00171635</t>
  </si>
  <si>
    <t>0317041011680</t>
  </si>
  <si>
    <t>08/09/2016</t>
  </si>
  <si>
    <t>033</t>
  </si>
  <si>
    <t>00204222</t>
  </si>
  <si>
    <t>0337041018669</t>
  </si>
  <si>
    <t>28/07/2017</t>
  </si>
  <si>
    <t>017</t>
  </si>
  <si>
    <t>00204218</t>
  </si>
  <si>
    <t>0177041013413</t>
  </si>
  <si>
    <t>N1.15</t>
  </si>
  <si>
    <t>00225694</t>
  </si>
  <si>
    <t>0047041020443</t>
  </si>
  <si>
    <t>14/03/2018</t>
  </si>
  <si>
    <t>GTN</t>
  </si>
  <si>
    <t>00165748</t>
  </si>
  <si>
    <t>0177041010487</t>
  </si>
  <si>
    <t>04/08/2016</t>
  </si>
  <si>
    <t>N1.23</t>
  </si>
  <si>
    <t>00097948</t>
  </si>
  <si>
    <t>0037041006702</t>
  </si>
  <si>
    <t>04/04/2014</t>
  </si>
  <si>
    <t>032</t>
  </si>
  <si>
    <t>00157605</t>
  </si>
  <si>
    <t>0327041010647</t>
  </si>
  <si>
    <t>25/04/2016</t>
  </si>
  <si>
    <t>00209947</t>
  </si>
  <si>
    <t>0047041018467</t>
  </si>
  <si>
    <t>04/10/2017</t>
  </si>
  <si>
    <t>N1.28</t>
  </si>
  <si>
    <t>00150992</t>
  </si>
  <si>
    <t>0337041018388</t>
  </si>
  <si>
    <t>03/07/2017</t>
  </si>
  <si>
    <t>00168821</t>
  </si>
  <si>
    <t>0047041044228</t>
  </si>
  <si>
    <t>04/05/2022</t>
  </si>
  <si>
    <t>NBTD</t>
  </si>
  <si>
    <t>N1.34</t>
  </si>
  <si>
    <t>023</t>
  </si>
  <si>
    <t>00226411</t>
  </si>
  <si>
    <t>0237041012322</t>
  </si>
  <si>
    <t>21/03/2018</t>
  </si>
  <si>
    <t>Hard/Soft</t>
  </si>
  <si>
    <t>N1.08</t>
  </si>
  <si>
    <t>00210778</t>
  </si>
  <si>
    <t>0147041017729</t>
  </si>
  <si>
    <t>13/10/2017</t>
  </si>
  <si>
    <t>00169278</t>
  </si>
  <si>
    <t>0327041011940</t>
  </si>
  <si>
    <t>25/08/2016</t>
  </si>
  <si>
    <t>N1.11</t>
  </si>
  <si>
    <t>00675536</t>
  </si>
  <si>
    <t>0697041104685</t>
  </si>
  <si>
    <t>06/09/2021</t>
  </si>
  <si>
    <t>00172487</t>
  </si>
  <si>
    <t>0237041007737</t>
  </si>
  <si>
    <t>14/09/2016</t>
  </si>
  <si>
    <t>N1.10</t>
  </si>
  <si>
    <t>00224319</t>
  </si>
  <si>
    <t>0047041020195</t>
  </si>
  <si>
    <t>27/02/2018</t>
  </si>
  <si>
    <t>N1.26</t>
  </si>
  <si>
    <t>00276813</t>
  </si>
  <si>
    <t>0177041018979</t>
  </si>
  <si>
    <t>03/04/2019</t>
  </si>
  <si>
    <t>N1.24</t>
  </si>
  <si>
    <t>N1.13</t>
  </si>
  <si>
    <t>01/04/2016</t>
  </si>
  <si>
    <t>00207247</t>
  </si>
  <si>
    <t>0047041018786</t>
  </si>
  <si>
    <t>01/11/2017</t>
  </si>
  <si>
    <t>N1.32</t>
  </si>
  <si>
    <t>N1.29</t>
  </si>
  <si>
    <t>26/04/2021</t>
  </si>
  <si>
    <t>00212240</t>
  </si>
  <si>
    <t>0147041017876</t>
  </si>
  <si>
    <t>31/10/2017</t>
  </si>
  <si>
    <t>0697041104033</t>
  </si>
  <si>
    <t>20/01/2021</t>
  </si>
  <si>
    <t>N1.21</t>
  </si>
  <si>
    <t>00012010</t>
  </si>
  <si>
    <t>0697041052097</t>
  </si>
  <si>
    <t>N1.35</t>
  </si>
  <si>
    <t>067</t>
  </si>
  <si>
    <t>00469586</t>
  </si>
  <si>
    <t>0677041001733</t>
  </si>
  <si>
    <t>04/12/2020</t>
  </si>
  <si>
    <t>N1.31</t>
  </si>
  <si>
    <t>00012014</t>
  </si>
  <si>
    <t>NGAN HANG TMCP SAI GON THUONG TIN</t>
  </si>
  <si>
    <t>N1.02</t>
  </si>
  <si>
    <t>00234238</t>
  </si>
  <si>
    <t>0177041016374</t>
  </si>
  <si>
    <t>08/06/2018</t>
  </si>
  <si>
    <t>N1.25</t>
  </si>
  <si>
    <t>00027932</t>
  </si>
  <si>
    <t>0327041001355</t>
  </si>
  <si>
    <t>18/02/2013</t>
  </si>
  <si>
    <t>068</t>
  </si>
  <si>
    <t>0687045157413</t>
  </si>
  <si>
    <t>CCD238</t>
  </si>
  <si>
    <t>22/05/2023</t>
  </si>
  <si>
    <t>15/05/2024</t>
  </si>
  <si>
    <t>N1.33</t>
  </si>
  <si>
    <t>0687045157412</t>
  </si>
  <si>
    <t>0687045163137</t>
  </si>
  <si>
    <t>CD2317</t>
  </si>
  <si>
    <t>03/10/2023</t>
  </si>
  <si>
    <t>03/04/2024</t>
  </si>
  <si>
    <t>0687045157414</t>
  </si>
  <si>
    <t>0687045156290</t>
  </si>
  <si>
    <t>CCD236</t>
  </si>
  <si>
    <t>24/04/2023</t>
  </si>
  <si>
    <t>17/04/2024</t>
  </si>
  <si>
    <t>0687045157479</t>
  </si>
  <si>
    <t>CD2310</t>
  </si>
  <si>
    <t>24/05/2023</t>
  </si>
  <si>
    <t>17/05/2024</t>
  </si>
  <si>
    <t>N1.22</t>
  </si>
  <si>
    <t>0687045164878</t>
  </si>
  <si>
    <t>CD2318</t>
  </si>
  <si>
    <t>07/11/2023</t>
  </si>
  <si>
    <t>07/05/2024</t>
  </si>
  <si>
    <t>0687045158673</t>
  </si>
  <si>
    <t>CD2313</t>
  </si>
  <si>
    <t>20/06/2023</t>
  </si>
  <si>
    <t>13/06/2024</t>
  </si>
  <si>
    <t>0687045156281</t>
  </si>
  <si>
    <t>0687045156287</t>
  </si>
  <si>
    <t>0687045158672</t>
  </si>
  <si>
    <t>0687045152066</t>
  </si>
  <si>
    <t>CCD231</t>
  </si>
  <si>
    <t>24/01/2024</t>
  </si>
  <si>
    <t>0687045157478</t>
  </si>
  <si>
    <t>0687045152070</t>
  </si>
  <si>
    <t>0687045152069</t>
  </si>
  <si>
    <t>0687045156284</t>
  </si>
  <si>
    <t>0687045156288</t>
  </si>
  <si>
    <t>0687045158668</t>
  </si>
  <si>
    <t>0687045152067</t>
  </si>
  <si>
    <t>0687045158671</t>
  </si>
  <si>
    <t>0687045156594</t>
  </si>
  <si>
    <t>CCD237</t>
  </si>
  <si>
    <t>28/04/2023</t>
  </si>
  <si>
    <t>21/04/2024</t>
  </si>
  <si>
    <t>0687045157481</t>
  </si>
  <si>
    <t>0687045156285</t>
  </si>
  <si>
    <t>0687045156289</t>
  </si>
  <si>
    <t>0687045157721</t>
  </si>
  <si>
    <t>CD2311</t>
  </si>
  <si>
    <t>29/05/2023</t>
  </si>
  <si>
    <t>22/05/2024</t>
  </si>
  <si>
    <t>0687045152068</t>
  </si>
  <si>
    <t>0687045156593</t>
  </si>
  <si>
    <t>0687045156283</t>
  </si>
  <si>
    <t>0687045158670</t>
  </si>
  <si>
    <t>0687045156282</t>
  </si>
  <si>
    <t>00056460</t>
  </si>
  <si>
    <t>NGAN HANG TMCP CONG THUONG VIET NAM</t>
  </si>
  <si>
    <t>0687045157488</t>
  </si>
  <si>
    <t>CCD239</t>
  </si>
  <si>
    <t>0687045156595</t>
  </si>
  <si>
    <t>0687045156286</t>
  </si>
  <si>
    <t>0687045160100</t>
  </si>
  <si>
    <t>CD2316</t>
  </si>
  <si>
    <t>24/07/2023</t>
  </si>
  <si>
    <t>N1.04</t>
  </si>
  <si>
    <t>00000069</t>
  </si>
  <si>
    <t>0697045105434</t>
  </si>
  <si>
    <t>CBVB1Y</t>
  </si>
  <si>
    <t>26/08/2022</t>
  </si>
  <si>
    <t>27/08/2029</t>
  </si>
  <si>
    <t>0687045156592</t>
  </si>
  <si>
    <t>0697045105891</t>
  </si>
  <si>
    <t>BOND1Y</t>
  </si>
  <si>
    <t>22/08/2023</t>
  </si>
  <si>
    <t>22/08/2029</t>
  </si>
  <si>
    <t>0687045158669</t>
  </si>
  <si>
    <t>0687045157480</t>
  </si>
  <si>
    <t>00025325</t>
  </si>
  <si>
    <t>NGAN HANG TMCP BUU DIEN LIEN VIET</t>
  </si>
  <si>
    <t>0687045155504</t>
  </si>
  <si>
    <t>CCD234</t>
  </si>
  <si>
    <t>03/04/2023</t>
  </si>
  <si>
    <t>27/03/2024</t>
  </si>
  <si>
    <t>0687045158701</t>
  </si>
  <si>
    <t>CD2314</t>
  </si>
  <si>
    <t>21/06/2023</t>
  </si>
  <si>
    <t>14/06/2024</t>
  </si>
  <si>
    <t>N1.14</t>
  </si>
  <si>
    <t>N1.17</t>
  </si>
  <si>
    <t>N1.05</t>
  </si>
  <si>
    <t>N1.20</t>
  </si>
  <si>
    <t>y</t>
  </si>
  <si>
    <t>N1.01</t>
  </si>
  <si>
    <t>N1.07</t>
  </si>
  <si>
    <t>N1.18</t>
  </si>
  <si>
    <t>N1.03</t>
  </si>
  <si>
    <t>20/12/2023</t>
  </si>
  <si>
    <t>21/02/2024</t>
  </si>
  <si>
    <t>25/12/2023</t>
  </si>
  <si>
    <t>25/03/2024</t>
  </si>
  <si>
    <t>01204691</t>
  </si>
  <si>
    <t>0922222234567</t>
  </si>
  <si>
    <t>19/10/2022</t>
  </si>
  <si>
    <t>00473675</t>
  </si>
  <si>
    <t>0427041005561</t>
  </si>
  <si>
    <t>18/12/2020</t>
  </si>
  <si>
    <t>N1.12</t>
  </si>
  <si>
    <t>00189691</t>
  </si>
  <si>
    <t>0347041014140</t>
  </si>
  <si>
    <t>08/02/2017</t>
  </si>
  <si>
    <t>SỐ hợp đồng/ số tài khoản</t>
  </si>
  <si>
    <t>Số cif</t>
  </si>
  <si>
    <t>Số dư tiền gửi</t>
  </si>
  <si>
    <t>Lãi suất</t>
  </si>
  <si>
    <t>Ngày gửi</t>
  </si>
  <si>
    <t>Ngày đáo hạn</t>
  </si>
  <si>
    <t>Number of days</t>
  </si>
  <si>
    <t>Interest expense/day</t>
  </si>
  <si>
    <t>Sub-ledger of interest expense and other breakdowns</t>
  </si>
  <si>
    <t>Other supporting documents</t>
  </si>
  <si>
    <t>From 01.01.2023 - 31.12.2023</t>
  </si>
  <si>
    <t>We have performed our undertanding of the related SCOT - interest expense and customer deposits. We observed extracting breakdowns and obtain the breakdown prepared by accountant in charge.
We perform casting the total amount of outstanding balance and reconcile the amount of this report with the trial balance.
We observed extracting sub-ledger from system with correct and unmodified formulas. 
We sellect the samples for sending confirmation/agreeing to the supporting documents/cash count minutes and investigate any difference (if any)
Conclusion : All the information provided by clients are complete and accurate</t>
  </si>
  <si>
    <t xml:space="preserve">We observed extracting sub-ledger and breakdown from system with correct and unmodified formulas. </t>
  </si>
  <si>
    <t>Reviewed by: NHD - Feb 2024</t>
  </si>
  <si>
    <t>31.12.2022</t>
  </si>
  <si>
    <t>mVND</t>
  </si>
  <si>
    <t>21.1</t>
  </si>
  <si>
    <t>21.2</t>
  </si>
  <si>
    <t>19.1</t>
  </si>
  <si>
    <t>21.1.1</t>
  </si>
  <si>
    <t>21.1.2</t>
  </si>
  <si>
    <t>21.1.3</t>
  </si>
  <si>
    <t>21.1.4</t>
  </si>
  <si>
    <t>0.80 - 4,50</t>
  </si>
  <si>
    <t>4,10% - 8,80%</t>
  </si>
  <si>
    <t>0,00%</t>
  </si>
  <si>
    <t>19.2</t>
  </si>
  <si>
    <t>21.2.1</t>
  </si>
  <si>
    <t>2,40 - 5,50</t>
  </si>
  <si>
    <t>5,80% - 11,00%</t>
  </si>
  <si>
    <t>Agreed to</t>
  </si>
  <si>
    <t>Transfer, Dealing, Swift</t>
  </si>
  <si>
    <t>Transfer form, repo purchase proposal form, transaction information confirmation form, valuable paper purchase and sale contract, transaction result notice, purchase and sale order form</t>
  </si>
  <si>
    <t>Balance confirmation certificate</t>
  </si>
  <si>
    <t>Transfer slip, transaction information confirmation slip, deposit contract</t>
  </si>
  <si>
    <t>Due to exchange rate difference</t>
  </si>
  <si>
    <t>C, V</t>
  </si>
  <si>
    <t>E, V</t>
  </si>
  <si>
    <t>Obtain confirmation and reconcile with detailed listing. Ensure that any reconciling items or discrepancies are properly explained and adjusted for.</t>
  </si>
  <si>
    <t>V</t>
  </si>
  <si>
    <t>C,E,V</t>
  </si>
  <si>
    <t>P&amp;D</t>
  </si>
  <si>
    <t>Review and assess the completeness and appropriateness of financial statement disclosure</t>
  </si>
  <si>
    <t>hbn</t>
  </si>
  <si>
    <t>Note by EY</t>
  </si>
  <si>
    <t>Effective day</t>
  </si>
  <si>
    <t>Date due</t>
  </si>
  <si>
    <t>Number of days expended interest</t>
  </si>
  <si>
    <t>Accrued interest income</t>
  </si>
  <si>
    <t>[4]</t>
  </si>
  <si>
    <t>[5]</t>
  </si>
  <si>
    <r>
      <t xml:space="preserve">Please refer to </t>
    </r>
    <r>
      <rPr>
        <b/>
        <i/>
        <sz val="10"/>
        <color rgb="FFFF0000"/>
        <rFont val="Calibri"/>
        <family val="2"/>
        <scheme val="minor"/>
      </rPr>
      <t>Sheet N2FS</t>
    </r>
  </si>
  <si>
    <t>No adjustment</t>
  </si>
  <si>
    <t>Objectives are met</t>
  </si>
  <si>
    <t>Accrued interest income/day</t>
  </si>
  <si>
    <t>The account were faily stated and presented as at 31.12.2023</t>
  </si>
  <si>
    <t>Looking at the chart, we can see consistent fluctuations between loan costs and loan balances.
In 2023, loan costs increase the most in May then gradually decrease until the end of 2023. The reason is because the discount loan account 4191 increases the highest in May, causing interest costs to increase sharply this month. Total loan balance as of May 2023 is VND4,479,394,500,000, of which Account 4191 accounts for 92%. By December 31, 2023, the total loan balance is only VND916,711,000,000, of which account 4191 accounts for 44.17%.
In 2022, loan costs gradually increase from June to December. The reason is because the discount loan account 4191 starts to increase from June and gradually increases until the end of 2022. This also explains why at the beginning of the month January 2023 Interest expenses in 2023 increase sharply.
At the end of 2022, is the time when the economy begins to grow again, so the bank's policy is to borrow to have capital to serve the bank's business activities, causing the loan balance to increase sharply.
In addition, in 2023 loan interest rates will increase and deposit interest rates will decrease, so subjects will limit borrowing.</t>
  </si>
  <si>
    <t xml:space="preserve">Vacation start date </t>
  </si>
  <si>
    <t xml:space="preserve">Working day again </t>
  </si>
  <si>
    <t>Number of days the system is down due to holidays</t>
  </si>
  <si>
    <t>Holiday</t>
  </si>
  <si>
    <t>Tet Holiday</t>
  </si>
  <si>
    <t>Weekend</t>
  </si>
  <si>
    <r>
      <t xml:space="preserve">Please refer to Sheet </t>
    </r>
    <r>
      <rPr>
        <b/>
        <sz val="10"/>
        <color rgb="FFFF0000"/>
        <rFont val="Calibri"/>
        <family val="2"/>
        <scheme val="minor"/>
      </rPr>
      <t>NA701 - Confirmation</t>
    </r>
  </si>
  <si>
    <r>
      <t xml:space="preserve">Please refer to </t>
    </r>
    <r>
      <rPr>
        <b/>
        <sz val="10"/>
        <color rgb="FFFF0000"/>
        <rFont val="Calibri"/>
        <family val="2"/>
        <scheme val="minor"/>
      </rPr>
      <t>Sheet NA601 - Summary TOD</t>
    </r>
  </si>
  <si>
    <r>
      <t xml:space="preserve">Please refer to </t>
    </r>
    <r>
      <rPr>
        <b/>
        <sz val="10"/>
        <color rgb="FFFF0000"/>
        <rFont val="Calibri"/>
        <family val="2"/>
        <scheme val="minor"/>
      </rPr>
      <t>Sheet NA701 - Confirmation</t>
    </r>
  </si>
  <si>
    <t>Method: We collect all deposit contracts with balance at 2023.</t>
  </si>
  <si>
    <r>
      <t>Please refer to</t>
    </r>
    <r>
      <rPr>
        <b/>
        <i/>
        <sz val="10"/>
        <color rgb="FFFF0000"/>
        <rFont val="Calibri"/>
        <family val="2"/>
        <scheme val="minor"/>
      </rPr>
      <t xml:space="preserve"> </t>
    </r>
    <r>
      <rPr>
        <b/>
        <i/>
        <sz val="10"/>
        <rFont val="Calibri"/>
        <family val="2"/>
        <scheme val="minor"/>
      </rPr>
      <t>Sampling - 8020</t>
    </r>
  </si>
  <si>
    <t>Obtain sub-ledger and select samples to perform recalculate interest income transactions</t>
  </si>
  <si>
    <r>
      <t xml:space="preserve">Please refer to Sheet </t>
    </r>
    <r>
      <rPr>
        <b/>
        <sz val="10"/>
        <color rgb="FFFF0000"/>
        <rFont val="Calibri"/>
        <family val="2"/>
        <scheme val="minor"/>
      </rPr>
      <t>NA601 - TOD Summary</t>
    </r>
  </si>
  <si>
    <t>[3] Obtain sub-ledger and select samples to perform recalculate interest income transactions</t>
  </si>
  <si>
    <t>N1.38</t>
  </si>
  <si>
    <t>N1.36</t>
  </si>
  <si>
    <t>N1.42</t>
  </si>
  <si>
    <t>N1.39</t>
  </si>
  <si>
    <t>NDTB</t>
  </si>
  <si>
    <t>N1.40</t>
  </si>
  <si>
    <t>N1.37</t>
  </si>
  <si>
    <t>Summary</t>
  </si>
  <si>
    <t>Total amt sent confirmation</t>
  </si>
  <si>
    <t>Total amt received confirmation</t>
  </si>
  <si>
    <t>NA401 &amp; N2-N6 Section</t>
  </si>
  <si>
    <t>Refer to N2-N6 Section</t>
  </si>
  <si>
    <t>Short-term loans from domestic credit institutions are in VND</t>
  </si>
  <si>
    <t>Discount loans, government rediscounts and other valuable assets</t>
  </si>
  <si>
    <t>Investment funds, investment trusts, and foreign currency loans from Chinh Phu</t>
  </si>
  <si>
    <t>State Treasury deposits in Vietnamese Dong</t>
  </si>
  <si>
    <t>Borrow according to credit profile</t>
  </si>
  <si>
    <t>Discounted loans and rediscounts of valuable papers</t>
  </si>
  <si>
    <t>Loan clearing</t>
  </si>
  <si>
    <t>Special support loan from the State Bank</t>
  </si>
  <si>
    <t>Other loans</t>
  </si>
  <si>
    <t>Short-term loans from domestic credit institutions in foreign currency</t>
  </si>
  <si>
    <t>Borrow from foreign credit institutions in foreign currency</t>
  </si>
  <si>
    <t>Capital received from domestic organizations and individuals</t>
  </si>
  <si>
    <t>Demand deposits</t>
  </si>
  <si>
    <t>Term deposit</t>
  </si>
  <si>
    <t>Interest payable on deposits in Vietnamese Dong</t>
  </si>
  <si>
    <t>Interest payable on deposits in foreign currency</t>
  </si>
  <si>
    <t>Interest must be paid on loans in Vietnamese Dong</t>
  </si>
  <si>
    <t>Interest payable on loans in foreign currency</t>
  </si>
  <si>
    <t>Interest payable on sponsored and entrusted investment capital in Vietnamese Dong</t>
  </si>
  <si>
    <t>Interest payable on short-term capital to fund investment trust and loans from international organizations</t>
  </si>
  <si>
    <t xml:space="preserve">Pay interest on deposits </t>
  </si>
  <si>
    <t>Pay loan interest</t>
  </si>
  <si>
    <t>BVB 31.12.2023 - N2-N6 Section - Customer deposits - TK 4310 TMN</t>
  </si>
  <si>
    <t>N.044</t>
  </si>
  <si>
    <t>We collect customer deposit account sub-books from 30/12/2023 - 01/10/2024</t>
  </si>
  <si>
    <t>This WPS</t>
  </si>
  <si>
    <t>N.026</t>
  </si>
  <si>
    <t>N.027</t>
  </si>
  <si>
    <t>N.028</t>
  </si>
  <si>
    <t>N.029</t>
  </si>
  <si>
    <t>N.030</t>
  </si>
  <si>
    <t>N.031</t>
  </si>
  <si>
    <t>N.032</t>
  </si>
  <si>
    <t>N.033</t>
  </si>
  <si>
    <t>N.034</t>
  </si>
  <si>
    <t>N.035</t>
  </si>
  <si>
    <t>Demand &amp; Term deposits</t>
  </si>
  <si>
    <t>DEBTS TO THE GOVERNMENT AND THE STATE BANK OF VIETNAM</t>
  </si>
  <si>
    <t>Borrow from SBV</t>
  </si>
  <si>
    <t>- Borrow according to credit profile</t>
  </si>
  <si>
    <t>- Discounted loans and rediscounts of valuable papers</t>
  </si>
  <si>
    <t>- Borrowing valuable papers</t>
  </si>
  <si>
    <t>- Clearing loan</t>
  </si>
  <si>
    <t>- Special support loan</t>
  </si>
  <si>
    <t>State treasury deposits</t>
  </si>
  <si>
    <t>Other debts</t>
  </si>
  <si>
    <t>Deposits from other credit institutions</t>
  </si>
  <si>
    <t>Borrow from other credit institutions</t>
  </si>
  <si>
    <t>- In foreign currency</t>
  </si>
  <si>
    <t>- In VND</t>
  </si>
  <si>
    <t>Term deposits</t>
  </si>
  <si>
    <t>Interest rate</t>
  </si>
  <si>
    <t>DEPOSITS AND LOANS FROM OTHER CREDIT INSTITUTIONS</t>
  </si>
  <si>
    <t>Borrow from domestic credit institutions in VND</t>
  </si>
  <si>
    <t>In which:</t>
  </si>
  <si>
    <t>- Discounted and rediscounted loans</t>
  </si>
  <si>
    <t xml:space="preserve">- Mortgage loans, mortgages </t>
  </si>
  <si>
    <t>Borrowing from domestic and foreign credit institutions in foreign currency</t>
  </si>
  <si>
    <t>Exchange rate</t>
  </si>
  <si>
    <t>C, E, R&amp;O</t>
  </si>
  <si>
    <t>Obtain general ledger of cash account from 10 December 2023 to 10 January 2024 to seek for any unusual payments or receipts relating to revenue and expense that should be recognized in 2023 instead of 2024 and vice versa</t>
  </si>
  <si>
    <r>
      <t xml:space="preserve">Please refer to </t>
    </r>
    <r>
      <rPr>
        <b/>
        <sz val="10"/>
        <color rgb="FFFF0000"/>
        <rFont val="Calibri"/>
        <family val="2"/>
        <scheme val="minor"/>
      </rPr>
      <t>Sheet NA801</t>
    </r>
  </si>
  <si>
    <t>[6]</t>
  </si>
  <si>
    <r>
      <t xml:space="preserve">Please refer to File </t>
    </r>
    <r>
      <rPr>
        <b/>
        <sz val="10"/>
        <color rgb="FFFF0000"/>
        <rFont val="Calibri"/>
        <family val="2"/>
        <scheme val="minor"/>
      </rPr>
      <t>BVB 31.12.2023 - N2-6 Section - Customer deposits - TMN</t>
    </r>
  </si>
  <si>
    <t>Obtain general ledger from 10 December 2023 to 10 January 2024 to seek for any unusual payments or receipts relating to revenue and expense that should be recognized in 2023 instead of 2024 and vice versa</t>
  </si>
  <si>
    <t>Accrual</t>
  </si>
  <si>
    <t>MMB</t>
  </si>
  <si>
    <t>SRP</t>
  </si>
  <si>
    <t>NHAP HD REPO BAN VA MUA LAI TPCP MA TD2136027 (10/06/2021 -10/06/2036)</t>
  </si>
  <si>
    <t xml:space="preserve"> LS CP: 2.4%</t>
  </si>
  <si>
    <t>NHAP HD REPO BAN VA MUA LAI TPCP MA TD2131019 (18/11/2021-18/11/2031)</t>
  </si>
  <si>
    <t>LS:2.0%</t>
  </si>
  <si>
    <t>NHAP HD REPO BAN VA MUA LAI MA TD2136027 (10/06/2021-10/06/2036)-LS CP: 2.4%</t>
  </si>
  <si>
    <t xml:space="preserve"> NGAY GIA TRI GD LAN 2: 25/03/2024 THEO HD SO 21122023-02/BVBANK-ACB NGAY 21/12/2023</t>
  </si>
  <si>
    <t>01/01/2024 - 10/01/2024</t>
  </si>
  <si>
    <t>069MBI3232650001</t>
  </si>
  <si>
    <t>069RP01232650001</t>
  </si>
  <si>
    <t>NHAP HD REPO BAN VA MUA LAI MA TD2131019 (18/11/2021-18/11/2031-LS CP: 2%)</t>
  </si>
  <si>
    <t xml:space="preserve"> NGAY GIA TRI GD LAN 2: 22/12/2023 THEO HD SO 21092023-01/BVBANK-ACB NGAY 21/09/2023</t>
  </si>
  <si>
    <t>069RP01232650004</t>
  </si>
  <si>
    <t>NHAP HD REPO BAN VA MUA LAI MA TD2131018 (30/09/2021-30/09/2031)-LS CP: 2.1%</t>
  </si>
  <si>
    <t>069RP01232680001</t>
  </si>
  <si>
    <t>NHAP HD REPO BAN VA MUA LAI MA TD2131018 (30/09/2021-30/09/2031-LS CP: 2.1%)</t>
  </si>
  <si>
    <t xml:space="preserve"> NGAY GIA TRI GD LAN 2: 22/12/2023 THEO HD SO 1125508.23 NGAY 22/09/2023</t>
  </si>
  <si>
    <t>20/12/2023 - 29/12/2023</t>
  </si>
  <si>
    <t>Note - Per EY</t>
  </si>
  <si>
    <t>After collecting and analyzing the last 10 days of 2023 and the first 10 days of 2024, we have not noticed any unusual accounting entries arising. All transactions arising in GL that we collect are profit accrual entries.</t>
  </si>
  <si>
    <t>DAY</t>
  </si>
  <si>
    <t>Amt</t>
  </si>
  <si>
    <t xml:space="preserve">-  </t>
  </si>
  <si>
    <t>46.1</t>
  </si>
  <si>
    <t>MARKET RISKS</t>
  </si>
  <si>
    <t>Interest rate risk</t>
  </si>
  <si>
    <t>Liabilities must pay</t>
  </si>
  <si>
    <t>Deposits and loans from other credit institutions</t>
  </si>
  <si>
    <t>Customer deposits</t>
  </si>
  <si>
    <t>Funding capital, investment entrustment, and loans that credit institutions bear risks</t>
  </si>
  <si>
    <t>Issuing valuable papers</t>
  </si>
  <si>
    <t>Overdue</t>
  </si>
  <si>
    <t>Million VND</t>
  </si>
  <si>
    <t>No interest</t>
  </si>
  <si>
    <t>Up to 1 month</t>
  </si>
  <si>
    <t>From 1 - 3 months</t>
  </si>
  <si>
    <t>From 3 - 6 months</t>
  </si>
  <si>
    <t>From 6 - 12 months</t>
  </si>
  <si>
    <t>From over 1 year to 5 years</t>
  </si>
  <si>
    <t>Over 5 years</t>
  </si>
  <si>
    <t>Interest rate reset period</t>
  </si>
  <si>
    <t>In due date</t>
  </si>
  <si>
    <t>From 1 year to 5 years</t>
  </si>
  <si>
    <t>Up to 3 month</t>
  </si>
  <si>
    <t>Over 3 months</t>
  </si>
  <si>
    <t>Payment risk</t>
  </si>
  <si>
    <t>46.2</t>
  </si>
  <si>
    <t>N1.44</t>
  </si>
  <si>
    <t>N1.47</t>
  </si>
  <si>
    <t>N1.46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</si>
</sst>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2" formatCode="_(&quot;$&quot;* #,##0_);_(&quot;$&quot;* \(#,##0\);_(&quot;$&quot;* &quot;-&quot;_);_(@_)"/>
    <numFmt numFmtId="41" formatCode="_(* #,##0_);_(* \(#,##0\);_(* &quot;-&quot;_);_(@_)"/>
    <numFmt numFmtId="43" formatCode="_(* #,##0.00_);_(* \(#,##0.00\);_(* &quot;-&quot;??_);_(@_)"/>
    <numFmt numFmtId="164" formatCode="0.0%"/>
    <numFmt numFmtId="165" formatCode="_(* #,##0_);_(* \(#,##0\);_(* &quot;-&quot;??_);_(@_)"/>
    <numFmt numFmtId="166" formatCode="dd/mm/yyyy;@"/>
    <numFmt numFmtId="167" formatCode="dd\.mm\.yyyy;@"/>
    <numFmt numFmtId="168" formatCode="_(* #,##0.00_);_(* \(#,##0.00\);_(* &quot;-&quot;_);_(@_)"/>
    <numFmt numFmtId="169" formatCode="_-* #,##0.00_-;\-* #,##0.00_-;_-* &quot;-&quot;??_-;_-@_-"/>
    <numFmt numFmtId="170" formatCode="_-* #,##0.00\ _₫_-;\-* #,##0.00\ _₫_-;_-* &quot;-&quot;??\ _₫_-;_-@_-"/>
    <numFmt numFmtId="171" formatCode="B1dd\-mmm\-yy"/>
  </numFmts>
  <fonts count="108" x14ac:knownFonts="1">
    <font>
      <sz val="11"/>
      <color theme="1"/>
      <name val="Calibri"/>
      <family val="2"/>
      <scheme val="minor"/>
    </font>
    <font>
      <sz val="11"/>
      <color theme="1"/>
      <name val="Calibri"/>
      <family val="2"/>
      <scheme val="minor"/>
    </font>
    <font>
      <sz val="11"/>
      <color rgb="FFFF0000"/>
      <name val="Calibri"/>
      <family val="2"/>
      <scheme val="minor"/>
    </font>
    <font>
      <sz val="8"/>
      <name val="EYInterstate Light"/>
    </font>
    <font>
      <sz val="8"/>
      <color theme="1"/>
      <name val="Calibri"/>
      <family val="2"/>
      <scheme val="minor"/>
    </font>
    <font>
      <b/>
      <sz val="8"/>
      <color theme="1"/>
      <name val="Calibri"/>
      <family val="2"/>
      <scheme val="minor"/>
    </font>
    <font>
      <b/>
      <sz val="8"/>
      <color rgb="FFFF0000"/>
      <name val="Calibri"/>
      <family val="2"/>
      <scheme val="minor"/>
    </font>
    <font>
      <b/>
      <sz val="11"/>
      <color rgb="FF000000"/>
      <name val="Arial"/>
      <family val="2"/>
    </font>
    <font>
      <vertAlign val="superscript"/>
      <sz val="11"/>
      <color rgb="FF000000"/>
      <name val="Arial"/>
      <family val="2"/>
    </font>
    <font>
      <sz val="11"/>
      <color rgb="FF000000"/>
      <name val="Arial"/>
      <family val="2"/>
    </font>
    <font>
      <sz val="9"/>
      <color rgb="FF000000"/>
      <name val="Arial"/>
      <family val="2"/>
    </font>
    <font>
      <b/>
      <sz val="11"/>
      <color rgb="FF000000"/>
      <name val="MS Gothic"/>
      <family val="3"/>
    </font>
    <font>
      <b/>
      <sz val="9"/>
      <color rgb="FF000000"/>
      <name val="Arial"/>
      <family val="2"/>
    </font>
    <font>
      <sz val="10"/>
      <color rgb="FF000000"/>
      <name val="Arial"/>
      <family val="2"/>
    </font>
    <font>
      <u/>
      <sz val="11"/>
      <color rgb="FF000000"/>
      <name val="Arial"/>
      <family val="2"/>
    </font>
    <font>
      <vertAlign val="superscript"/>
      <sz val="10"/>
      <color rgb="FF000000"/>
      <name val="Arial"/>
      <family val="2"/>
    </font>
    <font>
      <sz val="7"/>
      <color rgb="FF000000"/>
      <name val="Times New Roman"/>
      <family val="1"/>
    </font>
    <font>
      <sz val="10"/>
      <color theme="1"/>
      <name val="Arial"/>
      <family val="2"/>
    </font>
    <font>
      <b/>
      <sz val="8"/>
      <color theme="0"/>
      <name val="Calibri"/>
      <family val="2"/>
      <scheme val="minor"/>
    </font>
    <font>
      <b/>
      <u/>
      <sz val="8"/>
      <color theme="1"/>
      <name val="Calibri"/>
      <family val="2"/>
      <scheme val="minor"/>
    </font>
    <font>
      <sz val="8"/>
      <name val="Calibri"/>
      <family val="2"/>
      <scheme val="minor"/>
    </font>
    <font>
      <b/>
      <sz val="8"/>
      <name val="Calibri"/>
      <family val="2"/>
      <scheme val="minor"/>
    </font>
    <font>
      <b/>
      <sz val="10"/>
      <color rgb="FFFF0000"/>
      <name val="Calibri"/>
      <family val="2"/>
      <scheme val="minor"/>
    </font>
    <font>
      <i/>
      <sz val="8"/>
      <color theme="1"/>
      <name val="Calibri"/>
      <family val="2"/>
      <scheme val="minor"/>
    </font>
    <font>
      <b/>
      <sz val="11"/>
      <color theme="1"/>
      <name val="Calibri"/>
      <family val="2"/>
      <scheme val="minor"/>
    </font>
    <font>
      <b/>
      <strike/>
      <sz val="8"/>
      <color rgb="FF0000FF"/>
      <name val="Arial"/>
      <family val="2"/>
    </font>
    <font>
      <sz val="10"/>
      <name val="Calibri"/>
      <family val="2"/>
      <scheme val="minor"/>
    </font>
    <font>
      <sz val="10"/>
      <color indexed="8"/>
      <name val="Calibri"/>
      <family val="2"/>
      <scheme val="minor"/>
    </font>
    <font>
      <b/>
      <sz val="10"/>
      <name val="Calibri"/>
      <family val="2"/>
      <scheme val="minor"/>
    </font>
    <font>
      <sz val="10"/>
      <color theme="1"/>
      <name val="Calibri"/>
      <family val="2"/>
      <scheme val="minor"/>
    </font>
    <font>
      <b/>
      <sz val="10"/>
      <color indexed="10"/>
      <name val="Calibri"/>
      <family val="2"/>
      <scheme val="minor"/>
    </font>
    <font>
      <sz val="10"/>
      <color rgb="FFFF0000"/>
      <name val="Calibri"/>
      <family val="2"/>
      <scheme val="minor"/>
    </font>
    <font>
      <b/>
      <sz val="10"/>
      <color theme="1"/>
      <name val="Calibri"/>
      <family val="2"/>
      <scheme val="minor"/>
    </font>
    <font>
      <b/>
      <sz val="10"/>
      <color theme="0"/>
      <name val="Calibri"/>
      <family val="2"/>
      <scheme val="minor"/>
    </font>
    <font>
      <b/>
      <strike/>
      <sz val="10"/>
      <color indexed="10"/>
      <name val="Calibri"/>
      <family val="2"/>
      <scheme val="minor"/>
    </font>
    <font>
      <b/>
      <i/>
      <sz val="10"/>
      <color rgb="FFFF0000"/>
      <name val="Calibri"/>
      <family val="2"/>
      <scheme val="minor"/>
    </font>
    <font>
      <b/>
      <sz val="15"/>
      <color theme="1"/>
      <name val="Calibri"/>
      <family val="2"/>
      <scheme val="minor"/>
    </font>
    <font>
      <sz val="10"/>
      <name val="MS Sans Serif"/>
      <family val="2"/>
    </font>
    <font>
      <sz val="10"/>
      <name val="Arial"/>
      <family val="2"/>
    </font>
    <font>
      <b/>
      <sz val="11"/>
      <name val="Calibri"/>
      <family val="2"/>
      <scheme val="minor"/>
    </font>
    <font>
      <b/>
      <sz val="10"/>
      <color indexed="12"/>
      <name val="Calibri"/>
      <family val="2"/>
      <scheme val="minor"/>
    </font>
    <font>
      <b/>
      <strike/>
      <sz val="8"/>
      <color rgb="FF0000FF"/>
      <name val="Calibri"/>
      <family val="2"/>
      <scheme val="minor"/>
    </font>
    <font>
      <sz val="11"/>
      <color rgb="FF000000"/>
      <name val="Calibri"/>
      <family val="2"/>
    </font>
    <font>
      <b/>
      <sz val="18"/>
      <color rgb="FFFFFFFF"/>
      <name val="Noto Sans"/>
      <family val="2"/>
    </font>
    <font>
      <sz val="14"/>
      <color rgb="FFFFFFFF"/>
      <name val="Noto Sans"/>
      <family val="2"/>
    </font>
    <font>
      <sz val="12"/>
      <color rgb="FFFFFFFF"/>
      <name val="Noto Sans"/>
      <family val="2"/>
    </font>
    <font>
      <sz val="12"/>
      <color rgb="FF000000"/>
      <name val="Noto Sans"/>
      <family val="2"/>
    </font>
    <font>
      <b/>
      <sz val="12"/>
      <color rgb="FFFFFFFF"/>
      <name val="Noto Sans"/>
      <family val="2"/>
    </font>
    <font>
      <b/>
      <i/>
      <sz val="12"/>
      <color rgb="FF1A1A24"/>
      <name val="Noto Sans"/>
      <family val="2"/>
    </font>
    <font>
      <sz val="12"/>
      <color rgb="FF1A1A24"/>
      <name val="Noto Sans"/>
      <family val="2"/>
    </font>
    <font>
      <i/>
      <sz val="11"/>
      <color rgb="FFEBD621"/>
      <name val="Noto Sans"/>
      <family val="2"/>
    </font>
    <font>
      <b/>
      <sz val="14"/>
      <color rgb="FF1A1A24"/>
      <name val="Noto Sans"/>
      <family val="2"/>
    </font>
    <font>
      <b/>
      <sz val="11"/>
      <color rgb="FF000000"/>
      <name val="Noto Sans"/>
      <family val="2"/>
    </font>
    <font>
      <sz val="11"/>
      <color rgb="FF000000"/>
      <name val="Noto Sans"/>
      <family val="2"/>
    </font>
    <font>
      <b/>
      <i/>
      <sz val="11"/>
      <color rgb="FF000000"/>
      <name val="Noto Sans"/>
      <family val="2"/>
    </font>
    <font>
      <i/>
      <sz val="12"/>
      <color rgb="FF000000"/>
      <name val="Noto Sans"/>
      <family val="2"/>
    </font>
    <font>
      <i/>
      <sz val="12"/>
      <color rgb="FF1A1A24"/>
      <name val="Calibri"/>
      <family val="2"/>
    </font>
    <font>
      <sz val="12"/>
      <color rgb="FF1777CF"/>
      <name val="Noto Sans"/>
      <family val="2"/>
    </font>
    <font>
      <sz val="11"/>
      <color rgb="FF1777CF"/>
      <name val="Noto Sans"/>
      <family val="2"/>
    </font>
    <font>
      <i/>
      <sz val="11"/>
      <color rgb="FF1777CF"/>
      <name val="Noto Sans"/>
      <family val="2"/>
    </font>
    <font>
      <sz val="10"/>
      <color indexed="8"/>
      <name val="Arial"/>
      <family val="2"/>
    </font>
    <font>
      <sz val="11"/>
      <color theme="1"/>
      <name val="Times New Roman"/>
      <family val="2"/>
    </font>
    <font>
      <b/>
      <sz val="12"/>
      <color rgb="FFFF0000"/>
      <name val="Calibri"/>
      <family val="2"/>
      <scheme val="minor"/>
    </font>
    <font>
      <sz val="12"/>
      <color rgb="FFFF0000"/>
      <name val="Calibri"/>
      <family val="2"/>
      <scheme val="minor"/>
    </font>
    <font>
      <b/>
      <sz val="8.25"/>
      <color indexed="8"/>
      <name val="Calibri"/>
      <family val="2"/>
      <scheme val="minor"/>
    </font>
    <font>
      <b/>
      <sz val="10"/>
      <color theme="1"/>
      <name val="Arial"/>
      <family val="2"/>
    </font>
    <font>
      <i/>
      <sz val="10"/>
      <color theme="1"/>
      <name val="Arial"/>
      <family val="2"/>
    </font>
    <font>
      <b/>
      <i/>
      <sz val="10"/>
      <color theme="1"/>
      <name val="Arial"/>
      <family val="2"/>
    </font>
    <font>
      <b/>
      <sz val="10"/>
      <color rgb="FF000000"/>
      <name val="Arial"/>
      <family val="2"/>
    </font>
    <font>
      <b/>
      <i/>
      <sz val="10"/>
      <name val="Arial"/>
      <family val="2"/>
    </font>
    <font>
      <i/>
      <sz val="10"/>
      <color theme="1"/>
      <name val="Calibri"/>
      <family val="2"/>
      <scheme val="minor"/>
    </font>
    <font>
      <b/>
      <i/>
      <sz val="10"/>
      <color theme="1"/>
      <name val="Calibri"/>
      <family val="2"/>
      <scheme val="minor"/>
    </font>
    <font>
      <b/>
      <sz val="10"/>
      <color indexed="8"/>
      <name val="Calibri"/>
      <family val="2"/>
      <scheme val="minor"/>
    </font>
    <font>
      <b/>
      <strike/>
      <sz val="10"/>
      <color rgb="FF0000FF"/>
      <name val="Calibri"/>
      <family val="2"/>
      <scheme val="minor"/>
    </font>
    <font>
      <b/>
      <sz val="18"/>
      <color rgb="FFFFFFFF"/>
      <name val="Noto Sans"/>
      <family val="2"/>
    </font>
    <font>
      <sz val="14"/>
      <color rgb="FFFFFFFF"/>
      <name val="Noto Sans"/>
      <family val="2"/>
    </font>
    <font>
      <sz val="12"/>
      <color rgb="FFFFFFFF"/>
      <name val="Noto Sans"/>
      <family val="2"/>
    </font>
    <font>
      <sz val="12"/>
      <color rgb="FF000000"/>
      <name val="Noto Sans"/>
      <family val="2"/>
    </font>
    <font>
      <b/>
      <sz val="12"/>
      <color rgb="FFFFFFFF"/>
      <name val="Noto Sans"/>
      <family val="2"/>
    </font>
    <font>
      <b/>
      <i/>
      <sz val="12"/>
      <color rgb="FF1A1A24"/>
      <name val="Noto Sans"/>
      <family val="2"/>
    </font>
    <font>
      <sz val="12"/>
      <color rgb="FF1A1A24"/>
      <name val="Noto Sans"/>
      <family val="2"/>
    </font>
    <font>
      <b/>
      <sz val="14"/>
      <color rgb="FF1A1A24"/>
      <name val="Noto Sans"/>
      <family val="2"/>
    </font>
    <font>
      <b/>
      <sz val="11"/>
      <color rgb="FF000000"/>
      <name val="Noto Sans"/>
      <family val="2"/>
    </font>
    <font>
      <sz val="11"/>
      <color rgb="FF000000"/>
      <name val="Noto Sans"/>
      <family val="2"/>
    </font>
    <font>
      <b/>
      <i/>
      <sz val="11"/>
      <color rgb="FF000000"/>
      <name val="Noto Sans"/>
      <family val="2"/>
    </font>
    <font>
      <i/>
      <sz val="12"/>
      <color rgb="FF000000"/>
      <name val="Noto Sans"/>
      <family val="2"/>
    </font>
    <font>
      <i/>
      <sz val="12"/>
      <color rgb="FF1A1A24"/>
      <name val="Calibri"/>
      <family val="2"/>
    </font>
    <font>
      <sz val="12"/>
      <color rgb="FF1777CF"/>
      <name val="Noto Sans"/>
      <family val="2"/>
    </font>
    <font>
      <sz val="11"/>
      <color rgb="FF1777CF"/>
      <name val="Noto Sans"/>
      <family val="2"/>
    </font>
    <font>
      <i/>
      <sz val="11"/>
      <color rgb="FF1777CF"/>
      <name val="Noto Sans"/>
      <family val="2"/>
    </font>
    <font>
      <i/>
      <sz val="10"/>
      <name val="Calibri"/>
      <family val="2"/>
      <scheme val="minor"/>
    </font>
    <font>
      <b/>
      <sz val="11"/>
      <color rgb="FFFF0000"/>
      <name val="Calibri"/>
      <family val="2"/>
      <scheme val="minor"/>
    </font>
    <font>
      <sz val="11"/>
      <color theme="1"/>
      <name val="Calibri"/>
      <family val="2"/>
    </font>
    <font>
      <i/>
      <sz val="11"/>
      <name val="Arial"/>
      <family val="2"/>
    </font>
    <font>
      <i/>
      <sz val="10"/>
      <color rgb="FF000000"/>
      <name val="Arial"/>
      <family val="2"/>
    </font>
    <font>
      <u val="singleAccounting"/>
      <sz val="10"/>
      <color theme="1"/>
      <name val="Arial"/>
      <family val="2"/>
    </font>
    <font>
      <b/>
      <u val="singleAccounting"/>
      <sz val="10"/>
      <color theme="1"/>
      <name val="Arial"/>
      <family val="2"/>
    </font>
    <font>
      <i/>
      <sz val="10"/>
      <color rgb="FFFF0000"/>
      <name val="Arial"/>
      <family val="2"/>
    </font>
    <font>
      <sz val="10"/>
      <color theme="0"/>
      <name val="Calibri"/>
      <family val="2"/>
      <scheme val="minor"/>
    </font>
    <font>
      <b/>
      <i/>
      <sz val="10"/>
      <color theme="6" tint="-0.499984740745262"/>
      <name val="Calibri"/>
      <family val="2"/>
      <scheme val="minor"/>
    </font>
    <font>
      <sz val="9"/>
      <color theme="1"/>
      <name val="Calibri"/>
      <family val="2"/>
      <scheme val="minor"/>
    </font>
    <font>
      <u/>
      <sz val="10"/>
      <color theme="1"/>
      <name val="Calibri"/>
      <family val="2"/>
      <scheme val="minor"/>
    </font>
    <font>
      <b/>
      <u/>
      <sz val="10"/>
      <color theme="1"/>
      <name val="Calibri"/>
      <family val="2"/>
      <scheme val="minor"/>
    </font>
    <font>
      <b/>
      <i/>
      <sz val="10"/>
      <name val="Calibri"/>
      <family val="2"/>
      <scheme val="minor"/>
    </font>
    <font>
      <b/>
      <u/>
      <sz val="11"/>
      <color theme="1"/>
      <name val="Calibri"/>
      <family val="2"/>
      <scheme val="minor"/>
    </font>
    <font>
      <sz val="11"/>
      <name val="Calibri"/>
      <family val="2"/>
      <scheme val="minor"/>
    </font>
    <font>
      <b/>
      <i/>
      <sz val="11"/>
      <color theme="1"/>
      <name val="Calibri"/>
      <family val="2"/>
      <scheme val="minor"/>
    </font>
    <font>
      <sz val="10"/>
      <color rgb="FFFF0000"/>
      <name val="Arial"/>
      <family val="2"/>
    </font>
  </fonts>
  <fills count="33">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2F2F2"/>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002060"/>
        <bgColor indexed="64"/>
      </patternFill>
    </fill>
    <fill>
      <patternFill patternType="solid">
        <fgColor theme="8" tint="-0.499984740745262"/>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indexed="13"/>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indexed="9"/>
        <bgColor indexed="64"/>
      </patternFill>
    </fill>
    <fill>
      <patternFill patternType="solid">
        <fgColor rgb="FF2E2E38"/>
        <bgColor indexed="64"/>
      </patternFill>
    </fill>
    <fill>
      <patternFill patternType="solid">
        <fgColor rgb="FF747480"/>
        <bgColor indexed="64"/>
      </patternFill>
    </fill>
    <fill>
      <patternFill patternType="solid">
        <fgColor rgb="FFF6F6FA"/>
        <bgColor indexed="64"/>
      </patternFill>
    </fill>
    <fill>
      <patternFill patternType="solid">
        <fgColor rgb="FFC4C4CD"/>
        <bgColor indexed="64"/>
      </patternFill>
    </fill>
    <fill>
      <patternFill patternType="solid">
        <fgColor rgb="FFFFF9C4"/>
        <bgColor indexed="64"/>
      </patternFill>
    </fill>
    <fill>
      <patternFill patternType="solid">
        <fgColor rgb="FFEAEAF2"/>
        <bgColor indexed="64"/>
      </patternFill>
    </fill>
    <fill>
      <patternFill patternType="solid">
        <fgColor theme="8" tint="0.7999816888943144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7" tint="0.39997558519241921"/>
        <bgColor indexed="64"/>
      </patternFill>
    </fill>
    <fill>
      <patternFill patternType="solid">
        <fgColor theme="7" tint="0.59999389629810485"/>
        <bgColor indexed="64"/>
      </patternFill>
    </fill>
  </fills>
  <borders count="9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right/>
      <top/>
      <bottom style="thin">
        <color indexed="64"/>
      </bottom>
      <diagonal/>
    </border>
    <border>
      <left style="thick">
        <color indexed="64"/>
      </left>
      <right/>
      <top style="thick">
        <color indexed="64"/>
      </top>
      <bottom style="medium">
        <color indexed="64"/>
      </bottom>
      <diagonal/>
    </border>
    <border>
      <left/>
      <right style="dotted">
        <color indexed="64"/>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hair">
        <color indexed="64"/>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top style="medium">
        <color indexed="64"/>
      </top>
      <bottom style="medium">
        <color indexed="64"/>
      </bottom>
      <diagonal/>
    </border>
    <border>
      <left/>
      <right/>
      <top style="medium">
        <color indexed="64"/>
      </top>
      <bottom style="medium">
        <color indexed="64"/>
      </bottom>
      <diagonal/>
    </border>
    <border>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ck">
        <color indexed="64"/>
      </right>
      <top style="medium">
        <color indexed="64"/>
      </top>
      <bottom style="medium">
        <color indexed="64"/>
      </bottom>
      <diagonal/>
    </border>
    <border>
      <left/>
      <right style="dotted">
        <color indexed="64"/>
      </right>
      <top style="medium">
        <color indexed="64"/>
      </top>
      <bottom style="medium">
        <color indexed="64"/>
      </bottom>
      <diagonal/>
    </border>
    <border>
      <left style="thick">
        <color indexed="64"/>
      </left>
      <right/>
      <top style="medium">
        <color indexed="64"/>
      </top>
      <bottom style="dotted">
        <color indexed="64"/>
      </bottom>
      <diagonal/>
    </border>
    <border>
      <left/>
      <right/>
      <top style="medium">
        <color indexed="64"/>
      </top>
      <bottom style="dotted">
        <color indexed="64"/>
      </bottom>
      <diagonal/>
    </border>
    <border>
      <left/>
      <right style="thick">
        <color indexed="64"/>
      </right>
      <top style="medium">
        <color indexed="64"/>
      </top>
      <bottom style="dotted">
        <color indexed="64"/>
      </bottom>
      <diagonal/>
    </border>
    <border>
      <left style="thick">
        <color indexed="64"/>
      </left>
      <right/>
      <top style="dotted">
        <color indexed="64"/>
      </top>
      <bottom/>
      <diagonal/>
    </border>
    <border>
      <left/>
      <right/>
      <top style="dotted">
        <color indexed="64"/>
      </top>
      <bottom/>
      <diagonal/>
    </border>
    <border>
      <left/>
      <right style="thick">
        <color indexed="64"/>
      </right>
      <top style="dotted">
        <color indexed="64"/>
      </top>
      <bottom/>
      <diagonal/>
    </border>
    <border>
      <left style="thick">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style="thick">
        <color indexed="64"/>
      </right>
      <top style="thin">
        <color indexed="64"/>
      </top>
      <bottom style="hair">
        <color indexed="64"/>
      </bottom>
      <diagonal/>
    </border>
    <border>
      <left style="thick">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right style="thick">
        <color indexed="64"/>
      </right>
      <top style="hair">
        <color indexed="64"/>
      </top>
      <bottom/>
      <diagonal/>
    </border>
    <border>
      <left style="thick">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bottom style="hair">
        <color indexed="64"/>
      </bottom>
      <diagonal/>
    </border>
    <border>
      <left/>
      <right style="thick">
        <color indexed="64"/>
      </right>
      <top/>
      <bottom style="hair">
        <color indexed="64"/>
      </bottom>
      <diagonal/>
    </border>
    <border>
      <left style="medium">
        <color indexed="64"/>
      </left>
      <right/>
      <top style="dotted">
        <color indexed="64"/>
      </top>
      <bottom style="dotted">
        <color indexed="64"/>
      </bottom>
      <diagonal/>
    </border>
    <border>
      <left/>
      <right/>
      <top style="dotted">
        <color indexed="64"/>
      </top>
      <bottom style="dotted">
        <color indexed="64"/>
      </bottom>
      <diagonal/>
    </border>
    <border>
      <left/>
      <right style="thick">
        <color indexed="64"/>
      </right>
      <top style="dotted">
        <color indexed="64"/>
      </top>
      <bottom style="dotted">
        <color indexed="64"/>
      </bottom>
      <diagonal/>
    </border>
    <border>
      <left style="thick">
        <color indexed="64"/>
      </left>
      <right/>
      <top/>
      <bottom/>
      <diagonal/>
    </border>
    <border>
      <left/>
      <right style="thick">
        <color indexed="64"/>
      </right>
      <top style="medium">
        <color indexed="64"/>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auto="1"/>
      </left>
      <right style="thin">
        <color auto="1"/>
      </right>
      <top style="thin">
        <color auto="1"/>
      </top>
      <bottom style="thin">
        <color auto="1"/>
      </bottom>
      <diagonal/>
    </border>
    <border>
      <left/>
      <right/>
      <top/>
      <bottom style="medium">
        <color rgb="FF002060"/>
      </bottom>
      <diagonal/>
    </border>
    <border>
      <left/>
      <right/>
      <top/>
      <bottom style="double">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indexed="64"/>
      </left>
      <right style="thin">
        <color theme="9"/>
      </right>
      <top style="medium">
        <color indexed="64"/>
      </top>
      <bottom style="thin">
        <color theme="9"/>
      </bottom>
      <diagonal/>
    </border>
    <border>
      <left style="thin">
        <color theme="9"/>
      </left>
      <right style="medium">
        <color indexed="64"/>
      </right>
      <top style="medium">
        <color indexed="64"/>
      </top>
      <bottom style="thin">
        <color theme="9"/>
      </bottom>
      <diagonal/>
    </border>
    <border>
      <left/>
      <right style="thin">
        <color rgb="FF2E2E38"/>
      </right>
      <top/>
      <bottom/>
      <diagonal/>
    </border>
    <border>
      <left/>
      <right/>
      <top/>
      <bottom style="thin">
        <color rgb="FF2E2E38"/>
      </bottom>
      <diagonal/>
    </border>
    <border>
      <left/>
      <right style="thin">
        <color rgb="FF2E2E38"/>
      </right>
      <top/>
      <bottom style="thin">
        <color rgb="FF2E2E38"/>
      </bottom>
      <diagonal/>
    </border>
    <border>
      <left/>
      <right style="thin">
        <color rgb="FFC4C4CD"/>
      </right>
      <top/>
      <bottom/>
      <diagonal/>
    </border>
    <border>
      <left/>
      <right/>
      <top/>
      <bottom style="thin">
        <color rgb="FFC4C4CD"/>
      </bottom>
      <diagonal/>
    </border>
    <border>
      <left/>
      <right style="thin">
        <color rgb="FFC4C4CD"/>
      </right>
      <top/>
      <bottom style="thin">
        <color rgb="FFC4C4CD"/>
      </bottom>
      <diagonal/>
    </border>
    <border>
      <left/>
      <right style="thin">
        <color rgb="FFC4C4CD"/>
      </right>
      <top style="thin">
        <color rgb="FFC4C4CD"/>
      </top>
      <bottom style="thin">
        <color rgb="FFC4C4CD"/>
      </bottom>
      <diagonal/>
    </border>
    <border>
      <left/>
      <right/>
      <top style="thin">
        <color indexed="64"/>
      </top>
      <bottom style="double">
        <color indexed="64"/>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top style="double">
        <color indexed="64"/>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medium">
        <color indexed="64"/>
      </left>
      <right style="thin">
        <color rgb="FFC4C4CD"/>
      </right>
      <top style="medium">
        <color indexed="64"/>
      </top>
      <bottom style="thin">
        <color rgb="FFC4C4CD"/>
      </bottom>
      <diagonal/>
    </border>
    <border>
      <left/>
      <right style="thin">
        <color rgb="FFC4C4CD"/>
      </right>
      <top style="medium">
        <color indexed="64"/>
      </top>
      <bottom style="thin">
        <color rgb="FFC4C4CD"/>
      </bottom>
      <diagonal/>
    </border>
    <border>
      <left/>
      <right style="medium">
        <color indexed="64"/>
      </right>
      <top style="medium">
        <color indexed="64"/>
      </top>
      <bottom style="thin">
        <color rgb="FFC4C4CD"/>
      </bottom>
      <diagonal/>
    </border>
    <border>
      <left style="medium">
        <color indexed="64"/>
      </left>
      <right style="thin">
        <color rgb="FFC4C4CD"/>
      </right>
      <top style="thin">
        <color rgb="FFC4C4CD"/>
      </top>
      <bottom style="thin">
        <color rgb="FFC4C4CD"/>
      </bottom>
      <diagonal/>
    </border>
    <border>
      <left style="medium">
        <color indexed="64"/>
      </left>
      <right style="thin">
        <color rgb="FFC4C4CD"/>
      </right>
      <top style="thin">
        <color rgb="FFC4C4CD"/>
      </top>
      <bottom style="medium">
        <color indexed="64"/>
      </bottom>
      <diagonal/>
    </border>
    <border>
      <left/>
      <right style="thin">
        <color rgb="FFC4C4CD"/>
      </right>
      <top style="thin">
        <color rgb="FFC4C4CD"/>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42">
    <xf numFmtId="0" fontId="0" fillId="0" borderId="0"/>
    <xf numFmtId="41" fontId="1" fillId="0" borderId="0" applyFont="0" applyFill="0" applyBorder="0" applyAlignment="0" applyProtection="0"/>
    <xf numFmtId="42" fontId="1" fillId="0" borderId="0" applyFont="0" applyFill="0" applyBorder="0" applyAlignment="0" applyProtection="0"/>
    <xf numFmtId="164" fontId="1" fillId="0" borderId="0" applyFont="0" applyFill="0" applyBorder="0" applyAlignment="0" applyProtection="0"/>
    <xf numFmtId="0" fontId="3" fillId="0" borderId="0">
      <alignment vertical="center"/>
    </xf>
    <xf numFmtId="0" fontId="1" fillId="0" borderId="0"/>
    <xf numFmtId="0" fontId="3" fillId="0" borderId="0">
      <alignment vertical="center"/>
    </xf>
    <xf numFmtId="0" fontId="17" fillId="0" borderId="0"/>
    <xf numFmtId="41" fontId="17" fillId="0" borderId="0" applyFont="0" applyFill="0" applyBorder="0" applyAlignment="0" applyProtection="0"/>
    <xf numFmtId="0" fontId="17" fillId="0" borderId="0"/>
    <xf numFmtId="164" fontId="17" fillId="0" borderId="0" applyFont="0" applyFill="0" applyBorder="0" applyAlignment="0" applyProtection="0"/>
    <xf numFmtId="43" fontId="17" fillId="0" borderId="0" applyFont="0" applyFill="0" applyBorder="0" applyAlignment="0" applyProtection="0"/>
    <xf numFmtId="0" fontId="37" fillId="0" borderId="0"/>
    <xf numFmtId="43" fontId="37" fillId="0" borderId="0" applyFont="0" applyFill="0" applyBorder="0" applyAlignment="0" applyProtection="0"/>
    <xf numFmtId="43" fontId="38" fillId="0" borderId="0" applyFont="0" applyFill="0" applyBorder="0" applyAlignment="0" applyProtection="0"/>
    <xf numFmtId="43" fontId="1" fillId="0" borderId="0" applyFont="0" applyFill="0" applyBorder="0" applyAlignment="0" applyProtection="0"/>
    <xf numFmtId="0" fontId="38" fillId="0" borderId="0"/>
    <xf numFmtId="0" fontId="42" fillId="0" borderId="0"/>
    <xf numFmtId="0" fontId="38" fillId="0" borderId="0"/>
    <xf numFmtId="0" fontId="38" fillId="0" borderId="0"/>
    <xf numFmtId="0" fontId="38" fillId="0" borderId="0"/>
    <xf numFmtId="0" fontId="17" fillId="0" borderId="0"/>
    <xf numFmtId="0" fontId="17" fillId="0" borderId="0"/>
    <xf numFmtId="0" fontId="17" fillId="0" borderId="0"/>
    <xf numFmtId="43" fontId="1" fillId="0" borderId="0" applyFont="0" applyFill="0" applyBorder="0" applyAlignment="0" applyProtection="0"/>
    <xf numFmtId="43" fontId="17"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0" fontId="60" fillId="0" borderId="0"/>
    <xf numFmtId="43" fontId="60" fillId="0" borderId="0" applyFont="0" applyFill="0" applyBorder="0" applyAlignment="0" applyProtection="0"/>
    <xf numFmtId="0" fontId="17" fillId="0" borderId="0"/>
    <xf numFmtId="43" fontId="61" fillId="0" borderId="0" applyFont="0" applyFill="0" applyBorder="0" applyAlignment="0" applyProtection="0"/>
    <xf numFmtId="43" fontId="60" fillId="0" borderId="0" applyFont="0" applyFill="0" applyBorder="0" applyAlignment="0" applyProtection="0"/>
    <xf numFmtId="0" fontId="17" fillId="0" borderId="0"/>
    <xf numFmtId="43" fontId="17"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41" fontId="1" fillId="0" borderId="0" applyFont="0" applyFill="0" applyBorder="0" applyAlignment="0" applyProtection="0"/>
    <xf numFmtId="0" fontId="92" fillId="0" borderId="0"/>
    <xf numFmtId="43" fontId="17" fillId="0" borderId="0" applyFont="0" applyFill="0" applyBorder="0" applyAlignment="0" applyProtection="0"/>
    <xf numFmtId="170" fontId="1" fillId="0" borderId="0" applyFont="0" applyFill="0" applyBorder="0" applyAlignment="0" applyProtection="0"/>
    <xf numFmtId="0" fontId="17" fillId="0" borderId="0"/>
  </cellStyleXfs>
  <cellXfs count="925">
    <xf numFmtId="0" fontId="0" fillId="0" borderId="0" xfId="0"/>
    <xf numFmtId="0" fontId="4" fillId="0" borderId="0" xfId="0" applyFont="1"/>
    <xf numFmtId="0" fontId="5" fillId="3" borderId="0" xfId="0" applyFont="1" applyFill="1"/>
    <xf numFmtId="0" fontId="4" fillId="0" borderId="0" xfId="0" applyFont="1" applyAlignment="1">
      <alignment horizontal="center"/>
    </xf>
    <xf numFmtId="0" fontId="6" fillId="0" borderId="0" xfId="0" applyFont="1" applyAlignment="1">
      <alignment horizontal="right"/>
    </xf>
    <xf numFmtId="0" fontId="5" fillId="0" borderId="0" xfId="0" applyFont="1"/>
    <xf numFmtId="0" fontId="5" fillId="0" borderId="0" xfId="0" applyFont="1" applyAlignment="1">
      <alignment horizontal="center"/>
    </xf>
    <xf numFmtId="0" fontId="5" fillId="0" borderId="0" xfId="0" applyFont="1" applyAlignment="1">
      <alignment horizontal="right"/>
    </xf>
    <xf numFmtId="15" fontId="5" fillId="0" borderId="0" xfId="0" applyNumberFormat="1" applyFont="1" applyAlignment="1">
      <alignment horizontal="right"/>
    </xf>
    <xf numFmtId="0" fontId="4" fillId="0" borderId="13" xfId="0" applyFont="1" applyBorder="1"/>
    <xf numFmtId="0" fontId="4" fillId="0" borderId="13" xfId="0" applyFont="1" applyBorder="1" applyAlignment="1">
      <alignment horizontal="center"/>
    </xf>
    <xf numFmtId="0" fontId="5" fillId="0" borderId="13" xfId="0" applyFont="1" applyBorder="1" applyAlignment="1">
      <alignment horizontal="right"/>
    </xf>
    <xf numFmtId="0" fontId="1" fillId="2" borderId="0" xfId="5" applyFill="1"/>
    <xf numFmtId="0" fontId="1" fillId="0" borderId="0" xfId="5"/>
    <xf numFmtId="0" fontId="9" fillId="0" borderId="16" xfId="5" applyFont="1" applyBorder="1" applyAlignment="1">
      <alignment vertical="center" wrapText="1"/>
    </xf>
    <xf numFmtId="0" fontId="7" fillId="4" borderId="17" xfId="5" applyFont="1" applyFill="1" applyBorder="1" applyAlignment="1">
      <alignment vertical="center" wrapText="1"/>
    </xf>
    <xf numFmtId="0" fontId="11" fillId="0" borderId="11" xfId="5" applyFont="1" applyBorder="1" applyAlignment="1">
      <alignment horizontal="center" vertical="center" wrapText="1"/>
    </xf>
    <xf numFmtId="0" fontId="11" fillId="0" borderId="21" xfId="5" applyFont="1" applyBorder="1" applyAlignment="1">
      <alignment vertical="center" wrapText="1"/>
    </xf>
    <xf numFmtId="0" fontId="9" fillId="4" borderId="26" xfId="5" applyFont="1" applyFill="1" applyBorder="1" applyAlignment="1">
      <alignment vertical="center" wrapText="1"/>
    </xf>
    <xf numFmtId="0" fontId="1" fillId="0" borderId="0" xfId="5" applyBorder="1"/>
    <xf numFmtId="0" fontId="11" fillId="0" borderId="31" xfId="5" applyFont="1" applyBorder="1" applyAlignment="1">
      <alignment horizontal="center" vertical="center" wrapText="1"/>
    </xf>
    <xf numFmtId="0" fontId="11" fillId="0" borderId="31" xfId="5" applyFont="1" applyBorder="1" applyAlignment="1">
      <alignment vertical="center" wrapText="1"/>
    </xf>
    <xf numFmtId="0" fontId="11" fillId="0" borderId="32" xfId="5" applyFont="1" applyBorder="1" applyAlignment="1">
      <alignment vertical="center" wrapText="1"/>
    </xf>
    <xf numFmtId="0" fontId="13" fillId="4" borderId="33" xfId="5" applyFont="1" applyFill="1" applyBorder="1" applyAlignment="1">
      <alignment vertical="center" wrapText="1"/>
    </xf>
    <xf numFmtId="0" fontId="9" fillId="0" borderId="0" xfId="5" applyFont="1" applyAlignment="1">
      <alignment vertical="center" wrapText="1"/>
    </xf>
    <xf numFmtId="0" fontId="17" fillId="0" borderId="0" xfId="5" applyFont="1"/>
    <xf numFmtId="0" fontId="4" fillId="3" borderId="0" xfId="0" applyFont="1" applyFill="1"/>
    <xf numFmtId="0" fontId="6" fillId="0" borderId="0" xfId="0" applyFont="1" applyAlignment="1">
      <alignment horizontal="center"/>
    </xf>
    <xf numFmtId="0" fontId="6" fillId="3" borderId="0" xfId="0" applyFont="1" applyFill="1" applyAlignment="1">
      <alignment horizontal="center"/>
    </xf>
    <xf numFmtId="0" fontId="4" fillId="0" borderId="11" xfId="0" applyFont="1" applyBorder="1"/>
    <xf numFmtId="0" fontId="4" fillId="0" borderId="11" xfId="0" applyFont="1" applyBorder="1" applyAlignment="1">
      <alignment horizontal="center"/>
    </xf>
    <xf numFmtId="0" fontId="19" fillId="0" borderId="0" xfId="0" applyFont="1"/>
    <xf numFmtId="0" fontId="21" fillId="2" borderId="3" xfId="4" applyFont="1" applyFill="1" applyBorder="1" applyAlignment="1">
      <alignment horizontal="right"/>
    </xf>
    <xf numFmtId="0" fontId="20" fillId="2" borderId="3" xfId="4" applyFont="1" applyFill="1" applyBorder="1" applyAlignment="1">
      <alignment horizontal="left"/>
    </xf>
    <xf numFmtId="0" fontId="20" fillId="2" borderId="4" xfId="4" applyFont="1" applyFill="1" applyBorder="1" applyAlignment="1">
      <alignment vertical="center"/>
    </xf>
    <xf numFmtId="0" fontId="1" fillId="0" borderId="0" xfId="0" applyFont="1"/>
    <xf numFmtId="0" fontId="20" fillId="2" borderId="5" xfId="4" applyFont="1" applyFill="1" applyBorder="1" applyAlignment="1">
      <alignment horizontal="left"/>
    </xf>
    <xf numFmtId="0" fontId="21" fillId="2" borderId="0" xfId="4" applyFont="1" applyFill="1" applyBorder="1" applyAlignment="1">
      <alignment horizontal="center"/>
    </xf>
    <xf numFmtId="0" fontId="21" fillId="2" borderId="7" xfId="4" applyFont="1" applyFill="1" applyBorder="1" applyAlignment="1">
      <alignment vertical="center"/>
    </xf>
    <xf numFmtId="0" fontId="21" fillId="2" borderId="8" xfId="4" applyFont="1" applyFill="1" applyBorder="1" applyAlignment="1">
      <alignment vertical="center"/>
    </xf>
    <xf numFmtId="0" fontId="20" fillId="2" borderId="6" xfId="4" applyFont="1" applyFill="1" applyBorder="1" applyAlignment="1">
      <alignment horizontal="right"/>
    </xf>
    <xf numFmtId="0" fontId="21" fillId="2" borderId="0" xfId="4" applyFont="1" applyFill="1" applyBorder="1" applyAlignment="1">
      <alignment horizontal="right"/>
    </xf>
    <xf numFmtId="0" fontId="20" fillId="2" borderId="9" xfId="4" applyFont="1" applyFill="1" applyBorder="1" applyAlignment="1">
      <alignment horizontal="left"/>
    </xf>
    <xf numFmtId="0" fontId="20" fillId="2" borderId="10" xfId="4" applyFont="1" applyFill="1" applyBorder="1" applyAlignment="1">
      <alignment horizontal="right"/>
    </xf>
    <xf numFmtId="0" fontId="21" fillId="2" borderId="11" xfId="4" applyFont="1" applyFill="1" applyBorder="1" applyAlignment="1">
      <alignment horizontal="right"/>
    </xf>
    <xf numFmtId="0" fontId="21" fillId="2" borderId="11" xfId="4" applyFont="1" applyFill="1" applyBorder="1" applyAlignment="1">
      <alignment horizontal="center"/>
    </xf>
    <xf numFmtId="0" fontId="21" fillId="2" borderId="12" xfId="4" applyFont="1" applyFill="1" applyBorder="1" applyAlignment="1">
      <alignment horizontal="left"/>
    </xf>
    <xf numFmtId="0" fontId="18" fillId="8" borderId="0" xfId="0" applyFont="1" applyFill="1"/>
    <xf numFmtId="0" fontId="18" fillId="8" borderId="0" xfId="0" applyFont="1" applyFill="1" applyAlignment="1">
      <alignment horizontal="center"/>
    </xf>
    <xf numFmtId="0" fontId="6" fillId="0" borderId="0" xfId="0" applyFont="1"/>
    <xf numFmtId="0" fontId="23" fillId="0" borderId="0" xfId="0" applyFont="1"/>
    <xf numFmtId="41" fontId="4" fillId="0" borderId="0" xfId="0" applyNumberFormat="1" applyFont="1"/>
    <xf numFmtId="0" fontId="4" fillId="0" borderId="0" xfId="0" applyFont="1" applyFill="1"/>
    <xf numFmtId="41" fontId="21" fillId="2" borderId="3" xfId="4" applyNumberFormat="1" applyFont="1" applyFill="1" applyBorder="1" applyAlignment="1"/>
    <xf numFmtId="41" fontId="21" fillId="2" borderId="0" xfId="4" applyNumberFormat="1" applyFont="1" applyFill="1" applyBorder="1" applyAlignment="1">
      <alignment horizontal="center"/>
    </xf>
    <xf numFmtId="41" fontId="21" fillId="2" borderId="11" xfId="4" applyNumberFormat="1" applyFont="1" applyFill="1" applyBorder="1" applyAlignment="1">
      <alignment horizontal="center"/>
    </xf>
    <xf numFmtId="41" fontId="6" fillId="0" borderId="0" xfId="0" applyNumberFormat="1" applyFont="1" applyAlignment="1">
      <alignment horizontal="right"/>
    </xf>
    <xf numFmtId="41" fontId="5" fillId="0" borderId="0" xfId="0" applyNumberFormat="1" applyFont="1" applyAlignment="1">
      <alignment horizontal="right"/>
    </xf>
    <xf numFmtId="41" fontId="5" fillId="0" borderId="13" xfId="0" applyNumberFormat="1" applyFont="1" applyBorder="1" applyAlignment="1">
      <alignment horizontal="right"/>
    </xf>
    <xf numFmtId="41" fontId="4" fillId="3" borderId="0" xfId="0" applyNumberFormat="1" applyFont="1" applyFill="1"/>
    <xf numFmtId="41" fontId="4" fillId="0" borderId="0" xfId="0" applyNumberFormat="1" applyFont="1" applyFill="1"/>
    <xf numFmtId="41" fontId="18" fillId="8" borderId="0" xfId="0" applyNumberFormat="1" applyFont="1" applyFill="1"/>
    <xf numFmtId="41" fontId="5" fillId="0" borderId="0" xfId="0" applyNumberFormat="1" applyFont="1"/>
    <xf numFmtId="41" fontId="1" fillId="0" borderId="0" xfId="0" applyNumberFormat="1" applyFont="1"/>
    <xf numFmtId="41" fontId="0" fillId="0" borderId="0" xfId="1" applyFont="1"/>
    <xf numFmtId="164" fontId="4" fillId="0" borderId="0" xfId="3" applyFont="1"/>
    <xf numFmtId="0" fontId="4" fillId="0" borderId="0" xfId="0" applyFont="1" applyAlignment="1">
      <alignment horizontal="right"/>
    </xf>
    <xf numFmtId="41" fontId="5" fillId="3" borderId="0" xfId="1" applyFont="1" applyFill="1"/>
    <xf numFmtId="0" fontId="25" fillId="0" borderId="0" xfId="0" applyNumberFormat="1" applyFont="1" applyAlignment="1">
      <alignment horizontal="center"/>
    </xf>
    <xf numFmtId="0" fontId="26" fillId="2" borderId="1" xfId="6" applyFont="1" applyFill="1" applyBorder="1" applyAlignment="1">
      <alignment horizontal="left"/>
    </xf>
    <xf numFmtId="0" fontId="27" fillId="2" borderId="2" xfId="6" applyFont="1" applyFill="1" applyBorder="1" applyAlignment="1">
      <alignment horizontal="left" vertical="top"/>
    </xf>
    <xf numFmtId="0" fontId="28" fillId="2" borderId="3" xfId="6" applyFont="1" applyFill="1" applyBorder="1" applyAlignment="1">
      <alignment horizontal="right"/>
    </xf>
    <xf numFmtId="0" fontId="26" fillId="2" borderId="3" xfId="6" applyFont="1" applyFill="1" applyBorder="1" applyAlignment="1">
      <alignment horizontal="left"/>
    </xf>
    <xf numFmtId="0" fontId="28" fillId="2" borderId="3" xfId="6" applyFont="1" applyFill="1" applyBorder="1" applyAlignment="1"/>
    <xf numFmtId="165" fontId="26" fillId="2" borderId="4" xfId="6" applyNumberFormat="1" applyFont="1" applyFill="1" applyBorder="1">
      <alignment vertical="center"/>
    </xf>
    <xf numFmtId="0" fontId="29" fillId="2" borderId="0" xfId="7" applyFont="1" applyFill="1"/>
    <xf numFmtId="0" fontId="29" fillId="0" borderId="0" xfId="7" applyFont="1"/>
    <xf numFmtId="0" fontId="26" fillId="2" borderId="5" xfId="6" applyFont="1" applyFill="1" applyBorder="1" applyAlignment="1">
      <alignment horizontal="left"/>
    </xf>
    <xf numFmtId="14" fontId="27" fillId="2" borderId="6" xfId="6" applyNumberFormat="1" applyFont="1" applyFill="1" applyBorder="1" applyAlignment="1">
      <alignment horizontal="left"/>
    </xf>
    <xf numFmtId="0" fontId="28" fillId="2" borderId="0" xfId="6" applyFont="1" applyFill="1" applyAlignment="1">
      <alignment horizontal="center"/>
    </xf>
    <xf numFmtId="165" fontId="28" fillId="2" borderId="7" xfId="6" applyNumberFormat="1" applyFont="1" applyFill="1" applyBorder="1">
      <alignment vertical="center"/>
    </xf>
    <xf numFmtId="165" fontId="28" fillId="2" borderId="8" xfId="6" applyNumberFormat="1" applyFont="1" applyFill="1" applyBorder="1">
      <alignment vertical="center"/>
    </xf>
    <xf numFmtId="0" fontId="31" fillId="2" borderId="5" xfId="6" applyFont="1" applyFill="1" applyBorder="1" applyAlignment="1">
      <alignment horizontal="left"/>
    </xf>
    <xf numFmtId="0" fontId="26" fillId="2" borderId="6" xfId="6" applyFont="1" applyFill="1" applyBorder="1" applyAlignment="1">
      <alignment horizontal="right"/>
    </xf>
    <xf numFmtId="165" fontId="28" fillId="2" borderId="7" xfId="6" applyNumberFormat="1" applyFont="1" applyFill="1" applyBorder="1" applyAlignment="1">
      <alignment horizontal="left" vertical="top"/>
    </xf>
    <xf numFmtId="0" fontId="29" fillId="2" borderId="0" xfId="7" applyFont="1" applyFill="1" applyAlignment="1">
      <alignment horizontal="right"/>
    </xf>
    <xf numFmtId="0" fontId="29" fillId="2" borderId="0" xfId="7" applyFont="1" applyFill="1" applyAlignment="1">
      <alignment horizontal="left" vertical="top"/>
    </xf>
    <xf numFmtId="17" fontId="29" fillId="2" borderId="0" xfId="7" applyNumberFormat="1" applyFont="1" applyFill="1" applyAlignment="1">
      <alignment horizontal="left" vertical="top"/>
    </xf>
    <xf numFmtId="0" fontId="26" fillId="2" borderId="9" xfId="6" applyFont="1" applyFill="1" applyBorder="1" applyAlignment="1">
      <alignment horizontal="left"/>
    </xf>
    <xf numFmtId="0" fontId="26" fillId="2" borderId="10" xfId="6" applyFont="1" applyFill="1" applyBorder="1" applyAlignment="1">
      <alignment horizontal="right"/>
    </xf>
    <xf numFmtId="0" fontId="28" fillId="2" borderId="11" xfId="6" applyFont="1" applyFill="1" applyBorder="1" applyAlignment="1">
      <alignment horizontal="right"/>
    </xf>
    <xf numFmtId="0" fontId="28" fillId="2" borderId="11" xfId="6" applyFont="1" applyFill="1" applyBorder="1" applyAlignment="1">
      <alignment horizontal="center"/>
    </xf>
    <xf numFmtId="165" fontId="28" fillId="2" borderId="12" xfId="6" applyNumberFormat="1" applyFont="1" applyFill="1" applyBorder="1" applyAlignment="1">
      <alignment horizontal="left" vertical="top"/>
    </xf>
    <xf numFmtId="0" fontId="32" fillId="0" borderId="0" xfId="7" applyFont="1" applyAlignment="1">
      <alignment horizontal="left"/>
    </xf>
    <xf numFmtId="165" fontId="29" fillId="0" borderId="0" xfId="8" applyNumberFormat="1" applyFont="1" applyBorder="1"/>
    <xf numFmtId="165" fontId="29" fillId="0" borderId="0" xfId="8" applyNumberFormat="1" applyFont="1"/>
    <xf numFmtId="0" fontId="29" fillId="0" borderId="59" xfId="7" applyFont="1" applyBorder="1"/>
    <xf numFmtId="0" fontId="33" fillId="2" borderId="0" xfId="7" applyFont="1" applyFill="1" applyAlignment="1">
      <alignment horizontal="left"/>
    </xf>
    <xf numFmtId="165" fontId="29" fillId="2" borderId="0" xfId="8" applyNumberFormat="1" applyFont="1" applyFill="1" applyBorder="1"/>
    <xf numFmtId="165" fontId="29" fillId="2" borderId="0" xfId="8" applyNumberFormat="1" applyFont="1" applyFill="1"/>
    <xf numFmtId="0" fontId="24" fillId="0" borderId="0" xfId="7" applyFont="1"/>
    <xf numFmtId="0" fontId="32" fillId="0" borderId="0" xfId="7" applyFont="1"/>
    <xf numFmtId="0" fontId="28" fillId="0" borderId="0" xfId="7" applyFont="1" applyAlignment="1">
      <alignment wrapText="1"/>
    </xf>
    <xf numFmtId="0" fontId="28" fillId="0" borderId="0" xfId="7" applyFont="1"/>
    <xf numFmtId="165" fontId="29" fillId="0" borderId="0" xfId="8" applyNumberFormat="1" applyFont="1" applyFill="1" applyBorder="1"/>
    <xf numFmtId="41" fontId="22" fillId="0" borderId="0" xfId="8" applyFont="1" applyFill="1" applyBorder="1"/>
    <xf numFmtId="165" fontId="29" fillId="0" borderId="6" xfId="7" applyNumberFormat="1" applyFont="1" applyBorder="1"/>
    <xf numFmtId="0" fontId="22" fillId="0" borderId="0" xfId="7" applyFont="1"/>
    <xf numFmtId="0" fontId="30" fillId="0" borderId="0" xfId="8" applyNumberFormat="1" applyFont="1" applyBorder="1" applyAlignment="1"/>
    <xf numFmtId="49" fontId="26" fillId="0" borderId="0" xfId="7" applyNumberFormat="1" applyFont="1" applyAlignment="1">
      <alignment horizontal="center"/>
    </xf>
    <xf numFmtId="165" fontId="29" fillId="0" borderId="0" xfId="7" applyNumberFormat="1" applyFont="1"/>
    <xf numFmtId="0" fontId="29" fillId="0" borderId="0" xfId="7" applyFont="1" applyAlignment="1">
      <alignment horizontal="left"/>
    </xf>
    <xf numFmtId="0" fontId="34" fillId="0" borderId="0" xfId="7" applyFont="1" applyAlignment="1">
      <alignment horizontal="left"/>
    </xf>
    <xf numFmtId="0" fontId="30" fillId="0" borderId="0" xfId="7" applyFont="1"/>
    <xf numFmtId="0" fontId="29" fillId="0" borderId="11" xfId="7" applyFont="1" applyBorder="1"/>
    <xf numFmtId="165" fontId="29" fillId="0" borderId="10" xfId="7" applyNumberFormat="1" applyFont="1" applyBorder="1"/>
    <xf numFmtId="0" fontId="35" fillId="0" borderId="0" xfId="7" applyFont="1"/>
    <xf numFmtId="49" fontId="36" fillId="0" borderId="1" xfId="7" applyNumberFormat="1" applyFont="1" applyBorder="1"/>
    <xf numFmtId="43" fontId="29" fillId="0" borderId="3" xfId="7" applyNumberFormat="1" applyFont="1" applyBorder="1"/>
    <xf numFmtId="0" fontId="29" fillId="0" borderId="3" xfId="7" applyFont="1" applyBorder="1"/>
    <xf numFmtId="49" fontId="32" fillId="11" borderId="5" xfId="7" applyNumberFormat="1" applyFont="1" applyFill="1" applyBorder="1"/>
    <xf numFmtId="165" fontId="29" fillId="0" borderId="0" xfId="11" applyNumberFormat="1" applyFont="1" applyBorder="1"/>
    <xf numFmtId="0" fontId="29" fillId="0" borderId="6" xfId="7" applyFont="1" applyBorder="1"/>
    <xf numFmtId="0" fontId="29" fillId="0" borderId="5" xfId="7" applyFont="1" applyBorder="1"/>
    <xf numFmtId="0" fontId="32" fillId="0" borderId="60" xfId="7" applyFont="1" applyBorder="1"/>
    <xf numFmtId="0" fontId="29" fillId="0" borderId="60" xfId="7" applyFont="1" applyBorder="1"/>
    <xf numFmtId="0" fontId="32" fillId="0" borderId="60" xfId="7" applyFont="1" applyBorder="1" applyAlignment="1">
      <alignment wrapText="1"/>
    </xf>
    <xf numFmtId="0" fontId="32" fillId="12" borderId="60" xfId="7" applyFont="1" applyFill="1" applyBorder="1" applyAlignment="1">
      <alignment wrapText="1"/>
    </xf>
    <xf numFmtId="165" fontId="29" fillId="6" borderId="0" xfId="11" applyNumberFormat="1" applyFont="1" applyFill="1" applyBorder="1" applyAlignment="1">
      <alignment wrapText="1"/>
    </xf>
    <xf numFmtId="165" fontId="29" fillId="6" borderId="0" xfId="11" applyNumberFormat="1" applyFont="1" applyFill="1" applyBorder="1"/>
    <xf numFmtId="0" fontId="32" fillId="0" borderId="9" xfId="7" quotePrefix="1" applyFont="1" applyBorder="1" applyAlignment="1">
      <alignment wrapText="1"/>
    </xf>
    <xf numFmtId="165" fontId="29" fillId="0" borderId="11" xfId="11" applyNumberFormat="1" applyFont="1" applyFill="1" applyBorder="1" applyAlignment="1">
      <alignment wrapText="1"/>
    </xf>
    <xf numFmtId="165" fontId="29" fillId="0" borderId="11" xfId="11" applyNumberFormat="1" applyFont="1" applyFill="1" applyBorder="1"/>
    <xf numFmtId="165" fontId="32" fillId="0" borderId="10" xfId="7" applyNumberFormat="1" applyFont="1" applyBorder="1" applyAlignment="1">
      <alignment wrapText="1"/>
    </xf>
    <xf numFmtId="0" fontId="32" fillId="0" borderId="0" xfId="7" quotePrefix="1" applyFont="1" applyAlignment="1">
      <alignment wrapText="1"/>
    </xf>
    <xf numFmtId="165" fontId="29" fillId="0" borderId="0" xfId="11" applyNumberFormat="1" applyFont="1" applyFill="1" applyBorder="1" applyAlignment="1">
      <alignment wrapText="1"/>
    </xf>
    <xf numFmtId="165" fontId="29" fillId="0" borderId="0" xfId="11" applyNumberFormat="1" applyFont="1" applyFill="1" applyBorder="1"/>
    <xf numFmtId="165" fontId="32" fillId="0" borderId="0" xfId="7" applyNumberFormat="1" applyFont="1" applyAlignment="1">
      <alignment wrapText="1"/>
    </xf>
    <xf numFmtId="41" fontId="29" fillId="0" borderId="0" xfId="8" applyFont="1"/>
    <xf numFmtId="41" fontId="29" fillId="0" borderId="0" xfId="7" applyNumberFormat="1" applyFont="1"/>
    <xf numFmtId="41" fontId="29" fillId="0" borderId="0" xfId="8" applyFont="1" applyBorder="1"/>
    <xf numFmtId="14" fontId="32" fillId="0" borderId="0" xfId="7" applyNumberFormat="1" applyFont="1"/>
    <xf numFmtId="41" fontId="29" fillId="0" borderId="0" xfId="8" applyFont="1" applyFill="1" applyBorder="1"/>
    <xf numFmtId="167" fontId="29" fillId="0" borderId="0" xfId="7" applyNumberFormat="1" applyFont="1"/>
    <xf numFmtId="49" fontId="26" fillId="2" borderId="6" xfId="6" applyNumberFormat="1" applyFont="1" applyFill="1" applyBorder="1" applyAlignment="1">
      <alignment horizontal="left"/>
    </xf>
    <xf numFmtId="0" fontId="29" fillId="0" borderId="0" xfId="7" applyFont="1" applyBorder="1"/>
    <xf numFmtId="0" fontId="29" fillId="0" borderId="0" xfId="7" applyFont="1" applyFill="1"/>
    <xf numFmtId="0" fontId="22" fillId="0" borderId="0" xfId="7" applyFont="1" applyFill="1"/>
    <xf numFmtId="0" fontId="29" fillId="0" borderId="0" xfId="7" applyFont="1" applyFill="1" applyBorder="1"/>
    <xf numFmtId="14" fontId="29" fillId="0" borderId="0" xfId="7" applyNumberFormat="1" applyFont="1" applyBorder="1"/>
    <xf numFmtId="0" fontId="40" fillId="0" borderId="0" xfId="7" applyFont="1" applyAlignment="1">
      <alignment horizontal="center"/>
    </xf>
    <xf numFmtId="0" fontId="40" fillId="0" borderId="0" xfId="7" applyFont="1"/>
    <xf numFmtId="0" fontId="33" fillId="0" borderId="0" xfId="12" quotePrefix="1" applyFont="1" applyFill="1"/>
    <xf numFmtId="0" fontId="28" fillId="0" borderId="0" xfId="12" quotePrefix="1" applyFont="1" applyFill="1"/>
    <xf numFmtId="3" fontId="29" fillId="0" borderId="0" xfId="7" applyNumberFormat="1" applyFont="1" applyBorder="1"/>
    <xf numFmtId="0" fontId="29" fillId="0" borderId="9" xfId="7" applyFont="1" applyBorder="1"/>
    <xf numFmtId="3" fontId="29" fillId="0" borderId="11" xfId="7" applyNumberFormat="1" applyFont="1" applyBorder="1"/>
    <xf numFmtId="0" fontId="29" fillId="0" borderId="10" xfId="7" applyFont="1" applyBorder="1"/>
    <xf numFmtId="41" fontId="29" fillId="0" borderId="0" xfId="1" applyFont="1" applyBorder="1"/>
    <xf numFmtId="41" fontId="29" fillId="0" borderId="11" xfId="1" applyFont="1" applyBorder="1"/>
    <xf numFmtId="14" fontId="29" fillId="0" borderId="11" xfId="7" applyNumberFormat="1" applyFont="1" applyBorder="1"/>
    <xf numFmtId="0" fontId="0" fillId="2" borderId="58" xfId="0" applyFill="1" applyBorder="1" applyAlignment="1">
      <alignment horizontal="left" vertical="center"/>
    </xf>
    <xf numFmtId="0" fontId="0" fillId="0" borderId="58" xfId="0" applyBorder="1"/>
    <xf numFmtId="14" fontId="0" fillId="0" borderId="0" xfId="0" applyNumberFormat="1"/>
    <xf numFmtId="0" fontId="0" fillId="0" borderId="0" xfId="0" applyFill="1"/>
    <xf numFmtId="43" fontId="0" fillId="0" borderId="0" xfId="15" applyFont="1" applyFill="1"/>
    <xf numFmtId="0" fontId="24" fillId="0" borderId="0" xfId="0" applyFont="1" applyFill="1"/>
    <xf numFmtId="43" fontId="24" fillId="0" borderId="0" xfId="15" applyFont="1" applyFill="1"/>
    <xf numFmtId="41" fontId="29" fillId="0" borderId="5" xfId="7" applyNumberFormat="1" applyFont="1" applyFill="1" applyBorder="1"/>
    <xf numFmtId="41" fontId="29" fillId="0" borderId="6" xfId="7" applyNumberFormat="1" applyFont="1" applyBorder="1"/>
    <xf numFmtId="41" fontId="29" fillId="0" borderId="9" xfId="7" applyNumberFormat="1" applyFont="1" applyFill="1" applyBorder="1"/>
    <xf numFmtId="41" fontId="29" fillId="0" borderId="10" xfId="7" applyNumberFormat="1" applyFont="1" applyBorder="1"/>
    <xf numFmtId="41" fontId="29" fillId="0" borderId="0" xfId="7" applyNumberFormat="1" applyFont="1" applyBorder="1"/>
    <xf numFmtId="41" fontId="29" fillId="0" borderId="0" xfId="7" applyNumberFormat="1" applyFont="1" applyFill="1" applyBorder="1"/>
    <xf numFmtId="41" fontId="29" fillId="0" borderId="0" xfId="1" applyFont="1"/>
    <xf numFmtId="41" fontId="29" fillId="0" borderId="0" xfId="1" applyFont="1" applyFill="1" applyBorder="1"/>
    <xf numFmtId="41" fontId="1" fillId="0" borderId="0" xfId="1" applyFont="1" applyBorder="1"/>
    <xf numFmtId="166" fontId="29" fillId="0" borderId="0" xfId="7" applyNumberFormat="1" applyFont="1" applyFill="1" applyBorder="1"/>
    <xf numFmtId="41" fontId="26" fillId="0" borderId="0" xfId="1" applyFont="1" applyFill="1" applyBorder="1"/>
    <xf numFmtId="14" fontId="29" fillId="0" borderId="0" xfId="8" applyNumberFormat="1" applyFont="1" applyBorder="1"/>
    <xf numFmtId="14" fontId="29" fillId="0" borderId="5" xfId="7" applyNumberFormat="1" applyFont="1" applyBorder="1"/>
    <xf numFmtId="14" fontId="29" fillId="0" borderId="9" xfId="7" applyNumberFormat="1" applyFont="1" applyBorder="1"/>
    <xf numFmtId="41" fontId="29" fillId="0" borderId="11" xfId="7" applyNumberFormat="1" applyFont="1" applyBorder="1"/>
    <xf numFmtId="0" fontId="32" fillId="5" borderId="1" xfId="7" applyFont="1" applyFill="1" applyBorder="1"/>
    <xf numFmtId="0" fontId="32" fillId="5" borderId="3" xfId="7" applyFont="1" applyFill="1" applyBorder="1"/>
    <xf numFmtId="0" fontId="32" fillId="5" borderId="2" xfId="7" applyFont="1" applyFill="1" applyBorder="1"/>
    <xf numFmtId="43" fontId="29" fillId="0" borderId="0" xfId="7" applyNumberFormat="1" applyFont="1" applyBorder="1"/>
    <xf numFmtId="0" fontId="29" fillId="0" borderId="0" xfId="7" applyFont="1" applyBorder="1" applyAlignment="1">
      <alignment horizontal="center"/>
    </xf>
    <xf numFmtId="43" fontId="29" fillId="11" borderId="0" xfId="7" applyNumberFormat="1" applyFont="1" applyFill="1" applyBorder="1"/>
    <xf numFmtId="0" fontId="29" fillId="0" borderId="0" xfId="7" applyFont="1" applyBorder="1" applyAlignment="1">
      <alignment horizontal="right"/>
    </xf>
    <xf numFmtId="41" fontId="29" fillId="0" borderId="6" xfId="1" applyFont="1" applyBorder="1"/>
    <xf numFmtId="41" fontId="29" fillId="0" borderId="11" xfId="1" applyFont="1" applyFill="1" applyBorder="1"/>
    <xf numFmtId="0" fontId="5" fillId="0" borderId="0" xfId="0" applyFont="1" applyFill="1"/>
    <xf numFmtId="0" fontId="29" fillId="0" borderId="0" xfId="0" applyFont="1"/>
    <xf numFmtId="167" fontId="29" fillId="0" borderId="0" xfId="7" applyNumberFormat="1" applyFont="1" applyFill="1" applyBorder="1"/>
    <xf numFmtId="0" fontId="32" fillId="0" borderId="0" xfId="7" applyFont="1" applyFill="1" applyBorder="1"/>
    <xf numFmtId="0" fontId="28" fillId="0" borderId="0" xfId="12" quotePrefix="1" applyFont="1" applyFill="1" applyBorder="1"/>
    <xf numFmtId="0" fontId="28" fillId="0" borderId="0" xfId="12" quotePrefix="1" applyFont="1" applyFill="1" applyBorder="1" applyAlignment="1">
      <alignment horizontal="left"/>
    </xf>
    <xf numFmtId="14" fontId="29" fillId="0" borderId="0" xfId="7" applyNumberFormat="1" applyFont="1" applyFill="1" applyBorder="1"/>
    <xf numFmtId="3" fontId="29" fillId="0" borderId="0" xfId="7" applyNumberFormat="1" applyFont="1" applyFill="1" applyBorder="1"/>
    <xf numFmtId="14" fontId="29" fillId="0" borderId="0" xfId="8" applyNumberFormat="1" applyFont="1" applyFill="1" applyBorder="1"/>
    <xf numFmtId="0" fontId="28" fillId="5" borderId="3" xfId="12" quotePrefix="1" applyFont="1" applyFill="1" applyBorder="1"/>
    <xf numFmtId="0" fontId="28" fillId="5" borderId="1" xfId="12" quotePrefix="1" applyFont="1" applyFill="1" applyBorder="1"/>
    <xf numFmtId="14" fontId="29" fillId="0" borderId="5" xfId="7" applyNumberFormat="1" applyFont="1" applyFill="1" applyBorder="1"/>
    <xf numFmtId="43" fontId="29" fillId="0" borderId="6" xfId="7" applyNumberFormat="1" applyFont="1" applyBorder="1"/>
    <xf numFmtId="14" fontId="29" fillId="0" borderId="9" xfId="7" applyNumberFormat="1" applyFont="1" applyFill="1" applyBorder="1"/>
    <xf numFmtId="14" fontId="29" fillId="0" borderId="11" xfId="7" applyNumberFormat="1" applyFont="1" applyFill="1" applyBorder="1"/>
    <xf numFmtId="43" fontId="29" fillId="0" borderId="11" xfId="7" applyNumberFormat="1" applyFont="1" applyBorder="1"/>
    <xf numFmtId="43" fontId="29" fillId="0" borderId="10" xfId="7" applyNumberFormat="1" applyFont="1" applyBorder="1"/>
    <xf numFmtId="49" fontId="26" fillId="0" borderId="0" xfId="7" applyNumberFormat="1" applyFont="1" applyBorder="1" applyAlignment="1">
      <alignment horizontal="center"/>
    </xf>
    <xf numFmtId="41" fontId="22" fillId="0" borderId="0" xfId="8" applyFont="1" applyFill="1" applyBorder="1" applyAlignment="1">
      <alignment horizontal="right"/>
    </xf>
    <xf numFmtId="165" fontId="29" fillId="0" borderId="0" xfId="7" applyNumberFormat="1" applyFont="1" applyBorder="1"/>
    <xf numFmtId="43" fontId="28" fillId="0" borderId="0" xfId="13" quotePrefix="1" applyFont="1" applyFill="1" applyBorder="1"/>
    <xf numFmtId="0" fontId="29" fillId="0" borderId="5" xfId="7" applyFont="1" applyFill="1" applyBorder="1"/>
    <xf numFmtId="0" fontId="29" fillId="0" borderId="9" xfId="7" applyFont="1" applyFill="1" applyBorder="1"/>
    <xf numFmtId="0" fontId="29" fillId="0" borderId="11" xfId="7" applyFont="1" applyFill="1" applyBorder="1"/>
    <xf numFmtId="167" fontId="29" fillId="0" borderId="11" xfId="7" applyNumberFormat="1" applyFont="1" applyFill="1" applyBorder="1"/>
    <xf numFmtId="0" fontId="29" fillId="0" borderId="0" xfId="9" applyFont="1" applyFill="1" applyBorder="1" applyAlignment="1">
      <alignment horizontal="left"/>
    </xf>
    <xf numFmtId="41" fontId="29" fillId="0" borderId="6" xfId="1" applyFont="1" applyFill="1" applyBorder="1"/>
    <xf numFmtId="41" fontId="29" fillId="0" borderId="10" xfId="1" applyFont="1" applyFill="1" applyBorder="1"/>
    <xf numFmtId="14" fontId="29" fillId="0" borderId="11" xfId="8" applyNumberFormat="1" applyFont="1" applyFill="1" applyBorder="1"/>
    <xf numFmtId="0" fontId="29" fillId="0" borderId="0" xfId="7" applyNumberFormat="1" applyFont="1" applyFill="1" applyBorder="1"/>
    <xf numFmtId="14" fontId="28" fillId="0" borderId="0" xfId="12" quotePrefix="1" applyNumberFormat="1" applyFont="1" applyFill="1" applyBorder="1"/>
    <xf numFmtId="167" fontId="29" fillId="0" borderId="0" xfId="7" applyNumberFormat="1" applyFont="1" applyBorder="1"/>
    <xf numFmtId="167" fontId="29" fillId="0" borderId="0" xfId="8" applyNumberFormat="1" applyFont="1" applyBorder="1"/>
    <xf numFmtId="167" fontId="29" fillId="0" borderId="0" xfId="8" applyNumberFormat="1" applyFont="1" applyFill="1" applyBorder="1"/>
    <xf numFmtId="167" fontId="29" fillId="0" borderId="11" xfId="8" applyNumberFormat="1" applyFont="1" applyFill="1" applyBorder="1"/>
    <xf numFmtId="167" fontId="28" fillId="0" borderId="0" xfId="12" quotePrefix="1" applyNumberFormat="1" applyFont="1" applyFill="1" applyBorder="1"/>
    <xf numFmtId="167" fontId="28" fillId="0" borderId="0" xfId="13" quotePrefix="1" applyNumberFormat="1" applyFont="1" applyFill="1" applyBorder="1"/>
    <xf numFmtId="41" fontId="32" fillId="5" borderId="3" xfId="7" applyNumberFormat="1" applyFont="1" applyFill="1" applyBorder="1"/>
    <xf numFmtId="41" fontId="29" fillId="0" borderId="5" xfId="7" applyNumberFormat="1" applyFont="1" applyBorder="1"/>
    <xf numFmtId="41" fontId="29" fillId="0" borderId="9" xfId="7" applyNumberFormat="1" applyFont="1" applyBorder="1"/>
    <xf numFmtId="0" fontId="29" fillId="0" borderId="0" xfId="7" applyNumberFormat="1" applyFont="1" applyBorder="1"/>
    <xf numFmtId="0" fontId="29" fillId="0" borderId="11" xfId="7" applyNumberFormat="1" applyFont="1" applyBorder="1"/>
    <xf numFmtId="41" fontId="28" fillId="0" borderId="0" xfId="1" quotePrefix="1" applyFont="1" applyFill="1" applyBorder="1"/>
    <xf numFmtId="14" fontId="29" fillId="0" borderId="0" xfId="1" applyNumberFormat="1" applyFont="1" applyFill="1" applyBorder="1"/>
    <xf numFmtId="9" fontId="33" fillId="0" borderId="0" xfId="12" quotePrefix="1" applyNumberFormat="1" applyFont="1" applyFill="1" applyBorder="1"/>
    <xf numFmtId="43" fontId="32" fillId="0" borderId="0" xfId="7" applyNumberFormat="1" applyFont="1" applyFill="1" applyBorder="1"/>
    <xf numFmtId="43" fontId="32" fillId="0" borderId="0" xfId="7" quotePrefix="1" applyNumberFormat="1" applyFont="1" applyFill="1" applyBorder="1"/>
    <xf numFmtId="0" fontId="28" fillId="0" borderId="0" xfId="12" quotePrefix="1" applyNumberFormat="1" applyFont="1" applyFill="1" applyBorder="1"/>
    <xf numFmtId="41" fontId="29" fillId="0" borderId="0" xfId="7" quotePrefix="1" applyNumberFormat="1" applyFont="1" applyFill="1" applyBorder="1"/>
    <xf numFmtId="168" fontId="29" fillId="0" borderId="0" xfId="1" applyNumberFormat="1" applyFont="1" applyBorder="1"/>
    <xf numFmtId="168" fontId="29" fillId="0" borderId="0" xfId="1" applyNumberFormat="1" applyFont="1" applyFill="1" applyBorder="1"/>
    <xf numFmtId="168" fontId="29" fillId="0" borderId="11" xfId="1" applyNumberFormat="1" applyFont="1" applyFill="1" applyBorder="1"/>
    <xf numFmtId="43" fontId="28" fillId="0" borderId="0" xfId="12" quotePrefix="1" applyNumberFormat="1" applyFont="1" applyFill="1" applyBorder="1"/>
    <xf numFmtId="41" fontId="32" fillId="5" borderId="3" xfId="1" applyFont="1" applyFill="1" applyBorder="1"/>
    <xf numFmtId="41" fontId="32" fillId="5" borderId="2" xfId="1" applyFont="1" applyFill="1" applyBorder="1"/>
    <xf numFmtId="41" fontId="32" fillId="0" borderId="0" xfId="1" applyFont="1" applyBorder="1"/>
    <xf numFmtId="41" fontId="0" fillId="0" borderId="0" xfId="0" applyNumberFormat="1"/>
    <xf numFmtId="164" fontId="0" fillId="0" borderId="0" xfId="3" applyFont="1"/>
    <xf numFmtId="2" fontId="0" fillId="0" borderId="0" xfId="0" applyNumberFormat="1"/>
    <xf numFmtId="0" fontId="0" fillId="0" borderId="9" xfId="0" applyBorder="1"/>
    <xf numFmtId="0" fontId="42" fillId="16" borderId="0" xfId="17" applyFill="1"/>
    <xf numFmtId="0" fontId="42" fillId="0" borderId="0" xfId="17" applyProtection="1">
      <protection locked="0"/>
    </xf>
    <xf numFmtId="0" fontId="42" fillId="0" borderId="0" xfId="17"/>
    <xf numFmtId="0" fontId="42" fillId="0" borderId="68" xfId="17" applyBorder="1"/>
    <xf numFmtId="0" fontId="50" fillId="0" borderId="0" xfId="17" applyFont="1" applyAlignment="1" applyProtection="1">
      <alignment horizontal="left" vertical="top" indent="1"/>
      <protection locked="0"/>
    </xf>
    <xf numFmtId="0" fontId="42" fillId="0" borderId="69" xfId="17" applyBorder="1"/>
    <xf numFmtId="0" fontId="42" fillId="0" borderId="70" xfId="17" applyBorder="1"/>
    <xf numFmtId="0" fontId="53" fillId="0" borderId="71" xfId="17" applyFont="1" applyBorder="1" applyAlignment="1">
      <alignment horizontal="left" wrapText="1"/>
    </xf>
    <xf numFmtId="0" fontId="48" fillId="0" borderId="69" xfId="17" applyFont="1" applyBorder="1" applyAlignment="1">
      <alignment horizontal="left" vertical="top" indent="1"/>
    </xf>
    <xf numFmtId="0" fontId="58" fillId="0" borderId="0" xfId="17" applyFont="1" applyAlignment="1">
      <alignment horizontal="left" vertical="top"/>
    </xf>
    <xf numFmtId="0" fontId="42" fillId="19" borderId="0" xfId="17" applyFill="1"/>
    <xf numFmtId="0" fontId="0" fillId="0" borderId="5" xfId="0" applyBorder="1"/>
    <xf numFmtId="0" fontId="0" fillId="0" borderId="0" xfId="0" applyBorder="1"/>
    <xf numFmtId="0" fontId="0" fillId="0" borderId="11" xfId="0" applyBorder="1"/>
    <xf numFmtId="0" fontId="32" fillId="0" borderId="11" xfId="7" applyFont="1" applyBorder="1"/>
    <xf numFmtId="14" fontId="28" fillId="0" borderId="0" xfId="13" quotePrefix="1" applyNumberFormat="1" applyFont="1" applyFill="1" applyBorder="1"/>
    <xf numFmtId="164" fontId="32" fillId="0" borderId="0" xfId="3" applyFont="1" applyFill="1" applyBorder="1"/>
    <xf numFmtId="41" fontId="29" fillId="0" borderId="10" xfId="1" applyFont="1" applyBorder="1"/>
    <xf numFmtId="14" fontId="32" fillId="0" borderId="0" xfId="7" applyNumberFormat="1" applyFont="1" applyBorder="1"/>
    <xf numFmtId="14" fontId="0" fillId="0" borderId="0" xfId="0" applyNumberFormat="1" applyBorder="1"/>
    <xf numFmtId="2" fontId="29" fillId="0" borderId="0" xfId="7" applyNumberFormat="1" applyFont="1"/>
    <xf numFmtId="41" fontId="29" fillId="0" borderId="5" xfId="1" applyFont="1" applyBorder="1"/>
    <xf numFmtId="41" fontId="29" fillId="0" borderId="9" xfId="1" applyFont="1" applyBorder="1"/>
    <xf numFmtId="0" fontId="32" fillId="11" borderId="1" xfId="7" applyFont="1" applyFill="1" applyBorder="1"/>
    <xf numFmtId="0" fontId="32" fillId="11" borderId="3" xfId="7" applyFont="1" applyFill="1" applyBorder="1"/>
    <xf numFmtId="0" fontId="32" fillId="11" borderId="2" xfId="7" applyFont="1" applyFill="1" applyBorder="1"/>
    <xf numFmtId="0" fontId="32" fillId="0" borderId="0" xfId="7" quotePrefix="1" applyFont="1" applyBorder="1" applyAlignment="1">
      <alignment wrapText="1"/>
    </xf>
    <xf numFmtId="165" fontId="32" fillId="0" borderId="0" xfId="7" applyNumberFormat="1" applyFont="1" applyBorder="1" applyAlignment="1">
      <alignment wrapText="1"/>
    </xf>
    <xf numFmtId="49" fontId="32" fillId="0" borderId="0" xfId="7" applyNumberFormat="1" applyFont="1" applyBorder="1"/>
    <xf numFmtId="0" fontId="32" fillId="0" borderId="60" xfId="7" quotePrefix="1" applyFont="1" applyBorder="1" applyAlignment="1">
      <alignment wrapText="1"/>
    </xf>
    <xf numFmtId="0" fontId="32" fillId="0" borderId="0" xfId="7" quotePrefix="1" applyFont="1" applyFill="1" applyBorder="1" applyAlignment="1">
      <alignment wrapText="1"/>
    </xf>
    <xf numFmtId="41" fontId="32" fillId="0" borderId="0" xfId="1" quotePrefix="1" applyFont="1" applyBorder="1" applyAlignment="1">
      <alignment wrapText="1"/>
    </xf>
    <xf numFmtId="41" fontId="29" fillId="0" borderId="0" xfId="1" applyFont="1" applyFill="1" applyBorder="1" applyAlignment="1">
      <alignment wrapText="1"/>
    </xf>
    <xf numFmtId="165" fontId="22" fillId="0" borderId="0" xfId="11" applyNumberFormat="1" applyFont="1" applyFill="1" applyBorder="1"/>
    <xf numFmtId="165" fontId="22" fillId="0" borderId="0" xfId="11" applyNumberFormat="1" applyFont="1" applyFill="1" applyBorder="1" applyAlignment="1"/>
    <xf numFmtId="0" fontId="21" fillId="2" borderId="1" xfId="4" applyFont="1" applyFill="1" applyBorder="1" applyAlignment="1">
      <alignment horizontal="left"/>
    </xf>
    <xf numFmtId="0" fontId="64" fillId="2" borderId="2" xfId="4" applyFont="1" applyFill="1" applyBorder="1" applyAlignment="1">
      <alignment horizontal="right"/>
    </xf>
    <xf numFmtId="0" fontId="21" fillId="2" borderId="5" xfId="4" applyFont="1" applyFill="1" applyBorder="1" applyAlignment="1">
      <alignment horizontal="left"/>
    </xf>
    <xf numFmtId="14" fontId="64" fillId="2" borderId="6" xfId="4" applyNumberFormat="1" applyFont="1" applyFill="1" applyBorder="1" applyAlignment="1">
      <alignment horizontal="right"/>
    </xf>
    <xf numFmtId="49" fontId="64" fillId="2" borderId="6" xfId="4" quotePrefix="1" applyNumberFormat="1" applyFont="1" applyFill="1" applyBorder="1" applyAlignment="1">
      <alignment horizontal="right"/>
    </xf>
    <xf numFmtId="0" fontId="17" fillId="0" borderId="0" xfId="0" applyFont="1"/>
    <xf numFmtId="0" fontId="66" fillId="0" borderId="0" xfId="0" applyFont="1"/>
    <xf numFmtId="0" fontId="65" fillId="0" borderId="0" xfId="22" applyFont="1" applyFill="1"/>
    <xf numFmtId="165" fontId="65" fillId="0" borderId="0" xfId="37" applyNumberFormat="1" applyFont="1" applyFill="1"/>
    <xf numFmtId="0" fontId="17" fillId="0" borderId="0" xfId="0" applyFont="1" applyFill="1"/>
    <xf numFmtId="49" fontId="17" fillId="0" borderId="0" xfId="0" quotePrefix="1" applyNumberFormat="1" applyFont="1" applyAlignment="1">
      <alignment horizontal="center"/>
    </xf>
    <xf numFmtId="165" fontId="17" fillId="0" borderId="0" xfId="24" applyNumberFormat="1" applyFont="1"/>
    <xf numFmtId="165" fontId="17" fillId="0" borderId="0" xfId="37" applyNumberFormat="1" applyFont="1"/>
    <xf numFmtId="49" fontId="67" fillId="6" borderId="0" xfId="0" quotePrefix="1" applyNumberFormat="1" applyFont="1" applyFill="1" applyAlignment="1">
      <alignment horizontal="center"/>
    </xf>
    <xf numFmtId="0" fontId="69" fillId="6" borderId="0" xfId="0" applyFont="1" applyFill="1" applyAlignment="1">
      <alignment vertical="center"/>
    </xf>
    <xf numFmtId="165" fontId="69" fillId="6" borderId="0" xfId="24" applyNumberFormat="1" applyFont="1" applyFill="1" applyAlignment="1">
      <alignment vertical="center"/>
    </xf>
    <xf numFmtId="0" fontId="65" fillId="0" borderId="0" xfId="0" applyFont="1"/>
    <xf numFmtId="165" fontId="65" fillId="0" borderId="0" xfId="24" applyNumberFormat="1" applyFont="1"/>
    <xf numFmtId="0" fontId="32" fillId="6" borderId="0" xfId="7" quotePrefix="1" applyFont="1" applyFill="1" applyBorder="1" applyAlignment="1">
      <alignment wrapText="1"/>
    </xf>
    <xf numFmtId="0" fontId="70" fillId="0" borderId="0" xfId="7" applyFont="1" applyBorder="1" applyAlignment="1">
      <alignment horizontal="right"/>
    </xf>
    <xf numFmtId="165" fontId="29" fillId="6" borderId="0" xfId="37" applyNumberFormat="1" applyFont="1" applyFill="1" applyBorder="1" applyAlignment="1">
      <alignment horizontal="center" wrapText="1"/>
    </xf>
    <xf numFmtId="0" fontId="29" fillId="6" borderId="0" xfId="0" applyFont="1" applyFill="1" applyBorder="1" applyAlignment="1">
      <alignment horizontal="center" wrapText="1"/>
    </xf>
    <xf numFmtId="0" fontId="29" fillId="3" borderId="0" xfId="0" applyFont="1" applyFill="1" applyBorder="1" applyAlignment="1">
      <alignment horizontal="center" wrapText="1"/>
    </xf>
    <xf numFmtId="0" fontId="29" fillId="9" borderId="0" xfId="0" applyFont="1" applyFill="1" applyBorder="1" applyAlignment="1">
      <alignment horizontal="center"/>
    </xf>
    <xf numFmtId="165" fontId="29" fillId="6" borderId="60" xfId="37" applyNumberFormat="1" applyFont="1" applyFill="1" applyBorder="1" applyAlignment="1">
      <alignment horizontal="center"/>
    </xf>
    <xf numFmtId="0" fontId="29" fillId="6" borderId="60" xfId="0" applyFont="1" applyFill="1" applyBorder="1" applyAlignment="1">
      <alignment horizontal="center"/>
    </xf>
    <xf numFmtId="0" fontId="29" fillId="3" borderId="60" xfId="0" applyFont="1" applyFill="1" applyBorder="1" applyAlignment="1">
      <alignment horizontal="center"/>
    </xf>
    <xf numFmtId="0" fontId="29" fillId="9" borderId="60" xfId="0" applyFont="1" applyFill="1" applyBorder="1"/>
    <xf numFmtId="165" fontId="32" fillId="0" borderId="0" xfId="7" applyNumberFormat="1" applyFont="1" applyFill="1" applyBorder="1" applyAlignment="1">
      <alignment wrapText="1"/>
    </xf>
    <xf numFmtId="168" fontId="29" fillId="0" borderId="11" xfId="1" applyNumberFormat="1" applyFont="1" applyBorder="1"/>
    <xf numFmtId="41" fontId="5" fillId="0" borderId="0" xfId="1" applyFont="1" applyFill="1"/>
    <xf numFmtId="0" fontId="5" fillId="3" borderId="0" xfId="0" applyFont="1" applyFill="1" applyAlignment="1">
      <alignment horizontal="right"/>
    </xf>
    <xf numFmtId="0" fontId="20" fillId="0" borderId="0" xfId="0" applyFont="1" applyFill="1"/>
    <xf numFmtId="0" fontId="20" fillId="0" borderId="0" xfId="0" applyFont="1"/>
    <xf numFmtId="0" fontId="20" fillId="3" borderId="0" xfId="0" applyFont="1" applyFill="1"/>
    <xf numFmtId="0" fontId="20" fillId="0" borderId="0" xfId="0" applyFont="1" applyFill="1" applyAlignment="1">
      <alignment horizontal="left"/>
    </xf>
    <xf numFmtId="0" fontId="20" fillId="0" borderId="0" xfId="0" applyFont="1" applyAlignment="1">
      <alignment horizontal="left"/>
    </xf>
    <xf numFmtId="0" fontId="20" fillId="3" borderId="0" xfId="0" applyFont="1" applyFill="1" applyAlignment="1">
      <alignment horizontal="left"/>
    </xf>
    <xf numFmtId="0" fontId="20" fillId="0" borderId="0" xfId="0" quotePrefix="1" applyFont="1" applyFill="1" applyAlignment="1">
      <alignment horizontal="left"/>
    </xf>
    <xf numFmtId="0" fontId="20" fillId="0" borderId="0" xfId="0" quotePrefix="1" applyFont="1" applyAlignment="1">
      <alignment horizontal="left"/>
    </xf>
    <xf numFmtId="0" fontId="4" fillId="0" borderId="0" xfId="0" applyFont="1" applyAlignment="1">
      <alignment horizontal="left"/>
    </xf>
    <xf numFmtId="0" fontId="4" fillId="0" borderId="0" xfId="0" applyFont="1" applyFill="1" applyAlignment="1">
      <alignment horizontal="center"/>
    </xf>
    <xf numFmtId="0" fontId="4" fillId="3" borderId="0" xfId="0" applyFont="1" applyFill="1" applyAlignment="1">
      <alignment horizontal="center"/>
    </xf>
    <xf numFmtId="165" fontId="29" fillId="0" borderId="0" xfId="8" applyNumberFormat="1" applyFont="1" applyFill="1"/>
    <xf numFmtId="0" fontId="32" fillId="0" borderId="0" xfId="7" applyFont="1" applyFill="1"/>
    <xf numFmtId="0" fontId="28" fillId="0" borderId="0" xfId="7" applyFont="1" applyFill="1" applyAlignment="1">
      <alignment wrapText="1"/>
    </xf>
    <xf numFmtId="0" fontId="28" fillId="0" borderId="0" xfId="7" applyFont="1" applyFill="1"/>
    <xf numFmtId="0" fontId="29" fillId="0" borderId="0" xfId="7" applyFont="1" applyAlignment="1">
      <alignment horizontal="center"/>
    </xf>
    <xf numFmtId="0" fontId="33" fillId="0" borderId="0" xfId="7" applyFont="1" applyFill="1" applyBorder="1"/>
    <xf numFmtId="0" fontId="29" fillId="0" borderId="0" xfId="7" applyFont="1" applyAlignment="1">
      <alignment horizontal="right"/>
    </xf>
    <xf numFmtId="0" fontId="71" fillId="0" borderId="0" xfId="7" applyFont="1"/>
    <xf numFmtId="0" fontId="72" fillId="23" borderId="73" xfId="18" applyFont="1" applyFill="1" applyBorder="1" applyAlignment="1" applyProtection="1">
      <alignment horizontal="center" vertical="center" wrapText="1"/>
    </xf>
    <xf numFmtId="0" fontId="72" fillId="23" borderId="74" xfId="18" applyFont="1" applyFill="1" applyBorder="1" applyAlignment="1" applyProtection="1">
      <alignment horizontal="center" vertical="center" wrapText="1"/>
    </xf>
    <xf numFmtId="0" fontId="27" fillId="15" borderId="75" xfId="18" applyFont="1" applyFill="1" applyBorder="1" applyAlignment="1" applyProtection="1">
      <alignment horizontal="left" vertical="center" wrapText="1"/>
    </xf>
    <xf numFmtId="0" fontId="27" fillId="15" borderId="75" xfId="18" applyFont="1" applyFill="1" applyBorder="1" applyAlignment="1" applyProtection="1">
      <alignment horizontal="center" vertical="center" wrapText="1"/>
    </xf>
    <xf numFmtId="4" fontId="27" fillId="15" borderId="75" xfId="18" applyNumberFormat="1" applyFont="1" applyFill="1" applyBorder="1" applyAlignment="1" applyProtection="1">
      <alignment horizontal="right" vertical="center" wrapText="1"/>
    </xf>
    <xf numFmtId="4" fontId="27" fillId="15" borderId="75" xfId="18" applyNumberFormat="1" applyFont="1" applyFill="1" applyBorder="1" applyAlignment="1" applyProtection="1">
      <alignment horizontal="center" vertical="center" wrapText="1"/>
    </xf>
    <xf numFmtId="0" fontId="27" fillId="15" borderId="75" xfId="18" applyFont="1" applyFill="1" applyBorder="1" applyAlignment="1" applyProtection="1">
      <alignment horizontal="left" vertical="center"/>
    </xf>
    <xf numFmtId="4" fontId="27" fillId="15" borderId="76" xfId="18" applyNumberFormat="1" applyFont="1" applyFill="1" applyBorder="1" applyAlignment="1" applyProtection="1">
      <alignment horizontal="right" vertical="center" wrapText="1"/>
    </xf>
    <xf numFmtId="0" fontId="73" fillId="0" borderId="0" xfId="8" applyNumberFormat="1" applyFont="1" applyBorder="1" applyAlignment="1">
      <alignment horizontal="right"/>
    </xf>
    <xf numFmtId="0" fontId="28" fillId="23" borderId="1" xfId="12" quotePrefix="1" applyFont="1" applyFill="1" applyBorder="1" applyAlignment="1">
      <alignment horizontal="center" vertical="center"/>
    </xf>
    <xf numFmtId="0" fontId="28" fillId="23" borderId="3" xfId="12" quotePrefix="1" applyFont="1" applyFill="1" applyBorder="1" applyAlignment="1">
      <alignment horizontal="center" vertical="center"/>
    </xf>
    <xf numFmtId="43" fontId="28" fillId="23" borderId="3" xfId="13" quotePrefix="1" applyFont="1" applyFill="1" applyBorder="1" applyAlignment="1">
      <alignment horizontal="center" vertical="center"/>
    </xf>
    <xf numFmtId="0" fontId="28" fillId="23" borderId="2" xfId="12" quotePrefix="1" applyFont="1" applyFill="1" applyBorder="1" applyAlignment="1">
      <alignment horizontal="center" vertical="center"/>
    </xf>
    <xf numFmtId="4" fontId="29" fillId="0" borderId="0" xfId="7" applyNumberFormat="1" applyFont="1" applyBorder="1"/>
    <xf numFmtId="4" fontId="29" fillId="0" borderId="11" xfId="7" applyNumberFormat="1" applyFont="1" applyBorder="1"/>
    <xf numFmtId="43" fontId="29" fillId="0" borderId="0" xfId="7" applyNumberFormat="1" applyFont="1"/>
    <xf numFmtId="0" fontId="29" fillId="0" borderId="11" xfId="7" applyNumberFormat="1" applyFont="1" applyFill="1" applyBorder="1"/>
    <xf numFmtId="0" fontId="32" fillId="0" borderId="0" xfId="7" applyFont="1" applyAlignment="1">
      <alignment horizontal="center"/>
    </xf>
    <xf numFmtId="0" fontId="33" fillId="0" borderId="0" xfId="12" quotePrefix="1" applyFont="1" applyFill="1" applyAlignment="1">
      <alignment horizontal="center" vertical="center"/>
    </xf>
    <xf numFmtId="0" fontId="28" fillId="5" borderId="1" xfId="12" quotePrefix="1" applyFont="1" applyFill="1" applyBorder="1" applyAlignment="1">
      <alignment horizontal="center" vertical="center"/>
    </xf>
    <xf numFmtId="0" fontId="28" fillId="5" borderId="3" xfId="12" quotePrefix="1" applyFont="1" applyFill="1" applyBorder="1" applyAlignment="1">
      <alignment horizontal="center" vertical="center"/>
    </xf>
    <xf numFmtId="0" fontId="32" fillId="5" borderId="3" xfId="7" applyFont="1" applyFill="1" applyBorder="1" applyAlignment="1">
      <alignment horizontal="center" vertical="center"/>
    </xf>
    <xf numFmtId="0" fontId="32" fillId="5" borderId="2" xfId="7" applyFont="1" applyFill="1" applyBorder="1" applyAlignment="1">
      <alignment horizontal="center" vertical="center"/>
    </xf>
    <xf numFmtId="0" fontId="29" fillId="0" borderId="0" xfId="7" applyFont="1" applyAlignment="1">
      <alignment horizontal="center" vertical="center"/>
    </xf>
    <xf numFmtId="165" fontId="0" fillId="0" borderId="58" xfId="15" applyNumberFormat="1" applyFont="1" applyBorder="1"/>
    <xf numFmtId="165" fontId="29" fillId="0" borderId="11" xfId="7" applyNumberFormat="1" applyFont="1" applyBorder="1"/>
    <xf numFmtId="0" fontId="73" fillId="0" borderId="0" xfId="8" applyNumberFormat="1" applyFont="1" applyBorder="1" applyAlignment="1">
      <alignment horizontal="left"/>
    </xf>
    <xf numFmtId="0" fontId="0" fillId="0" borderId="0" xfId="0"/>
    <xf numFmtId="0" fontId="24" fillId="0" borderId="0" xfId="0" applyFont="1" applyBorder="1" applyAlignment="1">
      <alignment horizontal="center" vertical="top"/>
    </xf>
    <xf numFmtId="11" fontId="29" fillId="0" borderId="6" xfId="7" applyNumberFormat="1" applyFont="1" applyBorder="1"/>
    <xf numFmtId="0" fontId="41" fillId="0" borderId="0" xfId="8" applyNumberFormat="1" applyFont="1" applyBorder="1" applyAlignment="1">
      <alignment horizontal="left"/>
    </xf>
    <xf numFmtId="4" fontId="29" fillId="0" borderId="6" xfId="7" applyNumberFormat="1" applyFont="1" applyBorder="1"/>
    <xf numFmtId="165" fontId="29" fillId="0" borderId="11" xfId="8" applyNumberFormat="1" applyFont="1" applyBorder="1"/>
    <xf numFmtId="4" fontId="29" fillId="0" borderId="10" xfId="7" applyNumberFormat="1" applyFont="1" applyBorder="1"/>
    <xf numFmtId="0" fontId="24" fillId="5" borderId="0" xfId="0" applyFont="1" applyFill="1" applyBorder="1" applyAlignment="1">
      <alignment horizontal="center" vertical="top"/>
    </xf>
    <xf numFmtId="41" fontId="24" fillId="5" borderId="0" xfId="0" applyNumberFormat="1" applyFont="1" applyFill="1" applyBorder="1" applyAlignment="1">
      <alignment horizontal="center" vertical="top"/>
    </xf>
    <xf numFmtId="0" fontId="32" fillId="5" borderId="0" xfId="7" applyFont="1" applyFill="1" applyAlignment="1">
      <alignment horizontal="center"/>
    </xf>
    <xf numFmtId="41" fontId="32" fillId="5" borderId="0" xfId="7" applyNumberFormat="1" applyFont="1" applyFill="1" applyAlignment="1">
      <alignment horizontal="center"/>
    </xf>
    <xf numFmtId="0" fontId="26" fillId="0" borderId="0" xfId="0" applyFont="1"/>
    <xf numFmtId="0" fontId="29" fillId="0" borderId="0" xfId="0" applyFont="1" applyAlignment="1"/>
    <xf numFmtId="0" fontId="27" fillId="15" borderId="0" xfId="18" applyFont="1" applyFill="1" applyBorder="1" applyAlignment="1" applyProtection="1">
      <alignment horizontal="left" vertical="center"/>
    </xf>
    <xf numFmtId="0" fontId="27" fillId="15" borderId="0" xfId="18" applyFont="1" applyFill="1" applyBorder="1" applyAlignment="1" applyProtection="1">
      <alignment horizontal="center" vertical="center"/>
    </xf>
    <xf numFmtId="4" fontId="27" fillId="15" borderId="0" xfId="18" applyNumberFormat="1" applyFont="1" applyFill="1" applyBorder="1" applyAlignment="1" applyProtection="1">
      <alignment horizontal="right" vertical="center"/>
    </xf>
    <xf numFmtId="4" fontId="27" fillId="15" borderId="0" xfId="18" applyNumberFormat="1" applyFont="1" applyFill="1" applyBorder="1" applyAlignment="1" applyProtection="1">
      <alignment horizontal="center" vertical="center"/>
    </xf>
    <xf numFmtId="43" fontId="39" fillId="5" borderId="3" xfId="13" quotePrefix="1" applyFont="1" applyFill="1" applyBorder="1"/>
    <xf numFmtId="43" fontId="39" fillId="5" borderId="2" xfId="13" quotePrefix="1" applyFont="1" applyFill="1" applyBorder="1"/>
    <xf numFmtId="41" fontId="1" fillId="0" borderId="6" xfId="1" applyFont="1" applyBorder="1"/>
    <xf numFmtId="41" fontId="26" fillId="0" borderId="6" xfId="1" applyFont="1" applyFill="1" applyBorder="1"/>
    <xf numFmtId="3" fontId="29" fillId="0" borderId="6" xfId="7" applyNumberFormat="1" applyFont="1" applyBorder="1"/>
    <xf numFmtId="3" fontId="29" fillId="0" borderId="10" xfId="7" applyNumberFormat="1" applyFont="1" applyBorder="1"/>
    <xf numFmtId="0" fontId="28" fillId="5" borderId="3" xfId="12" quotePrefix="1" applyFont="1" applyFill="1" applyBorder="1" applyAlignment="1">
      <alignment horizontal="left"/>
    </xf>
    <xf numFmtId="0" fontId="82" fillId="19" borderId="71" xfId="17" applyFont="1" applyFill="1" applyBorder="1"/>
    <xf numFmtId="0" fontId="83" fillId="0" borderId="71" xfId="17" applyFont="1" applyBorder="1"/>
    <xf numFmtId="0" fontId="83" fillId="0" borderId="71" xfId="17" applyFont="1" applyBorder="1" applyAlignment="1">
      <alignment horizontal="left" wrapText="1"/>
    </xf>
    <xf numFmtId="0" fontId="79" fillId="0" borderId="69" xfId="17" applyFont="1" applyBorder="1" applyAlignment="1">
      <alignment horizontal="left" vertical="top" indent="1"/>
    </xf>
    <xf numFmtId="0" fontId="79" fillId="0" borderId="0" xfId="17" applyFont="1" applyAlignment="1">
      <alignment horizontal="left" vertical="top" indent="1"/>
    </xf>
    <xf numFmtId="0" fontId="79" fillId="0" borderId="69" xfId="17" applyFont="1" applyBorder="1" applyAlignment="1">
      <alignment horizontal="right" vertical="top"/>
    </xf>
    <xf numFmtId="0" fontId="88" fillId="0" borderId="0" xfId="17" applyFont="1" applyAlignment="1">
      <alignment horizontal="left" vertical="top"/>
    </xf>
    <xf numFmtId="0" fontId="28" fillId="24" borderId="1" xfId="12" quotePrefix="1" applyFont="1" applyFill="1" applyBorder="1"/>
    <xf numFmtId="0" fontId="28" fillId="24" borderId="3" xfId="12" quotePrefix="1" applyFont="1" applyFill="1" applyBorder="1"/>
    <xf numFmtId="0" fontId="28" fillId="24" borderId="3" xfId="12" quotePrefix="1" applyFont="1" applyFill="1" applyBorder="1" applyAlignment="1">
      <alignment horizontal="left"/>
    </xf>
    <xf numFmtId="43" fontId="39" fillId="24" borderId="3" xfId="13" quotePrefix="1" applyFont="1" applyFill="1" applyBorder="1"/>
    <xf numFmtId="0" fontId="32" fillId="0" borderId="0" xfId="0" applyFont="1"/>
    <xf numFmtId="0" fontId="48" fillId="0" borderId="0" xfId="17" applyFont="1" applyAlignment="1">
      <alignment horizontal="left" vertical="top" indent="1"/>
    </xf>
    <xf numFmtId="0" fontId="53" fillId="0" borderId="71" xfId="17" applyFont="1" applyBorder="1"/>
    <xf numFmtId="0" fontId="52" fillId="19" borderId="71" xfId="17" applyFont="1" applyFill="1" applyBorder="1"/>
    <xf numFmtId="0" fontId="48" fillId="0" borderId="69" xfId="17" applyFont="1" applyBorder="1" applyAlignment="1">
      <alignment horizontal="right" vertical="top"/>
    </xf>
    <xf numFmtId="0" fontId="53" fillId="0" borderId="71" xfId="0" applyFont="1" applyBorder="1" applyAlignment="1"/>
    <xf numFmtId="3" fontId="53" fillId="0" borderId="71" xfId="0" applyNumberFormat="1" applyFont="1" applyBorder="1" applyAlignment="1"/>
    <xf numFmtId="41" fontId="53" fillId="0" borderId="71" xfId="1" applyFont="1" applyBorder="1" applyAlignment="1"/>
    <xf numFmtId="0" fontId="32" fillId="0" borderId="0" xfId="0" applyFont="1" applyFill="1"/>
    <xf numFmtId="0" fontId="29" fillId="0" borderId="0" xfId="0" applyFont="1" applyFill="1"/>
    <xf numFmtId="0" fontId="28" fillId="0" borderId="0" xfId="0" quotePrefix="1" applyFont="1" applyAlignment="1">
      <alignment horizontal="left"/>
    </xf>
    <xf numFmtId="0" fontId="28" fillId="0" borderId="0" xfId="0" applyFont="1"/>
    <xf numFmtId="0" fontId="90" fillId="0" borderId="0" xfId="0" quotePrefix="1" applyFont="1" applyAlignment="1">
      <alignment horizontal="left"/>
    </xf>
    <xf numFmtId="0" fontId="70" fillId="0" borderId="0" xfId="0" applyFont="1" applyFill="1"/>
    <xf numFmtId="0" fontId="32" fillId="0" borderId="0" xfId="0" applyFont="1" applyFill="1" applyAlignment="1">
      <alignment horizontal="left"/>
    </xf>
    <xf numFmtId="0" fontId="70" fillId="0" borderId="0" xfId="0" applyFont="1" applyFill="1" applyAlignment="1">
      <alignment horizontal="left"/>
    </xf>
    <xf numFmtId="0" fontId="0" fillId="0" borderId="0" xfId="0" applyAlignment="1">
      <alignment horizontal="center"/>
    </xf>
    <xf numFmtId="43" fontId="0" fillId="0" borderId="0" xfId="0" applyNumberFormat="1"/>
    <xf numFmtId="165" fontId="0" fillId="0" borderId="0" xfId="24" applyNumberFormat="1" applyFont="1" applyFill="1" applyBorder="1"/>
    <xf numFmtId="43" fontId="0" fillId="0" borderId="0" xfId="24" applyFont="1" applyFill="1" applyBorder="1"/>
    <xf numFmtId="14" fontId="0" fillId="0" borderId="0" xfId="0" applyNumberFormat="1" applyAlignment="1">
      <alignment horizontal="center"/>
    </xf>
    <xf numFmtId="0" fontId="2" fillId="0" borderId="0" xfId="0" applyFont="1"/>
    <xf numFmtId="0" fontId="1" fillId="0" borderId="0" xfId="38" applyFont="1"/>
    <xf numFmtId="43" fontId="24" fillId="0" borderId="0" xfId="24" applyFont="1" applyFill="1" applyBorder="1"/>
    <xf numFmtId="165" fontId="24" fillId="0" borderId="0" xfId="24" applyNumberFormat="1" applyFont="1" applyFill="1" applyBorder="1"/>
    <xf numFmtId="0" fontId="91" fillId="5" borderId="78" xfId="38" applyFont="1" applyFill="1" applyBorder="1"/>
    <xf numFmtId="0" fontId="24" fillId="25" borderId="78" xfId="0" applyFont="1" applyFill="1" applyBorder="1"/>
    <xf numFmtId="0" fontId="24" fillId="25" borderId="78" xfId="0" applyFont="1" applyFill="1" applyBorder="1" applyAlignment="1">
      <alignment horizontal="left"/>
    </xf>
    <xf numFmtId="165" fontId="24" fillId="25" borderId="78" xfId="39" applyNumberFormat="1" applyFont="1" applyFill="1" applyBorder="1"/>
    <xf numFmtId="14" fontId="24" fillId="25" borderId="78" xfId="0" applyNumberFormat="1" applyFont="1" applyFill="1" applyBorder="1"/>
    <xf numFmtId="14" fontId="24" fillId="5" borderId="78" xfId="0" applyNumberFormat="1" applyFont="1" applyFill="1" applyBorder="1"/>
    <xf numFmtId="43" fontId="24" fillId="26" borderId="78" xfId="24" quotePrefix="1" applyFont="1" applyFill="1" applyBorder="1" applyAlignment="1">
      <alignment horizontal="left"/>
    </xf>
    <xf numFmtId="14" fontId="24" fillId="26" borderId="78" xfId="40" quotePrefix="1" applyNumberFormat="1" applyFont="1" applyFill="1" applyBorder="1" applyAlignment="1">
      <alignment horizontal="left"/>
    </xf>
    <xf numFmtId="0" fontId="24" fillId="27" borderId="78" xfId="0" applyFont="1" applyFill="1" applyBorder="1" applyAlignment="1">
      <alignment horizontal="center" vertical="center" wrapText="1"/>
    </xf>
    <xf numFmtId="0" fontId="24" fillId="27" borderId="78" xfId="0" applyFont="1" applyFill="1" applyBorder="1" applyAlignment="1">
      <alignment vertical="center" wrapText="1"/>
    </xf>
    <xf numFmtId="14" fontId="24" fillId="27" borderId="78" xfId="0" applyNumberFormat="1" applyFont="1" applyFill="1" applyBorder="1" applyAlignment="1">
      <alignment vertical="center" wrapText="1"/>
    </xf>
    <xf numFmtId="2" fontId="91" fillId="27" borderId="78" xfId="0" applyNumberFormat="1" applyFont="1" applyFill="1" applyBorder="1" applyAlignment="1">
      <alignment vertical="center" wrapText="1"/>
    </xf>
    <xf numFmtId="0" fontId="91" fillId="27" borderId="78" xfId="0" applyFont="1" applyFill="1" applyBorder="1" applyAlignment="1">
      <alignment vertical="center" wrapText="1"/>
    </xf>
    <xf numFmtId="165" fontId="0" fillId="0" borderId="78" xfId="39" applyNumberFormat="1" applyFont="1" applyFill="1" applyBorder="1"/>
    <xf numFmtId="165" fontId="1" fillId="0" borderId="78" xfId="24" applyNumberFormat="1" applyFont="1" applyFill="1" applyBorder="1" applyAlignment="1">
      <alignment horizontal="right"/>
    </xf>
    <xf numFmtId="165" fontId="0" fillId="0" borderId="78" xfId="24" applyNumberFormat="1" applyFont="1" applyFill="1" applyBorder="1"/>
    <xf numFmtId="14" fontId="0" fillId="0" borderId="78" xfId="24" applyNumberFormat="1" applyFont="1" applyFill="1" applyBorder="1"/>
    <xf numFmtId="43" fontId="0" fillId="0" borderId="78" xfId="24" applyFont="1" applyFill="1" applyBorder="1"/>
    <xf numFmtId="14" fontId="0" fillId="0" borderId="78" xfId="39" applyNumberFormat="1" applyFont="1" applyFill="1" applyBorder="1"/>
    <xf numFmtId="0" fontId="91" fillId="0" borderId="78" xfId="38" applyFont="1" applyFill="1" applyBorder="1"/>
    <xf numFmtId="0" fontId="0" fillId="0" borderId="78" xfId="0" applyFill="1" applyBorder="1"/>
    <xf numFmtId="0" fontId="0" fillId="0" borderId="78" xfId="0" applyFill="1" applyBorder="1" applyAlignment="1">
      <alignment horizontal="left"/>
    </xf>
    <xf numFmtId="14" fontId="0" fillId="0" borderId="78" xfId="0" applyNumberFormat="1" applyFill="1" applyBorder="1"/>
    <xf numFmtId="0" fontId="29" fillId="0" borderId="78" xfId="41" applyFont="1" applyFill="1" applyBorder="1" applyAlignment="1">
      <alignment horizontal="center"/>
    </xf>
    <xf numFmtId="43" fontId="0" fillId="0" borderId="78" xfId="0" applyNumberFormat="1" applyFill="1" applyBorder="1" applyAlignment="1">
      <alignment horizontal="right"/>
    </xf>
    <xf numFmtId="165" fontId="0" fillId="0" borderId="78" xfId="0" applyNumberFormat="1" applyFill="1" applyBorder="1"/>
    <xf numFmtId="0" fontId="0" fillId="0" borderId="78" xfId="0" applyFill="1" applyBorder="1" applyAlignment="1">
      <alignment horizontal="right"/>
    </xf>
    <xf numFmtId="14" fontId="91" fillId="0" borderId="0" xfId="0" applyNumberFormat="1" applyFont="1" applyFill="1"/>
    <xf numFmtId="0" fontId="91" fillId="0" borderId="0" xfId="0" applyFont="1" applyFill="1"/>
    <xf numFmtId="14" fontId="0" fillId="0" borderId="0" xfId="0" applyNumberFormat="1" applyFill="1"/>
    <xf numFmtId="43" fontId="0" fillId="0" borderId="78" xfId="0" applyNumberFormat="1" applyFill="1" applyBorder="1"/>
    <xf numFmtId="165" fontId="0" fillId="0" borderId="78" xfId="0" applyNumberFormat="1" applyFill="1" applyBorder="1" applyAlignment="1">
      <alignment horizontal="right"/>
    </xf>
    <xf numFmtId="0" fontId="2" fillId="0" borderId="78" xfId="0" applyFont="1" applyFill="1" applyBorder="1"/>
    <xf numFmtId="0" fontId="91" fillId="0" borderId="78" xfId="0" applyFont="1" applyFill="1" applyBorder="1"/>
    <xf numFmtId="43" fontId="29" fillId="0" borderId="0" xfId="0" applyNumberFormat="1" applyFont="1"/>
    <xf numFmtId="14" fontId="29" fillId="0" borderId="0" xfId="0" applyNumberFormat="1" applyFont="1"/>
    <xf numFmtId="0" fontId="29" fillId="0" borderId="0" xfId="3" applyNumberFormat="1" applyFont="1"/>
    <xf numFmtId="49" fontId="68" fillId="22" borderId="0" xfId="22" quotePrefix="1" applyNumberFormat="1" applyFont="1" applyFill="1" applyAlignment="1">
      <alignment horizontal="center"/>
    </xf>
    <xf numFmtId="0" fontId="65" fillId="22" borderId="0" xfId="22" applyFont="1" applyFill="1"/>
    <xf numFmtId="165" fontId="65" fillId="22" borderId="0" xfId="24" applyNumberFormat="1" applyFont="1" applyFill="1"/>
    <xf numFmtId="165" fontId="65" fillId="3" borderId="0" xfId="37" applyNumberFormat="1" applyFont="1" applyFill="1" applyAlignment="1">
      <alignment horizontal="center"/>
    </xf>
    <xf numFmtId="165" fontId="17" fillId="3" borderId="0" xfId="37" applyNumberFormat="1" applyFont="1" applyFill="1" applyAlignment="1">
      <alignment horizontal="center"/>
    </xf>
    <xf numFmtId="165" fontId="94" fillId="27" borderId="0" xfId="24" applyNumberFormat="1" applyFont="1" applyFill="1" applyAlignment="1">
      <alignment horizontal="center"/>
    </xf>
    <xf numFmtId="165" fontId="94" fillId="6" borderId="0" xfId="37" applyNumberFormat="1" applyFont="1" applyFill="1" applyAlignment="1">
      <alignment horizontal="center"/>
    </xf>
    <xf numFmtId="49" fontId="65" fillId="0" borderId="0" xfId="0" quotePrefix="1" applyNumberFormat="1" applyFont="1" applyAlignment="1">
      <alignment horizontal="center"/>
    </xf>
    <xf numFmtId="165" fontId="65" fillId="0" borderId="0" xfId="37" applyNumberFormat="1" applyFont="1"/>
    <xf numFmtId="49" fontId="17" fillId="0" borderId="0" xfId="0" applyNumberFormat="1" applyFont="1" applyAlignment="1">
      <alignment horizontal="center"/>
    </xf>
    <xf numFmtId="165" fontId="95" fillId="0" borderId="0" xfId="37" applyNumberFormat="1" applyFont="1"/>
    <xf numFmtId="165" fontId="96" fillId="0" borderId="0" xfId="37" applyNumberFormat="1" applyFont="1"/>
    <xf numFmtId="165" fontId="65" fillId="3" borderId="0" xfId="37" applyNumberFormat="1" applyFont="1" applyFill="1" applyAlignment="1">
      <alignment horizontal="centerContinuous" vertical="top"/>
    </xf>
    <xf numFmtId="165" fontId="94" fillId="9" borderId="0" xfId="24" applyNumberFormat="1" applyFont="1" applyFill="1" applyAlignment="1">
      <alignment horizontal="center"/>
    </xf>
    <xf numFmtId="165" fontId="95" fillId="0" borderId="0" xfId="24" applyNumberFormat="1" applyFont="1"/>
    <xf numFmtId="165" fontId="17" fillId="0" borderId="13" xfId="24" applyNumberFormat="1" applyFont="1" applyBorder="1"/>
    <xf numFmtId="0" fontId="69" fillId="0" borderId="0" xfId="0" applyFont="1" applyAlignment="1">
      <alignment vertical="center"/>
    </xf>
    <xf numFmtId="165" fontId="17" fillId="0" borderId="0" xfId="24" applyNumberFormat="1" applyFont="1" applyFill="1"/>
    <xf numFmtId="165" fontId="17" fillId="0" borderId="0" xfId="24" applyNumberFormat="1" applyFont="1" applyAlignment="1">
      <alignment horizontal="right"/>
    </xf>
    <xf numFmtId="0" fontId="97" fillId="0" borderId="0" xfId="0" applyFont="1"/>
    <xf numFmtId="165" fontId="97" fillId="0" borderId="0" xfId="24" applyNumberFormat="1" applyFont="1"/>
    <xf numFmtId="49" fontId="17" fillId="0" borderId="79" xfId="0" quotePrefix="1" applyNumberFormat="1" applyFont="1" applyBorder="1" applyAlignment="1">
      <alignment horizontal="center"/>
    </xf>
    <xf numFmtId="49" fontId="66" fillId="0" borderId="0" xfId="0" quotePrefix="1" applyNumberFormat="1" applyFont="1" applyAlignment="1">
      <alignment horizontal="center"/>
    </xf>
    <xf numFmtId="165" fontId="66" fillId="0" borderId="0" xfId="24" applyNumberFormat="1" applyFont="1"/>
    <xf numFmtId="0" fontId="69" fillId="5" borderId="0" xfId="0" applyFont="1" applyFill="1" applyAlignment="1">
      <alignment vertical="center"/>
    </xf>
    <xf numFmtId="0" fontId="17" fillId="5" borderId="0" xfId="0" applyFont="1" applyFill="1"/>
    <xf numFmtId="165" fontId="17" fillId="5" borderId="0" xfId="24" applyNumberFormat="1" applyFont="1" applyFill="1"/>
    <xf numFmtId="49" fontId="17" fillId="0" borderId="0" xfId="0" quotePrefix="1" applyNumberFormat="1" applyFont="1" applyFill="1" applyAlignment="1">
      <alignment horizontal="center"/>
    </xf>
    <xf numFmtId="165" fontId="65" fillId="0" borderId="0" xfId="37" applyNumberFormat="1" applyFont="1" applyFill="1" applyAlignment="1">
      <alignment horizontal="center"/>
    </xf>
    <xf numFmtId="165" fontId="94" fillId="0" borderId="0" xfId="37" applyNumberFormat="1" applyFont="1" applyFill="1" applyAlignment="1">
      <alignment horizontal="center"/>
    </xf>
    <xf numFmtId="0" fontId="65" fillId="0" borderId="0" xfId="0" applyFont="1" applyFill="1"/>
    <xf numFmtId="43" fontId="17" fillId="0" borderId="0" xfId="24" applyFont="1" applyFill="1"/>
    <xf numFmtId="165" fontId="96" fillId="0" borderId="0" xfId="37" applyNumberFormat="1" applyFont="1" applyFill="1"/>
    <xf numFmtId="0" fontId="22" fillId="0" borderId="9" xfId="0" applyFont="1" applyBorder="1" applyAlignment="1">
      <alignment horizontal="center"/>
    </xf>
    <xf numFmtId="0" fontId="29" fillId="0" borderId="10" xfId="0" applyFont="1" applyBorder="1" applyAlignment="1"/>
    <xf numFmtId="0" fontId="28" fillId="5" borderId="1" xfId="0" applyFont="1" applyFill="1" applyBorder="1" applyAlignment="1">
      <alignment horizontal="center"/>
    </xf>
    <xf numFmtId="0" fontId="28" fillId="5" borderId="2" xfId="0" applyFont="1" applyFill="1" applyBorder="1" applyAlignment="1">
      <alignment horizontal="center"/>
    </xf>
    <xf numFmtId="0" fontId="22" fillId="0" borderId="5" xfId="0" applyFont="1" applyBorder="1" applyAlignment="1">
      <alignment horizontal="center"/>
    </xf>
    <xf numFmtId="0" fontId="29" fillId="0" borderId="6" xfId="0" applyFont="1" applyBorder="1"/>
    <xf numFmtId="0" fontId="29" fillId="0" borderId="10" xfId="0" applyFont="1" applyBorder="1"/>
    <xf numFmtId="0" fontId="29" fillId="0" borderId="6" xfId="0" applyFont="1" applyBorder="1" applyAlignment="1"/>
    <xf numFmtId="0" fontId="29" fillId="0" borderId="5" xfId="0" applyFont="1" applyBorder="1"/>
    <xf numFmtId="165" fontId="29" fillId="0" borderId="0" xfId="0" applyNumberFormat="1" applyFont="1" applyBorder="1"/>
    <xf numFmtId="0" fontId="29" fillId="0" borderId="9" xfId="0" applyFont="1" applyBorder="1"/>
    <xf numFmtId="165" fontId="29" fillId="0" borderId="11" xfId="0" applyNumberFormat="1" applyFont="1" applyBorder="1"/>
    <xf numFmtId="0" fontId="70" fillId="0" borderId="0" xfId="7" applyFont="1"/>
    <xf numFmtId="0" fontId="70" fillId="0" borderId="0" xfId="7" applyFont="1" applyAlignment="1">
      <alignment horizontal="center"/>
    </xf>
    <xf numFmtId="0" fontId="26" fillId="0" borderId="0" xfId="7" applyFont="1"/>
    <xf numFmtId="0" fontId="26" fillId="0" borderId="0" xfId="7" applyFont="1" applyFill="1" applyBorder="1" applyAlignment="1">
      <alignment horizontal="left"/>
    </xf>
    <xf numFmtId="0" fontId="26" fillId="0" borderId="0" xfId="7" applyFont="1" applyAlignment="1">
      <alignment horizontal="left"/>
    </xf>
    <xf numFmtId="0" fontId="32" fillId="5" borderId="72" xfId="7" applyFont="1" applyFill="1" applyBorder="1"/>
    <xf numFmtId="165" fontId="32" fillId="5" borderId="72" xfId="8" applyNumberFormat="1" applyFont="1" applyFill="1" applyBorder="1"/>
    <xf numFmtId="0" fontId="29" fillId="0" borderId="0" xfId="7" applyFont="1" applyFill="1" applyBorder="1" applyAlignment="1">
      <alignment horizontal="left"/>
    </xf>
    <xf numFmtId="49" fontId="26" fillId="0" borderId="0" xfId="7" applyNumberFormat="1" applyFont="1" applyBorder="1" applyAlignment="1">
      <alignment horizontal="left"/>
    </xf>
    <xf numFmtId="0" fontId="32" fillId="5" borderId="72" xfId="7" applyFont="1" applyFill="1" applyBorder="1" applyAlignment="1">
      <alignment horizontal="left"/>
    </xf>
    <xf numFmtId="0" fontId="70" fillId="5" borderId="72" xfId="7" applyFont="1" applyFill="1" applyBorder="1" applyAlignment="1">
      <alignment horizontal="center"/>
    </xf>
    <xf numFmtId="0" fontId="33" fillId="28" borderId="59" xfId="7" applyFont="1" applyFill="1" applyBorder="1" applyAlignment="1">
      <alignment horizontal="left"/>
    </xf>
    <xf numFmtId="0" fontId="33" fillId="28" borderId="59" xfId="7" applyFont="1" applyFill="1" applyBorder="1"/>
    <xf numFmtId="49" fontId="33" fillId="28" borderId="0" xfId="7" applyNumberFormat="1" applyFont="1" applyFill="1" applyBorder="1"/>
    <xf numFmtId="43" fontId="98" fillId="28" borderId="0" xfId="7" applyNumberFormat="1" applyFont="1" applyFill="1" applyBorder="1"/>
    <xf numFmtId="0" fontId="24" fillId="6" borderId="0" xfId="0" applyFont="1" applyFill="1"/>
    <xf numFmtId="0" fontId="5" fillId="6" borderId="0" xfId="0" applyFont="1" applyFill="1"/>
    <xf numFmtId="165" fontId="22" fillId="6" borderId="0" xfId="7" applyNumberFormat="1" applyFont="1" applyFill="1" applyBorder="1" applyAlignment="1">
      <alignment wrapText="1"/>
    </xf>
    <xf numFmtId="0" fontId="22" fillId="0" borderId="60" xfId="7" applyFont="1" applyBorder="1" applyAlignment="1">
      <alignment wrapText="1"/>
    </xf>
    <xf numFmtId="0" fontId="32" fillId="0" borderId="0" xfId="7" applyFont="1" applyAlignment="1">
      <alignment horizontal="right"/>
    </xf>
    <xf numFmtId="0" fontId="29" fillId="5" borderId="72" xfId="7" applyFont="1" applyFill="1" applyBorder="1"/>
    <xf numFmtId="0" fontId="32" fillId="5" borderId="3" xfId="7" applyFont="1" applyFill="1" applyBorder="1" applyAlignment="1">
      <alignment horizontal="left" vertical="center"/>
    </xf>
    <xf numFmtId="43" fontId="33" fillId="28" borderId="0" xfId="7" applyNumberFormat="1" applyFont="1" applyFill="1"/>
    <xf numFmtId="0" fontId="32" fillId="29" borderId="1" xfId="7" applyFont="1" applyFill="1" applyBorder="1" applyAlignment="1">
      <alignment horizontal="center" vertical="center"/>
    </xf>
    <xf numFmtId="0" fontId="32" fillId="29" borderId="3" xfId="7" applyFont="1" applyFill="1" applyBorder="1" applyAlignment="1">
      <alignment horizontal="center" vertical="center"/>
    </xf>
    <xf numFmtId="0" fontId="32" fillId="29" borderId="2" xfId="7" applyFont="1" applyFill="1" applyBorder="1" applyAlignment="1">
      <alignment horizontal="center" vertical="center"/>
    </xf>
    <xf numFmtId="165" fontId="22" fillId="0" borderId="0" xfId="7" applyNumberFormat="1" applyFont="1" applyBorder="1"/>
    <xf numFmtId="49" fontId="28" fillId="0" borderId="0" xfId="7" applyNumberFormat="1" applyFont="1" applyBorder="1" applyAlignment="1">
      <alignment horizontal="center"/>
    </xf>
    <xf numFmtId="0" fontId="32" fillId="0" borderId="0" xfId="7" applyFont="1" applyBorder="1" applyAlignment="1">
      <alignment horizontal="center"/>
    </xf>
    <xf numFmtId="0" fontId="32" fillId="3" borderId="5" xfId="7" quotePrefix="1" applyFont="1" applyFill="1" applyBorder="1" applyAlignment="1">
      <alignment wrapText="1"/>
    </xf>
    <xf numFmtId="165" fontId="29" fillId="3" borderId="0" xfId="11" applyNumberFormat="1" applyFont="1" applyFill="1" applyBorder="1" applyAlignment="1">
      <alignment wrapText="1"/>
    </xf>
    <xf numFmtId="165" fontId="29" fillId="3" borderId="0" xfId="11" applyNumberFormat="1" applyFont="1" applyFill="1" applyBorder="1"/>
    <xf numFmtId="165" fontId="32" fillId="3" borderId="6" xfId="7" applyNumberFormat="1" applyFont="1" applyFill="1" applyBorder="1" applyAlignment="1">
      <alignment wrapText="1"/>
    </xf>
    <xf numFmtId="165" fontId="99" fillId="11" borderId="0" xfId="37" applyNumberFormat="1" applyFont="1" applyFill="1" applyAlignment="1">
      <alignment horizontal="center" vertical="center" wrapText="1"/>
    </xf>
    <xf numFmtId="0" fontId="99" fillId="11" borderId="0" xfId="0" applyFont="1" applyFill="1" applyAlignment="1">
      <alignment horizontal="center" vertical="center" wrapText="1"/>
    </xf>
    <xf numFmtId="165" fontId="99" fillId="11" borderId="0" xfId="37" applyNumberFormat="1" applyFont="1" applyFill="1" applyAlignment="1">
      <alignment horizontal="center" vertical="center"/>
    </xf>
    <xf numFmtId="0" fontId="99" fillId="11" borderId="0" xfId="0" applyFont="1" applyFill="1" applyAlignment="1">
      <alignment horizontal="center" vertical="center"/>
    </xf>
    <xf numFmtId="0" fontId="32" fillId="9" borderId="0" xfId="0" applyFont="1" applyFill="1" applyAlignment="1">
      <alignment horizontal="center" vertical="center"/>
    </xf>
    <xf numFmtId="0" fontId="32" fillId="9" borderId="0" xfId="0" applyFont="1" applyFill="1" applyAlignment="1">
      <alignment vertical="center"/>
    </xf>
    <xf numFmtId="0" fontId="28" fillId="11" borderId="1" xfId="12" quotePrefix="1" applyFont="1" applyFill="1" applyBorder="1"/>
    <xf numFmtId="0" fontId="28" fillId="11" borderId="3" xfId="12" quotePrefix="1" applyFont="1" applyFill="1" applyBorder="1"/>
    <xf numFmtId="43" fontId="39" fillId="11" borderId="3" xfId="13" quotePrefix="1" applyFont="1" applyFill="1" applyBorder="1"/>
    <xf numFmtId="0" fontId="39" fillId="11" borderId="3" xfId="12" quotePrefix="1" applyFont="1" applyFill="1" applyBorder="1"/>
    <xf numFmtId="0" fontId="28" fillId="11" borderId="2" xfId="12" quotePrefix="1" applyFont="1" applyFill="1" applyBorder="1"/>
    <xf numFmtId="0" fontId="32" fillId="5" borderId="63" xfId="7" applyFont="1" applyFill="1" applyBorder="1" applyAlignment="1">
      <alignment horizontal="center"/>
    </xf>
    <xf numFmtId="0" fontId="32" fillId="5" borderId="64" xfId="7" applyFont="1" applyFill="1" applyBorder="1" applyAlignment="1">
      <alignment horizontal="center"/>
    </xf>
    <xf numFmtId="0" fontId="28" fillId="11" borderId="3" xfId="12" quotePrefix="1" applyFont="1" applyFill="1" applyBorder="1" applyAlignment="1">
      <alignment horizontal="left"/>
    </xf>
    <xf numFmtId="0" fontId="33" fillId="30" borderId="0" xfId="7" applyFont="1" applyFill="1"/>
    <xf numFmtId="41" fontId="33" fillId="30" borderId="0" xfId="7" applyNumberFormat="1" applyFont="1" applyFill="1"/>
    <xf numFmtId="0" fontId="100" fillId="0" borderId="0" xfId="7" applyFont="1"/>
    <xf numFmtId="0" fontId="26" fillId="2" borderId="1" xfId="4" applyFont="1" applyFill="1" applyBorder="1" applyAlignment="1">
      <alignment horizontal="left"/>
    </xf>
    <xf numFmtId="0" fontId="27" fillId="2" borderId="2" xfId="4" applyFont="1" applyFill="1" applyBorder="1" applyAlignment="1">
      <alignment horizontal="right"/>
    </xf>
    <xf numFmtId="0" fontId="28" fillId="2" borderId="3" xfId="4" applyFont="1" applyFill="1" applyBorder="1" applyAlignment="1">
      <alignment horizontal="right"/>
    </xf>
    <xf numFmtId="0" fontId="26" fillId="2" borderId="3" xfId="4" applyFont="1" applyFill="1" applyBorder="1" applyAlignment="1">
      <alignment horizontal="left"/>
    </xf>
    <xf numFmtId="0" fontId="28" fillId="2" borderId="3" xfId="4" applyFont="1" applyFill="1" applyBorder="1" applyAlignment="1"/>
    <xf numFmtId="0" fontId="26" fillId="2" borderId="4" xfId="4" applyFont="1" applyFill="1" applyBorder="1" applyAlignment="1">
      <alignment vertical="center"/>
    </xf>
    <xf numFmtId="0" fontId="29" fillId="0" borderId="0" xfId="0" applyFont="1" applyFill="1" applyBorder="1"/>
    <xf numFmtId="0" fontId="26" fillId="2" borderId="5" xfId="4" applyFont="1" applyFill="1" applyBorder="1" applyAlignment="1">
      <alignment horizontal="left"/>
    </xf>
    <xf numFmtId="14" fontId="27" fillId="2" borderId="6" xfId="4" applyNumberFormat="1" applyFont="1" applyFill="1" applyBorder="1" applyAlignment="1">
      <alignment horizontal="right"/>
    </xf>
    <xf numFmtId="0" fontId="28" fillId="2" borderId="0" xfId="4" applyFont="1" applyFill="1" applyBorder="1" applyAlignment="1">
      <alignment horizontal="center"/>
    </xf>
    <xf numFmtId="0" fontId="28" fillId="2" borderId="7" xfId="4" applyFont="1" applyFill="1" applyBorder="1" applyAlignment="1">
      <alignment vertical="center"/>
    </xf>
    <xf numFmtId="49" fontId="27" fillId="2" borderId="6" xfId="4" quotePrefix="1" applyNumberFormat="1" applyFont="1" applyFill="1" applyBorder="1" applyAlignment="1">
      <alignment horizontal="right"/>
    </xf>
    <xf numFmtId="0" fontId="28" fillId="2" borderId="8" xfId="4" applyFont="1" applyFill="1" applyBorder="1" applyAlignment="1">
      <alignment vertical="center"/>
    </xf>
    <xf numFmtId="0" fontId="26" fillId="2" borderId="6" xfId="4" applyFont="1" applyFill="1" applyBorder="1" applyAlignment="1">
      <alignment horizontal="right"/>
    </xf>
    <xf numFmtId="0" fontId="28" fillId="2" borderId="0" xfId="4" applyFont="1" applyFill="1" applyBorder="1" applyAlignment="1">
      <alignment horizontal="right"/>
    </xf>
    <xf numFmtId="0" fontId="26" fillId="2" borderId="9" xfId="4" applyFont="1" applyFill="1" applyBorder="1" applyAlignment="1">
      <alignment horizontal="left"/>
    </xf>
    <xf numFmtId="0" fontId="26" fillId="2" borderId="10" xfId="4" applyFont="1" applyFill="1" applyBorder="1" applyAlignment="1">
      <alignment horizontal="right"/>
    </xf>
    <xf numFmtId="0" fontId="28" fillId="2" borderId="11" xfId="4" applyFont="1" applyFill="1" applyBorder="1" applyAlignment="1">
      <alignment horizontal="right"/>
    </xf>
    <xf numFmtId="0" fontId="28" fillId="2" borderId="11" xfId="4" applyFont="1" applyFill="1" applyBorder="1" applyAlignment="1">
      <alignment horizontal="center"/>
    </xf>
    <xf numFmtId="0" fontId="28" fillId="2" borderId="12" xfId="4" applyFont="1" applyFill="1" applyBorder="1" applyAlignment="1">
      <alignment horizontal="left"/>
    </xf>
    <xf numFmtId="0" fontId="29" fillId="0" borderId="11" xfId="0" applyFont="1" applyBorder="1"/>
    <xf numFmtId="0" fontId="29" fillId="0" borderId="11" xfId="0" applyFont="1" applyBorder="1" applyAlignment="1">
      <alignment horizontal="center"/>
    </xf>
    <xf numFmtId="0" fontId="29" fillId="0" borderId="0" xfId="0" applyFont="1" applyAlignment="1">
      <alignment horizontal="center"/>
    </xf>
    <xf numFmtId="0" fontId="101" fillId="0" borderId="0" xfId="0" applyFont="1"/>
    <xf numFmtId="41" fontId="29" fillId="0" borderId="0" xfId="1" applyFont="1" applyAlignment="1">
      <alignment horizontal="right"/>
    </xf>
    <xf numFmtId="0" fontId="29" fillId="0" borderId="60" xfId="0" applyFont="1" applyBorder="1"/>
    <xf numFmtId="41" fontId="29" fillId="0" borderId="60" xfId="1" applyFont="1" applyBorder="1" applyAlignment="1">
      <alignment horizontal="right"/>
    </xf>
    <xf numFmtId="41" fontId="29" fillId="0" borderId="60" xfId="1" applyFont="1" applyBorder="1"/>
    <xf numFmtId="41" fontId="32" fillId="0" borderId="0" xfId="1" applyFont="1" applyAlignment="1">
      <alignment horizontal="right"/>
    </xf>
    <xf numFmtId="41" fontId="32" fillId="0" borderId="0" xfId="1" applyFont="1"/>
    <xf numFmtId="0" fontId="32" fillId="0" borderId="0" xfId="0" applyFont="1" applyFill="1" applyBorder="1"/>
    <xf numFmtId="0" fontId="29" fillId="0" borderId="0" xfId="0" quotePrefix="1" applyFont="1"/>
    <xf numFmtId="41" fontId="29" fillId="0" borderId="0" xfId="1" applyFont="1" applyBorder="1" applyAlignment="1">
      <alignment horizontal="right"/>
    </xf>
    <xf numFmtId="0" fontId="72" fillId="0" borderId="0" xfId="0" applyFont="1" applyFill="1" applyBorder="1"/>
    <xf numFmtId="14" fontId="72" fillId="0" borderId="0" xfId="0" applyNumberFormat="1" applyFont="1" applyFill="1" applyBorder="1"/>
    <xf numFmtId="0" fontId="32" fillId="13" borderId="1" xfId="0" applyFont="1" applyFill="1" applyBorder="1" applyAlignment="1">
      <alignment horizontal="center"/>
    </xf>
    <xf numFmtId="0" fontId="32" fillId="13" borderId="3" xfId="0" applyFont="1" applyFill="1" applyBorder="1" applyAlignment="1">
      <alignment horizontal="left"/>
    </xf>
    <xf numFmtId="14" fontId="32" fillId="13" borderId="3" xfId="0" applyNumberFormat="1" applyFont="1" applyFill="1" applyBorder="1"/>
    <xf numFmtId="0" fontId="32" fillId="13" borderId="3" xfId="0" applyFont="1" applyFill="1" applyBorder="1"/>
    <xf numFmtId="0" fontId="32" fillId="13" borderId="2" xfId="0" applyFont="1" applyFill="1" applyBorder="1"/>
    <xf numFmtId="0" fontId="29" fillId="0" borderId="0" xfId="0" applyFont="1" applyBorder="1"/>
    <xf numFmtId="0" fontId="32" fillId="13" borderId="5" xfId="0" applyFont="1" applyFill="1" applyBorder="1" applyAlignment="1">
      <alignment horizontal="right"/>
    </xf>
    <xf numFmtId="41" fontId="32" fillId="0" borderId="0" xfId="1" applyFont="1" applyBorder="1" applyAlignment="1">
      <alignment horizontal="left"/>
    </xf>
    <xf numFmtId="41" fontId="29" fillId="0" borderId="0" xfId="0" applyNumberFormat="1" applyFont="1" applyBorder="1"/>
    <xf numFmtId="14" fontId="29" fillId="0" borderId="0" xfId="0" applyNumberFormat="1" applyFont="1" applyFill="1" applyBorder="1"/>
    <xf numFmtId="41" fontId="29" fillId="0" borderId="6" xfId="0" applyNumberFormat="1" applyFont="1" applyBorder="1"/>
    <xf numFmtId="41" fontId="32" fillId="13" borderId="9" xfId="1" applyFont="1" applyFill="1" applyBorder="1" applyAlignment="1">
      <alignment horizontal="center"/>
    </xf>
    <xf numFmtId="41" fontId="29" fillId="0" borderId="11" xfId="1" applyFont="1" applyBorder="1" applyAlignment="1">
      <alignment horizontal="right"/>
    </xf>
    <xf numFmtId="10" fontId="29" fillId="0" borderId="11" xfId="3" applyNumberFormat="1" applyFont="1" applyBorder="1" applyAlignment="1">
      <alignment horizontal="right"/>
    </xf>
    <xf numFmtId="164" fontId="29" fillId="0" borderId="11" xfId="3" applyFont="1" applyBorder="1"/>
    <xf numFmtId="0" fontId="29" fillId="0" borderId="0" xfId="0" applyFont="1" applyBorder="1" applyAlignment="1">
      <alignment horizontal="left"/>
    </xf>
    <xf numFmtId="0" fontId="101" fillId="0" borderId="0" xfId="0" applyFont="1" applyBorder="1"/>
    <xf numFmtId="14" fontId="29" fillId="0" borderId="0" xfId="0" applyNumberFormat="1" applyFont="1" applyBorder="1"/>
    <xf numFmtId="0" fontId="32" fillId="0" borderId="0" xfId="1" applyNumberFormat="1" applyFont="1" applyBorder="1" applyAlignment="1">
      <alignment horizontal="left"/>
    </xf>
    <xf numFmtId="0" fontId="32" fillId="0" borderId="60" xfId="0" applyFont="1" applyBorder="1" applyAlignment="1">
      <alignment horizontal="center"/>
    </xf>
    <xf numFmtId="0" fontId="32" fillId="0" borderId="60" xfId="1" applyNumberFormat="1" applyFont="1" applyBorder="1" applyAlignment="1">
      <alignment horizontal="right"/>
    </xf>
    <xf numFmtId="41" fontId="32" fillId="0" borderId="60" xfId="1" applyFont="1" applyBorder="1" applyAlignment="1">
      <alignment horizontal="right"/>
    </xf>
    <xf numFmtId="0" fontId="32" fillId="0" borderId="60" xfId="0" applyFont="1" applyBorder="1"/>
    <xf numFmtId="0" fontId="32" fillId="0" borderId="0" xfId="0" applyFont="1" applyAlignment="1">
      <alignment horizontal="center"/>
    </xf>
    <xf numFmtId="164" fontId="29" fillId="0" borderId="0" xfId="3" applyFont="1" applyBorder="1"/>
    <xf numFmtId="164" fontId="29" fillId="0" borderId="60" xfId="3" applyFont="1" applyBorder="1"/>
    <xf numFmtId="0" fontId="32" fillId="0" borderId="0" xfId="0" applyFont="1" applyBorder="1" applyAlignment="1">
      <alignment horizontal="center"/>
    </xf>
    <xf numFmtId="41" fontId="32" fillId="0" borderId="0" xfId="0" applyNumberFormat="1" applyFont="1" applyBorder="1"/>
    <xf numFmtId="164" fontId="32" fillId="0" borderId="0" xfId="3" applyFont="1" applyBorder="1"/>
    <xf numFmtId="0" fontId="32" fillId="0" borderId="0" xfId="0" applyFont="1" applyBorder="1"/>
    <xf numFmtId="14" fontId="32" fillId="0" borderId="0" xfId="0" applyNumberFormat="1" applyFont="1" applyBorder="1"/>
    <xf numFmtId="14" fontId="29" fillId="0" borderId="60" xfId="0" applyNumberFormat="1" applyFont="1" applyBorder="1"/>
    <xf numFmtId="0" fontId="29" fillId="0" borderId="0" xfId="0" applyFont="1" applyBorder="1" applyAlignment="1">
      <alignment vertical="center" wrapText="1"/>
    </xf>
    <xf numFmtId="0" fontId="33" fillId="7" borderId="11" xfId="0" applyFont="1" applyFill="1" applyBorder="1"/>
    <xf numFmtId="0" fontId="32" fillId="3" borderId="0" xfId="0" applyFont="1" applyFill="1"/>
    <xf numFmtId="41" fontId="32" fillId="5" borderId="72" xfId="1" applyFont="1" applyFill="1" applyBorder="1" applyAlignment="1">
      <alignment horizontal="right"/>
    </xf>
    <xf numFmtId="0" fontId="32" fillId="5" borderId="72" xfId="0" applyFont="1" applyFill="1" applyBorder="1"/>
    <xf numFmtId="0" fontId="32" fillId="11" borderId="72" xfId="0" applyFont="1" applyFill="1" applyBorder="1"/>
    <xf numFmtId="41" fontId="32" fillId="11" borderId="72" xfId="1" applyFont="1" applyFill="1" applyBorder="1" applyAlignment="1">
      <alignment horizontal="right"/>
    </xf>
    <xf numFmtId="0" fontId="102" fillId="0" borderId="0" xfId="0" applyFont="1"/>
    <xf numFmtId="0" fontId="32" fillId="5" borderId="1" xfId="0" applyFont="1" applyFill="1" applyBorder="1" applyAlignment="1">
      <alignment horizontal="left"/>
    </xf>
    <xf numFmtId="0" fontId="32" fillId="5" borderId="3" xfId="0" applyFont="1" applyFill="1" applyBorder="1" applyAlignment="1">
      <alignment horizontal="left"/>
    </xf>
    <xf numFmtId="0" fontId="32" fillId="5" borderId="2" xfId="0" applyFont="1" applyFill="1" applyBorder="1" applyAlignment="1">
      <alignment horizontal="left"/>
    </xf>
    <xf numFmtId="165" fontId="29" fillId="0" borderId="6" xfId="0" applyNumberFormat="1" applyFont="1" applyBorder="1"/>
    <xf numFmtId="165" fontId="29" fillId="0" borderId="10" xfId="0" applyNumberFormat="1" applyFont="1" applyBorder="1"/>
    <xf numFmtId="165" fontId="32" fillId="0" borderId="0" xfId="0" applyNumberFormat="1" applyFont="1"/>
    <xf numFmtId="0" fontId="28" fillId="5" borderId="0" xfId="0" quotePrefix="1" applyFont="1" applyFill="1" applyAlignment="1">
      <alignment horizontal="left"/>
    </xf>
    <xf numFmtId="0" fontId="28" fillId="5" borderId="0" xfId="0" applyFont="1" applyFill="1"/>
    <xf numFmtId="0" fontId="29" fillId="5" borderId="0" xfId="0" applyFont="1" applyFill="1"/>
    <xf numFmtId="0" fontId="32" fillId="5" borderId="0" xfId="0" applyFont="1" applyFill="1"/>
    <xf numFmtId="0" fontId="32" fillId="5" borderId="0" xfId="0" applyFont="1" applyFill="1" applyAlignment="1">
      <alignment horizontal="left"/>
    </xf>
    <xf numFmtId="0" fontId="52" fillId="19" borderId="80" xfId="0" applyFont="1" applyFill="1" applyBorder="1" applyAlignment="1"/>
    <xf numFmtId="0" fontId="52" fillId="19" borderId="81" xfId="0" applyFont="1" applyFill="1" applyBorder="1" applyAlignment="1"/>
    <xf numFmtId="0" fontId="52" fillId="19" borderId="82" xfId="0" applyFont="1" applyFill="1" applyBorder="1" applyAlignment="1"/>
    <xf numFmtId="0" fontId="53" fillId="0" borderId="83" xfId="0" applyFont="1" applyBorder="1" applyAlignment="1"/>
    <xf numFmtId="10" fontId="29" fillId="0" borderId="0" xfId="0" applyNumberFormat="1" applyFont="1" applyBorder="1"/>
    <xf numFmtId="167" fontId="29" fillId="0" borderId="0" xfId="0" applyNumberFormat="1" applyFont="1" applyBorder="1"/>
    <xf numFmtId="167" fontId="29" fillId="0" borderId="6" xfId="0" applyNumberFormat="1" applyFont="1" applyBorder="1"/>
    <xf numFmtId="9" fontId="29" fillId="0" borderId="0" xfId="0" applyNumberFormat="1" applyFont="1" applyBorder="1"/>
    <xf numFmtId="0" fontId="53" fillId="0" borderId="84" xfId="0" applyFont="1" applyBorder="1" applyAlignment="1"/>
    <xf numFmtId="0" fontId="53" fillId="0" borderId="85" xfId="0" applyFont="1" applyBorder="1" applyAlignment="1"/>
    <xf numFmtId="41" fontId="53" fillId="0" borderId="85" xfId="1" applyFont="1" applyBorder="1" applyAlignment="1"/>
    <xf numFmtId="3" fontId="53" fillId="0" borderId="85" xfId="0" applyNumberFormat="1" applyFont="1" applyBorder="1" applyAlignment="1"/>
    <xf numFmtId="10" fontId="29" fillId="0" borderId="11" xfId="0" applyNumberFormat="1" applyFont="1" applyBorder="1"/>
    <xf numFmtId="167" fontId="29" fillId="0" borderId="11" xfId="0" applyNumberFormat="1" applyFont="1" applyBorder="1"/>
    <xf numFmtId="167" fontId="29" fillId="0" borderId="10" xfId="0" applyNumberFormat="1" applyFont="1" applyBorder="1"/>
    <xf numFmtId="0" fontId="22" fillId="0" borderId="0" xfId="0" applyFont="1" applyBorder="1" applyAlignment="1">
      <alignment horizontal="center"/>
    </xf>
    <xf numFmtId="0" fontId="22" fillId="0" borderId="11" xfId="0" applyFont="1" applyBorder="1" applyAlignment="1">
      <alignment horizontal="center"/>
    </xf>
    <xf numFmtId="0" fontId="28" fillId="5" borderId="3" xfId="0" applyFont="1" applyFill="1" applyBorder="1" applyAlignment="1">
      <alignment horizontal="center"/>
    </xf>
    <xf numFmtId="0" fontId="72" fillId="23" borderId="1" xfId="18" applyFont="1" applyFill="1" applyBorder="1" applyAlignment="1" applyProtection="1">
      <alignment horizontal="center" vertical="center"/>
    </xf>
    <xf numFmtId="0" fontId="72" fillId="23" borderId="3" xfId="18" applyFont="1" applyFill="1" applyBorder="1" applyAlignment="1" applyProtection="1">
      <alignment horizontal="center" vertical="center"/>
    </xf>
    <xf numFmtId="0" fontId="27" fillId="15" borderId="9" xfId="18" applyFont="1" applyFill="1" applyBorder="1" applyAlignment="1" applyProtection="1">
      <alignment horizontal="left" vertical="center"/>
    </xf>
    <xf numFmtId="0" fontId="27" fillId="15" borderId="11" xfId="18" applyFont="1" applyFill="1" applyBorder="1" applyAlignment="1" applyProtection="1">
      <alignment horizontal="center" vertical="center"/>
    </xf>
    <xf numFmtId="0" fontId="27" fillId="15" borderId="11" xfId="18" applyFont="1" applyFill="1" applyBorder="1" applyAlignment="1" applyProtection="1">
      <alignment horizontal="left" vertical="center"/>
    </xf>
    <xf numFmtId="4" fontId="27" fillId="15" borderId="11" xfId="18" applyNumberFormat="1" applyFont="1" applyFill="1" applyBorder="1" applyAlignment="1" applyProtection="1">
      <alignment horizontal="right" vertical="center"/>
    </xf>
    <xf numFmtId="4" fontId="27" fillId="15" borderId="11" xfId="18" applyNumberFormat="1" applyFont="1" applyFill="1" applyBorder="1" applyAlignment="1" applyProtection="1">
      <alignment horizontal="center" vertical="center"/>
    </xf>
    <xf numFmtId="0" fontId="0" fillId="0" borderId="0" xfId="0" applyFill="1" applyAlignment="1">
      <alignment horizontal="center"/>
    </xf>
    <xf numFmtId="2" fontId="0" fillId="0" borderId="0" xfId="0" applyNumberFormat="1" applyFill="1"/>
    <xf numFmtId="0" fontId="2" fillId="0" borderId="0" xfId="0" applyFont="1" applyFill="1"/>
    <xf numFmtId="0" fontId="104" fillId="0" borderId="0" xfId="0" applyFont="1"/>
    <xf numFmtId="165" fontId="0" fillId="0" borderId="0" xfId="0" applyNumberFormat="1"/>
    <xf numFmtId="0" fontId="104" fillId="31" borderId="0" xfId="0" applyFont="1" applyFill="1" applyAlignment="1">
      <alignment horizontal="left"/>
    </xf>
    <xf numFmtId="0" fontId="104" fillId="31" borderId="0" xfId="0" applyFont="1" applyFill="1" applyAlignment="1">
      <alignment horizontal="center"/>
    </xf>
    <xf numFmtId="0" fontId="29" fillId="0" borderId="0" xfId="0" applyFont="1" applyAlignment="1">
      <alignment horizontal="left"/>
    </xf>
    <xf numFmtId="0" fontId="29" fillId="0" borderId="0" xfId="0" applyFont="1" applyFill="1" applyBorder="1" applyAlignment="1">
      <alignment horizontal="left"/>
    </xf>
    <xf numFmtId="0" fontId="29" fillId="0" borderId="0" xfId="0" applyFont="1" applyFill="1" applyAlignment="1">
      <alignment horizontal="left"/>
    </xf>
    <xf numFmtId="0" fontId="91" fillId="0" borderId="0" xfId="0" applyFont="1" applyAlignment="1">
      <alignment horizontal="left"/>
    </xf>
    <xf numFmtId="2" fontId="91" fillId="0" borderId="0" xfId="0" applyNumberFormat="1" applyFont="1" applyAlignment="1">
      <alignment horizontal="left"/>
    </xf>
    <xf numFmtId="0" fontId="91" fillId="27" borderId="78" xfId="0" applyFont="1" applyFill="1" applyBorder="1" applyAlignment="1">
      <alignment horizontal="left" vertical="center" wrapText="1"/>
    </xf>
    <xf numFmtId="0" fontId="0" fillId="0" borderId="0" xfId="0" applyAlignment="1">
      <alignment horizontal="left"/>
    </xf>
    <xf numFmtId="0" fontId="24" fillId="27" borderId="78" xfId="0" applyFont="1" applyFill="1" applyBorder="1" applyAlignment="1">
      <alignment horizontal="left" vertical="center" wrapText="1"/>
    </xf>
    <xf numFmtId="165" fontId="0" fillId="0" borderId="78" xfId="39" applyNumberFormat="1" applyFont="1" applyFill="1" applyBorder="1" applyAlignment="1">
      <alignment horizontal="left"/>
    </xf>
    <xf numFmtId="0" fontId="91" fillId="0" borderId="78" xfId="0" applyFont="1" applyFill="1" applyBorder="1" applyAlignment="1">
      <alignment horizontal="left"/>
    </xf>
    <xf numFmtId="2" fontId="91" fillId="0" borderId="78" xfId="0" applyNumberFormat="1" applyFont="1" applyFill="1" applyBorder="1" applyAlignment="1">
      <alignment horizontal="left"/>
    </xf>
    <xf numFmtId="14" fontId="0" fillId="0" borderId="78" xfId="0" applyNumberFormat="1" applyFill="1" applyBorder="1" applyAlignment="1">
      <alignment horizontal="left"/>
    </xf>
    <xf numFmtId="0" fontId="0" fillId="0" borderId="0" xfId="0" applyFill="1" applyAlignment="1">
      <alignment horizontal="left"/>
    </xf>
    <xf numFmtId="0" fontId="91" fillId="0" borderId="0" xfId="0" applyFont="1" applyFill="1" applyAlignment="1">
      <alignment horizontal="left"/>
    </xf>
    <xf numFmtId="0" fontId="105" fillId="0" borderId="78" xfId="0" applyFont="1" applyFill="1" applyBorder="1" applyAlignment="1">
      <alignment horizontal="left"/>
    </xf>
    <xf numFmtId="10" fontId="0" fillId="0" borderId="0" xfId="0" applyNumberFormat="1"/>
    <xf numFmtId="165" fontId="0" fillId="0" borderId="0" xfId="24" applyNumberFormat="1" applyFont="1" applyFill="1" applyBorder="1" applyAlignment="1">
      <alignment horizontal="left"/>
    </xf>
    <xf numFmtId="0" fontId="29" fillId="0" borderId="0" xfId="0" applyFont="1" applyFill="1" applyBorder="1" applyAlignment="1">
      <alignment horizontal="center"/>
    </xf>
    <xf numFmtId="0" fontId="91" fillId="27" borderId="78" xfId="0" applyFont="1" applyFill="1" applyBorder="1" applyAlignment="1">
      <alignment horizontal="center" vertical="center" wrapText="1"/>
    </xf>
    <xf numFmtId="0" fontId="0" fillId="0" borderId="78" xfId="0" applyFill="1" applyBorder="1" applyAlignment="1">
      <alignment horizontal="center"/>
    </xf>
    <xf numFmtId="0" fontId="105" fillId="0" borderId="78" xfId="0" applyFont="1" applyFill="1" applyBorder="1"/>
    <xf numFmtId="14" fontId="91" fillId="0" borderId="78" xfId="0" applyNumberFormat="1" applyFont="1" applyFill="1" applyBorder="1"/>
    <xf numFmtId="14" fontId="0" fillId="0" borderId="78" xfId="0" applyNumberFormat="1" applyFill="1" applyBorder="1" applyAlignment="1">
      <alignment horizontal="center"/>
    </xf>
    <xf numFmtId="0" fontId="91" fillId="0" borderId="78" xfId="0" applyFont="1" applyFill="1" applyBorder="1" applyAlignment="1">
      <alignment horizontal="center"/>
    </xf>
    <xf numFmtId="0" fontId="4" fillId="6" borderId="0" xfId="0" applyFont="1" applyFill="1"/>
    <xf numFmtId="0" fontId="24" fillId="0" borderId="0" xfId="0" applyFont="1"/>
    <xf numFmtId="0" fontId="24" fillId="5" borderId="0" xfId="0" applyFont="1" applyFill="1"/>
    <xf numFmtId="0" fontId="106" fillId="0" borderId="0" xfId="0" applyFont="1"/>
    <xf numFmtId="41" fontId="0" fillId="0" borderId="0" xfId="1" applyFont="1" applyFill="1"/>
    <xf numFmtId="0" fontId="24" fillId="3" borderId="0" xfId="0" applyFont="1" applyFill="1"/>
    <xf numFmtId="0" fontId="24" fillId="32" borderId="72" xfId="0" applyFont="1" applyFill="1" applyBorder="1"/>
    <xf numFmtId="0" fontId="0" fillId="32" borderId="72" xfId="0" applyFill="1" applyBorder="1"/>
    <xf numFmtId="0" fontId="24" fillId="3" borderId="0" xfId="0" applyNumberFormat="1" applyFont="1" applyFill="1"/>
    <xf numFmtId="0" fontId="0" fillId="0" borderId="0" xfId="0" applyNumberFormat="1" applyFill="1"/>
    <xf numFmtId="0" fontId="0" fillId="0" borderId="0" xfId="0" applyNumberFormat="1"/>
    <xf numFmtId="41" fontId="24" fillId="0" borderId="0" xfId="0" applyNumberFormat="1" applyFont="1"/>
    <xf numFmtId="171" fontId="65" fillId="0" borderId="0" xfId="0" applyNumberFormat="1" applyFont="1"/>
    <xf numFmtId="165" fontId="65" fillId="3" borderId="13" xfId="37" applyNumberFormat="1" applyFont="1" applyFill="1" applyBorder="1" applyAlignment="1">
      <alignment horizontal="center"/>
    </xf>
    <xf numFmtId="0" fontId="65" fillId="3" borderId="13" xfId="0" applyFont="1" applyFill="1" applyBorder="1" applyAlignment="1">
      <alignment horizontal="center"/>
    </xf>
    <xf numFmtId="165" fontId="65" fillId="3" borderId="13" xfId="0" applyNumberFormat="1" applyFont="1" applyFill="1" applyBorder="1" applyAlignment="1">
      <alignment horizontal="center"/>
    </xf>
    <xf numFmtId="0" fontId="65" fillId="3" borderId="13" xfId="0" applyFont="1" applyFill="1" applyBorder="1" applyAlignment="1">
      <alignment horizontal="centerContinuous"/>
    </xf>
    <xf numFmtId="0" fontId="17" fillId="3" borderId="13" xfId="0" applyFont="1" applyFill="1" applyBorder="1" applyAlignment="1">
      <alignment horizontal="centerContinuous" wrapText="1"/>
    </xf>
    <xf numFmtId="165" fontId="17" fillId="6" borderId="0" xfId="37" applyNumberFormat="1" applyFont="1" applyFill="1" applyAlignment="1">
      <alignment horizontal="center"/>
    </xf>
    <xf numFmtId="0" fontId="17" fillId="6" borderId="0" xfId="0" applyFont="1" applyFill="1" applyAlignment="1">
      <alignment horizontal="center"/>
    </xf>
    <xf numFmtId="165" fontId="17" fillId="6" borderId="0" xfId="0" applyNumberFormat="1" applyFont="1" applyFill="1" applyAlignment="1">
      <alignment horizontal="center"/>
    </xf>
    <xf numFmtId="0" fontId="17" fillId="3" borderId="0" xfId="0" applyFont="1" applyFill="1" applyAlignment="1">
      <alignment horizontal="center"/>
    </xf>
    <xf numFmtId="165" fontId="17" fillId="0" borderId="0" xfId="0" applyNumberFormat="1" applyFont="1"/>
    <xf numFmtId="165" fontId="38" fillId="0" borderId="0" xfId="37" applyNumberFormat="1" applyFont="1"/>
    <xf numFmtId="49" fontId="68" fillId="0" borderId="0" xfId="22" quotePrefix="1" applyNumberFormat="1" applyFont="1" applyFill="1" applyAlignment="1">
      <alignment horizontal="center"/>
    </xf>
    <xf numFmtId="165" fontId="17" fillId="3" borderId="13" xfId="37" applyNumberFormat="1" applyFont="1" applyFill="1" applyBorder="1" applyAlignment="1">
      <alignment horizontal="center"/>
    </xf>
    <xf numFmtId="0" fontId="17" fillId="6" borderId="13" xfId="0" applyFont="1" applyFill="1" applyBorder="1" applyAlignment="1">
      <alignment horizontal="center"/>
    </xf>
    <xf numFmtId="43" fontId="17" fillId="0" borderId="0" xfId="0" applyNumberFormat="1" applyFont="1"/>
    <xf numFmtId="165" fontId="107" fillId="0" borderId="0" xfId="37" applyNumberFormat="1" applyFont="1"/>
    <xf numFmtId="43" fontId="17" fillId="0" borderId="0" xfId="24" applyFont="1"/>
    <xf numFmtId="41" fontId="17" fillId="0" borderId="0" xfId="24" applyNumberFormat="1" applyFont="1"/>
    <xf numFmtId="3" fontId="17" fillId="0" borderId="0" xfId="0" applyNumberFormat="1" applyFont="1" applyAlignment="1">
      <alignment horizontal="right" vertical="center" wrapText="1"/>
    </xf>
    <xf numFmtId="165" fontId="17" fillId="0" borderId="0" xfId="0" applyNumberFormat="1" applyFont="1" applyAlignment="1">
      <alignment horizontal="right" vertical="center" wrapText="1"/>
    </xf>
    <xf numFmtId="0" fontId="17" fillId="0" borderId="0" xfId="0" applyFont="1" applyAlignment="1">
      <alignment horizontal="right" vertical="center" wrapText="1"/>
    </xf>
    <xf numFmtId="165" fontId="65" fillId="0" borderId="0" xfId="37" applyNumberFormat="1" applyFont="1" applyAlignment="1">
      <alignment horizontal="right"/>
    </xf>
    <xf numFmtId="0" fontId="7" fillId="4" borderId="14" xfId="5" applyFont="1" applyFill="1" applyBorder="1" applyAlignment="1">
      <alignment vertical="center" wrapText="1"/>
    </xf>
    <xf numFmtId="0" fontId="7" fillId="4" borderId="15" xfId="5" applyFont="1" applyFill="1" applyBorder="1" applyAlignment="1">
      <alignment vertical="center" wrapText="1"/>
    </xf>
    <xf numFmtId="0" fontId="7" fillId="5" borderId="18" xfId="5" applyFont="1" applyFill="1" applyBorder="1" applyAlignment="1">
      <alignment vertical="center" wrapText="1"/>
    </xf>
    <xf numFmtId="0" fontId="7" fillId="5" borderId="19" xfId="5" applyFont="1" applyFill="1" applyBorder="1" applyAlignment="1">
      <alignment vertical="center" wrapText="1"/>
    </xf>
    <xf numFmtId="0" fontId="7" fillId="4" borderId="20" xfId="5" applyFont="1" applyFill="1" applyBorder="1" applyAlignment="1">
      <alignment vertical="center" wrapText="1"/>
    </xf>
    <xf numFmtId="0" fontId="7" fillId="4" borderId="21" xfId="5" applyFont="1" applyFill="1" applyBorder="1" applyAlignment="1">
      <alignment vertical="center" wrapText="1"/>
    </xf>
    <xf numFmtId="0" fontId="7" fillId="4" borderId="22" xfId="5" applyFont="1" applyFill="1" applyBorder="1" applyAlignment="1">
      <alignment vertical="center" wrapText="1"/>
    </xf>
    <xf numFmtId="14" fontId="7" fillId="0" borderId="23" xfId="5" applyNumberFormat="1" applyFont="1" applyFill="1" applyBorder="1" applyAlignment="1">
      <alignment vertical="center" wrapText="1"/>
    </xf>
    <xf numFmtId="0" fontId="7" fillId="0" borderId="21" xfId="5" applyFont="1" applyFill="1" applyBorder="1" applyAlignment="1">
      <alignment vertical="center" wrapText="1"/>
    </xf>
    <xf numFmtId="0" fontId="7" fillId="0" borderId="24" xfId="5" applyFont="1" applyFill="1" applyBorder="1" applyAlignment="1">
      <alignment vertical="center" wrapText="1"/>
    </xf>
    <xf numFmtId="0" fontId="7" fillId="4" borderId="25" xfId="5" applyFont="1" applyFill="1" applyBorder="1" applyAlignment="1">
      <alignment vertical="center" wrapText="1"/>
    </xf>
    <xf numFmtId="0" fontId="9" fillId="0" borderId="21" xfId="5" applyFont="1" applyBorder="1" applyAlignment="1">
      <alignment vertical="center" wrapText="1"/>
    </xf>
    <xf numFmtId="0" fontId="9" fillId="0" borderId="26" xfId="5" applyFont="1" applyBorder="1" applyAlignment="1">
      <alignment vertical="center" wrapText="1"/>
    </xf>
    <xf numFmtId="0" fontId="13" fillId="4" borderId="32" xfId="5" applyFont="1" applyFill="1" applyBorder="1" applyAlignment="1">
      <alignment horizontal="left" vertical="center" wrapText="1"/>
    </xf>
    <xf numFmtId="0" fontId="13" fillId="4" borderId="33" xfId="5" applyFont="1" applyFill="1" applyBorder="1" applyAlignment="1">
      <alignment horizontal="left" vertical="center" wrapText="1"/>
    </xf>
    <xf numFmtId="0" fontId="13" fillId="4" borderId="32" xfId="5" applyFont="1" applyFill="1" applyBorder="1" applyAlignment="1">
      <alignment vertical="center" wrapText="1"/>
    </xf>
    <xf numFmtId="0" fontId="7" fillId="4" borderId="34" xfId="5" applyFont="1" applyFill="1" applyBorder="1" applyAlignment="1">
      <alignment vertical="top" wrapText="1"/>
    </xf>
    <xf numFmtId="0" fontId="7" fillId="4" borderId="35" xfId="5" applyFont="1" applyFill="1" applyBorder="1" applyAlignment="1">
      <alignment vertical="top" wrapText="1"/>
    </xf>
    <xf numFmtId="0" fontId="7" fillId="4" borderId="36" xfId="5" applyFont="1" applyFill="1" applyBorder="1" applyAlignment="1">
      <alignment vertical="top" wrapText="1"/>
    </xf>
    <xf numFmtId="0" fontId="7" fillId="4" borderId="37" xfId="5" applyFont="1" applyFill="1" applyBorder="1" applyAlignment="1">
      <alignment horizontal="left" vertical="top" wrapText="1"/>
    </xf>
    <xf numFmtId="0" fontId="7" fillId="4" borderId="35" xfId="5" applyFont="1" applyFill="1" applyBorder="1" applyAlignment="1">
      <alignment horizontal="left" vertical="top" wrapText="1"/>
    </xf>
    <xf numFmtId="0" fontId="7" fillId="4" borderId="38" xfId="5" applyFont="1" applyFill="1" applyBorder="1" applyAlignment="1">
      <alignment horizontal="left" vertical="top" wrapText="1"/>
    </xf>
    <xf numFmtId="0" fontId="7" fillId="4" borderId="27" xfId="5" applyFont="1" applyFill="1" applyBorder="1" applyAlignment="1">
      <alignment vertical="center" wrapText="1"/>
    </xf>
    <xf numFmtId="0" fontId="9" fillId="4" borderId="11" xfId="5" applyFont="1" applyFill="1" applyBorder="1" applyAlignment="1">
      <alignment vertical="center" wrapText="1"/>
    </xf>
    <xf numFmtId="0" fontId="9" fillId="4" borderId="21" xfId="5" applyFont="1" applyFill="1" applyBorder="1" applyAlignment="1">
      <alignment vertical="center" wrapText="1"/>
    </xf>
    <xf numFmtId="0" fontId="7" fillId="4" borderId="28" xfId="5" applyFont="1" applyFill="1" applyBorder="1" applyAlignment="1">
      <alignment vertical="center" wrapText="1"/>
    </xf>
    <xf numFmtId="0" fontId="7" fillId="4" borderId="29" xfId="5" applyFont="1" applyFill="1" applyBorder="1" applyAlignment="1">
      <alignment vertical="center" wrapText="1"/>
    </xf>
    <xf numFmtId="0" fontId="7" fillId="4" borderId="30" xfId="5" applyFont="1" applyFill="1" applyBorder="1" applyAlignment="1">
      <alignment vertical="center" wrapText="1"/>
    </xf>
    <xf numFmtId="0" fontId="93" fillId="0" borderId="47" xfId="5" applyFont="1" applyFill="1" applyBorder="1" applyAlignment="1">
      <alignment vertical="top" wrapText="1"/>
    </xf>
    <xf numFmtId="0" fontId="93" fillId="0" borderId="45" xfId="5" applyFont="1" applyFill="1" applyBorder="1" applyAlignment="1">
      <alignment vertical="top" wrapText="1"/>
    </xf>
    <xf numFmtId="0" fontId="93" fillId="0" borderId="48" xfId="5" applyFont="1" applyFill="1" applyBorder="1" applyAlignment="1">
      <alignment vertical="top" wrapText="1"/>
    </xf>
    <xf numFmtId="0" fontId="9" fillId="4" borderId="39" xfId="5" applyFont="1" applyFill="1" applyBorder="1" applyAlignment="1">
      <alignment vertical="top" wrapText="1"/>
    </xf>
    <xf numFmtId="0" fontId="9" fillId="4" borderId="40" xfId="5" applyFont="1" applyFill="1" applyBorder="1" applyAlignment="1">
      <alignment vertical="top" wrapText="1"/>
    </xf>
    <xf numFmtId="0" fontId="9" fillId="4" borderId="41" xfId="5" applyFont="1" applyFill="1" applyBorder="1" applyAlignment="1">
      <alignment vertical="top" wrapText="1"/>
    </xf>
    <xf numFmtId="0" fontId="9" fillId="4" borderId="44" xfId="5" applyFont="1" applyFill="1" applyBorder="1" applyAlignment="1">
      <alignment vertical="top" wrapText="1"/>
    </xf>
    <xf numFmtId="0" fontId="9" fillId="4" borderId="45" xfId="5" applyFont="1" applyFill="1" applyBorder="1" applyAlignment="1">
      <alignment vertical="top" wrapText="1"/>
    </xf>
    <xf numFmtId="0" fontId="9" fillId="4" borderId="46" xfId="5" applyFont="1" applyFill="1" applyBorder="1" applyAlignment="1">
      <alignment vertical="top" wrapText="1"/>
    </xf>
    <xf numFmtId="0" fontId="9" fillId="4" borderId="42" xfId="5" applyFont="1" applyFill="1" applyBorder="1" applyAlignment="1">
      <alignment vertical="top" wrapText="1"/>
    </xf>
    <xf numFmtId="0" fontId="9" fillId="4" borderId="43" xfId="5" applyFont="1" applyFill="1" applyBorder="1" applyAlignment="1">
      <alignment vertical="top" wrapText="1"/>
    </xf>
    <xf numFmtId="0" fontId="7" fillId="4" borderId="39" xfId="5" applyFont="1" applyFill="1" applyBorder="1" applyAlignment="1">
      <alignment vertical="top" wrapText="1"/>
    </xf>
    <xf numFmtId="0" fontId="7" fillId="4" borderId="40" xfId="5" applyFont="1" applyFill="1" applyBorder="1" applyAlignment="1">
      <alignment vertical="top" wrapText="1"/>
    </xf>
    <xf numFmtId="0" fontId="7" fillId="4" borderId="41" xfId="5" applyFont="1" applyFill="1" applyBorder="1" applyAlignment="1">
      <alignment vertical="top" wrapText="1"/>
    </xf>
    <xf numFmtId="0" fontId="7" fillId="4" borderId="44" xfId="5" applyFont="1" applyFill="1" applyBorder="1" applyAlignment="1">
      <alignment vertical="top" wrapText="1"/>
    </xf>
    <xf numFmtId="0" fontId="7" fillId="4" borderId="45" xfId="5" applyFont="1" applyFill="1" applyBorder="1" applyAlignment="1">
      <alignment vertical="top" wrapText="1"/>
    </xf>
    <xf numFmtId="0" fontId="7" fillId="4" borderId="46" xfId="5" applyFont="1" applyFill="1" applyBorder="1" applyAlignment="1">
      <alignment vertical="top" wrapText="1"/>
    </xf>
    <xf numFmtId="0" fontId="9" fillId="6" borderId="42" xfId="5" applyFont="1" applyFill="1" applyBorder="1" applyAlignment="1">
      <alignment vertical="top" wrapText="1"/>
    </xf>
    <xf numFmtId="0" fontId="9" fillId="6" borderId="40" xfId="5" applyFont="1" applyFill="1" applyBorder="1" applyAlignment="1">
      <alignment vertical="top" wrapText="1"/>
    </xf>
    <xf numFmtId="0" fontId="9" fillId="6" borderId="43" xfId="5" applyFont="1" applyFill="1" applyBorder="1" applyAlignment="1">
      <alignment vertical="top" wrapText="1"/>
    </xf>
    <xf numFmtId="0" fontId="10" fillId="4" borderId="52" xfId="5" applyFont="1" applyFill="1" applyBorder="1" applyAlignment="1">
      <alignment vertical="center" wrapText="1"/>
    </xf>
    <xf numFmtId="0" fontId="10" fillId="4" borderId="0" xfId="5" applyFont="1" applyFill="1" applyBorder="1" applyAlignment="1">
      <alignment vertical="center" wrapText="1"/>
    </xf>
    <xf numFmtId="0" fontId="10" fillId="4" borderId="3" xfId="5" applyFont="1" applyFill="1" applyBorder="1" applyAlignment="1">
      <alignment vertical="center" wrapText="1"/>
    </xf>
    <xf numFmtId="0" fontId="10" fillId="4" borderId="53" xfId="5" applyFont="1" applyFill="1" applyBorder="1" applyAlignment="1">
      <alignment vertical="center" wrapText="1"/>
    </xf>
    <xf numFmtId="0" fontId="10" fillId="4" borderId="54" xfId="5" applyFont="1" applyFill="1" applyBorder="1" applyAlignment="1">
      <alignment vertical="center" wrapText="1"/>
    </xf>
    <xf numFmtId="0" fontId="10" fillId="4" borderId="55" xfId="5" applyFont="1" applyFill="1" applyBorder="1" applyAlignment="1">
      <alignment vertical="center" wrapText="1"/>
    </xf>
    <xf numFmtId="0" fontId="10" fillId="4" borderId="56" xfId="5" applyFont="1" applyFill="1" applyBorder="1" applyAlignment="1">
      <alignment vertical="center" wrapText="1"/>
    </xf>
    <xf numFmtId="0" fontId="10" fillId="4" borderId="57" xfId="5" applyFont="1" applyFill="1" applyBorder="1" applyAlignment="1">
      <alignment vertical="center" wrapText="1"/>
    </xf>
    <xf numFmtId="0" fontId="93" fillId="0" borderId="49" xfId="5" applyFont="1" applyBorder="1" applyAlignment="1">
      <alignment vertical="top" wrapText="1"/>
    </xf>
    <xf numFmtId="0" fontId="93" fillId="0" borderId="50" xfId="5" applyFont="1" applyBorder="1" applyAlignment="1">
      <alignment vertical="top" wrapText="1"/>
    </xf>
    <xf numFmtId="0" fontId="93" fillId="0" borderId="51" xfId="5" applyFont="1" applyBorder="1" applyAlignment="1">
      <alignment vertical="top" wrapText="1"/>
    </xf>
    <xf numFmtId="165" fontId="17" fillId="3" borderId="93" xfId="37" applyNumberFormat="1" applyFont="1" applyFill="1" applyBorder="1" applyAlignment="1">
      <alignment horizontal="center" wrapText="1"/>
    </xf>
    <xf numFmtId="165" fontId="17" fillId="6" borderId="13" xfId="37" applyNumberFormat="1" applyFont="1" applyFill="1" applyBorder="1" applyAlignment="1">
      <alignment horizontal="center"/>
    </xf>
    <xf numFmtId="0" fontId="62" fillId="2" borderId="5" xfId="4" applyFont="1" applyFill="1" applyBorder="1" applyAlignment="1">
      <alignment horizontal="center"/>
    </xf>
    <xf numFmtId="0" fontId="62" fillId="2" borderId="0" xfId="4" applyFont="1" applyFill="1" applyBorder="1" applyAlignment="1">
      <alignment horizontal="center"/>
    </xf>
    <xf numFmtId="0" fontId="63" fillId="0" borderId="0" xfId="0" applyFont="1" applyAlignment="1"/>
    <xf numFmtId="0" fontId="63" fillId="0" borderId="6" xfId="0" applyFont="1" applyBorder="1" applyAlignment="1"/>
    <xf numFmtId="0" fontId="24" fillId="9" borderId="58" xfId="0" applyFont="1" applyFill="1" applyBorder="1" applyAlignment="1">
      <alignment horizontal="center" vertical="center"/>
    </xf>
    <xf numFmtId="0" fontId="24" fillId="14" borderId="61" xfId="0" applyFont="1" applyFill="1" applyBorder="1" applyAlignment="1">
      <alignment horizontal="center"/>
    </xf>
    <xf numFmtId="0" fontId="24" fillId="14" borderId="62" xfId="0" applyFont="1" applyFill="1" applyBorder="1" applyAlignment="1">
      <alignment horizontal="center"/>
    </xf>
    <xf numFmtId="0" fontId="30" fillId="2" borderId="5" xfId="6" applyFont="1" applyFill="1" applyBorder="1" applyAlignment="1">
      <alignment horizontal="center"/>
    </xf>
    <xf numFmtId="0" fontId="30" fillId="2" borderId="0" xfId="6" applyFont="1" applyFill="1" applyAlignment="1">
      <alignment horizontal="center"/>
    </xf>
    <xf numFmtId="0" fontId="30" fillId="2" borderId="6" xfId="6" applyFont="1" applyFill="1" applyBorder="1" applyAlignment="1">
      <alignment horizontal="center"/>
    </xf>
    <xf numFmtId="0" fontId="22" fillId="2" borderId="5" xfId="6" applyFont="1" applyFill="1" applyBorder="1" applyAlignment="1">
      <alignment horizontal="center"/>
    </xf>
    <xf numFmtId="0" fontId="22" fillId="2" borderId="0" xfId="6" applyFont="1" applyFill="1" applyAlignment="1">
      <alignment horizontal="center"/>
    </xf>
    <xf numFmtId="0" fontId="22" fillId="2" borderId="6" xfId="6" applyFont="1" applyFill="1" applyBorder="1" applyAlignment="1">
      <alignment horizontal="center"/>
    </xf>
    <xf numFmtId="165" fontId="32" fillId="10" borderId="0" xfId="11" applyNumberFormat="1" applyFont="1" applyFill="1" applyBorder="1" applyAlignment="1">
      <alignment horizontal="center" wrapText="1"/>
    </xf>
    <xf numFmtId="165" fontId="32" fillId="10" borderId="60" xfId="11" applyNumberFormat="1" applyFont="1" applyFill="1" applyBorder="1" applyAlignment="1">
      <alignment horizontal="center" wrapText="1"/>
    </xf>
    <xf numFmtId="165" fontId="22" fillId="0" borderId="0" xfId="11" applyNumberFormat="1" applyFont="1" applyFill="1" applyBorder="1" applyAlignment="1">
      <alignment horizontal="center"/>
    </xf>
    <xf numFmtId="165" fontId="22" fillId="0" borderId="60" xfId="11" applyNumberFormat="1" applyFont="1" applyFill="1" applyBorder="1" applyAlignment="1">
      <alignment horizontal="center"/>
    </xf>
    <xf numFmtId="165" fontId="32" fillId="10" borderId="0" xfId="11" applyNumberFormat="1" applyFont="1" applyFill="1" applyBorder="1" applyAlignment="1">
      <alignment horizontal="center" vertical="center" wrapText="1"/>
    </xf>
    <xf numFmtId="0" fontId="22" fillId="2" borderId="5" xfId="4" applyFont="1" applyFill="1" applyBorder="1" applyAlignment="1">
      <alignment horizontal="center"/>
    </xf>
    <xf numFmtId="0" fontId="31" fillId="0" borderId="0" xfId="0" applyFont="1" applyAlignment="1"/>
    <xf numFmtId="0" fontId="31" fillId="0" borderId="6" xfId="0" applyFont="1" applyBorder="1" applyAlignment="1"/>
    <xf numFmtId="0" fontId="29" fillId="26" borderId="77" xfId="0" applyFont="1" applyFill="1" applyBorder="1" applyAlignment="1">
      <alignment horizontal="left" vertical="center" wrapText="1"/>
    </xf>
    <xf numFmtId="0" fontId="29" fillId="26" borderId="0" xfId="0" applyFont="1" applyFill="1" applyBorder="1" applyAlignment="1">
      <alignment horizontal="left" vertical="center" wrapText="1"/>
    </xf>
    <xf numFmtId="0" fontId="0" fillId="32" borderId="86" xfId="0" applyFill="1" applyBorder="1" applyAlignment="1">
      <alignment horizontal="left" vertical="center" wrapText="1"/>
    </xf>
    <xf numFmtId="0" fontId="0" fillId="32" borderId="87" xfId="0" applyFill="1" applyBorder="1" applyAlignment="1">
      <alignment horizontal="left" vertical="center" wrapText="1"/>
    </xf>
    <xf numFmtId="0" fontId="0" fillId="32" borderId="88" xfId="0" applyFill="1" applyBorder="1" applyAlignment="1">
      <alignment horizontal="left" vertical="center" wrapText="1"/>
    </xf>
    <xf numFmtId="0" fontId="0" fillId="32" borderId="89" xfId="0" applyFill="1" applyBorder="1" applyAlignment="1">
      <alignment horizontal="left" vertical="center" wrapText="1"/>
    </xf>
    <xf numFmtId="0" fontId="0" fillId="32" borderId="0" xfId="0" applyFill="1" applyBorder="1" applyAlignment="1">
      <alignment horizontal="left" vertical="center" wrapText="1"/>
    </xf>
    <xf numFmtId="0" fontId="0" fillId="32" borderId="90" xfId="0" applyFill="1" applyBorder="1" applyAlignment="1">
      <alignment horizontal="left" vertical="center" wrapText="1"/>
    </xf>
    <xf numFmtId="0" fontId="0" fillId="32" borderId="91" xfId="0" applyFill="1" applyBorder="1" applyAlignment="1">
      <alignment horizontal="left" vertical="center" wrapText="1"/>
    </xf>
    <xf numFmtId="0" fontId="0" fillId="32" borderId="13" xfId="0" applyFill="1" applyBorder="1" applyAlignment="1">
      <alignment horizontal="left" vertical="center" wrapText="1"/>
    </xf>
    <xf numFmtId="0" fontId="0" fillId="32" borderId="92" xfId="0" applyFill="1" applyBorder="1" applyAlignment="1">
      <alignment horizontal="left" vertical="center" wrapText="1"/>
    </xf>
    <xf numFmtId="0" fontId="22" fillId="2" borderId="0" xfId="4" applyFont="1" applyFill="1" applyBorder="1" applyAlignment="1">
      <alignment horizontal="center"/>
    </xf>
    <xf numFmtId="0" fontId="22" fillId="2" borderId="6" xfId="4" applyFont="1" applyFill="1" applyBorder="1" applyAlignment="1">
      <alignment horizontal="center"/>
    </xf>
    <xf numFmtId="0" fontId="83" fillId="0" borderId="71" xfId="17" applyFont="1" applyBorder="1"/>
    <xf numFmtId="0" fontId="79" fillId="0" borderId="0" xfId="17" applyFont="1" applyAlignment="1">
      <alignment horizontal="left" vertical="top" indent="1"/>
    </xf>
    <xf numFmtId="0" fontId="80" fillId="0" borderId="0" xfId="17" applyFont="1" applyAlignment="1">
      <alignment horizontal="left" vertical="top" indent="1"/>
    </xf>
    <xf numFmtId="0" fontId="80" fillId="0" borderId="68" xfId="17" applyFont="1" applyBorder="1" applyAlignment="1">
      <alignment horizontal="left" vertical="top" indent="1"/>
    </xf>
    <xf numFmtId="0" fontId="82" fillId="19" borderId="71" xfId="17" applyFont="1" applyFill="1" applyBorder="1"/>
    <xf numFmtId="0" fontId="78" fillId="17" borderId="0" xfId="17" applyFont="1" applyFill="1" applyAlignment="1">
      <alignment horizontal="center" vertical="center"/>
    </xf>
    <xf numFmtId="0" fontId="81" fillId="0" borderId="0" xfId="17" applyFont="1"/>
    <xf numFmtId="0" fontId="80" fillId="0" borderId="69" xfId="17" applyFont="1" applyBorder="1" applyAlignment="1">
      <alignment horizontal="left" vertical="top" wrapText="1"/>
    </xf>
    <xf numFmtId="0" fontId="80" fillId="0" borderId="70" xfId="17" applyFont="1" applyBorder="1" applyAlignment="1">
      <alignment horizontal="left" vertical="top" wrapText="1"/>
    </xf>
    <xf numFmtId="0" fontId="89" fillId="0" borderId="0" xfId="17" applyFont="1"/>
    <xf numFmtId="0" fontId="79" fillId="0" borderId="69" xfId="17" applyFont="1" applyBorder="1" applyAlignment="1">
      <alignment horizontal="right" vertical="top"/>
    </xf>
    <xf numFmtId="0" fontId="79" fillId="0" borderId="70" xfId="17" applyFont="1" applyBorder="1" applyAlignment="1">
      <alignment horizontal="right" vertical="top"/>
    </xf>
    <xf numFmtId="0" fontId="80" fillId="20" borderId="69" xfId="17" applyFont="1" applyFill="1" applyBorder="1" applyAlignment="1" applyProtection="1">
      <alignment horizontal="left" vertical="top" wrapText="1"/>
      <protection locked="0"/>
    </xf>
    <xf numFmtId="0" fontId="80" fillId="20" borderId="70" xfId="17" applyFont="1" applyFill="1" applyBorder="1" applyAlignment="1" applyProtection="1">
      <alignment horizontal="left" vertical="top" wrapText="1"/>
      <protection locked="0"/>
    </xf>
    <xf numFmtId="0" fontId="86" fillId="0" borderId="69" xfId="17" applyFont="1" applyBorder="1" applyAlignment="1">
      <alignment horizontal="right" vertical="top" wrapText="1"/>
    </xf>
    <xf numFmtId="0" fontId="86" fillId="0" borderId="70" xfId="17" applyFont="1" applyBorder="1" applyAlignment="1">
      <alignment horizontal="right" vertical="top" wrapText="1"/>
    </xf>
    <xf numFmtId="0" fontId="87" fillId="20" borderId="69" xfId="17" applyFont="1" applyFill="1" applyBorder="1" applyAlignment="1" applyProtection="1">
      <alignment horizontal="left" vertical="top" wrapText="1"/>
      <protection locked="0"/>
    </xf>
    <xf numFmtId="0" fontId="87" fillId="20" borderId="70" xfId="17" applyFont="1" applyFill="1" applyBorder="1" applyAlignment="1" applyProtection="1">
      <alignment horizontal="left" vertical="top" wrapText="1"/>
      <protection locked="0"/>
    </xf>
    <xf numFmtId="0" fontId="80" fillId="0" borderId="0" xfId="17" applyFont="1" applyAlignment="1">
      <alignment horizontal="left" vertical="top" wrapText="1"/>
    </xf>
    <xf numFmtId="0" fontId="80" fillId="0" borderId="68" xfId="17" applyFont="1" applyBorder="1" applyAlignment="1">
      <alignment horizontal="left" vertical="top" wrapText="1"/>
    </xf>
    <xf numFmtId="0" fontId="86" fillId="0" borderId="0" xfId="17" applyFont="1" applyAlignment="1">
      <alignment horizontal="right" vertical="top" wrapText="1"/>
    </xf>
    <xf numFmtId="0" fontId="86" fillId="0" borderId="68" xfId="17" applyFont="1" applyBorder="1" applyAlignment="1">
      <alignment horizontal="right" vertical="top" wrapText="1"/>
    </xf>
    <xf numFmtId="0" fontId="87" fillId="0" borderId="0" xfId="17" applyFont="1" applyAlignment="1">
      <alignment horizontal="left" vertical="top" wrapText="1"/>
    </xf>
    <xf numFmtId="0" fontId="87" fillId="0" borderId="68" xfId="17" applyFont="1" applyBorder="1" applyAlignment="1">
      <alignment horizontal="left" vertical="top" wrapText="1"/>
    </xf>
    <xf numFmtId="0" fontId="87" fillId="20" borderId="0" xfId="17" applyFont="1" applyFill="1" applyAlignment="1" applyProtection="1">
      <alignment horizontal="left" vertical="top" wrapText="1"/>
      <protection locked="0"/>
    </xf>
    <xf numFmtId="0" fontId="87" fillId="20" borderId="68" xfId="17" applyFont="1" applyFill="1" applyBorder="1" applyAlignment="1" applyProtection="1">
      <alignment horizontal="left" vertical="top" wrapText="1"/>
      <protection locked="0"/>
    </xf>
    <xf numFmtId="0" fontId="87" fillId="0" borderId="69" xfId="17" applyFont="1" applyBorder="1" applyAlignment="1">
      <alignment horizontal="left" vertical="top" wrapText="1"/>
    </xf>
    <xf numFmtId="0" fontId="87" fillId="0" borderId="70" xfId="17" applyFont="1" applyBorder="1" applyAlignment="1">
      <alignment horizontal="left" vertical="top" wrapText="1"/>
    </xf>
    <xf numFmtId="0" fontId="85" fillId="0" borderId="0" xfId="17" applyFont="1" applyAlignment="1">
      <alignment horizontal="right" vertical="top"/>
    </xf>
    <xf numFmtId="3" fontId="80" fillId="0" borderId="0" xfId="17" applyNumberFormat="1" applyFont="1" applyAlignment="1">
      <alignment horizontal="left" vertical="top" indent="1"/>
    </xf>
    <xf numFmtId="3" fontId="80" fillId="0" borderId="68" xfId="17" applyNumberFormat="1" applyFont="1" applyBorder="1" applyAlignment="1">
      <alignment horizontal="left" vertical="top" indent="1"/>
    </xf>
    <xf numFmtId="0" fontId="80" fillId="20" borderId="0" xfId="17" applyFont="1" applyFill="1" applyAlignment="1" applyProtection="1">
      <alignment horizontal="left" vertical="top" wrapText="1" indent="1"/>
      <protection locked="0"/>
    </xf>
    <xf numFmtId="0" fontId="80" fillId="20" borderId="68" xfId="17" applyFont="1" applyFill="1" applyBorder="1" applyAlignment="1" applyProtection="1">
      <alignment horizontal="left" vertical="top" wrapText="1" indent="1"/>
      <protection locked="0"/>
    </xf>
    <xf numFmtId="0" fontId="84" fillId="21" borderId="71" xfId="17" applyFont="1" applyFill="1" applyBorder="1"/>
    <xf numFmtId="0" fontId="83" fillId="21" borderId="71" xfId="17" applyFont="1" applyFill="1" applyBorder="1"/>
    <xf numFmtId="0" fontId="80" fillId="20" borderId="0" xfId="17" applyFont="1" applyFill="1" applyAlignment="1" applyProtection="1">
      <alignment horizontal="left" vertical="top" indent="1"/>
      <protection locked="0"/>
    </xf>
    <xf numFmtId="0" fontId="80" fillId="20" borderId="68" xfId="17" applyFont="1" applyFill="1" applyBorder="1" applyAlignment="1" applyProtection="1">
      <alignment horizontal="left" vertical="top" indent="1"/>
      <protection locked="0"/>
    </xf>
    <xf numFmtId="0" fontId="81" fillId="0" borderId="0" xfId="17" applyFont="1" applyProtection="1">
      <protection locked="0"/>
    </xf>
    <xf numFmtId="0" fontId="83" fillId="20" borderId="71" xfId="17" applyFont="1" applyFill="1" applyBorder="1" applyProtection="1">
      <protection locked="0"/>
    </xf>
    <xf numFmtId="0" fontId="82" fillId="19" borderId="0" xfId="17" applyFont="1" applyFill="1"/>
    <xf numFmtId="0" fontId="76" fillId="17" borderId="66" xfId="17" applyFont="1" applyFill="1" applyBorder="1" applyAlignment="1">
      <alignment horizontal="left" indent="1"/>
    </xf>
    <xf numFmtId="0" fontId="77" fillId="18" borderId="66" xfId="17" applyFont="1" applyFill="1" applyBorder="1" applyAlignment="1">
      <alignment horizontal="left" indent="1"/>
    </xf>
    <xf numFmtId="0" fontId="77" fillId="18" borderId="67" xfId="17" applyFont="1" applyFill="1" applyBorder="1" applyAlignment="1">
      <alignment horizontal="left" indent="1"/>
    </xf>
    <xf numFmtId="0" fontId="74" fillId="16" borderId="0" xfId="17" applyFont="1" applyFill="1" applyAlignment="1">
      <alignment horizontal="left" vertical="center"/>
    </xf>
    <xf numFmtId="0" fontId="75" fillId="16" borderId="0" xfId="17" applyFont="1" applyFill="1" applyAlignment="1">
      <alignment horizontal="right" vertical="center" indent="2"/>
    </xf>
    <xf numFmtId="0" fontId="75" fillId="16" borderId="65" xfId="17" applyFont="1" applyFill="1" applyBorder="1" applyAlignment="1">
      <alignment horizontal="right" vertical="center" indent="2"/>
    </xf>
    <xf numFmtId="0" fontId="76" fillId="17" borderId="0" xfId="17" applyFont="1" applyFill="1" applyAlignment="1">
      <alignment horizontal="left" indent="1"/>
    </xf>
    <xf numFmtId="0" fontId="77" fillId="18" borderId="0" xfId="17" applyFont="1" applyFill="1" applyAlignment="1">
      <alignment horizontal="left" indent="1"/>
    </xf>
    <xf numFmtId="0" fontId="77" fillId="18" borderId="65" xfId="17" applyFont="1" applyFill="1" applyBorder="1" applyAlignment="1">
      <alignment horizontal="left" indent="1"/>
    </xf>
    <xf numFmtId="0" fontId="45" fillId="17" borderId="66" xfId="17" applyFont="1" applyFill="1" applyBorder="1" applyAlignment="1">
      <alignment horizontal="left" indent="1"/>
    </xf>
    <xf numFmtId="0" fontId="46" fillId="18" borderId="66" xfId="17" applyFont="1" applyFill="1" applyBorder="1" applyAlignment="1">
      <alignment horizontal="left" indent="1"/>
    </xf>
    <xf numFmtId="0" fontId="46" fillId="18" borderId="67" xfId="17" applyFont="1" applyFill="1" applyBorder="1" applyAlignment="1">
      <alignment horizontal="left" indent="1"/>
    </xf>
    <xf numFmtId="0" fontId="47" fillId="17" borderId="0" xfId="17" applyFont="1" applyFill="1" applyAlignment="1">
      <alignment horizontal="center" vertical="center"/>
    </xf>
    <xf numFmtId="0" fontId="48" fillId="0" borderId="0" xfId="17" applyFont="1" applyAlignment="1">
      <alignment horizontal="left" vertical="top" indent="1"/>
    </xf>
    <xf numFmtId="0" fontId="49" fillId="0" borderId="0" xfId="17" applyFont="1" applyAlignment="1">
      <alignment horizontal="left" vertical="top" indent="1"/>
    </xf>
    <xf numFmtId="0" fontId="49" fillId="0" borderId="68" xfId="17" applyFont="1" applyBorder="1" applyAlignment="1">
      <alignment horizontal="left" vertical="top" indent="1"/>
    </xf>
    <xf numFmtId="0" fontId="43" fillId="16" borderId="0" xfId="17" applyFont="1" applyFill="1" applyAlignment="1">
      <alignment horizontal="left" vertical="center"/>
    </xf>
    <xf numFmtId="0" fontId="44" fillId="16" borderId="0" xfId="17" applyFont="1" applyFill="1" applyAlignment="1">
      <alignment horizontal="right" vertical="center" indent="2"/>
    </xf>
    <xf numFmtId="0" fontId="44" fillId="16" borderId="65" xfId="17" applyFont="1" applyFill="1" applyBorder="1" applyAlignment="1">
      <alignment horizontal="right" vertical="center" indent="2"/>
    </xf>
    <xf numFmtId="0" fontId="45" fillId="17" borderId="0" xfId="17" applyFont="1" applyFill="1" applyAlignment="1">
      <alignment horizontal="left" indent="1"/>
    </xf>
    <xf numFmtId="0" fontId="46" fillId="18" borderId="0" xfId="17" applyFont="1" applyFill="1" applyAlignment="1">
      <alignment horizontal="left" indent="1"/>
    </xf>
    <xf numFmtId="0" fontId="46" fillId="18" borderId="65" xfId="17" applyFont="1" applyFill="1" applyBorder="1" applyAlignment="1">
      <alignment horizontal="left" indent="1"/>
    </xf>
    <xf numFmtId="0" fontId="51" fillId="0" borderId="0" xfId="17" applyFont="1"/>
    <xf numFmtId="0" fontId="52" fillId="19" borderId="0" xfId="17" applyFont="1" applyFill="1"/>
    <xf numFmtId="0" fontId="53" fillId="0" borderId="71" xfId="17" applyFont="1" applyBorder="1"/>
    <xf numFmtId="0" fontId="52" fillId="19" borderId="71" xfId="17" applyFont="1" applyFill="1" applyBorder="1"/>
    <xf numFmtId="0" fontId="53" fillId="20" borderId="71" xfId="17" applyFont="1" applyFill="1" applyBorder="1" applyProtection="1">
      <protection locked="0"/>
    </xf>
    <xf numFmtId="0" fontId="51" fillId="0" borderId="0" xfId="17" applyFont="1" applyProtection="1">
      <protection locked="0"/>
    </xf>
    <xf numFmtId="0" fontId="49" fillId="20" borderId="0" xfId="17" applyFont="1" applyFill="1" applyAlignment="1" applyProtection="1">
      <alignment horizontal="left" vertical="top" indent="1"/>
      <protection locked="0"/>
    </xf>
    <xf numFmtId="0" fontId="49" fillId="20" borderId="68" xfId="17" applyFont="1" applyFill="1" applyBorder="1" applyAlignment="1" applyProtection="1">
      <alignment horizontal="left" vertical="top" indent="1"/>
      <protection locked="0"/>
    </xf>
    <xf numFmtId="0" fontId="55" fillId="0" borderId="0" xfId="17" applyFont="1" applyAlignment="1">
      <alignment horizontal="right" vertical="top"/>
    </xf>
    <xf numFmtId="3" fontId="49" fillId="0" borderId="0" xfId="17" applyNumberFormat="1" applyFont="1" applyAlignment="1">
      <alignment horizontal="left" vertical="top" indent="1"/>
    </xf>
    <xf numFmtId="3" fontId="49" fillId="0" borderId="68" xfId="17" applyNumberFormat="1" applyFont="1" applyBorder="1" applyAlignment="1">
      <alignment horizontal="left" vertical="top" indent="1"/>
    </xf>
    <xf numFmtId="0" fontId="54" fillId="21" borderId="71" xfId="17" applyFont="1" applyFill="1" applyBorder="1"/>
    <xf numFmtId="0" fontId="53" fillId="21" borderId="71" xfId="17" applyFont="1" applyFill="1" applyBorder="1"/>
    <xf numFmtId="0" fontId="49" fillId="20" borderId="0" xfId="17" applyFont="1" applyFill="1" applyAlignment="1" applyProtection="1">
      <alignment horizontal="left" vertical="top" wrapText="1" indent="1"/>
      <protection locked="0"/>
    </xf>
    <xf numFmtId="0" fontId="49" fillId="20" borderId="68" xfId="17" applyFont="1" applyFill="1" applyBorder="1" applyAlignment="1" applyProtection="1">
      <alignment horizontal="left" vertical="top" wrapText="1" indent="1"/>
      <protection locked="0"/>
    </xf>
    <xf numFmtId="0" fontId="49" fillId="0" borderId="69" xfId="17" applyFont="1" applyBorder="1" applyAlignment="1">
      <alignment horizontal="left" vertical="top" wrapText="1"/>
    </xf>
    <xf numFmtId="0" fontId="49" fillId="0" borderId="70" xfId="17" applyFont="1" applyBorder="1" applyAlignment="1">
      <alignment horizontal="left" vertical="top" wrapText="1"/>
    </xf>
    <xf numFmtId="0" fontId="49" fillId="0" borderId="0" xfId="17" applyFont="1" applyAlignment="1">
      <alignment horizontal="left" vertical="top" wrapText="1"/>
    </xf>
    <xf numFmtId="0" fontId="49" fillId="0" borderId="68" xfId="17" applyFont="1" applyBorder="1" applyAlignment="1">
      <alignment horizontal="left" vertical="top" wrapText="1"/>
    </xf>
    <xf numFmtId="0" fontId="56" fillId="0" borderId="69" xfId="17" applyFont="1" applyBorder="1" applyAlignment="1">
      <alignment horizontal="right" vertical="top" wrapText="1"/>
    </xf>
    <xf numFmtId="0" fontId="56" fillId="0" borderId="70" xfId="17" applyFont="1" applyBorder="1" applyAlignment="1">
      <alignment horizontal="right" vertical="top" wrapText="1"/>
    </xf>
    <xf numFmtId="0" fontId="49" fillId="20" borderId="69" xfId="17" applyFont="1" applyFill="1" applyBorder="1" applyAlignment="1" applyProtection="1">
      <alignment horizontal="left" vertical="top" wrapText="1"/>
      <protection locked="0"/>
    </xf>
    <xf numFmtId="0" fontId="49" fillId="20" borderId="70" xfId="17" applyFont="1" applyFill="1" applyBorder="1" applyAlignment="1" applyProtection="1">
      <alignment horizontal="left" vertical="top" wrapText="1"/>
      <protection locked="0"/>
    </xf>
    <xf numFmtId="0" fontId="57" fillId="0" borderId="0" xfId="17" applyFont="1" applyAlignment="1">
      <alignment horizontal="left" vertical="top" wrapText="1"/>
    </xf>
    <xf numFmtId="0" fontId="57" fillId="0" borderId="68" xfId="17" applyFont="1" applyBorder="1" applyAlignment="1">
      <alignment horizontal="left" vertical="top" wrapText="1"/>
    </xf>
    <xf numFmtId="0" fontId="57" fillId="0" borderId="69" xfId="17" applyFont="1" applyBorder="1" applyAlignment="1">
      <alignment horizontal="left" vertical="top" wrapText="1"/>
    </xf>
    <xf numFmtId="0" fontId="57" fillId="0" borderId="70" xfId="17" applyFont="1" applyBorder="1" applyAlignment="1">
      <alignment horizontal="left" vertical="top" wrapText="1"/>
    </xf>
    <xf numFmtId="0" fontId="56" fillId="0" borderId="0" xfId="17" applyFont="1" applyAlignment="1">
      <alignment horizontal="right" vertical="top" wrapText="1"/>
    </xf>
    <xf numFmtId="0" fontId="56" fillId="0" borderId="68" xfId="17" applyFont="1" applyBorder="1" applyAlignment="1">
      <alignment horizontal="right" vertical="top" wrapText="1"/>
    </xf>
    <xf numFmtId="0" fontId="57" fillId="20" borderId="0" xfId="17" applyFont="1" applyFill="1" applyAlignment="1" applyProtection="1">
      <alignment horizontal="left" vertical="top" wrapText="1"/>
      <protection locked="0"/>
    </xf>
    <xf numFmtId="0" fontId="57" fillId="20" borderId="68" xfId="17" applyFont="1" applyFill="1" applyBorder="1" applyAlignment="1" applyProtection="1">
      <alignment horizontal="left" vertical="top" wrapText="1"/>
      <protection locked="0"/>
    </xf>
    <xf numFmtId="0" fontId="48" fillId="0" borderId="69" xfId="17" applyFont="1" applyBorder="1" applyAlignment="1">
      <alignment horizontal="right" vertical="top"/>
    </xf>
    <xf numFmtId="0" fontId="48" fillId="0" borderId="70" xfId="17" applyFont="1" applyBorder="1" applyAlignment="1">
      <alignment horizontal="right" vertical="top"/>
    </xf>
    <xf numFmtId="0" fontId="59" fillId="0" borderId="0" xfId="17" applyFont="1"/>
  </cellXfs>
  <cellStyles count="42">
    <cellStyle name="Comma" xfId="1" builtinId="3" customBuiltin="1"/>
    <cellStyle name="Comma [0]" xfId="37" builtinId="6"/>
    <cellStyle name="Comma 10 10 2" xfId="24" xr:uid="{E4DF1839-7096-4797-B77E-8ADD3419323F}"/>
    <cellStyle name="Comma 10 2" xfId="14" xr:uid="{1820156C-E706-4688-9452-1EDC5CB4B403}"/>
    <cellStyle name="Comma 10 2 2" xfId="32" xr:uid="{2DED4D33-8E6E-4702-A546-5ADB1D84B983}"/>
    <cellStyle name="Comma 10 2 2 5" xfId="39" xr:uid="{0781D7EE-7FA8-48BF-AE2C-2639FD27B87C}"/>
    <cellStyle name="Comma 11 2 2" xfId="11" xr:uid="{422CABF6-4134-4730-AF33-B5B8A151546D}"/>
    <cellStyle name="Comma 16" xfId="25" xr:uid="{160A4463-7E2B-4580-BFBA-1BED60514164}"/>
    <cellStyle name="Comma 2" xfId="8" xr:uid="{E18E7AEC-384D-4853-A261-4582CF4C8C97}"/>
    <cellStyle name="Comma 2 2" xfId="13" xr:uid="{7E731FA4-69D9-4D2E-AC27-C6386DE14596}"/>
    <cellStyle name="Comma 2 2 2" xfId="34" xr:uid="{53E8B91F-F8E1-4858-B9EB-534F8B371F06}"/>
    <cellStyle name="Comma 2 3" xfId="26" xr:uid="{F07CD798-6AFC-4159-9BF9-F96C0D279D52}"/>
    <cellStyle name="Comma 2 4" xfId="40" xr:uid="{A90304CA-8AA2-46A9-BBA5-8AEBB440B87D}"/>
    <cellStyle name="Comma 297" xfId="35" xr:uid="{7BCFEB0A-ED89-4CA2-ADB9-90C6BED7FB72}"/>
    <cellStyle name="Comma 3" xfId="15" xr:uid="{B6BE6925-EAFD-4A50-AEB5-195AE6056DFA}"/>
    <cellStyle name="Comma 3 2" xfId="29" xr:uid="{8DD4B2BD-4680-4433-9F8F-1F81A59DA935}"/>
    <cellStyle name="Comma 3 3" xfId="27" xr:uid="{6955DD46-EA8C-4923-B376-58F2D6AE3CD1}"/>
    <cellStyle name="Comma 77" xfId="31" xr:uid="{E929985B-FAD6-4B10-9B86-BBAEF5D7476A}"/>
    <cellStyle name="Currency" xfId="2" builtinId="4" customBuiltin="1"/>
    <cellStyle name="Normal" xfId="0" builtinId="0"/>
    <cellStyle name="Normal 14" xfId="23" xr:uid="{F1EDD93E-BC15-47AB-85D2-87A0CDFC7522}"/>
    <cellStyle name="Normal 2" xfId="4" xr:uid="{FF110398-6EF9-45FD-954B-0FFA86F689A8}"/>
    <cellStyle name="Normal 2 10" xfId="6" xr:uid="{C1627A34-DECE-4077-BE18-9253E5A43F4D}"/>
    <cellStyle name="Normal 2 10 2" xfId="30" xr:uid="{8C257DBF-3A03-4A24-A1C1-C705EB87EE9D}"/>
    <cellStyle name="Normal 2 2" xfId="9" xr:uid="{6AFE9376-6C6C-42DC-B720-67922C4658A9}"/>
    <cellStyle name="Normal 2 2 3" xfId="41" xr:uid="{754A41B5-8F7C-449F-AC1D-559A52DEA739}"/>
    <cellStyle name="Normal 2 2 9" xfId="33" xr:uid="{D4024F6E-7806-40B3-96CC-688DE8186D1B}"/>
    <cellStyle name="Normal 2 3" xfId="12" xr:uid="{3C4963BD-B9F5-48F1-ADA2-C2282EBD9CBB}"/>
    <cellStyle name="Normal 2 4 2 2" xfId="18" xr:uid="{C643E107-87C7-49CF-AB74-98081FEC752D}"/>
    <cellStyle name="Normal 28" xfId="21" xr:uid="{26FFB745-5284-4016-9315-F0388FCEC587}"/>
    <cellStyle name="Normal 3" xfId="7" xr:uid="{4F3C9EC3-19D1-4FE7-9EA9-C6FC16F57EF5}"/>
    <cellStyle name="Normal 3 11" xfId="38" xr:uid="{7F2A7D90-35C7-4384-AE0B-0DA34791DF41}"/>
    <cellStyle name="Normal 3 2" xfId="28" xr:uid="{B5B50D7D-153F-4AA0-8E09-8CCBCE07068B}"/>
    <cellStyle name="Normal 33" xfId="5" xr:uid="{C692A995-E587-4A25-B74E-507DB20169DF}"/>
    <cellStyle name="Normal 4" xfId="16" xr:uid="{6CE7343B-2443-4A8B-B50A-BF8B209F371E}"/>
    <cellStyle name="Normal 5" xfId="17" xr:uid="{FCA2EE46-6309-45B4-8070-3DEFCF85ABB3}"/>
    <cellStyle name="Normal 54" xfId="20" xr:uid="{A86F302A-D980-43B4-B4DA-AC831188AD1F}"/>
    <cellStyle name="Normal 59" xfId="22" xr:uid="{3A0FD329-CFF6-41FC-AD82-71AFADF4D556}"/>
    <cellStyle name="Normal 7" xfId="19" xr:uid="{745CD1A8-E0E0-49FC-8C14-C5D4C7835066}"/>
    <cellStyle name="Percent" xfId="3" builtinId="5" customBuiltin="1"/>
    <cellStyle name="Percent 2" xfId="10" xr:uid="{1933E99E-64D1-436B-B80C-40DE5370A276}"/>
    <cellStyle name="Percent 3" xfId="36" xr:uid="{9BD532F6-B18F-4A21-8F4B-658A49D06FD8}"/>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9" tint="-0.499984740745262"/>
      </font>
      <fill>
        <patternFill>
          <bgColor rgb="FF92D050"/>
        </patternFill>
      </fill>
    </dxf>
    <dxf>
      <font>
        <color rgb="FF9C0006"/>
      </font>
      <fill>
        <patternFill>
          <bgColor rgb="FFFFC7CE"/>
        </patternFill>
      </fill>
    </dxf>
    <dxf>
      <font>
        <color theme="9" tint="-0.499984740745262"/>
      </font>
      <fill>
        <patternFill>
          <bgColor rgb="FF92D050"/>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5.xml"/><Relationship Id="rId26" Type="http://schemas.openxmlformats.org/officeDocument/2006/relationships/externalLink" Target="externalLinks/externalLink13.xml"/><Relationship Id="rId39" Type="http://schemas.openxmlformats.org/officeDocument/2006/relationships/externalLink" Target="externalLinks/externalLink26.xml"/><Relationship Id="rId21" Type="http://schemas.openxmlformats.org/officeDocument/2006/relationships/externalLink" Target="externalLinks/externalLink8.xml"/><Relationship Id="rId34" Type="http://schemas.openxmlformats.org/officeDocument/2006/relationships/externalLink" Target="externalLinks/externalLink21.xml"/><Relationship Id="rId42" Type="http://schemas.openxmlformats.org/officeDocument/2006/relationships/externalLink" Target="externalLinks/externalLink29.xml"/><Relationship Id="rId47" Type="http://schemas.openxmlformats.org/officeDocument/2006/relationships/externalLink" Target="externalLinks/externalLink34.xml"/><Relationship Id="rId50" Type="http://schemas.openxmlformats.org/officeDocument/2006/relationships/externalLink" Target="externalLinks/externalLink37.xml"/><Relationship Id="rId55" Type="http://schemas.openxmlformats.org/officeDocument/2006/relationships/externalLink" Target="externalLinks/externalLink42.xml"/><Relationship Id="rId63" Type="http://schemas.openxmlformats.org/officeDocument/2006/relationships/externalLink" Target="externalLinks/externalLink50.xml"/><Relationship Id="rId68" Type="http://schemas.openxmlformats.org/officeDocument/2006/relationships/externalLink" Target="externalLinks/externalLink55.xml"/><Relationship Id="rId76" Type="http://schemas.openxmlformats.org/officeDocument/2006/relationships/externalLink" Target="externalLinks/externalLink63.xml"/><Relationship Id="rId84" Type="http://schemas.openxmlformats.org/officeDocument/2006/relationships/externalLink" Target="externalLinks/externalLink71.xml"/><Relationship Id="rId89"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externalLink" Target="externalLinks/externalLink58.xml"/><Relationship Id="rId92"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externalLink" Target="externalLinks/externalLink3.xml"/><Relationship Id="rId29" Type="http://schemas.openxmlformats.org/officeDocument/2006/relationships/externalLink" Target="externalLinks/externalLink16.xml"/><Relationship Id="rId11" Type="http://schemas.openxmlformats.org/officeDocument/2006/relationships/worksheet" Target="worksheets/sheet11.xml"/><Relationship Id="rId24" Type="http://schemas.openxmlformats.org/officeDocument/2006/relationships/externalLink" Target="externalLinks/externalLink11.xml"/><Relationship Id="rId32" Type="http://schemas.openxmlformats.org/officeDocument/2006/relationships/externalLink" Target="externalLinks/externalLink19.xml"/><Relationship Id="rId37" Type="http://schemas.openxmlformats.org/officeDocument/2006/relationships/externalLink" Target="externalLinks/externalLink24.xml"/><Relationship Id="rId40" Type="http://schemas.openxmlformats.org/officeDocument/2006/relationships/externalLink" Target="externalLinks/externalLink27.xml"/><Relationship Id="rId45" Type="http://schemas.openxmlformats.org/officeDocument/2006/relationships/externalLink" Target="externalLinks/externalLink32.xml"/><Relationship Id="rId53" Type="http://schemas.openxmlformats.org/officeDocument/2006/relationships/externalLink" Target="externalLinks/externalLink40.xml"/><Relationship Id="rId58" Type="http://schemas.openxmlformats.org/officeDocument/2006/relationships/externalLink" Target="externalLinks/externalLink45.xml"/><Relationship Id="rId66" Type="http://schemas.openxmlformats.org/officeDocument/2006/relationships/externalLink" Target="externalLinks/externalLink53.xml"/><Relationship Id="rId74" Type="http://schemas.openxmlformats.org/officeDocument/2006/relationships/externalLink" Target="externalLinks/externalLink61.xml"/><Relationship Id="rId79" Type="http://schemas.openxmlformats.org/officeDocument/2006/relationships/externalLink" Target="externalLinks/externalLink66.xml"/><Relationship Id="rId87"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externalLink" Target="externalLinks/externalLink48.xml"/><Relationship Id="rId82" Type="http://schemas.openxmlformats.org/officeDocument/2006/relationships/externalLink" Target="externalLinks/externalLink69.xml"/><Relationship Id="rId90" Type="http://schemas.openxmlformats.org/officeDocument/2006/relationships/calcChain" Target="calcChain.xml"/><Relationship Id="rId19" Type="http://schemas.openxmlformats.org/officeDocument/2006/relationships/externalLink" Target="externalLinks/externalLink6.xml"/><Relationship Id="rId14" Type="http://schemas.openxmlformats.org/officeDocument/2006/relationships/externalLink" Target="externalLinks/externalLink1.xml"/><Relationship Id="rId22" Type="http://schemas.openxmlformats.org/officeDocument/2006/relationships/externalLink" Target="externalLinks/externalLink9.xml"/><Relationship Id="rId27" Type="http://schemas.openxmlformats.org/officeDocument/2006/relationships/externalLink" Target="externalLinks/externalLink14.xml"/><Relationship Id="rId30" Type="http://schemas.openxmlformats.org/officeDocument/2006/relationships/externalLink" Target="externalLinks/externalLink17.xml"/><Relationship Id="rId35" Type="http://schemas.openxmlformats.org/officeDocument/2006/relationships/externalLink" Target="externalLinks/externalLink22.xml"/><Relationship Id="rId43" Type="http://schemas.openxmlformats.org/officeDocument/2006/relationships/externalLink" Target="externalLinks/externalLink30.xml"/><Relationship Id="rId48" Type="http://schemas.openxmlformats.org/officeDocument/2006/relationships/externalLink" Target="externalLinks/externalLink35.xml"/><Relationship Id="rId56" Type="http://schemas.openxmlformats.org/officeDocument/2006/relationships/externalLink" Target="externalLinks/externalLink43.xml"/><Relationship Id="rId64" Type="http://schemas.openxmlformats.org/officeDocument/2006/relationships/externalLink" Target="externalLinks/externalLink51.xml"/><Relationship Id="rId69" Type="http://schemas.openxmlformats.org/officeDocument/2006/relationships/externalLink" Target="externalLinks/externalLink56.xml"/><Relationship Id="rId77" Type="http://schemas.openxmlformats.org/officeDocument/2006/relationships/externalLink" Target="externalLinks/externalLink64.xml"/><Relationship Id="rId8" Type="http://schemas.openxmlformats.org/officeDocument/2006/relationships/worksheet" Target="worksheets/sheet8.xml"/><Relationship Id="rId51" Type="http://schemas.openxmlformats.org/officeDocument/2006/relationships/externalLink" Target="externalLinks/externalLink38.xml"/><Relationship Id="rId72" Type="http://schemas.openxmlformats.org/officeDocument/2006/relationships/externalLink" Target="externalLinks/externalLink59.xml"/><Relationship Id="rId80" Type="http://schemas.openxmlformats.org/officeDocument/2006/relationships/externalLink" Target="externalLinks/externalLink67.xml"/><Relationship Id="rId85" Type="http://schemas.openxmlformats.org/officeDocument/2006/relationships/externalLink" Target="externalLinks/externalLink72.xml"/><Relationship Id="rId93"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externalLink" Target="externalLinks/externalLink12.xml"/><Relationship Id="rId33" Type="http://schemas.openxmlformats.org/officeDocument/2006/relationships/externalLink" Target="externalLinks/externalLink20.xml"/><Relationship Id="rId38" Type="http://schemas.openxmlformats.org/officeDocument/2006/relationships/externalLink" Target="externalLinks/externalLink25.xml"/><Relationship Id="rId46" Type="http://schemas.openxmlformats.org/officeDocument/2006/relationships/externalLink" Target="externalLinks/externalLink33.xml"/><Relationship Id="rId59" Type="http://schemas.openxmlformats.org/officeDocument/2006/relationships/externalLink" Target="externalLinks/externalLink46.xml"/><Relationship Id="rId67" Type="http://schemas.openxmlformats.org/officeDocument/2006/relationships/externalLink" Target="externalLinks/externalLink54.xml"/><Relationship Id="rId20" Type="http://schemas.openxmlformats.org/officeDocument/2006/relationships/externalLink" Target="externalLinks/externalLink7.xml"/><Relationship Id="rId41" Type="http://schemas.openxmlformats.org/officeDocument/2006/relationships/externalLink" Target="externalLinks/externalLink28.xml"/><Relationship Id="rId54" Type="http://schemas.openxmlformats.org/officeDocument/2006/relationships/externalLink" Target="externalLinks/externalLink41.xml"/><Relationship Id="rId62" Type="http://schemas.openxmlformats.org/officeDocument/2006/relationships/externalLink" Target="externalLinks/externalLink49.xml"/><Relationship Id="rId70" Type="http://schemas.openxmlformats.org/officeDocument/2006/relationships/externalLink" Target="externalLinks/externalLink57.xml"/><Relationship Id="rId75" Type="http://schemas.openxmlformats.org/officeDocument/2006/relationships/externalLink" Target="externalLinks/externalLink62.xml"/><Relationship Id="rId83" Type="http://schemas.openxmlformats.org/officeDocument/2006/relationships/externalLink" Target="externalLinks/externalLink70.xml"/><Relationship Id="rId88" Type="http://schemas.openxmlformats.org/officeDocument/2006/relationships/styles" Target="styles.xml"/><Relationship Id="rId9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2.xml"/><Relationship Id="rId23" Type="http://schemas.openxmlformats.org/officeDocument/2006/relationships/externalLink" Target="externalLinks/externalLink10.xml"/><Relationship Id="rId28" Type="http://schemas.openxmlformats.org/officeDocument/2006/relationships/externalLink" Target="externalLinks/externalLink15.xml"/><Relationship Id="rId36" Type="http://schemas.openxmlformats.org/officeDocument/2006/relationships/externalLink" Target="externalLinks/externalLink23.xml"/><Relationship Id="rId49" Type="http://schemas.openxmlformats.org/officeDocument/2006/relationships/externalLink" Target="externalLinks/externalLink36.xml"/><Relationship Id="rId57" Type="http://schemas.openxmlformats.org/officeDocument/2006/relationships/externalLink" Target="externalLinks/externalLink44.xml"/><Relationship Id="rId10" Type="http://schemas.openxmlformats.org/officeDocument/2006/relationships/worksheet" Target="worksheets/sheet10.xml"/><Relationship Id="rId31" Type="http://schemas.openxmlformats.org/officeDocument/2006/relationships/externalLink" Target="externalLinks/externalLink18.xml"/><Relationship Id="rId44" Type="http://schemas.openxmlformats.org/officeDocument/2006/relationships/externalLink" Target="externalLinks/externalLink31.xml"/><Relationship Id="rId52" Type="http://schemas.openxmlformats.org/officeDocument/2006/relationships/externalLink" Target="externalLinks/externalLink39.xml"/><Relationship Id="rId60" Type="http://schemas.openxmlformats.org/officeDocument/2006/relationships/externalLink" Target="externalLinks/externalLink47.xml"/><Relationship Id="rId65" Type="http://schemas.openxmlformats.org/officeDocument/2006/relationships/externalLink" Target="externalLinks/externalLink52.xml"/><Relationship Id="rId73" Type="http://schemas.openxmlformats.org/officeDocument/2006/relationships/externalLink" Target="externalLinks/externalLink60.xml"/><Relationship Id="rId78" Type="http://schemas.openxmlformats.org/officeDocument/2006/relationships/externalLink" Target="externalLinks/externalLink65.xml"/><Relationship Id="rId81" Type="http://schemas.openxmlformats.org/officeDocument/2006/relationships/externalLink" Target="externalLinks/externalLink68.xml"/><Relationship Id="rId86" Type="http://schemas.openxmlformats.org/officeDocument/2006/relationships/externalLink" Target="externalLinks/externalLink73.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'NA501 - ARP Summary'!$C$70</c:f>
              <c:strCache>
                <c:ptCount val="1"/>
                <c:pt idx="0">
                  <c:v>2023</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val>
            <c:numRef>
              <c:f>'NA501 - ARP Summary'!$C$71:$C$82</c:f>
              <c:numCache>
                <c:formatCode>_(* #,##0_);_(* \(#,##0\);_(* "-"_);_(@_)</c:formatCode>
                <c:ptCount val="12"/>
                <c:pt idx="0">
                  <c:v>16251382706</c:v>
                </c:pt>
                <c:pt idx="1">
                  <c:v>9187756702</c:v>
                </c:pt>
                <c:pt idx="2">
                  <c:v>7475347164</c:v>
                </c:pt>
                <c:pt idx="3">
                  <c:v>10477933431</c:v>
                </c:pt>
                <c:pt idx="4">
                  <c:v>20866067786</c:v>
                </c:pt>
                <c:pt idx="5">
                  <c:v>18638212438</c:v>
                </c:pt>
                <c:pt idx="6">
                  <c:v>12635705066</c:v>
                </c:pt>
                <c:pt idx="7">
                  <c:v>6218200341</c:v>
                </c:pt>
                <c:pt idx="8">
                  <c:v>5368071042</c:v>
                </c:pt>
                <c:pt idx="9">
                  <c:v>6235765929</c:v>
                </c:pt>
                <c:pt idx="10">
                  <c:v>2118634647</c:v>
                </c:pt>
                <c:pt idx="11">
                  <c:v>1634036897</c:v>
                </c:pt>
              </c:numCache>
            </c:numRef>
          </c:val>
          <c:smooth val="0"/>
          <c:extLst>
            <c:ext xmlns:c16="http://schemas.microsoft.com/office/drawing/2014/chart" uri="{C3380CC4-5D6E-409C-BE32-E72D297353CC}">
              <c16:uniqueId val="{00000004-1CAC-4C51-ACDA-B72F93BAD075}"/>
            </c:ext>
          </c:extLst>
        </c:ser>
        <c:ser>
          <c:idx val="1"/>
          <c:order val="1"/>
          <c:tx>
            <c:strRef>
              <c:f>'NA501 - ARP Summary'!$D$70</c:f>
              <c:strCache>
                <c:ptCount val="1"/>
                <c:pt idx="0">
                  <c:v>2022</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val>
            <c:numRef>
              <c:f>'NA501 - ARP Summary'!$D$71:$D$82</c:f>
              <c:numCache>
                <c:formatCode>_(* #,##0_);_(* \(#,##0\);_(* "-"_);_(@_)</c:formatCode>
                <c:ptCount val="12"/>
                <c:pt idx="0">
                  <c:v>545699557</c:v>
                </c:pt>
                <c:pt idx="1">
                  <c:v>380884845</c:v>
                </c:pt>
                <c:pt idx="2">
                  <c:v>300127062</c:v>
                </c:pt>
                <c:pt idx="3">
                  <c:v>699301660</c:v>
                </c:pt>
                <c:pt idx="4">
                  <c:v>1273250387</c:v>
                </c:pt>
                <c:pt idx="5">
                  <c:v>3356612553</c:v>
                </c:pt>
                <c:pt idx="6">
                  <c:v>6728983594</c:v>
                </c:pt>
                <c:pt idx="7">
                  <c:v>7654372013</c:v>
                </c:pt>
                <c:pt idx="8">
                  <c:v>15415295098</c:v>
                </c:pt>
                <c:pt idx="9">
                  <c:v>24768999866</c:v>
                </c:pt>
                <c:pt idx="10">
                  <c:v>29628420754</c:v>
                </c:pt>
                <c:pt idx="11">
                  <c:v>24757535744</c:v>
                </c:pt>
              </c:numCache>
            </c:numRef>
          </c:val>
          <c:smooth val="0"/>
          <c:extLst>
            <c:ext xmlns:c16="http://schemas.microsoft.com/office/drawing/2014/chart" uri="{C3380CC4-5D6E-409C-BE32-E72D297353CC}">
              <c16:uniqueId val="{00000005-1CAC-4C51-ACDA-B72F93BAD075}"/>
            </c:ext>
          </c:extLst>
        </c:ser>
        <c:dLbls>
          <c:showLegendKey val="0"/>
          <c:showVal val="0"/>
          <c:showCatName val="0"/>
          <c:showSerName val="0"/>
          <c:showPercent val="0"/>
          <c:showBubbleSize val="0"/>
        </c:dLbls>
        <c:smooth val="0"/>
        <c:axId val="667790791"/>
        <c:axId val="667782263"/>
      </c:lineChart>
      <c:catAx>
        <c:axId val="66779079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7782263"/>
        <c:crosses val="autoZero"/>
        <c:auto val="1"/>
        <c:lblAlgn val="ctr"/>
        <c:lblOffset val="100"/>
        <c:noMultiLvlLbl val="0"/>
      </c:catAx>
      <c:valAx>
        <c:axId val="667782263"/>
        <c:scaling>
          <c:orientation val="minMax"/>
        </c:scaling>
        <c:delete val="0"/>
        <c:axPos val="l"/>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77907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2023</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'NA501 - ARP Summary'!$C$47</c:f>
              <c:strCache>
                <c:ptCount val="1"/>
                <c:pt idx="0">
                  <c:v> 8020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'NA501 - ARP Summary'!$E$47:$P$47</c:f>
              <c:numCache>
                <c:formatCode>_(* #,##0_);_(* \(#,##0\);_(* "-"_);_(@_)</c:formatCode>
                <c:ptCount val="12"/>
                <c:pt idx="0">
                  <c:v>16251382706</c:v>
                </c:pt>
                <c:pt idx="1">
                  <c:v>9187756702</c:v>
                </c:pt>
                <c:pt idx="2">
                  <c:v>7475347164</c:v>
                </c:pt>
                <c:pt idx="3">
                  <c:v>10477933431</c:v>
                </c:pt>
                <c:pt idx="4">
                  <c:v>20866067786</c:v>
                </c:pt>
                <c:pt idx="5">
                  <c:v>18638212438</c:v>
                </c:pt>
                <c:pt idx="6">
                  <c:v>12635705066</c:v>
                </c:pt>
                <c:pt idx="7">
                  <c:v>6218200341</c:v>
                </c:pt>
                <c:pt idx="8">
                  <c:v>5368071042</c:v>
                </c:pt>
                <c:pt idx="9">
                  <c:v>6235765929</c:v>
                </c:pt>
                <c:pt idx="10">
                  <c:v>2118634647</c:v>
                </c:pt>
                <c:pt idx="11">
                  <c:v>1634036897</c:v>
                </c:pt>
              </c:numCache>
            </c:numRef>
          </c:val>
          <c:extLst>
            <c:ext xmlns:c16="http://schemas.microsoft.com/office/drawing/2014/chart" uri="{C3380CC4-5D6E-409C-BE32-E72D297353CC}">
              <c16:uniqueId val="{00000006-D0FA-4F26-8C63-ACB38122B27F}"/>
            </c:ext>
          </c:extLst>
        </c:ser>
        <c:dLbls>
          <c:showLegendKey val="0"/>
          <c:showVal val="0"/>
          <c:showCatName val="0"/>
          <c:showSerName val="0"/>
          <c:showPercent val="0"/>
          <c:showBubbleSize val="0"/>
        </c:dLbls>
        <c:gapWidth val="150"/>
        <c:axId val="655345895"/>
        <c:axId val="655345175"/>
      </c:barChart>
      <c:lineChart>
        <c:grouping val="standard"/>
        <c:varyColors val="0"/>
        <c:ser>
          <c:idx val="1"/>
          <c:order val="1"/>
          <c:tx>
            <c:strRef>
              <c:f>'NA501 - ARP Summary'!$C$53</c:f>
              <c:strCache>
                <c:ptCount val="1"/>
                <c:pt idx="0">
                  <c:v> Average balance </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val>
            <c:numRef>
              <c:f>'NA501 - ARP Summary'!$E$53:$P$53</c:f>
              <c:numCache>
                <c:formatCode>_(* #,##0_);_(* \(#,##0\);_(* "-"_);_(@_)</c:formatCode>
                <c:ptCount val="12"/>
                <c:pt idx="0">
                  <c:v>3279160937093</c:v>
                </c:pt>
                <c:pt idx="1">
                  <c:v>2040710023799</c:v>
                </c:pt>
                <c:pt idx="2">
                  <c:v>1794106636899.5</c:v>
                </c:pt>
                <c:pt idx="3">
                  <c:v>3146303318226</c:v>
                </c:pt>
                <c:pt idx="4">
                  <c:v>4523898818226</c:v>
                </c:pt>
                <c:pt idx="5">
                  <c:v>4203609500000</c:v>
                </c:pt>
                <c:pt idx="6">
                  <c:v>3281093000000</c:v>
                </c:pt>
                <c:pt idx="7">
                  <c:v>2347447500000</c:v>
                </c:pt>
                <c:pt idx="8">
                  <c:v>2265935750000</c:v>
                </c:pt>
                <c:pt idx="9">
                  <c:v>2473100500000</c:v>
                </c:pt>
                <c:pt idx="10">
                  <c:v>1697608750000</c:v>
                </c:pt>
                <c:pt idx="11">
                  <c:v>918532750000</c:v>
                </c:pt>
              </c:numCache>
            </c:numRef>
          </c:val>
          <c:smooth val="0"/>
          <c:extLst>
            <c:ext xmlns:c16="http://schemas.microsoft.com/office/drawing/2014/chart" uri="{C3380CC4-5D6E-409C-BE32-E72D297353CC}">
              <c16:uniqueId val="{00000007-D0FA-4F26-8C63-ACB38122B27F}"/>
            </c:ext>
          </c:extLst>
        </c:ser>
        <c:dLbls>
          <c:showLegendKey val="0"/>
          <c:showVal val="0"/>
          <c:showCatName val="0"/>
          <c:showSerName val="0"/>
          <c:showPercent val="0"/>
          <c:showBubbleSize val="0"/>
        </c:dLbls>
        <c:marker val="1"/>
        <c:smooth val="0"/>
        <c:axId val="655334375"/>
        <c:axId val="655334735"/>
      </c:lineChart>
      <c:catAx>
        <c:axId val="655334375"/>
        <c:scaling>
          <c:orientation val="minMax"/>
        </c:scaling>
        <c:delete val="0"/>
        <c:axPos val="b"/>
        <c:numFmt formatCode="_(* #,##0_);_(* \(#,##0\);_(* &quot;-&quot;_);_(@_)"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5334735"/>
        <c:crosses val="autoZero"/>
        <c:auto val="1"/>
        <c:lblAlgn val="ctr"/>
        <c:lblOffset val="100"/>
        <c:noMultiLvlLbl val="0"/>
      </c:catAx>
      <c:valAx>
        <c:axId val="655334735"/>
        <c:scaling>
          <c:orientation val="minMax"/>
        </c:scaling>
        <c:delete val="0"/>
        <c:axPos val="l"/>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5334375"/>
        <c:crosses val="autoZero"/>
        <c:crossBetween val="between"/>
      </c:valAx>
      <c:valAx>
        <c:axId val="655345175"/>
        <c:scaling>
          <c:orientation val="minMax"/>
        </c:scaling>
        <c:delete val="0"/>
        <c:axPos val="r"/>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5345895"/>
        <c:crosses val="max"/>
        <c:crossBetween val="between"/>
      </c:valAx>
      <c:catAx>
        <c:axId val="655345895"/>
        <c:scaling>
          <c:orientation val="minMax"/>
        </c:scaling>
        <c:delete val="1"/>
        <c:axPos val="b"/>
        <c:majorTickMark val="none"/>
        <c:minorTickMark val="none"/>
        <c:tickLblPos val="nextTo"/>
        <c:crossAx val="65534517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2022</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'NA501 - ARP Summary'!$C$59</c:f>
              <c:strCache>
                <c:ptCount val="1"/>
                <c:pt idx="0">
                  <c:v> 8020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'NA501 - ARP Summary'!$E$59:$P$59</c:f>
              <c:numCache>
                <c:formatCode>_(* #,##0_);_(* \(#,##0\);_(* "-"_);_(@_)</c:formatCode>
                <c:ptCount val="12"/>
                <c:pt idx="0">
                  <c:v>545699557</c:v>
                </c:pt>
                <c:pt idx="1">
                  <c:v>380884845</c:v>
                </c:pt>
                <c:pt idx="2">
                  <c:v>300127062</c:v>
                </c:pt>
                <c:pt idx="3">
                  <c:v>699301660</c:v>
                </c:pt>
                <c:pt idx="4">
                  <c:v>1273250387</c:v>
                </c:pt>
                <c:pt idx="5">
                  <c:v>3356612553</c:v>
                </c:pt>
                <c:pt idx="6">
                  <c:v>6728983594</c:v>
                </c:pt>
                <c:pt idx="7">
                  <c:v>7654372013</c:v>
                </c:pt>
                <c:pt idx="8">
                  <c:v>15415295098</c:v>
                </c:pt>
                <c:pt idx="9">
                  <c:v>24768999866</c:v>
                </c:pt>
                <c:pt idx="10">
                  <c:v>29628420754</c:v>
                </c:pt>
                <c:pt idx="11">
                  <c:v>24757535744</c:v>
                </c:pt>
              </c:numCache>
            </c:numRef>
          </c:val>
          <c:extLst>
            <c:ext xmlns:c16="http://schemas.microsoft.com/office/drawing/2014/chart" uri="{C3380CC4-5D6E-409C-BE32-E72D297353CC}">
              <c16:uniqueId val="{00000000-EEE9-46D4-AEE8-DBDBA231375A}"/>
            </c:ext>
          </c:extLst>
        </c:ser>
        <c:dLbls>
          <c:showLegendKey val="0"/>
          <c:showVal val="0"/>
          <c:showCatName val="0"/>
          <c:showSerName val="0"/>
          <c:showPercent val="0"/>
          <c:showBubbleSize val="0"/>
        </c:dLbls>
        <c:gapWidth val="150"/>
        <c:axId val="655345895"/>
        <c:axId val="655345175"/>
      </c:barChart>
      <c:lineChart>
        <c:grouping val="standard"/>
        <c:varyColors val="0"/>
        <c:ser>
          <c:idx val="1"/>
          <c:order val="1"/>
          <c:tx>
            <c:strRef>
              <c:f>'NA501 - ARP Summary'!$C$66</c:f>
              <c:strCache>
                <c:ptCount val="1"/>
                <c:pt idx="0">
                  <c:v> Average balance </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val>
            <c:numRef>
              <c:f>'NA501 - ARP Summary'!$E$66:$P$66</c:f>
              <c:numCache>
                <c:formatCode>_(* #,##0_);_(* \(#,##0\);_(* "-"_);_(@_)</c:formatCode>
                <c:ptCount val="12"/>
                <c:pt idx="0">
                  <c:v>2408495300193.5</c:v>
                </c:pt>
                <c:pt idx="1">
                  <c:v>276079000000</c:v>
                </c:pt>
                <c:pt idx="2">
                  <c:v>188039500000</c:v>
                </c:pt>
                <c:pt idx="3">
                  <c:v>273713500000</c:v>
                </c:pt>
                <c:pt idx="4">
                  <c:v>639361000000</c:v>
                </c:pt>
                <c:pt idx="5">
                  <c:v>1692211250000</c:v>
                </c:pt>
                <c:pt idx="6">
                  <c:v>2605297750000</c:v>
                </c:pt>
                <c:pt idx="7">
                  <c:v>2901223250000</c:v>
                </c:pt>
                <c:pt idx="8">
                  <c:v>4203792838481</c:v>
                </c:pt>
                <c:pt idx="9">
                  <c:v>5085498477662.5</c:v>
                </c:pt>
                <c:pt idx="10">
                  <c:v>4556489911289</c:v>
                </c:pt>
                <c:pt idx="11">
                  <c:v>4272750822301</c:v>
                </c:pt>
              </c:numCache>
            </c:numRef>
          </c:val>
          <c:smooth val="0"/>
          <c:extLst>
            <c:ext xmlns:c16="http://schemas.microsoft.com/office/drawing/2014/chart" uri="{C3380CC4-5D6E-409C-BE32-E72D297353CC}">
              <c16:uniqueId val="{00000001-EEE9-46D4-AEE8-DBDBA231375A}"/>
            </c:ext>
          </c:extLst>
        </c:ser>
        <c:dLbls>
          <c:showLegendKey val="0"/>
          <c:showVal val="0"/>
          <c:showCatName val="0"/>
          <c:showSerName val="0"/>
          <c:showPercent val="0"/>
          <c:showBubbleSize val="0"/>
        </c:dLbls>
        <c:marker val="1"/>
        <c:smooth val="0"/>
        <c:axId val="655334375"/>
        <c:axId val="655334735"/>
      </c:lineChart>
      <c:catAx>
        <c:axId val="655334375"/>
        <c:scaling>
          <c:orientation val="minMax"/>
        </c:scaling>
        <c:delete val="0"/>
        <c:axPos val="b"/>
        <c:numFmt formatCode="_(* #,##0_);_(* \(#,##0\);_(* &quot;-&quot;_);_(@_)"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5334735"/>
        <c:crosses val="autoZero"/>
        <c:auto val="1"/>
        <c:lblAlgn val="ctr"/>
        <c:lblOffset val="100"/>
        <c:noMultiLvlLbl val="0"/>
      </c:catAx>
      <c:valAx>
        <c:axId val="655334735"/>
        <c:scaling>
          <c:orientation val="minMax"/>
        </c:scaling>
        <c:delete val="0"/>
        <c:axPos val="l"/>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5334375"/>
        <c:crosses val="autoZero"/>
        <c:crossBetween val="between"/>
      </c:valAx>
      <c:valAx>
        <c:axId val="655345175"/>
        <c:scaling>
          <c:orientation val="minMax"/>
        </c:scaling>
        <c:delete val="0"/>
        <c:axPos val="r"/>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5345895"/>
        <c:crosses val="max"/>
        <c:crossBetween val="between"/>
      </c:valAx>
      <c:catAx>
        <c:axId val="655345895"/>
        <c:scaling>
          <c:orientation val="minMax"/>
        </c:scaling>
        <c:delete val="1"/>
        <c:axPos val="b"/>
        <c:majorTickMark val="none"/>
        <c:minorTickMark val="none"/>
        <c:tickLblPos val="nextTo"/>
        <c:crossAx val="65534517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drawings/_rels/drawing10.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50800</xdr:colOff>
          <xdr:row>5</xdr:row>
          <xdr:rowOff>292100</xdr:rowOff>
        </xdr:from>
        <xdr:to>
          <xdr:col>3</xdr:col>
          <xdr:colOff>114300</xdr:colOff>
          <xdr:row>5</xdr:row>
          <xdr:rowOff>762000</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0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5</xdr:row>
          <xdr:rowOff>279400</xdr:rowOff>
        </xdr:from>
        <xdr:to>
          <xdr:col>15</xdr:col>
          <xdr:colOff>406400</xdr:colOff>
          <xdr:row>5</xdr:row>
          <xdr:rowOff>762000</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000-00000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12700</xdr:colOff>
          <xdr:row>5</xdr:row>
          <xdr:rowOff>279400</xdr:rowOff>
        </xdr:from>
        <xdr:to>
          <xdr:col>18</xdr:col>
          <xdr:colOff>330200</xdr:colOff>
          <xdr:row>5</xdr:row>
          <xdr:rowOff>762000</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000-00000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31750</xdr:colOff>
          <xdr:row>5</xdr:row>
          <xdr:rowOff>292100</xdr:rowOff>
        </xdr:from>
        <xdr:to>
          <xdr:col>7</xdr:col>
          <xdr:colOff>139700</xdr:colOff>
          <xdr:row>5</xdr:row>
          <xdr:rowOff>762000</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000-00000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31750</xdr:colOff>
          <xdr:row>5</xdr:row>
          <xdr:rowOff>292100</xdr:rowOff>
        </xdr:from>
        <xdr:to>
          <xdr:col>11</xdr:col>
          <xdr:colOff>190500</xdr:colOff>
          <xdr:row>5</xdr:row>
          <xdr:rowOff>762000</xdr:rowOff>
        </xdr:to>
        <xdr:sp macro="" textlink="">
          <xdr:nvSpPr>
            <xdr:cNvPr id="2053" name="Check Box 5" hidden="1">
              <a:extLst>
                <a:ext uri="{63B3BB69-23CF-44E3-9099-C40C66FF867C}">
                  <a14:compatExt spid="_x0000_s2053"/>
                </a:ext>
                <a:ext uri="{FF2B5EF4-FFF2-40B4-BE49-F238E27FC236}">
                  <a16:creationId xmlns:a16="http://schemas.microsoft.com/office/drawing/2014/main" id="{00000000-0008-0000-0000-00000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oneCellAnchor>
    <xdr:from>
      <xdr:col>0</xdr:col>
      <xdr:colOff>381000</xdr:colOff>
      <xdr:row>0</xdr:row>
      <xdr:rowOff>133350</xdr:rowOff>
    </xdr:from>
    <xdr:ext cx="323850" cy="333375"/>
    <xdr:pic>
      <xdr:nvPicPr>
        <xdr:cNvPr id="2" name="Picture 312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cstate="print"/>
        <a:stretch>
          <a:fillRect/>
        </a:stretch>
      </xdr:blipFill>
      <xdr:spPr>
        <a:xfrm>
          <a:off x="381000" y="133350"/>
          <a:ext cx="323850" cy="33337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7</xdr:col>
      <xdr:colOff>273843</xdr:colOff>
      <xdr:row>0</xdr:row>
      <xdr:rowOff>28914</xdr:rowOff>
    </xdr:from>
    <xdr:to>
      <xdr:col>7</xdr:col>
      <xdr:colOff>1143000</xdr:colOff>
      <xdr:row>2</xdr:row>
      <xdr:rowOff>92350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88893" y="26413164"/>
          <a:ext cx="869157" cy="46983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6</xdr:col>
      <xdr:colOff>119744</xdr:colOff>
      <xdr:row>0</xdr:row>
      <xdr:rowOff>77174</xdr:rowOff>
    </xdr:from>
    <xdr:ext cx="947056" cy="470015"/>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50684" y="77174"/>
          <a:ext cx="947056" cy="470015"/>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6</xdr:col>
      <xdr:colOff>272144</xdr:colOff>
      <xdr:row>0</xdr:row>
      <xdr:rowOff>92414</xdr:rowOff>
    </xdr:from>
    <xdr:ext cx="1097642" cy="470015"/>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29204" y="92414"/>
          <a:ext cx="1097642" cy="470015"/>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6</xdr:col>
      <xdr:colOff>90963</xdr:colOff>
      <xdr:row>0</xdr:row>
      <xdr:rowOff>36534</xdr:rowOff>
    </xdr:from>
    <xdr:to>
      <xdr:col>6</xdr:col>
      <xdr:colOff>960120</xdr:colOff>
      <xdr:row>2</xdr:row>
      <xdr:rowOff>99970</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51783" y="36534"/>
          <a:ext cx="869157" cy="459676"/>
        </a:xfrm>
        <a:prstGeom prst="rect">
          <a:avLst/>
        </a:prstGeom>
      </xdr:spPr>
    </xdr:pic>
    <xdr:clientData/>
  </xdr:twoCellAnchor>
  <xdr:twoCellAnchor>
    <xdr:from>
      <xdr:col>7</xdr:col>
      <xdr:colOff>3462</xdr:colOff>
      <xdr:row>69</xdr:row>
      <xdr:rowOff>7620</xdr:rowOff>
    </xdr:from>
    <xdr:to>
      <xdr:col>11</xdr:col>
      <xdr:colOff>588817</xdr:colOff>
      <xdr:row>92</xdr:row>
      <xdr:rowOff>42256</xdr:rowOff>
    </xdr:to>
    <xdr:graphicFrame macro="">
      <xdr:nvGraphicFramePr>
        <xdr:cNvPr id="4" name="Chart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15240</xdr:colOff>
      <xdr:row>38</xdr:row>
      <xdr:rowOff>30480</xdr:rowOff>
    </xdr:from>
    <xdr:to>
      <xdr:col>20</xdr:col>
      <xdr:colOff>7620</xdr:colOff>
      <xdr:row>53</xdr:row>
      <xdr:rowOff>0</xdr:rowOff>
    </xdr:to>
    <xdr:graphicFrame macro="">
      <xdr:nvGraphicFramePr>
        <xdr:cNvPr id="7" name="Chart 6">
          <a:extLst>
            <a:ext uri="{FF2B5EF4-FFF2-40B4-BE49-F238E27FC236}">
              <a16:creationId xmlns:a16="http://schemas.microsoft.com/office/drawing/2014/main" id="{00000000-0008-0000-06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0</xdr:colOff>
      <xdr:row>54</xdr:row>
      <xdr:rowOff>7620</xdr:rowOff>
    </xdr:from>
    <xdr:to>
      <xdr:col>19</xdr:col>
      <xdr:colOff>5600700</xdr:colOff>
      <xdr:row>69</xdr:row>
      <xdr:rowOff>0</xdr:rowOff>
    </xdr:to>
    <xdr:graphicFrame macro="">
      <xdr:nvGraphicFramePr>
        <xdr:cNvPr id="8" name="Chart 7">
          <a:extLst>
            <a:ext uri="{FF2B5EF4-FFF2-40B4-BE49-F238E27FC236}">
              <a16:creationId xmlns:a16="http://schemas.microsoft.com/office/drawing/2014/main" id="{00000000-0008-0000-06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6</xdr:col>
      <xdr:colOff>119744</xdr:colOff>
      <xdr:row>0</xdr:row>
      <xdr:rowOff>77174</xdr:rowOff>
    </xdr:from>
    <xdr:ext cx="947056" cy="470015"/>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50684" y="77174"/>
          <a:ext cx="947056" cy="470015"/>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twoCellAnchor editAs="oneCell">
    <xdr:from>
      <xdr:col>6</xdr:col>
      <xdr:colOff>90963</xdr:colOff>
      <xdr:row>0</xdr:row>
      <xdr:rowOff>36534</xdr:rowOff>
    </xdr:from>
    <xdr:to>
      <xdr:col>6</xdr:col>
      <xdr:colOff>960120</xdr:colOff>
      <xdr:row>2</xdr:row>
      <xdr:rowOff>160930</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30903" y="36534"/>
          <a:ext cx="869157" cy="49015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90963</xdr:colOff>
      <xdr:row>0</xdr:row>
      <xdr:rowOff>36534</xdr:rowOff>
    </xdr:from>
    <xdr:to>
      <xdr:col>7</xdr:col>
      <xdr:colOff>914400</xdr:colOff>
      <xdr:row>2</xdr:row>
      <xdr:rowOff>174006</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118296" y="36534"/>
          <a:ext cx="823437" cy="52693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oneCellAnchor>
    <xdr:from>
      <xdr:col>0</xdr:col>
      <xdr:colOff>381000</xdr:colOff>
      <xdr:row>0</xdr:row>
      <xdr:rowOff>133350</xdr:rowOff>
    </xdr:from>
    <xdr:ext cx="323850" cy="333375"/>
    <xdr:pic>
      <xdr:nvPicPr>
        <xdr:cNvPr id="2" name="Picture 3093">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stretch>
          <a:fillRect/>
        </a:stretch>
      </xdr:blipFill>
      <xdr:spPr>
        <a:xfrm>
          <a:off x="381000" y="133350"/>
          <a:ext cx="323850" cy="333375"/>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Pc53\vui\vui\San%20pham\Phu%20Tan_AG\Duong%20Day\HTM\DUTOAN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F:\Documents%20and%20Settings\anh.bao.hoang\Application%20Data\Microsoft\Excel\SCB%202011\WTB%20interim\SCB%20Assets%20management\WPs\SCB%20Assets%20management\PBC\TL%20CUNG%20CAP%20KIEM%20TOAN\QT%20SCBA%20201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T.phu\c\@K-Phu\BAOGIA\Mien_Nam\2002\Utilized_Camau\CIVIL%20BOQs\6823%20PS%201700.xls"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DUNGQUAT-6.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Vnhanomeyfl01\audit\Documents%20and%20Settings\computer\Local%20Settings\Temporary%20Internet%20Files\Content.IE5\0H2ZG9EV\Lam\Du%20toan\DT\Luu\500KV\CAPITAL\110TKKT\CAPITAL\220nb-th\CAPITAL\220DTXL\PLQN99.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Pc53\huong\Du%20toan\Tram\220%20K.LUONG-CDOC\Lo%20ra%20KL-CD\DATA-Tram.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Pc5-3\nhan%20vien\ANH%20THU\thuy\NHON\THUNHI\TRLOCNIN\DT-LNINH.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Pc53\vui\vui\San%20pham\Phu%20Tan_AG\Duong%20Day\TVT\PTHO\Duyet.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personal/thao_ngoc_pham_vn_ey_com/Documents/STB%20YE%202020/6.%20WTB/STB%2030.6.2020%20-%20WTB%20-%20v2.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Pc15\temp\Vuong%20Trinh%20Trong\Cau%20Binh%20Trieu%20-%20PA%202\Cau%20BT%20trung%20the\Bang%20liet%20ke%20cong%20trinh%20so%204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c53\vui\vui\San%20pham\Phu%20Tan_AG\Duong%20Day\LUUTAM\VBAO\BookJHFGJGXBGCCNCVCCVVCVCC2.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Pc5-3\nhan%20vien\ANH%20THU\thuy\NHON\THUNHI\MYHOAHUN\TRUONGLO\TTTRLONG.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X:\NGUYEN%20VAN%20THANH%202.0.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Dld05\D\NGANCO\NGANCO%202004\BANG%20CAN%20DOI%202004\BCD%20%2012.04.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Pc5-3\nhan%20vien\ANH%20THU\thuy\NHON\HIEN\TUYHA\MYXUAN.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Pc5-3\nhan%20vien\ANH%20THU\thuy\NHON\THUNHI\BACHUC\HTBACHUC.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An\c\USER\SANG\phong%20nen\DT-THL7.xls" TargetMode="External"/></Relationships>
</file>

<file path=xl/externalLinks/_rels/externalLink26.xml.rels><?xml version="1.0" encoding="UTF-8" standalone="yes"?>
<Relationships xmlns="http://schemas.openxmlformats.org/package/2006/relationships"><Relationship Id="rId1" Type="http://schemas.microsoft.com/office/2006/relationships/xlExternalLinkPath/xlPathMissing" Target="TT%20huyen%20Cang%20Long-new.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Pc14\tram\Ho%20so\Nhan%20vien\Huong\Du%20toan\Tram\ban%20giao\Tan%20uyen\Thiet%20ke%20ky%20thuat\Phan%20XD%20TBA%20110kV%20Tan%20uyen.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Pc53\huong\Trung%20the\An%20Giang\TDT%20Phu%20Tan.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Fimexco\d\FIMEXCO\NXT01-2004-TV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c5-3\nhan%20vien\ANH%20THU\thuy\NHON\THUNHI\saomai.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Pc14\tram\Ho%20so\Nhan%20vien\Huong\Du%20toan\Tram\Tay%20Ninh\TBA%20va%20DZ%20dau%20noi%20110%20kV%20Go%20Dau.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Pc14\sao%20chep\Sao%20chep\Duong%20Ha%20Vy\DU%20TOAN\TRUNG%20THE\THAP%20CHAM%2002.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Pc14\du%20toan\Ho%20so\Nhan%20vien\%20Bau\Du%20toan\Tram\Cac%20lo%20ra%2022kV\Lo%20ra%20Tan%20Uyen\Lo%20ra%2022kV%20Tan%20Uyen.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Pc5-3\nhan%20vien\ANH%20THU\thuy\VINHLONG\TANMY~1.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Pc5-3\nhan%20vien\ANH%20THU\thuy\NHON\THUNHI\MYAN\HTBACHUC.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Pc53\huong\Nhan%20vien\Huong\Huong%20Bau\NHAN%20VIEN\Huong\Du%20toan%20khac\TBA%20Quan%20The\Anh%20Hung\Duuong%20day.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A:\CAPITAL\110TKKT\dongxuan.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STA022-N2\Construction\WORKS\6787\civil\final\option\6787CWFASE2CASE2_00.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F:\Documents%20and%20Settings\KETOAN3\Local%20Settings\Temporary%20Internet%20Files\Content.IE5\0HING1YF\Documents%20and%20Settings\Duong\My%20Documents\My%20eBooks\KTOANCo.ECS\BCthue03\123\KLATEN\SOIL\RECOMAND\PILEESTI.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Pc56\vui\DT-DLUC\TAN-PHU\K-99HDuc.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c22\d\Congviec\Tam.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Pc22\d\Luu_Tru\Ltb_ktkh\DZ220KV_Dau_Noi_sau_tram_500kV_Ha_Tinh\Gia_thau.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F:\ESD\P3(Qg-Bao)\Kiemtra.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DT-PHUC\PHUC\MoCay\MoCayM.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Ban_Xu_Ly_No/BAO%20CAO%20CUOI%20THANG%202-2011/BAO%20CAO%20_P.XLNMN_02%20_11%20(mau%20moi%20-%202011).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DT-PHUC\PHUC\My%20Documents\TRANS-LINES\MauDZMoi.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Pc5-3\nhan%20vien\ANH%20THU\thuy\NHON\THUNHI\MYAN\TTK14.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Pc14\du%20toan\GIA_LUONG\DUTOAN\TRAM.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Pc5-3\nhan%20vien\ANH%20THU\thuy\NHON\THUNHI\MYAN\MYAN.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Pc5-3\nhan%20vien\ANH%20THU\thuy\HUONG\VINHLONG\NGA.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Pc5-3\nhan%20vien\ANH%20THU\thuy\DONGNAI\XUAN%20LOC.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imexco\d\dv\htea\my%20le\My%20Documents\MINH%20NGUYET\My%20Documents\CTY%20586\P.KHKD\DINH\DONG%20THAP\CA%20GAO\DT-CAGAO.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Pc5-3\nhan%20vien\ANH%20THU\thuy\NHON\THUNHI\TRAMMYXU\TTK13.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N:\DT-DLUC\TAN-PHU\TAN-BINH\KL-TBINW.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Pc5-3\nhan%20vien\ANH%20THU\thuy\NHON\THUNHI\BACHUC\TTBACHUC.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Pc5-3\nhan%20vien\ANH%20THU\thuy\NHON\MSOFFICE\YNHI\TNOC-110.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Pc5-3\nhan%20vien\ANH%20THU\thuy\NHON\THUNHI\LONGKIEN\DKHLKIEN.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Pc5-3\nhan%20vien\ANH%20THU\thuy\NHON\THUNHI\TRUONGLO\TTTRLONG.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Pc53\vui\vui\San%20pham\Phu%20Tan_AG\Duong%20Day\HTM\CANHAN\MUNG\THOP95.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Pc5-3\nhan%20vien\ANH%20THU\thuy\NHON\THUNHI\MYAN\TTTRLONG.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A:\DT\CS3408\Standard\RP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c5-3\nhan%20vien\ANH%20THU\thuy\HIEN\TANHUNG\HTTANHU.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A:\B-CAOQ~1.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https://sites.ey.com/sites/BVB2023/Shared%20Documents/General/2.%20YE%20audit%202023/4.%20PBC/Phai%20thu%20-%20phai%20tra/PTPT-12.2023-sent.xlsx"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AFCSAIGON\PHoang%20Hung\Ktam2\SSSC\98\BSV98.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A:\Bang%20phan%20tru.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F:\cu%20phuong\CES\Company%20Profile\BudgetForm%20(ver2.0).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Pc05\sao%20chep\TVTHINH\Bang%20liet%20ke%20cong%20trinh%20so%2045.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BIDC2010/Bao%20cao%20_Cam/493/T03_2010493.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Pc5-3\nhan%20vien\ANH%20THU\thuy\DONGNAI\TKTC%20CAC%20LO%20RA%20TAN%20HUNG.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Phu\binh\parker.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Pc22\d\HA%20VY\DU%20TOAN\HIEU%20CHINH\Trung%20the\Soc%20Trang\Sua%20mat%20bang.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c22\d\Luu_Tru\Ltb_ktkh\DZ220KV_Dau_Noi_sau_tram_500kV_Ha_Tinh\Gia_thau_Gui_A.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F:\audit\Documents%20and%20Settings\cnhn\Local%20Settings\Temporary%20Internet%20Files\Content.IE5\RB55PX9I\SaoLuu\O%20C\Accouthp\CTMT\HLC\tha\Tai%20Chinh-%20QT-Halang.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Documents%20and%20Settings/cnhn/Local%20Settings/Temporary%20Internet%20Files/Content.IE5/RB55PX9I/SaoLuu/O%20C/Accouthp/CTMT/HLC/tha/Tai%20Chinh-%20QT-Halang.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Pc14\du%20toan\HO%20SO\TAN\EXCEL\NHA%20DHSX%20G_LUONG.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personal/thu_m_nguyen_vn_ey_com/Documents/BVB%2030.06.2023/Tham%20khao%20STB/STB%2031.12.2021%20-%20N1%20section%20-%20Interbank%20-%20GTN.xlsb"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c53\vui\vui\San%20pham\Phu%20Tan_AG\Duong%20Day\HTM\Gia%20dinh\DUTOAN.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Pc53\vui\vui\San%20pham\Phu%20Tan_AG\Duong%20Day\TVT\PTHO\DUTOANWB.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NT-QUOT-#3"/>
      <sheetName val="COAT&amp;WRAP-QIOT-#3"/>
      <sheetName val="XL4Poppy"/>
      <sheetName val="Thang06-2002"/>
      <sheetName val="Thang07-2002"/>
      <sheetName val="Thang08-2002"/>
      <sheetName val="Thang09-2002"/>
      <sheetName val="Thang10-2002 "/>
      <sheetName val="Thang11-2002"/>
      <sheetName val="Thang12-2002"/>
      <sheetName val="Sheet1 (3)"/>
      <sheetName val="Sheet2"/>
      <sheetName val="Sheet3"/>
      <sheetName val="So Do"/>
      <sheetName val="KTTSCD - DLNA"/>
      <sheetName val="Sheet1"/>
      <sheetName val="quÝ1"/>
      <sheetName val="00000000"/>
      <sheetName val="10000000"/>
      <sheetName val="20000000"/>
      <sheetName val="30000000"/>
      <sheetName val="40000000"/>
      <sheetName val="50000000"/>
      <sheetName val="60000000"/>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T4"/>
      <sheetName val="T5"/>
      <sheetName val="T6"/>
      <sheetName val="T.7"/>
      <sheetName val="T.8"/>
      <sheetName val="T8 (2)"/>
      <sheetName val="T.9"/>
      <sheetName val="T.10"/>
      <sheetName val="T.11"/>
      <sheetName val="T.12"/>
      <sheetName val="T10"/>
      <sheetName val="T11 "/>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TH Ky Anh"/>
      <sheetName val="Sheet2 (2)"/>
      <sheetName val="LuongT1"/>
      <sheetName val="LuongT2"/>
      <sheetName val="luongthang12"/>
      <sheetName val="LuongT11"/>
      <sheetName val="thang5"/>
      <sheetName val="T7"/>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TK 154"/>
      <sheetName val="TK 632"/>
      <sheetName val="5 nam (tach)"/>
      <sheetName val="5 nam (tach) (2)"/>
      <sheetName val="KH 2003"/>
      <sheetName val="Tuongchan"/>
      <sheetName val="Matduong"/>
      <sheetName val="Km274"/>
      <sheetName val="Km275"/>
      <sheetName val="Km276"/>
      <sheetName val="Km277 "/>
      <sheetName val="Km278"/>
      <sheetName val="Km279"/>
      <sheetName val="Km280"/>
      <sheetName val="Km281"/>
      <sheetName val="Km282"/>
      <sheetName val="Km283"/>
      <sheetName val="Km284"/>
      <sheetName val="Op mai 274"/>
      <sheetName val="Op mai 275"/>
      <sheetName val="Op mai 276"/>
      <sheetName val="Op mai 277"/>
      <sheetName val="Op mai 278"/>
      <sheetName val="Op mai 279"/>
      <sheetName val="Op mai 280"/>
      <sheetName val="Op mai 281"/>
      <sheetName val="Op mai 282"/>
      <sheetName val="Op mai 283"/>
      <sheetName val="Op mai 284"/>
      <sheetName val="Op mai"/>
      <sheetName val="XXXXXXXX"/>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tæng hîp"/>
      <sheetName val="GS01-chi TM"/>
      <sheetName val="GS02-thu TM"/>
      <sheetName val="GS03-thu TGNH"/>
      <sheetName val="GS04-chi TGNH"/>
      <sheetName val="GS05-l­¬ng"/>
      <sheetName val="GS06-X.kho"/>
      <sheetName val="06"/>
      <sheetName val="GS08-B.hµng"/>
      <sheetName val="GS09-k.c VAT DV"/>
      <sheetName val="GS10-lai tien vay"/>
      <sheetName val="GS11- tÝnh KHTSC§"/>
      <sheetName val="Sheet16"/>
      <sheetName val="PTH"/>
      <sheetName val="tong hop"/>
      <sheetName val="phan tich DG"/>
      <sheetName val="gia vat lieu"/>
      <sheetName val="gia xe may"/>
      <sheetName val="gia nhan cong"/>
      <sheetName val="XL4Test5"/>
      <sheetName val="Cong"/>
      <sheetName val="Cong cu"/>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Dinhhinh"/>
      <sheetName val="Cot thep"/>
      <sheetName val="Tong hop (2)"/>
      <sheetName val="Km274 - Km275"/>
      <sheetName val="Km275 - Km276"/>
      <sheetName val="Km276 - Km277"/>
      <sheetName val="Km277 - Km278"/>
      <sheetName val="Km278 - Km279"/>
      <sheetName val="Km279 - Km280"/>
      <sheetName val="Km280 - Km281"/>
      <sheetName val="Km281 - Km282"/>
      <sheetName val="Km282 - Km283"/>
      <sheetName val="Km283 - Km284"/>
      <sheetName val="Km284 - Km285"/>
      <sheetName val="Tong hop Op mai"/>
      <sheetName val="Km277 - Km278 "/>
      <sheetName val="Tong hop Matduong"/>
      <sheetName val="Kluong phu"/>
      <sheetName val="Lan can"/>
      <sheetName val="Ho lan"/>
      <sheetName val="Coc tieu"/>
      <sheetName val="Bien bao"/>
      <sheetName val="Ranh"/>
      <sheetName val="BangTH"/>
      <sheetName val="Xaylap "/>
      <sheetName val="Nhan cong"/>
      <sheetName val="Thietbi"/>
      <sheetName val="Diengiai"/>
      <sheetName val="Vanchuyen"/>
      <sheetName val="ȴ0000000"/>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t1"/>
      <sheetName val="T11"/>
      <sheetName val="Bia"/>
      <sheetName val="Tm"/>
      <sheetName val="THKP"/>
      <sheetName val="DGi"/>
      <sheetName val="fOOD"/>
      <sheetName val="FORM hc"/>
      <sheetName val="FORM pc"/>
      <sheetName val="CamPha"/>
      <sheetName val="MongCai"/>
      <sheetName val="70000000"/>
      <sheetName val="Km27' - Km278"/>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TH  goi 4-x"/>
      <sheetName val="kl m m d"/>
      <sheetName val="kl vt tho"/>
      <sheetName val="kl dat"/>
      <sheetName val="Sheet4"/>
      <sheetName val="xin kinh phi"/>
      <sheetName val="lan trai"/>
      <sheetName val="thuoc no"/>
      <sheetName val="so thuc pham"/>
      <sheetName val="PNT-QUOT-D150#3"/>
      <sheetName val="PNT-QUOT-H153#3"/>
      <sheetName val="PNT-QUOT-K152#3"/>
      <sheetName val="PNT-QUOT-H146#3"/>
      <sheetName val="PNT_QUOT__3"/>
      <sheetName val="COAT_WRAP_QIOT__3"/>
      <sheetName val="tmt4"/>
      <sheetName val="t3-01"/>
      <sheetName val="t4-01"/>
      <sheetName val="t5-01"/>
      <sheetName val="t6-01"/>
      <sheetName val="t7-01"/>
      <sheetName val="t8-01"/>
      <sheetName val="t9-01"/>
      <sheetName val="t10-01"/>
      <sheetName val="t11-01"/>
      <sheetName val="t12-"/>
      <sheetName val="t2"/>
      <sheetName val="t3"/>
      <sheetName val="t06"/>
      <sheetName val="t07"/>
      <sheetName val="t08"/>
      <sheetName val="t09"/>
      <sheetName val="t12"/>
      <sheetName val="0103"/>
      <sheetName val="0203"/>
      <sheetName val="th-nop"/>
      <sheetName val="th"/>
      <sheetName val="Khac DP"/>
      <sheetName val="Khoi than "/>
      <sheetName val="B3_208_than"/>
      <sheetName val="B3_208_TU"/>
      <sheetName val="B3_208_TW"/>
      <sheetName val="B3_208_DP"/>
      <sheetName val="B3_208_khac"/>
      <sheetName val="Sheet6"/>
      <sheetName val="Sheet7"/>
      <sheetName val="Sheet8"/>
      <sheetName val="Sheet9"/>
      <sheetName val="Sheet10"/>
      <sheetName val="Sheet11"/>
      <sheetName val="Sheet12"/>
      <sheetName val="Sheet13"/>
      <sheetName val="Sheet14"/>
      <sheetName val="Sheet15"/>
      <sheetName val="XNT1MC"/>
      <sheetName val="XNT2MC"/>
      <sheetName val="XNT3MC"/>
      <sheetName val="XNT4MC"/>
      <sheetName val="xnt 1 CP"/>
      <sheetName val="xnt 2 cp"/>
      <sheetName val="xnt 3 CP"/>
      <sheetName val="xnt 4 CP"/>
      <sheetName val="BC tuan1"/>
      <sheetName val="BC tuan2"/>
      <sheetName val="BC tuan3"/>
      <sheetName val="BC tuan4"/>
      <sheetName val="DSo NVBH"/>
      <sheetName val="DGTL"/>
      <sheetName val="XN 1"/>
      <sheetName val="CT.XN1"/>
      <sheetName val="XCK"/>
      <sheetName val="CT.XNCK"/>
      <sheetName val="Hoasen"/>
      <sheetName val="S.hai"/>
      <sheetName val="HPC1"/>
      <sheetName val="No2"/>
      <sheetName val="CT N02"/>
      <sheetName val="C.Sap CT3"/>
      <sheetName val="CT.Csap.CT3"/>
      <sheetName val="CTVPCP"/>
      <sheetName val="Quan trac"/>
      <sheetName val="CS LB"/>
      <sheetName val="88 HBT"/>
      <sheetName val="69II"/>
      <sheetName val="CT 69II"/>
      <sheetName val="37 HV"/>
      <sheetName val="VPCP"/>
      <sheetName val="CT VPCP 6tang"/>
      <sheetName val="Son nha kinh VPCP"/>
      <sheetName val="CT VPCP son"/>
      <sheetName val="HMVPCP"/>
      <sheetName val="CT.HMVPCP"/>
      <sheetName val="CV den trong to聮g"/>
      <sheetName val="XXXXX\XX"/>
      <sheetName val="Cong ban 1,5_x0013__x0000_"/>
      <sheetName val="Oð mai 279"/>
      <sheetName val="SOLIEU"/>
      <sheetName val="TINHTOAN"/>
      <sheetName val="mau kiem ke"/>
      <sheetName val="quyet toan HD 2000"/>
      <sheetName val="quyet toan hoa don 2001"/>
      <sheetName val="kiem ke hoa don 2001"/>
      <sheetName val="QUY III 02"/>
      <sheetName val="QUY IV 02"/>
      <sheetName val="QUYET TOAN 02"/>
      <sheetName val="Shedt1"/>
      <sheetName val="_x0012_0000000"/>
      <sheetName val="T_x000b_331"/>
      <sheetName val="XLÇ_x0015_oppy"/>
      <sheetName val="p0000000"/>
      <sheetName val="Song ban 0,7x0,7"/>
      <sheetName val="Cong ban 0,8x ,8"/>
      <sheetName val="Dong$bac"/>
      <sheetName val="Bao cao KQTH quy hoach 135"/>
      <sheetName val="Sheet5"/>
      <sheetName val="ADKT"/>
      <sheetName val="cocB40 5B"/>
      <sheetName val="cocD50 9A"/>
      <sheetName val="cocD75 16"/>
      <sheetName val="coc B80 TD25"/>
      <sheetName val="P27 B80"/>
      <sheetName val="Coc23 B80"/>
      <sheetName val="cong B80 C4"/>
      <sheetName val="Km27%"/>
      <sheetName val="O0 mai 279"/>
      <sheetName val="Op_x0000_mai 280"/>
      <sheetName val="Op mai 28_x0011_"/>
      <sheetName val="5 nam (tac`) (2)"/>
      <sheetName val="D%o nai"/>
      <sheetName val="CTT cao so."/>
      <sheetName val="XNxlva sxdhanKCII"/>
      <sheetName val="CTxay lap mo C_x0010_"/>
      <sheetName val="BKLBD"/>
      <sheetName val="PTDG"/>
      <sheetName val="DTCT"/>
      <sheetName val="vlct"/>
      <sheetName val="Thang8-02"/>
      <sheetName val="Thang9-02"/>
      <sheetName val="Thang10-02"/>
      <sheetName val="Thang11-02"/>
      <sheetName val="Thang12-02"/>
      <sheetName val="Thang01-03"/>
      <sheetName val="Thang02-03"/>
      <sheetName val="Khach iang le "/>
      <sheetName val="Km283 - Jm284"/>
      <sheetName val="Macro1"/>
      <sheetName val="Macro2"/>
      <sheetName val="Macro3"/>
      <sheetName val="TAU"/>
      <sheetName val="KHACH"/>
      <sheetName val="BC1"/>
      <sheetName val="BC2"/>
      <sheetName val="BAO CAO AN"/>
      <sheetName val="BANGKEKHACH"/>
      <sheetName val="Lap ®at ®hÖn"/>
      <sheetName val="BCDSPS"/>
      <sheetName val="BCDKT"/>
      <sheetName val="0304"/>
      <sheetName val="0904"/>
      <sheetName val="1204"/>
      <sheetName val="80000000"/>
      <sheetName val="90000000"/>
      <sheetName val="a0000000"/>
      <sheetName val="b0000000"/>
      <sheetName val="c0000000"/>
      <sheetName val="xdcb 01-2003"/>
      <sheetName val="Km&quot;80"/>
      <sheetName val="gìIÏÝ_x001c_Ã_x0008_ç¾{è"/>
      <sheetName val="chieudayvo"/>
      <sheetName val="So lieu"/>
      <sheetName val="Input"/>
      <sheetName val="tt chu dong"/>
      <sheetName val="Tinh j+cvi"/>
      <sheetName val="Tinh MoP"/>
      <sheetName val="giaihe1"/>
      <sheetName val="Mp,Np"/>
      <sheetName val="khangluc"/>
      <sheetName val="Ms,Ns"/>
      <sheetName val="MoS"/>
      <sheetName val="giai he 2"/>
      <sheetName val="OK"/>
      <sheetName val="Dhp+dhs"/>
      <sheetName val="ktra"/>
      <sheetName val="Kѭ284"/>
      <sheetName val=""/>
      <sheetName val="ADKTKT02"/>
      <sheetName val="ct luong "/>
      <sheetName val="Nhap 6T"/>
      <sheetName val="baocaochinh(qui1.05) (DC)"/>
      <sheetName val="Ctuluongq.1.05"/>
      <sheetName val="BANG PHAN BO qui1.05(DC)"/>
      <sheetName val="BANG PHAN BO quiII.05"/>
      <sheetName val="bao cac cinh Qui II-2005"/>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PN1"/>
      <sheetName val="PN2"/>
      <sheetName val="PG1"/>
      <sheetName val="PG2"/>
      <sheetName val="TT"/>
      <sheetName val="HFO"/>
      <sheetName val="HFA"/>
      <sheetName val="FA2"/>
      <sheetName val="T_pn1"/>
      <sheetName val="T_pn2"/>
      <sheetName val="T_pg1"/>
      <sheetName val="T_pg2"/>
      <sheetName val="T_tt"/>
      <sheetName val="T_hfo"/>
      <sheetName val="T_p2"/>
      <sheetName val="T_hfa"/>
      <sheetName val="tong"/>
      <sheetName val="dt1,2,10"/>
      <sheetName val="13b"/>
      <sheetName val="pn1_TT"/>
      <sheetName val="pn2_TT"/>
      <sheetName val="PG1_TT"/>
      <sheetName val="PG2_TT"/>
      <sheetName val="tuathang"/>
      <sheetName val="hpho_TT"/>
      <sheetName val="Ban pha 2"/>
      <sheetName val="Huoipha"/>
      <sheetName val="GS08)B.hµng"/>
      <sheetName val="30100000"/>
      <sheetName val="Ton 31.1"/>
      <sheetName val="NhapT.2"/>
      <sheetName val="Xuat T.2"/>
      <sheetName val="Ton 28.2"/>
      <sheetName val="H.Tra"/>
      <sheetName val="Hang CTY TRA LAI"/>
      <sheetName val="Hang NV Tra Lai"/>
      <sheetName val="Package1"/>
      <sheetName val="Áo"/>
      <sheetName val="TNghiªm T_x0002_ "/>
      <sheetName val="tt-_x0014_BA"/>
      <sheetName val="TD_x0014_"/>
      <sheetName val="_x0014_.12"/>
      <sheetName val="QD c5a HDQT (2)"/>
      <sheetName val="_x0003_hart1"/>
      <sheetName val="mua vao"/>
      <sheetName val="chi phi "/>
      <sheetName val="ban ra 10%"/>
      <sheetName val="Baocao"/>
      <sheetName val="UT"/>
      <sheetName val="TongHopHD"/>
      <sheetName val="Tong hop xuat kho nvl"/>
      <sheetName val="Xuat kho"/>
      <sheetName val="Tong hop so lieu tai nhap kho"/>
      <sheetName val="tai nhap kho"/>
      <sheetName val="Nhap kho"/>
      <sheetName val="Tong ket nhap kho"/>
      <sheetName val="Tong ket"/>
      <sheetName val="cac ma can huy"/>
      <sheetName val="Hang hong"/>
      <sheetName val="Tham khao"/>
      <sheetName val="hang khong co packing"/>
      <sheetName val="gVL"/>
      <sheetName val="QD cua "/>
      <sheetName val="Km280 ࠭ Km281"/>
      <sheetName val="XNxlva sxthanKCIÉ"/>
      <sheetName val="TDT-TBࡁ"/>
      <sheetName val="Op mai 2_x000c__x0000_"/>
      <sheetName val="_x0000_bÑi_x0003__x0000__x0000__x0000__x0000_²r_x0013__x0000_"/>
      <sheetName val="Km_x0012_77 "/>
      <sheetName val="k, vt tho"/>
      <sheetName val="_x0000__x000d__x0000__x0000__x0000_âO"/>
      <sheetName val="_x0000__x000f__x0000__x0000__x0000_½"/>
      <sheetName val="_x0000__x0000_²r"/>
      <sheetName val="_x0000__x0000__x0000__x0000__x0000_M pc_x0006__x0000__x0000_CamPh_x0000__x0000_"/>
      <sheetName val="Cong ban 1,5„—_x0013__x0000_"/>
      <sheetName val="K-280 - Km281"/>
      <sheetName val="Xa9lap "/>
      <sheetName val="_x000c__x0000__x0000__x0000__x0000__x0000__x0000__x0000__x000d__x0000__x0000__x0000_"/>
      <sheetName val="[PNT-P3.xlsUTong hop (2)"/>
      <sheetName val="Km276 - Ke277"/>
      <sheetName val="[PNT-P3.xlsUKm279 - Km280"/>
      <sheetName val="Cong ban 1,5_x005f_x0013__x005f_x0000_"/>
      <sheetName val="_x005f_x0012_0000000"/>
      <sheetName val="T_x005f_x000b_331"/>
      <sheetName val="XLÇ_x005f_x0015_oppy"/>
      <sheetName val="XXXXX_XX"/>
      <sheetName val="bc"/>
      <sheetName val="K.O"/>
      <sheetName val="xang _clc"/>
      <sheetName val="X¡NG_td"/>
      <sheetName val="MaZUT"/>
      <sheetName val="DIESEL"/>
      <sheetName val="Thang 07"/>
      <sheetName val="T10-05"/>
      <sheetName val="T9-05"/>
      <sheetName val="t805"/>
      <sheetName val="11T"/>
      <sheetName val="9T"/>
      <sheetName val="DC2@ï4"/>
      <sheetName val="Du tnan chi tiet coc nuoc"/>
      <sheetName val="Giao nhÿÿÿÿvu"/>
      <sheetName val="⁋㌱Ա_x0000_䭔㌱س_x0000_䭔ㄠㄴ_x0006_牴湯⁧琠湯౧_x0000_杮楨搠湩⵨偃_x0006_匀敨瑥"/>
      <sheetName val="TL33-13.14"/>
      <sheetName val="tlđm190337,8"/>
      <sheetName val="GC190337,8"/>
      <sheetName val="033,7,8"/>
      <sheetName val="TL033 ,2,4"/>
      <sheetName val="TL 0331,2"/>
      <sheetName val="033-1,4"/>
      <sheetName val="TL033,19,5"/>
      <sheetName val="GS02-thu0TM"/>
      <sheetName val="7000 000"/>
      <sheetName val="ESTI."/>
      <sheetName val="DI-ESTI"/>
      <sheetName val="Tong (op"/>
      <sheetName val="Coc 4ieu"/>
      <sheetName val="K43"/>
      <sheetName val="THKL"/>
      <sheetName val="PL43"/>
      <sheetName val="K43+0.00 - 338 Trai"/>
      <sheetName val="Don gia"/>
      <sheetName val="Nhap du lieu"/>
      <sheetName val="ၔong hop QL48 - 2"/>
      <sheetName val="Sÿÿÿÿ"/>
      <sheetName val="quÿÿ"/>
      <sheetName val="Km266"/>
      <sheetName val="Shaet13"/>
      <sheetName val="Mp mai 275"/>
      <sheetName val="??-BLDG"/>
      <sheetName val="DG "/>
      <sheetName val="t01.06"/>
      <sheetName val="Tong hop ၑL48 - 2"/>
      <sheetName val="PNT-QU[[_x0004__x0004_150#3"/>
      <sheetName val="Mix-Tarpaulin"/>
      <sheetName val="Tarpaulin"/>
      <sheetName val="Price"/>
      <sheetName val="Monthly"/>
      <sheetName val="For Summary"/>
      <sheetName val="For Summary(KG)"/>
      <sheetName val="PP Cloth"/>
      <sheetName val="Mix-PP Cloth"/>
      <sheetName val="Material Price-PP"/>
      <sheetName val="VÃt liÖu"/>
      <sheetName val="FORM (c"/>
      <sheetName val="02.05.07"/>
      <sheetName val="03.05.07"/>
      <sheetName val="04.05.07"/>
      <sheetName val="05.05.07"/>
      <sheetName val="06.05.07"/>
      <sheetName val="07.05.07"/>
      <sheetName val="08.05.07"/>
      <sheetName val="09.05.07"/>
      <sheetName val="10.05.07"/>
      <sheetName val="11.05.07"/>
      <sheetName val="12.05.07"/>
      <sheetName val="14.05.07"/>
      <sheetName val="15.05.07"/>
      <sheetName val="16.05.07"/>
      <sheetName val="17.05.07"/>
      <sheetName val="18.05.07"/>
      <sheetName val="19.05.07"/>
      <sheetName val="21.05.07"/>
      <sheetName val="22.05.07"/>
      <sheetName val="23.05.07"/>
      <sheetName val="24.05.07"/>
      <sheetName val="25.05.07"/>
      <sheetName val="26.05.07"/>
      <sheetName val="28.05.07"/>
      <sheetName val="29.05.07"/>
      <sheetName val="30.05.07"/>
      <sheetName val="31.05.07"/>
      <sheetName val="Luong"/>
      <sheetName val="_x0000__x000f__x0000__x0000__x0000_‚ž½"/>
      <sheetName val="_x0000__x000d__x0000__x0000__x0000_âOŽ"/>
      <sheetName val="_x000b_luong phu"/>
      <sheetName val="TNghiÖ- VL"/>
      <sheetName val="thaß26"/>
      <sheetName val="So TSCD"/>
      <sheetName val="Bang phan bo KH TSCD"/>
      <sheetName val="The TSCD"/>
      <sheetName val="BTH- P.Chi "/>
      <sheetName val="BTH NVL"/>
      <sheetName val="NK-SC"/>
      <sheetName val="NK SO CAI"/>
      <sheetName val="The tinh Z"/>
      <sheetName val="So CFSXKD"/>
      <sheetName val="So TGNH 2002"/>
      <sheetName val="So quy TM 2002"/>
      <sheetName val="SCT NVL"/>
      <sheetName val="SCT TK 131"/>
      <sheetName val="So theo doi thue GTGT 2002"/>
      <sheetName val="BTH- P.Thu"/>
      <sheetName val="QD cua HDQ²_x0000__x0000_)"/>
      <sheetName val="P210-TP20"/>
      <sheetName val="CB32"/>
      <sheetName val="Diem mon hoc"/>
      <sheetName val="Tong hop diem"/>
      <sheetName val="HoTen-khong duoc xoa"/>
      <sheetName val="CV den trong to?g"/>
      <sheetName val="?0000000"/>
      <sheetName val="CDPS3"/>
      <sheetName val="K?284"/>
      <sheetName val="tldm190337,8"/>
      <sheetName val="?ong hop QL48 - 2"/>
      <sheetName val="PNT-P3"/>
      <sheetName val="CTT NuiC_x000f_eo"/>
      <sheetName val="TDT-TB?"/>
      <sheetName val="Km280 ? Km281"/>
      <sheetName val="Kluo-_x0008_ phu"/>
      <sheetName val="QD cua HDQ²_x0000__x0000_€)"/>
      <sheetName val="120"/>
      <sheetName val="IFAD"/>
      <sheetName val="Giao nhiem fu"/>
      <sheetName val="QDcea TGD (2)"/>
      <sheetName val="CVHN"/>
      <sheetName val="TCVM"/>
      <sheetName val="RIDP"/>
      <sheetName val="LDNN"/>
      <sheetName val="GS10-lai t)en vay"/>
      <sheetName val="Bang tinh BHXH"/>
      <sheetName val="Bang luong cung"/>
      <sheetName val="PC dat do"/>
      <sheetName val="Cham cong"/>
      <sheetName val="KPIs"/>
      <sheetName val="HSPP"/>
      <sheetName val="Ky I"/>
      <sheetName val="Thue TNCN"/>
      <sheetName val="_x0003_har"/>
      <sheetName val="PNT_QUO"/>
      <sheetName val="PNghiÖm VL"/>
      <sheetName val="FORM jc"/>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CT cong"/>
      <sheetName val="dg cong"/>
      <sheetName val="Dimu"/>
      <sheetName val="Klct"/>
      <sheetName val="Covi"/>
      <sheetName val="Nlvt"/>
      <sheetName val="Innl"/>
      <sheetName val="Invt"/>
      <sheetName val="Chon"/>
      <sheetName val="Qtnv"/>
      <sheetName val="Bqtn"/>
      <sheetName val="Bqtv"/>
      <sheetName val="Giao"/>
      <sheetName val="Dcap"/>
      <sheetName val="Nlie"/>
      <sheetName val="Mnli"/>
      <sheetName val="CVden nw8ai TCT (1)"/>
      <sheetName val="DŃ02"/>
      <sheetName val="Cong ban 0,7p0,7"/>
      <sheetName val="Km275 - Ke276"/>
      <sheetName val="Km280 - Km2(1"/>
      <sheetName val="Km282 - Kl283"/>
      <sheetName val="Tong hop Op m!i"/>
      <sheetName val="nam2004"/>
      <sheetName val="Giao nhie- vu"/>
      <sheetName val="tuong"/>
      <sheetName val="gia x_x0000_ may"/>
      <sheetName val="411"/>
      <sheetName val="632"/>
      <sheetName val="333"/>
      <sheetName val="Ther cao "/>
      <sheetName val="152"/>
      <sheetName val="T[ 131"/>
      <sheetName val="MTL$-INTER"/>
      <sheetName val="[PNT-P3.xlsѝKQKDKT'04-1"/>
      <sheetName val="Tong hopQ48­1"/>
      <sheetName val="Cong ban 1,5_x0013_?"/>
      <sheetName val="⁋㌱Ա?䭔㌱س?䭔ㄠㄴ_x0006_牴湯⁧琠湯౧?杮楨搠湩⵨偃_x0006_匀敨瑥"/>
      <sheetName val="_x0014_M01"/>
      <sheetName val="_x0000__x000a__x0000__x0000__x0000_âO"/>
      <sheetName val="_x000c__x0000__x0000__x0000__x0000__x0000__x0000__x0000__x000a__x0000__x0000__x0000_"/>
      <sheetName val="_x0000__x000a__x0000__x0000__x0000_âOŽ"/>
      <sheetName val="HNI"/>
      <sheetName val="tra-vat-lieu"/>
      <sheetName val="DC0#"/>
      <sheetName val="_x000f_p m!i 284"/>
      <sheetName val="AA"/>
      <sheetName val="Tong hop$Op mai"/>
      <sheetName val="chie԰_x0000__x0000__x0000_Ȁ_x0000_"/>
      <sheetName val="_x0000__x0000_"/>
      <sheetName val="bÑi_x0003__x0000_²r_x0013__x0000_"/>
      <sheetName val="_x000f__x0000_½"/>
      <sheetName val="M pc_x0006__x0000_CamPh_x0000_"/>
      <sheetName val="_x000d_âO"/>
      <sheetName val="Op mai 2_x000c_"/>
      <sheetName val="Cong ban 1,5_x0013_"/>
      <sheetName val="_x000f__x0000_‚ž½"/>
      <sheetName val="_x000d_âOŽ"/>
      <sheetName val="Cong ban 1,5„—_x0013_"/>
      <sheetName val="_x000c__x0000__x000d_"/>
      <sheetName val="20_x0000__x0000__x0000__x0000__x0000__x0000__x0000__x0000__x0000__x0000__x0000_瀐ϔ_x0000__x0004__x0000__x0000__x0000__x0000__x0000__x0000_좔ϑ_x0000__x0000__x0000__x0000__x0000__x0000_"/>
      <sheetName val="Op mai 2_x000c_?"/>
      <sheetName val="111"/>
      <sheetName val="156"/>
      <sheetName val="So NVL"/>
      <sheetName val="511"/>
      <sheetName val="?bÑi_x0003_????²r_x0013_?"/>
      <sheetName val="?_x000f_???½"/>
      <sheetName val="??²r"/>
      <sheetName val="?????M pc_x0006_??CamPh??"/>
      <sheetName val="?_x000d_???âO"/>
      <sheetName val="??"/>
      <sheetName val="Cong ban 1,5„—_x0013_?"/>
      <sheetName val="XL4Toppy"/>
      <sheetName val="tt chu don"/>
      <sheetName val="TH Ky Afh"/>
      <sheetName val="gìIÏÝ_x001c_齘_x0013_龜_x0013_ꗃ〒"/>
      <sheetName val="FUONDER TAN UYEN T12"/>
      <sheetName val=" CHIEU XA  T01"/>
      <sheetName val="ANH KHANH DONG NAI T12 (2)"/>
      <sheetName val="XANG DAU K5"/>
      <sheetName val="ANH HAI T01"/>
      <sheetName val="NAVITRAN T1"/>
      <sheetName val="VAN PHU T01"/>
      <sheetName val="DUONG BDT 11  823282ms Hao"/>
      <sheetName val="CKTANDINHT1 782346 Huong (2)"/>
      <sheetName val="UNZAT01743972- Phuong(vp) (2)"/>
      <sheetName val="LONGVANT12 759469 Ms Van (2)"/>
      <sheetName val="TK42ı"/>
      <sheetName val="Tong hop ?L48 - 2"/>
      <sheetName val="bÑi_x0003_"/>
      <sheetName val="KHTS_x0000__x000d_2"/>
      <sheetName val="01"/>
      <sheetName val="02"/>
      <sheetName val="03"/>
      <sheetName val="04"/>
      <sheetName val="05"/>
      <sheetName val="07"/>
      <sheetName val="08"/>
      <sheetName val="09"/>
      <sheetName val="PHEPNAM"/>
      <sheetName val="KHONGLUONG"/>
      <sheetName val="d0000000"/>
      <sheetName val="e0000000"/>
      <sheetName val="f0000000"/>
      <sheetName val="g0000000"/>
      <sheetName val="h0000000"/>
      <sheetName val="i0000000"/>
      <sheetName val="XXXXXXX0"/>
      <sheetName val="XXXXXXX1"/>
      <sheetName val="XXXXXXX2"/>
      <sheetName val="XXXXXXX3"/>
      <sheetName val="XXXXXXX4"/>
      <sheetName val="XXXXXXX5"/>
      <sheetName val="XXXXXXX6"/>
      <sheetName val="XXXXXXX7"/>
      <sheetName val="XXXXXXX8"/>
      <sheetName val="XXXXXXX9"/>
      <sheetName val="XXXXXXXA"/>
      <sheetName val="XXXXXXXB"/>
      <sheetName val="XXXXXXXC"/>
      <sheetName val="XXXXXXXD"/>
      <sheetName val="XXXXXXXE"/>
      <sheetName val="t1-01"/>
      <sheetName val="Tong hop QL48 - 0"/>
      <sheetName val="Luong mot lgay cong xay lap"/>
      <sheetName val="bÑi_x0003_?²r_x0013_?"/>
      <sheetName val="_x000f_?½"/>
      <sheetName val="M pc_x0006_?CamPh?"/>
      <sheetName val="_x000c_???????_x000d_???"/>
      <sheetName val="QD cua HDQ²??)"/>
      <sheetName val="_x000c_?_x000d_"/>
      <sheetName val="?_x000f_???‚ž½"/>
      <sheetName val="?_x000d_???âOŽ"/>
      <sheetName val="_x000f_?‚ž½"/>
      <sheetName val="QD cua HDQ²??€)"/>
      <sheetName val="?_x000a_???âO"/>
      <sheetName val="_x000c_???????_x000a_???"/>
      <sheetName val="?_x000a_???âOŽ"/>
      <sheetName val="_x000c_?_x000a_"/>
      <sheetName val="???????-BLDG"/>
      <sheetName val="Cong &quot;an 0,7x0,7"/>
      <sheetName val="Np mai 280"/>
      <sheetName val="Pick List"/>
      <sheetName val="Cong baj 2x1,5"/>
      <sheetName val="CDÕTKT2002"/>
      <sheetName val="Cac cang UT mua thal Dong bac"/>
      <sheetName val="???_x0000_???_x0000_???_x0006_??????_x0000_??????_x0006_???"/>
      <sheetName val="xnt 1ãµP"/>
      <sheetName val="chieud_x0005__x0000__x0000__x0000_"/>
      <sheetName val="Op?mai 280"/>
      <sheetName val="\NT1MC"/>
      <sheetName val="CDKTJT03"/>
      <sheetName val="Tong hnp QL47"/>
      <sheetName val="P201-TP20"/>
      <sheetName val="Cong ban 1,5„繸%"/>
      <sheetName val="_x000d_â_x0005__x0000_"/>
      <sheetName val="_x000a_â_x0005__x0000_"/>
      <sheetName val="Ho la "/>
      <sheetName val="Thue NK"/>
      <sheetName val="Hang NK"/>
      <sheetName val="Jet1- CP 32"/>
      <sheetName val="Jet2- Binh Minh 01"/>
      <sheetName val="Jet3"/>
      <sheetName val="Jet4"/>
      <sheetName val="Jet5"/>
      <sheetName val="Jet6"/>
      <sheetName val="Jet7"/>
      <sheetName val="Jet8"/>
      <sheetName val="Jet9"/>
      <sheetName val="Jet10"/>
      <sheetName val="Jet11"/>
      <sheetName val="Diesel1"/>
      <sheetName val="Diesel2"/>
      <sheetName val="Diezel3"/>
      <sheetName val="Mogas1"/>
      <sheetName val="Mogas2"/>
      <sheetName val="Mogas3"/>
      <sheetName val="Tkng hop QL48 - 2"/>
      <sheetName val="COAT&amp;WRAP-QIOT_x0002__x0000__x0000_"/>
      <sheetName val="So_Do"/>
      <sheetName val="Cong baٺ_x0001_0,8x0,8"/>
      <sheetName val="Cong bÀ _x0002__x0012__x0000__x0000__x0000_~p"/>
      <sheetName val="_x0000__x0000__x0000__x0000__x0000__x0000__x0000_Hn_x0013__x0000_`_x0001_0~p_x0013__x0000_"/>
      <sheetName val="Cong b_x0016_¦_x0002__x0012__x0000__x0000__x0000_~p"/>
      <sheetName val="Cong b@7_x0002__x0012__x0000__x0000__x0000_~p"/>
      <sheetName val="Cong bÀ _x0002__x0012_???~p"/>
      <sheetName val="???????Hn_x0013_?`_x0001_0~p_x0013_?"/>
      <sheetName val="Cong b_x0016_¦_x0002__x0012_???~p"/>
      <sheetName val="Cong b@7_x0002__x0012_???~p"/>
      <sheetName val="#REF!"/>
      <sheetName val="XXXXXXXF"/>
      <sheetName val="XXXXXXXG"/>
      <sheetName val="XXXXXXXH"/>
      <sheetName val="XXXXXXXI"/>
      <sheetName val="XXXXXXXJ"/>
      <sheetName val="XXXXXXXK"/>
      <sheetName val="XXXXXXXL"/>
      <sheetName val="XXXXXXXM"/>
      <sheetName val="XXXXXXXN"/>
      <sheetName val="XXXXXXXO"/>
      <sheetName val="XXXXXXXP"/>
      <sheetName val="XXXXXXXQ"/>
      <sheetName val="XXXXXXXR"/>
      <sheetName val="XXXXXXXS"/>
      <sheetName val="XXXXXXXT"/>
      <sheetName val="XXXXXXXU"/>
      <sheetName val="XXXXXXXV"/>
      <sheetName val="XXXXXXXW"/>
      <sheetName val="XXXXXXXY"/>
      <sheetName val="XXXXXXXZ"/>
      <sheetName val="Hang CTY TRA LA_x0005_"/>
      <sheetName val="DG_x0005_"/>
      <sheetName val="T_x0000__x0000__x0000_"/>
      <sheetName val="DGì"/>
      <sheetName val="DG_x0000_"/>
      <sheetName val="Nhat ký chung"/>
      <sheetName val="So 131"/>
      <sheetName val="So 331"/>
      <sheetName val="So 133"/>
      <sheetName val="So 3331"/>
      <sheetName val="So 334"/>
      <sheetName val="So 911"/>
      <sheetName val="So 421"/>
      <sheetName val="241"/>
      <sheetName val="642"/>
      <sheetName val="Origin"/>
      <sheetName val="Action plan BD03"/>
      <sheetName val="Lap ®ۨ_x0000_ ®iÖn"/>
      <sheetName val="Product"/>
      <sheetName val="Period"/>
      <sheetName val="C.Àba_x0003__x0012__x0000__x0000_"/>
      <sheetName val="C.Àba_x0003__x0012_??"/>
      <sheetName val="c0_x0005__x0000__x0000__x0000_"/>
      <sheetName val="Bang phan bo KHֳ_x0000__x0000__x0000_Ȁ"/>
      <sheetName val="Bang phan bo KHם_x0000__x0000__x0000_Ȁ"/>
      <sheetName val="Bang phan bo KH԰_x0000__x0000__x0000_Ȁ"/>
      <sheetName val="Bang phan bo KHֵ_x0000__x0000__x0000_Ȁ"/>
      <sheetName val="Bang phan bo KH԰_x0000__x0000_"/>
      <sheetName val="Bang phan bo KHֵ"/>
      <sheetName val="Bang phan bo KHՆ_x0000__x0000__x0000_Ȁ"/>
      <sheetName val="tÿ-01"/>
      <sheetName val="SoCaiT_x0000_"/>
      <sheetName val="SoCaiT?"/>
      <sheetName val="XXXXXX0X"/>
      <sheetName val="XXXXXX00"/>
      <sheetName val="XXXXXX01"/>
      <sheetName val="XXXXXX02"/>
      <sheetName val="XXXXXX03"/>
      <sheetName val="XXXXXX04"/>
      <sheetName val="XXXXXX05"/>
      <sheetName val="XXXXXX06"/>
      <sheetName val="XXXXXX07"/>
      <sheetName val="Du lich"/>
      <sheetName val="XXXXXX08"/>
      <sheetName val="XXXXXX09"/>
      <sheetName val="XXXXXX0A"/>
      <sheetName val="XXXXXX0B"/>
      <sheetName val="XXXXXX0C"/>
      <sheetName val="XXXXXX0D"/>
      <sheetName val="XXXXXX0E"/>
      <sheetName val="XXXXXX0F"/>
      <sheetName val="XXXXXX0G"/>
      <sheetName val="Nhapxuat"/>
      <sheetName val="Monthly production actual"/>
      <sheetName val="LEGEND"/>
      <sheetName val="Gia"/>
      <sheetName val="Temp"/>
      <sheetName val="Cong ɢan 0,7x0,7"/>
      <sheetName val="LuÞ_x0016_gT2"/>
      <sheetName val="luongt_x0000_ang12"/>
      <sheetName val="T±1 "/>
      <sheetName val="TO 141"/>
      <sheetName val="GO THUAN AN T 01 784026 (2)"/>
      <sheetName val="COMPOSIITE SAI SON T 1(2)"/>
      <sheetName val="PEMARAT01 (2)"/>
      <sheetName val="SYSTEMT1 780851-Ms thao (2)"/>
      <sheetName val="PUKYONG T1"/>
      <sheetName val="ASIAPAINT T11"/>
      <sheetName val="SEUNGBO T11 782173 Ms Suong (2)"/>
      <sheetName val="KONICAT12(2)"/>
      <sheetName val=" CHAN NUOIT12750622 Ms Tinh (2)"/>
      <sheetName val="NS t01784465 Ms quyen (2)"/>
      <sheetName val="POMINAT01  (2)"/>
      <sheetName val="COTTOT01 711018 Ms nuong (2)"/>
      <sheetName val="SuBINHDUONGT 01 "/>
      <sheetName val="MHET1 784028 lan anh (2)"/>
      <sheetName val="UNZA(xuong)T11743972 phuong (2)"/>
      <sheetName val="JEBSENT12(2)"/>
      <sheetName val="gia x? may"/>
      <sheetName val="L_x0010_V ®at ®iÖn"/>
      <sheetName val="Cong ban`1,5x1,5"/>
      <sheetName val="lapdat!TB "/>
      <sheetName val="Strt Archi"/>
      <sheetName val="Shee_x0005__x0000__x0000_"/>
      <sheetName val="X¡NG_t"/>
      <sheetName val="X¡NG_t_x0010_"/>
      <sheetName val="TK42?"/>
      <sheetName val="tlðm190337,8"/>
      <sheetName val="1uÝ1"/>
      <sheetName val="Cm276 - Ke277"/>
      <sheetName val="GL Codes"/>
      <sheetName val="Loc"/>
      <sheetName val="Date"/>
      <sheetName val="FTE"/>
      <sheetName val="Category"/>
      <sheetName val="FX"/>
      <sheetName val="C_x0000__x0000__x0000__x0000__x0000__x0000__x0000__x0000__x0000_"/>
      <sheetName val="ၔong hop QL48԰_x0000__x0000__x0000_"/>
      <sheetName val="[PNT-P3.xls?KQKDKT'04-1"/>
      <sheetName val="chie԰???Ȁ?"/>
      <sheetName val="CVden_ngoai_TCT_(1)"/>
      <sheetName val="CV_den_ngoai_TCT_(2)"/>
      <sheetName val="CV_den_ngoai_TCT_(3)"/>
      <sheetName val="QDcua_TGD"/>
      <sheetName val="QD_cua_HDQT"/>
      <sheetName val="QD_cua_HDQT_(2)"/>
      <sheetName val="CV_di_ngoai_tong"/>
      <sheetName val="CV_di_ngoai_tong_(2)"/>
      <sheetName val="To_trinh"/>
      <sheetName val="Giao_nhiem_vu"/>
      <sheetName val="QDcua_TGD_(2)"/>
      <sheetName val="Thong_tu"/>
      <sheetName val="CV_di_trong__tong"/>
      <sheetName val="nghi_dinh-CP"/>
      <sheetName val="CV_den_trong_tong"/>
      <sheetName val="KTTSCD_-_DLNA"/>
      <sheetName val="lapdat_TB_"/>
      <sheetName val="TNghiªm_TB_"/>
      <sheetName val="VËt_liÖu"/>
      <sheetName val="Lap_®at_®iÖn"/>
      <sheetName val="TNghiÖm_VL"/>
      <sheetName val="th_"/>
      <sheetName val="tien_luong"/>
      <sheetName val="T_7"/>
      <sheetName val="T_8"/>
      <sheetName val="T8_(2)"/>
      <sheetName val="T_9"/>
      <sheetName val="T_10"/>
      <sheetName val="T_11"/>
      <sheetName val="T_12"/>
      <sheetName val="T11_"/>
      <sheetName val="tæng_hîp"/>
      <sheetName val="GS01-chi_TM"/>
      <sheetName val="GS02-thu_TM"/>
      <sheetName val="GS03-thu_TGNH"/>
      <sheetName val="GS04-chi_TGNH"/>
      <sheetName val="GS06-X_kho"/>
      <sheetName val="GS08-B_hµng"/>
      <sheetName val="GS09-k_c_VAT_DV"/>
      <sheetName val="GS10-lai_tien_vay"/>
      <sheetName val="GS11-_tÝnh_KHTSC§"/>
      <sheetName val="Km277_"/>
      <sheetName val="Op_mai_274"/>
      <sheetName val="Op_mai_275"/>
      <sheetName val="Op_mai_276"/>
      <sheetName val="Op_mai_277"/>
      <sheetName val="Op_mai_278"/>
      <sheetName val="Op_mai_279"/>
      <sheetName val="Op_mai_280"/>
      <sheetName val="Op_mai_281"/>
      <sheetName val="Op_mai_282"/>
      <sheetName val="Op_mai_283"/>
      <sheetName val="Op_mai_284"/>
      <sheetName val="Op_mai"/>
      <sheetName val="5_nam_(tach)"/>
      <sheetName val="5_nam_(tach)_(2)"/>
      <sheetName val="KH_2003"/>
      <sheetName val="TK_112"/>
      <sheetName val="TK_131"/>
      <sheetName val="TK_141"/>
      <sheetName val="TK_153"/>
      <sheetName val="TK_211"/>
      <sheetName val="TK_242"/>
      <sheetName val="TK_334"/>
      <sheetName val="TK_511"/>
      <sheetName val="TK_515"/>
      <sheetName val="TK_911"/>
      <sheetName val="TK_154"/>
      <sheetName val="TK_632"/>
      <sheetName val="TH_Ky_Anh"/>
      <sheetName val="Sheet2_(2)"/>
      <sheetName val="Cong_cu"/>
      <sheetName val="Cong_D75"/>
      <sheetName val="Cong_D100"/>
      <sheetName val="Cong_D150"/>
      <sheetName val="Cong_2D150"/>
      <sheetName val="Cong_ban_0,7x0,7"/>
      <sheetName val="Cong_ban_0,8x0,8"/>
      <sheetName val="Cong_ban_1x1"/>
      <sheetName val="Cong_ban_1x1,2"/>
      <sheetName val="Cong_ban_1,5x1,5"/>
      <sheetName val="Cong_ban_2x1,5"/>
      <sheetName val="Cong_ban_2x2"/>
      <sheetName val="Cot_thep"/>
      <sheetName val="Tong_hop"/>
      <sheetName val="Tong_hop_(2)"/>
      <sheetName val="Km274_-_Km275"/>
      <sheetName val="Km275_-_Km276"/>
      <sheetName val="Km276_-_Km277"/>
      <sheetName val="Km277_-_Km278"/>
      <sheetName val="Km278_-_Km279"/>
      <sheetName val="Km279_-_Km280"/>
      <sheetName val="Km280_-_Km281"/>
      <sheetName val="Km281_-_Km282"/>
      <sheetName val="Km282_-_Km283"/>
      <sheetName val="Km283_-_Km284"/>
      <sheetName val="Km284_-_Km285"/>
      <sheetName val="Tong_hop_Op_mai"/>
      <sheetName val="Km277_-_Km278_"/>
      <sheetName val="Tong_hop_Matduong"/>
      <sheetName val="Kluong_phu"/>
      <sheetName val="Lan_can"/>
      <sheetName val="Ho_lan"/>
      <sheetName val="Coc_tieu"/>
      <sheetName val="Bien_bao"/>
      <sheetName val="mau_kiem_ke"/>
      <sheetName val="quyet_toan_HD_2000"/>
      <sheetName val="quyet_toan_hoa_don_2001"/>
      <sheetName val="kiem_ke_hoa_don_2001"/>
      <sheetName val="QUY_III_02"/>
      <sheetName val="QUY_IV_02"/>
      <sheetName val="QUYET_TOAN_02"/>
      <sheetName val="FORM_hc"/>
      <sheetName val="FORM_pc"/>
      <sheetName val="TH__goi_4-x"/>
      <sheetName val="KQKD02-2_(2)"/>
      <sheetName val="KQKD-2_(2)"/>
      <sheetName val="KQKD_thu2004"/>
      <sheetName val="xnt_1_CP"/>
      <sheetName val="xnt_2_cp"/>
      <sheetName val="xnt_3_CP"/>
      <sheetName val="xnt_4_CP"/>
      <sheetName val="BC_tuan1"/>
      <sheetName val="BC_tuan2"/>
      <sheetName val="BC_tuan3"/>
      <sheetName val="BC_tuan4"/>
      <sheetName val="DSo_NVBH"/>
      <sheetName val="phan_tich_DG"/>
      <sheetName val="gia_vat_lieu"/>
      <sheetName val="gia_xe_may"/>
      <sheetName val="gia_nhan_cong"/>
      <sheetName val="Tong_hopQ48-1"/>
      <sheetName val="Tong_hop_QL48_-_2"/>
      <sheetName val="Tong_hop_QL47"/>
      <sheetName val="Tong_hop_QL48_-_3"/>
      <sheetName val="Chi_tiet_don_gia_khoi_phuc"/>
      <sheetName val="Du_toan_chi_tiet_coc_nuoc"/>
      <sheetName val="Du_toan_chi_tiet_coc"/>
      <sheetName val="Phan_tich_don_gia_chi_tiet"/>
      <sheetName val="Nhap_don_gia_VL_dia_phuong"/>
      <sheetName val="Luong_mot_ngay_cong_xay_lap"/>
      <sheetName val="Luong_mot_ngay_cong_khao_sat"/>
      <sheetName val="xdcb_01-2003"/>
      <sheetName val="CV_den_trong_to聮g"/>
      <sheetName val="kl_m_m_d"/>
      <sheetName val="kl_vt_tho"/>
      <sheetName val="kl_dat"/>
      <sheetName val="xin_kinh_phi"/>
      <sheetName val="lan_trai"/>
      <sheetName val="thuoc_no"/>
      <sheetName val="so_thuc_pham"/>
      <sheetName val="Oð_mai_279"/>
      <sheetName val="Coc_6"/>
      <sheetName val="Deo_nai"/>
      <sheetName val="CKD_than"/>
      <sheetName val="CTT_Thong_nhat"/>
      <sheetName val="CTT_Nui_beo"/>
      <sheetName val="CTT_cao_son"/>
      <sheetName val="CTT_Khe_cham"/>
      <sheetName val="XNxlva_sxthanKCII"/>
      <sheetName val="Cam_Y_ut_KC"/>
      <sheetName val="CTxay_lap_mo_CP"/>
      <sheetName val="CTdo_luong_GDSP"/>
      <sheetName val="Dong_bac"/>
      <sheetName val="Cac_cang_UT_mua_than_Dong_bac"/>
      <sheetName val="cua_hang_vtu"/>
      <sheetName val="Khach_hang_le_"/>
      <sheetName val="nhat_ky_5"/>
      <sheetName val="cac_cong_ty_van_tai"/>
      <sheetName val="Xaylap_"/>
      <sheetName val="Nhan_cong"/>
      <sheetName val="T331"/>
      <sheetName val="XLÇoppy"/>
      <sheetName val="XN_1"/>
      <sheetName val="CT_XN1"/>
      <sheetName val="CT_XNCK"/>
      <sheetName val="S_hai"/>
      <sheetName val="CT_N02"/>
      <sheetName val="C_Sap_CT3"/>
      <sheetName val="CT_Csap_CT3"/>
      <sheetName val="Quan_trac"/>
      <sheetName val="CS_LB"/>
      <sheetName val="88_HBT"/>
      <sheetName val="CT_69II"/>
      <sheetName val="37_HV"/>
      <sheetName val="CT_VPCP_6tang"/>
      <sheetName val="Son_nha_kinh_VPCP"/>
      <sheetName val="CT_VPCP_son"/>
      <sheetName val="CT_HMVPCP"/>
      <sheetName val="BAO_CAO_AN"/>
      <sheetName val="Ton_31_1"/>
      <sheetName val="NhapT_2"/>
      <sheetName val="Xuat_T_2"/>
      <sheetName val="Ton_28_2"/>
      <sheetName val="H_Tra"/>
      <sheetName val="Hang_CTY_TRA_LAI"/>
      <sheetName val="Hang_NV_Tra_Lai"/>
      <sheetName val="Km27'_-_Km278"/>
      <sheetName val="Thang10-2002_"/>
      <sheetName val="Sheet1_(3)"/>
      <sheetName val="Cong_ban_1,5"/>
      <sheetName val="Song_ban_0,7x0,7"/>
      <sheetName val="Cong_ban_0,8x_,8"/>
      <sheetName val="Km283_-_Jm284"/>
      <sheetName val="Bao_cao_KQTH_quy_hoach_135"/>
      <sheetName val="cocB40_5B"/>
      <sheetName val="cocD50_9A"/>
      <sheetName val="cocD75_16"/>
      <sheetName val="coc_B80_TD25"/>
      <sheetName val="P27_B80"/>
      <sheetName val="Coc23_B80"/>
      <sheetName val="cong_B80_C4"/>
      <sheetName val="VÃt_liÖu"/>
      <sheetName val="XNxlva_sxthanKCIÉ"/>
      <sheetName val="T[_131"/>
      <sheetName val="TL33-13_14"/>
      <sheetName val="TL033_,2,4"/>
      <sheetName val="TL_0331,2"/>
      <sheetName val="gìIÏÝÃç¾{è"/>
      <sheetName val="Lap_®at_®hÖn"/>
      <sheetName val="ct_luong_"/>
      <sheetName val="Nhap_6T"/>
      <sheetName val="baocaochinh(qui1_05)_(DC)"/>
      <sheetName val="Ctuluongq_1_05"/>
      <sheetName val="BANG_PHAN_BO_qui1_05(DC)"/>
      <sheetName val="BANG_PHAN_BO_quiII_05"/>
      <sheetName val="bao_cac_cinh_Qui_II-2005"/>
      <sheetName val="TNghiªm_T_"/>
      <sheetName val="tt-BA"/>
      <sheetName val="TD"/>
      <sheetName val="_12"/>
      <sheetName val="QD_c5a_HDQT_(2)"/>
      <sheetName val="hart1"/>
      <sheetName val="So_lieu"/>
      <sheetName val="tt_chu_dong"/>
      <sheetName val="Tinh_j+cvi"/>
      <sheetName val="Tinh_MoP"/>
      <sheetName val="giai_he_2"/>
      <sheetName val="Khac_DP"/>
      <sheetName val="Khoi_than_"/>
      <sheetName val="For_Summary"/>
      <sheetName val="For_Summary(KG)"/>
      <sheetName val="PP_Cloth"/>
      <sheetName val="Mix-PP_Cloth"/>
      <sheetName val="Material_Price-PP"/>
      <sheetName val="Cong_ban_1,5„—"/>
      <sheetName val="Thang_07"/>
      <sheetName val="Op_mai_2"/>
      <sheetName val="bÑi²r"/>
      <sheetName val="Km77_"/>
      <sheetName val="k,_vt_tho"/>
      <sheetName val="Km280_࠭_Km281"/>
      <sheetName val="mua_vao"/>
      <sheetName val="chi_phi_"/>
      <sheetName val="ban_ra_10%"/>
      <sheetName val="[PNT-P3_xlsUTong_hop_(2)"/>
      <sheetName val="Km276_-_Ke277"/>
      <sheetName val="[PNT-P3_xlsUKm279_-_Km280"/>
      <sheetName val="Ban_pha_2"/>
      <sheetName val="ESTI_"/>
      <sheetName val="Don_gia"/>
      <sheetName val="Nhap_du_lieu"/>
      <sheetName val="7000_000"/>
      <sheetName val="Tong_(op"/>
      <sheetName val="Coc_4ieu"/>
      <sheetName val="½"/>
      <sheetName val="M_pcCamPh"/>
      <sheetName val="K-280_-_Km281"/>
      <sheetName val="Xa9lap_"/>
      <sheetName val="_x000a_"/>
      <sheetName val="‚ž½"/>
      <sheetName val="K43+0_00_-_338_Trai"/>
      <sheetName val="Du_tnan_chi_tiet_coc_nuoc"/>
      <sheetName val="luong_phu"/>
      <sheetName val="QD_cua_"/>
      <sheetName val="Giao_nhÿÿÿÿvu"/>
      <sheetName val="⁋㌱Ա䭔㌱س䭔ㄠㄴ牴湯⁧琠湯౧杮楨搠湩⵨偃匀敨瑥"/>
      <sheetName val="K_O"/>
      <sheetName val="xang__clc"/>
      <sheetName val="t01_06"/>
      <sheetName val="TNghiÖ-_VL"/>
      <sheetName val="Giao_nhie-_vu"/>
      <sheetName val="So_TSCD"/>
      <sheetName val="Bang_phan_bo_KH_TSCD"/>
      <sheetName val="The_TSCD"/>
      <sheetName val="BTH-_P_Chi_"/>
      <sheetName val="BTH_NVL"/>
      <sheetName val="NK_SO_CAI"/>
      <sheetName val="The_tinh_Z"/>
      <sheetName val="So_CFSXKD"/>
      <sheetName val="So_TGNH_2002"/>
      <sheetName val="So_quy_TM_2002"/>
      <sheetName val="SCT_NVL"/>
      <sheetName val="SCT_TK_131"/>
      <sheetName val="So_theo_doi_thue_GTGT_2002"/>
      <sheetName val="BTH-_P_Thu"/>
      <sheetName val="CV_den_trong_to?g"/>
      <sheetName val="Ho_la_"/>
      <sheetName val="O0_mai_279"/>
      <sheetName val="Opmai_280"/>
      <sheetName val="Op_mai_28"/>
      <sheetName val="5_nam_(tac`)_(2)"/>
      <sheetName val="D%o_nai"/>
      <sheetName val="CTT_cao_so_"/>
      <sheetName val="XNxlva_sxdhanKCII"/>
      <sheetName val="CTxay_lap_mo_C"/>
      <sheetName val="DG_"/>
      <sheetName val="QD_cua_HDQ²)"/>
      <sheetName val="Kluo-_phu"/>
      <sheetName val="CTT_NuiCeo"/>
      <sheetName val="Km280_?_Km281"/>
      <sheetName val="QD_cua_HDQ²€)"/>
      <sheetName val="p_m!i_284"/>
      <sheetName val="Khach_iang_le_"/>
      <sheetName val="[PNT-P3_xlsѝKQKDKT'04-1"/>
      <sheetName val="Tong_hopQ48­1"/>
      <sheetName val="GS08)B_hµng"/>
      <sheetName val="Tong_hop_ၑL48_-_2"/>
      <sheetName val="har"/>
      <sheetName val="Tong_hop$Op_mai"/>
      <sheetName val="bÑi"/>
      <sheetName val="ၔong_hop_QL48_-_2"/>
      <sheetName val="MTO REV.2(ARMOR)"/>
      <sheetName val="Tkng hop QL48 - _x0010_"/>
      <sheetName val="Tkng hop QL48 - _x001c_"/>
      <sheetName val="Tkng hop QL48 - "/>
      <sheetName val="MTP WS 9 May 2011"/>
      <sheetName val="WS for MRP 25 Aug"/>
      <sheetName val="WS for MRP 15 Sept"/>
      <sheetName val="WS for MRP 29 Sept"/>
      <sheetName val="WS for MRP 13 Oct"/>
      <sheetName val="WS for MRP 27 Oct"/>
      <sheetName val="WS for MRP 10 Nov"/>
      <sheetName val="WS for MRP 8 Dec-REV"/>
      <sheetName val="WS for MRP 21 Dec"/>
      <sheetName val="WS for MRP 5 Jan"/>
      <sheetName val="WS for MRP 18 Jan"/>
      <sheetName val="WS for MRP 9 Feb"/>
      <sheetName val="WS for MRP 23 Feb"/>
      <sheetName val="WS for MRP 8 Mar"/>
      <sheetName val="Compared TT-LT"/>
      <sheetName val="Export FC"/>
      <sheetName val="So sanh voi bang sang nay gui"/>
      <sheetName val="I"/>
      <sheetName val="Tong ket nhap kh¸"/>
      <sheetName val="Tong ket nhap kh5"/>
      <sheetName val="Tong ket nhap kh_x001c_"/>
      <sheetName val="Tong ket nhap kh_x0005_"/>
      <sheetName val="Tong ket nhap khÈ"/>
      <sheetName val="Tkng hop QL48 - 5"/>
      <sheetName val="Tong ket nhap khà"/>
      <sheetName val="Tong ket nhap kh"/>
      <sheetName val="Tong ket nhap khÐ"/>
      <sheetName val="Tong ket nhap khX"/>
      <sheetName val="Tong ket nhap kh("/>
      <sheetName val="Tong ket nhap kh"/>
      <sheetName val="Tong ket nhap kh°"/>
      <sheetName val="Tong ket nhap kh"/>
      <sheetName val="Tong ket nhap khø"/>
      <sheetName val="Tong ket nhap kh@"/>
      <sheetName val="Tong ket nhap kh¨"/>
      <sheetName val="Tong ket nhap khH"/>
      <sheetName val="Tong ket nhap kh"/>
      <sheetName val="Tong ket nhap kh_x0000_"/>
      <sheetName val="Tong ket nhap khp"/>
      <sheetName val="Part Name &amp; Model"/>
      <sheetName val="Tong ket nhap kh;"/>
      <sheetName val="Tong ket nhap kh_x0008_"/>
      <sheetName val="Tong ket nhap khþ"/>
      <sheetName val="Tong ket nhap kh0"/>
      <sheetName val="BAODUONG"/>
      <sheetName val="P.I"/>
      <sheetName val="Tong ket nhap kh "/>
      <sheetName val="Tong ket nhap kh8"/>
      <sheetName val="Cong ban 1,5_x0013__"/>
      <sheetName val="chieud"/>
      <sheetName val="Tong ket nhap khª"/>
      <sheetName val="Tong ket nhap kh`"/>
      <sheetName val="Tong ket nhap kh_x0018_"/>
      <sheetName val="Tong ket nhap kh_x0010_"/>
      <sheetName val="Tong ket nhap kh"/>
      <sheetName val="Cong ban 1,5„—謀"/>
      <sheetName val="KHTS?_x000d_2"/>
      <sheetName val="Tong ket nhap khB"/>
      <sheetName val="Sÿÿÿ_x0005_"/>
      <sheetName val="CVden_ngoai_TCT_(1)1"/>
      <sheetName val="CV_den_ngoai_TCT_(2)1"/>
      <sheetName val="CV_den_ngoai_TCT_(3)1"/>
      <sheetName val="QDcua_TGD1"/>
      <sheetName val="QD_cua_HDQT1"/>
      <sheetName val="QD_cua_HDQT_(2)1"/>
      <sheetName val="CV_di_ngoai_tong1"/>
      <sheetName val="CV_di_ngoai_tong_(2)1"/>
      <sheetName val="To_trinh1"/>
      <sheetName val="Giao_nhiem_vu1"/>
      <sheetName val="QDcua_TGD_(2)1"/>
      <sheetName val="Thong_tu1"/>
      <sheetName val="CV_di_trong__tong1"/>
      <sheetName val="nghi_dinh-CP1"/>
      <sheetName val="CV_den_trong_tong1"/>
      <sheetName val="So_Do1"/>
      <sheetName val="KTTSCD_-_DLNA1"/>
      <sheetName val="lapdat_TB_1"/>
      <sheetName val="TNghiªm_TB_1"/>
      <sheetName val="VËt_liÖu1"/>
      <sheetName val="Lap_®at_®iÖn1"/>
      <sheetName val="TNghiÖm_VL1"/>
      <sheetName val="th_1"/>
      <sheetName val="tien_luong1"/>
      <sheetName val="T_71"/>
      <sheetName val="T_81"/>
      <sheetName val="T8_(2)1"/>
      <sheetName val="T_91"/>
      <sheetName val="T_101"/>
      <sheetName val="T_111"/>
      <sheetName val="T_121"/>
      <sheetName val="T11_1"/>
      <sheetName val="tæng_hîp1"/>
      <sheetName val="GS01-chi_TM1"/>
      <sheetName val="GS02-thu_TM1"/>
      <sheetName val="GS03-thu_TGNH1"/>
      <sheetName val="GS04-chi_TGNH1"/>
      <sheetName val="GS06-X_kho1"/>
      <sheetName val="GS08-B_hµng1"/>
      <sheetName val="GS09-k_c_VAT_DV1"/>
      <sheetName val="GS10-lai_tien_vay1"/>
      <sheetName val="GS11-_tÝnh_KHTSC§1"/>
      <sheetName val="Km277_1"/>
      <sheetName val="Op_mai_2741"/>
      <sheetName val="Op_mai_2751"/>
      <sheetName val="Op_mai_2761"/>
      <sheetName val="Op_mai_2771"/>
      <sheetName val="Op_mai_2781"/>
      <sheetName val="Op_mai_2791"/>
      <sheetName val="Op_mai_2801"/>
      <sheetName val="Op_mai_2811"/>
      <sheetName val="Op_mai_2821"/>
      <sheetName val="Op_mai_2831"/>
      <sheetName val="Op_mai_2841"/>
      <sheetName val="Op_mai1"/>
      <sheetName val="5_nam_(tach)1"/>
      <sheetName val="5_nam_(tach)_(2)1"/>
      <sheetName val="KH_20031"/>
      <sheetName val="TK_1121"/>
      <sheetName val="TK_1311"/>
      <sheetName val="TK_1411"/>
      <sheetName val="TK_1531"/>
      <sheetName val="TK_2111"/>
      <sheetName val="TK_2421"/>
      <sheetName val="TK_3341"/>
      <sheetName val="TK_5111"/>
      <sheetName val="TK_5151"/>
      <sheetName val="TK_9111"/>
      <sheetName val="TK_1541"/>
      <sheetName val="TK_6321"/>
      <sheetName val="TH_Ky_Anh1"/>
      <sheetName val="Sheet2_(2)1"/>
      <sheetName val="Cong_cu1"/>
      <sheetName val="Cong_D751"/>
      <sheetName val="Cong_D1001"/>
      <sheetName val="Cong_D1501"/>
      <sheetName val="Cong_2D1501"/>
      <sheetName val="Cong_ban_0,7x0,71"/>
      <sheetName val="Cong_ban_0,8x0,81"/>
      <sheetName val="Cong_ban_1x11"/>
      <sheetName val="Cong_ban_1x1,21"/>
      <sheetName val="Cong_ban_1,5x1,51"/>
      <sheetName val="Cong_ban_2x1,51"/>
      <sheetName val="Cong_ban_2x21"/>
      <sheetName val="Cot_thep1"/>
      <sheetName val="Tong_hop1"/>
      <sheetName val="Tong_hop_(2)1"/>
      <sheetName val="Km274_-_Km2751"/>
      <sheetName val="Km275_-_Km2761"/>
      <sheetName val="Km276_-_Km2771"/>
      <sheetName val="Km277_-_Km2781"/>
      <sheetName val="Km278_-_Km2791"/>
      <sheetName val="Km279_-_Km2801"/>
      <sheetName val="Km280_-_Km2811"/>
      <sheetName val="Km281_-_Km2821"/>
      <sheetName val="Km282_-_Km2831"/>
      <sheetName val="Km283_-_Km2841"/>
      <sheetName val="Km284_-_Km2851"/>
      <sheetName val="Tong_hop_Op_mai1"/>
      <sheetName val="Km277_-_Km278_1"/>
      <sheetName val="Tong_hop_Matduong1"/>
      <sheetName val="Kluong_phu1"/>
      <sheetName val="Lan_can1"/>
      <sheetName val="Ho_lan1"/>
      <sheetName val="Coc_tieu1"/>
      <sheetName val="Bien_bao1"/>
      <sheetName val="mau_kiem_ke1"/>
      <sheetName val="quyet_toan_HD_20001"/>
      <sheetName val="quyet_toan_hoa_don_20011"/>
      <sheetName val="kiem_ke_hoa_don_20011"/>
      <sheetName val="QUY_III_021"/>
      <sheetName val="QUY_IV_021"/>
      <sheetName val="QUYET_TOAN_021"/>
      <sheetName val="FORM_hc1"/>
      <sheetName val="FORM_pc1"/>
      <sheetName val="TH__goi_4-x1"/>
      <sheetName val="KQKD02-2_(2)1"/>
      <sheetName val="KQKD-2_(2)1"/>
      <sheetName val="KQKD_thu20041"/>
      <sheetName val="xnt_1_CP1"/>
      <sheetName val="xnt_2_cp1"/>
      <sheetName val="xnt_3_CP1"/>
      <sheetName val="xnt_4_CP1"/>
      <sheetName val="BC_tuan11"/>
      <sheetName val="BC_tuan21"/>
      <sheetName val="BC_tuan31"/>
      <sheetName val="BC_tuan41"/>
      <sheetName val="DSo_NVBH1"/>
      <sheetName val="phan_tich_DG1"/>
      <sheetName val="gia_vat_lieu1"/>
      <sheetName val="gia_xe_may1"/>
      <sheetName val="gia_nhan_cong1"/>
      <sheetName val="Tong_hopQ48-11"/>
      <sheetName val="Tong_hop_QL48_-_21"/>
      <sheetName val="Tong_hop_QL471"/>
      <sheetName val="Tong_hop_QL48_-_31"/>
      <sheetName val="Chi_tiet_don_gia_khoi_phuc1"/>
      <sheetName val="Du_toan_chi_tiet_coc_nuoc1"/>
      <sheetName val="Du_toan_chi_tiet_coc1"/>
      <sheetName val="Phan_tich_don_gia_chi_tiet1"/>
      <sheetName val="Nhap_don_gia_VL_dia_phuong1"/>
      <sheetName val="Luong_mot_ngay_cong_xay_lap1"/>
      <sheetName val="Luong_mot_ngay_cong_khao_sat1"/>
      <sheetName val="xdcb_01-20031"/>
      <sheetName val="CV_den_trong_to聮g1"/>
      <sheetName val="kl_m_m_d1"/>
      <sheetName val="kl_vt_tho1"/>
      <sheetName val="kl_dat1"/>
      <sheetName val="xin_kinh_phi1"/>
      <sheetName val="lan_trai1"/>
      <sheetName val="thuoc_no1"/>
      <sheetName val="so_thuc_pham1"/>
      <sheetName val="Oð_mai_2791"/>
      <sheetName val="Coc_61"/>
      <sheetName val="Deo_nai1"/>
      <sheetName val="CKD_than1"/>
      <sheetName val="CTT_Thong_nhat1"/>
      <sheetName val="CTT_Nui_beo1"/>
      <sheetName val="CTT_cao_son1"/>
      <sheetName val="CTT_Khe_cham1"/>
      <sheetName val="XNxlva_sxthanKCII1"/>
      <sheetName val="Cam_Y_ut_KC1"/>
      <sheetName val="CTxay_lap_mo_CP1"/>
      <sheetName val="CTdo_luong_GDSP1"/>
      <sheetName val="Dong_bac1"/>
      <sheetName val="Cac_cang_UT_mua_than_Dong_bac1"/>
      <sheetName val="cua_hang_vtu1"/>
      <sheetName val="Khach_hang_le_1"/>
      <sheetName val="nhat_ky_51"/>
      <sheetName val="cac_cong_ty_van_tai1"/>
      <sheetName val="Xaylap_1"/>
      <sheetName val="Nhan_cong1"/>
      <sheetName val="0000000"/>
      <sheetName val="XN_11"/>
      <sheetName val="CT_XN11"/>
      <sheetName val="CT_XNCK1"/>
      <sheetName val="S_hai1"/>
      <sheetName val="CT_N021"/>
      <sheetName val="C_Sap_CT31"/>
      <sheetName val="CT_Csap_CT31"/>
      <sheetName val="Quan_trac1"/>
      <sheetName val="CS_LB1"/>
      <sheetName val="88_HBT1"/>
      <sheetName val="CT_69II1"/>
      <sheetName val="37_HV1"/>
      <sheetName val="CT_VPCP_6tang1"/>
      <sheetName val="Son_nha_kinh_VPCP1"/>
      <sheetName val="CT_VPCP_son1"/>
      <sheetName val="CT_HMVPCP1"/>
      <sheetName val="BAO_CAO_AN1"/>
      <sheetName val="Ton_31_11"/>
      <sheetName val="NhapT_21"/>
      <sheetName val="Xuat_T_21"/>
      <sheetName val="Ton_28_21"/>
      <sheetName val="H_Tra1"/>
      <sheetName val="Hang_CTY_TRA_LAI1"/>
      <sheetName val="Hang_NV_Tra_Lai1"/>
      <sheetName val="Km27'_-_Km2781"/>
      <sheetName val="Thang10-2002_1"/>
      <sheetName val="Sheet1_(3)1"/>
      <sheetName val="Song_ban_0,7x0,71"/>
      <sheetName val="Cong_ban_0,8x_,81"/>
      <sheetName val="Km283_-_Jm2841"/>
      <sheetName val="Bao_cao_KQTH_quy_hoach_1351"/>
      <sheetName val="cocB40_5B1"/>
      <sheetName val="cocD50_9A1"/>
      <sheetName val="cocD75_161"/>
      <sheetName val="coc_B80_TD251"/>
      <sheetName val="P27_B801"/>
      <sheetName val="Coc23_B801"/>
      <sheetName val="cong_B80_C41"/>
      <sheetName val="VÃt_liÖu1"/>
      <sheetName val="XNxlva_sxthanKCIÉ1"/>
      <sheetName val="T[_1311"/>
      <sheetName val="TL33-13_141"/>
      <sheetName val="TL033_,2,41"/>
      <sheetName val="TL_0331,21"/>
      <sheetName val="Lap_®at_®hÖn1"/>
      <sheetName val="ct_luong_1"/>
      <sheetName val="Nhap_6T1"/>
      <sheetName val="baocaochinh(qui1_05)_(DC)1"/>
      <sheetName val="Ctuluongq_1_051"/>
      <sheetName val="BANG_PHAN_BO_qui1_05(DC)1"/>
      <sheetName val="BANG_PHAN_BO_quiII_051"/>
      <sheetName val="bao_cac_cinh_Qui_II-20051"/>
      <sheetName val="QD_c5a_HDQT_(2)1"/>
      <sheetName val="So_lieu1"/>
      <sheetName val="tt_chu_dong1"/>
      <sheetName val="Tinh_j+cvi1"/>
      <sheetName val="Tinh_MoP1"/>
      <sheetName val="giai_he_21"/>
      <sheetName val="Khac_DP1"/>
      <sheetName val="Khoi_than_1"/>
      <sheetName val="For_Summary1"/>
      <sheetName val="For_Summary(KG)1"/>
      <sheetName val="PP_Cloth1"/>
      <sheetName val="Mix-PP_Cloth1"/>
      <sheetName val="Material_Price-PP1"/>
      <sheetName val="Thang_071"/>
      <sheetName val="k,_vt_tho1"/>
      <sheetName val="Km280_࠭_Km2811"/>
      <sheetName val="mua_vao1"/>
      <sheetName val="chi_phi_1"/>
      <sheetName val="ban_ra_10%1"/>
      <sheetName val="[PNT-P3_xlsUTong_hop_(2)1"/>
      <sheetName val="Km276_-_Ke2771"/>
      <sheetName val="[PNT-P3_xlsUKm279_-_Km2801"/>
      <sheetName val="Ban_pha_21"/>
      <sheetName val="ESTI_1"/>
      <sheetName val="Don_gia1"/>
      <sheetName val="Nhap_du_lieu1"/>
      <sheetName val="7000_0001"/>
      <sheetName val="Tong_(op1"/>
      <sheetName val="Coc_4ieu1"/>
      <sheetName val="K-280_-_Km2811"/>
      <sheetName val="Xa9lap_1"/>
      <sheetName val="K43+0_00_-_338_Trai1"/>
      <sheetName val="Du_tnan_chi_tiet_coc_nuoc1"/>
      <sheetName val="QD_cua_1"/>
      <sheetName val="Giao_nhÿÿÿÿvu1"/>
      <sheetName val="K_O1"/>
      <sheetName val="xang__clc1"/>
      <sheetName val="t01_061"/>
      <sheetName val="TNghiÖ-_VL1"/>
      <sheetName val="Giao_nhie-_vu1"/>
      <sheetName val="So_TSCD1"/>
      <sheetName val="Bang_phan_bo_KH_TSCD1"/>
      <sheetName val="The_TSCD1"/>
      <sheetName val="BTH-_P_Chi_1"/>
      <sheetName val="BTH_NVL1"/>
      <sheetName val="NK_SO_CAI1"/>
      <sheetName val="The_tinh_Z1"/>
      <sheetName val="So_CFSXKD1"/>
      <sheetName val="So_TGNH_20021"/>
      <sheetName val="So_quy_TM_20021"/>
      <sheetName val="SCT_NVL1"/>
      <sheetName val="SCT_TK_1311"/>
      <sheetName val="So_theo_doi_thue_GTGT_20021"/>
      <sheetName val="BTH-_P_Thu1"/>
      <sheetName val="CV_den_trong_to?g1"/>
      <sheetName val="Ho_la_1"/>
      <sheetName val="O0_mai_2791"/>
      <sheetName val="5_nam_(tac`)_(2)1"/>
      <sheetName val="D%o_nai1"/>
      <sheetName val="CTT_cao_so_1"/>
      <sheetName val="XNxlva_sxdhanKCII1"/>
      <sheetName val="DG_1"/>
      <sheetName val="Km280_?_Km2811"/>
      <sheetName val="Khach_iang_le_1"/>
      <sheetName val="[PNT-P3_xlsѝKQKDKT'04-11"/>
      <sheetName val="Tong_hopQ48­11"/>
      <sheetName val="GS08)B_hµng1"/>
      <sheetName val="Tong_hop_ၑL48_-_21"/>
      <sheetName val="Tong_hop$Op_mai1"/>
      <sheetName val="ၔong_hop_QL48_-_21"/>
      <sheetName val="Mp_mai_275"/>
      <sheetName val="Tkng_hop_QL48_-_2"/>
      <sheetName val="ၔong_hop_QL48԰"/>
      <sheetName val="Diem_mon_hoc"/>
      <sheetName val="Tong_hop_diem"/>
      <sheetName val="HoTen-khong_duoc_xoa"/>
      <sheetName val="Giao_nhiem_fu"/>
      <sheetName val="QDcea_TGD_(2)"/>
      <sheetName val="Op_mai_2?"/>
      <sheetName val="Tong_hnp_QL47"/>
      <sheetName val="Cong_ban_0,7p0,7"/>
      <sheetName val="Km275_-_Ke276"/>
      <sheetName val="Km280_-_Km2(1"/>
      <sheetName val="MTP_WS_9_May_2011"/>
      <sheetName val="WS_for_MRP_25_Aug"/>
      <sheetName val="WS_for_MRP_15_Sept"/>
      <sheetName val="WS_for_MRP_29_Sept"/>
      <sheetName val="WS_for_MRP_13_Oct"/>
      <sheetName val="WS_for_MRP_27_Oct"/>
      <sheetName val="WS_for_MRP_10_Nov"/>
      <sheetName val="WS_for_MRP_8_Dec-REV"/>
      <sheetName val="WS_for_MRP_21_Dec"/>
      <sheetName val="WS_for_MRP_5_Jan"/>
      <sheetName val="WS_for_MRP_18_Jan"/>
      <sheetName val="WS_for_MRP_9_Feb"/>
      <sheetName val="WS_for_MRP_23_Feb"/>
      <sheetName val="WS_for_MRP_8_Mar"/>
      <sheetName val="Compared_TT-LT"/>
      <sheetName val="Export_FC"/>
      <sheetName val="So_sanh_voi_bang_sang_nay_gui"/>
      <sheetName val="M01"/>
      <sheetName val="[PNT-P3_xls?KQKDKT'04-1"/>
      <sheetName val="Tkng_hop_QL48_-_"/>
      <sheetName val="Tkng_hop_QL48_-_"/>
      <sheetName val="Cong_ban_1,5?"/>
      <sheetName val="Cong_ban_1,5„—?"/>
      <sheetName val="?bÑi????²r?"/>
      <sheetName val="????½"/>
      <sheetName val="?????M_pc??CamPh??"/>
      <sheetName val="???????_x000a_???"/>
      <sheetName val="????‚ž½"/>
      <sheetName val="⁋㌱Ա?䭔㌱س?䭔ㄠㄴ牴湯⁧琠湯౧?杮楨搠湩⵨偃匀敨瑥"/>
      <sheetName val="bÑi?²r?"/>
      <sheetName val="?½"/>
      <sheetName val="M_pc?CamPh?"/>
      <sheetName val="?‚ž½"/>
      <sheetName val="Op?mai_280"/>
      <sheetName val="QD_cua_HDQ²??)"/>
      <sheetName val="?_x000a_"/>
      <sheetName val="QD_cua_HDQ²??€)"/>
      <sheetName val="MTO_REV_2(ARMOR)"/>
      <sheetName val="Ther_cao_"/>
      <sheetName val="So_NVL"/>
      <sheetName val="Nhat_ký_chung"/>
      <sheetName val="So_131"/>
      <sheetName val="So_331"/>
      <sheetName val="So_133"/>
      <sheetName val="So_3331"/>
      <sheetName val="So_334"/>
      <sheetName val="So_911"/>
      <sheetName val="So_421"/>
      <sheetName val="Cong_baj_2x1,5"/>
      <sheetName val="Thue_NK"/>
      <sheetName val="Hang_NK"/>
      <sheetName val="Jet1-_CP_32"/>
      <sheetName val="Jet2-_Binh_Minh_01"/>
      <sheetName val="Cac_cang_UT_mua_thal_Dong_bac"/>
      <sheetName val="CVden_nw8ai_TCT_(1)"/>
      <sheetName val="Tong_hop_xuat_kho_nvl"/>
      <sheetName val="Xuat_kho"/>
      <sheetName val="Tong_hop_so_lieu_tai_nhap_kho"/>
      <sheetName val="tai_nhap_kho"/>
      <sheetName val="Nhap_kho"/>
      <sheetName val="Tong_ket_nhap_kh¸"/>
      <sheetName val="TH_Ky_Afh"/>
      <sheetName val="????????????????????????"/>
      <sheetName val="?ong_hop_QL48_-_2"/>
      <sheetName val="Cong_ban_1,5_x005f_x0013__x005f_x0000_"/>
      <sheetName val="Tong_ket_nhap_kh5"/>
      <sheetName val="Tong_ket_nhap_kh"/>
      <sheetName val="Tong_ket_nhap_khÈ"/>
      <sheetName val="Tkng_hop_QL48_-_5"/>
      <sheetName val="Tong_ket_nhap_kho"/>
      <sheetName val="Tong_ket"/>
      <sheetName val="cac_ma_can_huy"/>
      <sheetName val="Hang_hong"/>
      <sheetName val="Tham_khao"/>
      <sheetName val="hang_khong_co_packing"/>
      <sheetName val="Du_lich"/>
      <sheetName val="Cong_baٺ0,8x0,8"/>
      <sheetName val="Km282_-_Kl283"/>
      <sheetName val="Tong_hop_Op_m!i"/>
      <sheetName val="Tong_ket_nhap_khà"/>
      <sheetName val="Tong_ket_nhap_kh"/>
      <sheetName val="Tong_ket_nhap_khÐ"/>
      <sheetName val="Tong_ket_nhap_khX"/>
      <sheetName val="Tong_ket_nhap_kh("/>
      <sheetName val="Tong_ket_nhap_kh"/>
      <sheetName val="Tong_ket_nhap_kh°"/>
      <sheetName val="Tong_ket_nhap_kh"/>
      <sheetName val="Tong_ket_nhap_khø"/>
      <sheetName val="Tong_ket_nhap_kh@"/>
      <sheetName val="Tong_ket_nhap_kh¨"/>
      <sheetName val="Tong_ket_nhap_khH"/>
      <sheetName val="Bang_VL"/>
      <sheetName val="VL(No_V-c)"/>
      <sheetName val="He_so"/>
      <sheetName val="PL_Vua"/>
      <sheetName val="Chitieu-dam_cac_loai"/>
      <sheetName val="DG_Dam"/>
      <sheetName val="DG_chung"/>
      <sheetName val="VL-dac_chung"/>
      <sheetName val="CT_1md_&amp;_dau_cong"/>
      <sheetName val="CT_cong"/>
      <sheetName val="dg_cong"/>
      <sheetName val="FORM_jc"/>
      <sheetName val="Cong_&quot;an_0,7x0,7"/>
      <sheetName val="Tong_ket_nhap_kh"/>
      <sheetName val="Tong_ket_nhap_khp"/>
      <sheetName val="Part_Name_&amp;_Model"/>
      <sheetName val="Tong_ket_nhap_kh;"/>
      <sheetName val="Tong_ket_nhap_khþ"/>
      <sheetName val="Tong_ket_nhap_kh0"/>
      <sheetName val="P_I"/>
      <sheetName val="Tong_ket_nhap_kh_"/>
      <sheetName val="Tong_ket_nhap_kh8"/>
      <sheetName val="Cong_ban_1,5_"/>
      <sheetName val="COAT&amp;WRAP-QIOT"/>
      <sheetName val="tt_chu_don"/>
      <sheetName val="gia_x_may"/>
      <sheetName val="LV_®at_®iÖn"/>
      <sheetName val="FUONDER_TAN_UYEN_T12"/>
      <sheetName val="_CHIEU_XA__T01"/>
      <sheetName val="DREAM-Thang9"/>
      <sheetName val="CVden n$-&amp; TCT (1)"/>
      <sheetName val="Lap ®at ®hÔn"/>
      <sheetName val="Input table"/>
      <sheetName val="BUDGET CONTROL"/>
      <sheetName val="Others T.W+S.E P.R"/>
      <sheetName val="PDcua TGD"/>
      <sheetName val="CV di ngoai tnng (2)"/>
      <sheetName val="Tk triNh"/>
      <sheetName val="Gian nhiem vu"/>
      <sheetName val="QD!ua TGD (2)"/>
      <sheetName val="CV den_x0000_trong tong"/>
      <sheetName val="Tuongcha."/>
      <sheetName val="Km27_x0015_"/>
      <sheetName val="5 lam (tach) (2)"/>
      <sheetName val="TK 134"/>
      <sheetName val="KHTSBD2"/>
      <sheetName val="CDKTKD03"/>
      <sheetName val="KPKDKT'03-1"/>
      <sheetName val="DGð"/>
      <sheetName val="Code"/>
      <sheetName val="T_ 131"/>
      <sheetName val="_PNT-P3.xlsUTong hop (2)"/>
      <sheetName val="_PNT-P3.xlsUKm279 - Km280"/>
      <sheetName val="__-BLDG"/>
      <sheetName val="_x000c_"/>
      <sheetName val="⁋㌱Ա"/>
      <sheetName val="chie԰"/>
      <sheetName val="CV den trong to_g"/>
      <sheetName val="_0000000"/>
      <sheetName val="K_284"/>
      <sheetName val="Op"/>
      <sheetName val="QD cua HDQ²"/>
      <sheetName val="TDT-TB_"/>
      <sheetName val="Km280 _ Km281"/>
      <sheetName val="_PNT-P3.xlsѝKQKDKT'04-1"/>
      <sheetName val="_x000f_"/>
      <sheetName val="M pc_x0006_"/>
      <sheetName val=" âO"/>
      <sheetName val=" âOŽ"/>
      <sheetName val="_âO"/>
      <sheetName val="_âOŽ"/>
      <sheetName val="_______-BLDG"/>
      <sheetName val="Op mai 2_x000c__"/>
      <sheetName val="Cong ban 1,5_x005f_x0013_"/>
      <sheetName val="Op mai 2_x005f_x000c_"/>
      <sheetName val="Km_x005f_x0012_77 "/>
      <sheetName val="chie԰_x0000__x0000_㔀ᑎԯ"/>
      <sheetName val="Tong ket nhap kh¬"/>
      <sheetName val="Tong ket nhap khÜ"/>
      <sheetName val="Tong ket nhap khl"/>
      <sheetName val="_x0000__x000f__x0000__x0000__x0"/>
      <sheetName val="_x0000__x0000__x0000__x0000__x0"/>
      <sheetName val="_x0000__x000d__x0000__x0000__x0"/>
      <sheetName val="_x000c__x0000__x0000__x0000__x0"/>
      <sheetName val="⁋㌱Ա_x0000_䭔㌱س_x0000_䭔ㄠㄴ_x0006_牴"/>
      <sheetName val="chie԰_x0000__x0000__x0000_Ȁ_x00"/>
      <sheetName val="_x0000__x000a__x0000__x0000__x0"/>
      <sheetName val="bÑi_x0003__x0000_²r_x0013__x000"/>
      <sheetName val="Cong ban 1,5„—_x0013__"/>
      <sheetName val="_bÑi_x0003_____²r_x0013__"/>
      <sheetName val="__x000d____âO"/>
      <sheetName val="__x000f____½"/>
      <sheetName val="__²r"/>
      <sheetName val="_____M pc_x0006___CamPh__"/>
      <sheetName val="_x000c_________x000d____"/>
      <sheetName val="__x000f____‚ž½"/>
      <sheetName val="__x000d____âOŽ"/>
      <sheetName val="⁋㌱Ա_䭔㌱س_䭔ㄠㄴ_x0006_牴湯⁧琠湯౧_杮楨搠湩⵨偃"/>
      <sheetName val="__"/>
      <sheetName val="bÑi_x0003__²r_x0013__"/>
      <sheetName val="_x000f__½"/>
      <sheetName val="M pc_x0006__CamPh_"/>
      <sheetName val="_x000f__‚ž½"/>
      <sheetName val="chie԰___Ȁ_"/>
      <sheetName val="Op_mai 280"/>
      <sheetName val="__x000a____âO"/>
      <sheetName val="_x000c_________x000a____"/>
      <sheetName val="__x000a____âOŽ"/>
      <sheetName val="QD cua HDQ²__)"/>
      <sheetName val="_x000c___x000d_"/>
      <sheetName val="QD cua HDQ²__€)"/>
      <sheetName val="_x000c___x000a_"/>
      <sheetName val="ၔong hop QL48԰_x0000__x0000__x0"/>
      <sheetName val="_PNT-P3.xls_KQKDKT'04-1"/>
      <sheetName val="____x0000_____x0000_____x0006__"/>
      <sheetName val="T_x005f_x005f_x005f_x000b_331"/>
      <sheetName val="XLÇ_x005f_x005f_x005f_x0015_oppy"/>
      <sheetName val="_x005f_x005f_x005f_x0012_0000000"/>
      <sheetName val="Cong ban 1,5_x005f_x005f_x005f_x0013__x00"/>
      <sheetName val="Data"/>
      <sheetName val="Nov19 Plan"/>
      <sheetName val="KIKIT1 784453Ms Chau  (2)"/>
      <sheetName val="ASEFOODT 01(vp) (2)"/>
      <sheetName val="NAMKIMT12  MS (2)"/>
      <sheetName val="KORYOT T 12 (2)"/>
      <sheetName val="NHAT DONG T1 817035 msDung (2)"/>
      <sheetName val=" COMPASST 01784933 ms Dung (2)"/>
      <sheetName val="HA LONG T12(2)"/>
      <sheetName val="MBT T01 (2)"/>
      <sheetName val="CLARIAN T1 (2)"/>
      <sheetName val="URCT 1 767025 Ms Mai (2)"/>
      <sheetName val="bao cao t 01 (2)"/>
      <sheetName val="Cong ban 1,5_x005f_x0013__"/>
      <sheetName val="IBASE"/>
      <sheetName val="Op mai 2_x005f_x000c__x005f_x0000_"/>
      <sheetName val="_x005f_x0000_bÑi_x005f_x0003__x005f_x0000__x005f_x0000_"/>
      <sheetName val="Op mai 2_x005f_x005f_x005f_x000c__x005f_x005f_x00"/>
      <sheetName val="_x005f_x005f_x005f_x0000_bÑi_x005f_x005f_x005f_x0003__x"/>
      <sheetName val="MTO REV.0"/>
      <sheetName val="Jet_x0005_"/>
      <sheetName val="_x0000__x000a__x0000__x0000__x0000_âԯ_x0000_"/>
      <sheetName val="7 THAI NGUYEN"/>
      <sheetName val="INPUT DATA"/>
      <sheetName val="計算結果"/>
      <sheetName val="07Y（MYS）P2"/>
      <sheetName val="Tong_ket_nhap_khª"/>
      <sheetName val="Tong_ket_nhap_kh`"/>
      <sheetName val="LuÞgT2"/>
      <sheetName val="Tong_ket_nhap_kh"/>
      <sheetName val="Cong_ban_1,5„—謀"/>
      <sheetName val="KHTS?_x000a_2"/>
      <sheetName val="Tong_ket_nhap_khB"/>
      <sheetName val="Sÿÿÿ"/>
      <sheetName val="Tong_ket_nhap_kh¬"/>
      <sheetName val="Tong_ket_nhap_khÜ"/>
      <sheetName val="Tong_ket_nhap_khl"/>
      <sheetName val="MTO_REV_0"/>
      <sheetName val="Jet"/>
      <sheetName val="JetB"/>
      <sheetName val="_x0003_ha¸"/>
      <sheetName val="KHTS"/>
      <sheetName val="Tong hop Mctduong"/>
      <sheetName val="co_x0005__x0000__x0000__x0000_"/>
      <sheetName val="co"/>
      <sheetName val="OT"/>
      <sheetName val="Jet"/>
      <sheetName val="Cong ban 1x1"/>
      <sheetName val="Cong0ban 1x1,2"/>
      <sheetName val=" ban 2x2_x0008__x0000__x0000_T"/>
      <sheetName val="Utilize machine yearly 2014"/>
      <sheetName val="KATE"/>
      <sheetName val="KHAC"/>
      <sheetName val="pHIN"/>
      <sheetName val="TONHOP"/>
      <sheetName val="CHEO"/>
      <sheetName val="Km277 -_x0011__x0000__x0000__x0000__x0011__x0000__x0000_"/>
      <sheetName val="chieud_x0005_???"/>
      <sheetName val="CV di ngoai to~g"/>
      <sheetName val="nghi dinhmCP"/>
      <sheetName val="CVpden trong tong"/>
      <sheetName val="5 nam (tach) x2)"/>
      <sheetName val="K,uon' ph5"/>
      <sheetName val="_x000c_an #an"/>
      <sheetName val="C/c t)eu"/>
      <sheetName val="Bi%n bao"/>
      <sheetName val="Ran("/>
      <sheetName val="_x0014_ong hop_x0011_48-1"/>
      <sheetName val="Co.g b!n 0,8x0,8"/>
      <sheetName val="Con' ba. 1x1"/>
      <sheetName val="_x0003_ong ban 1x1,2"/>
      <sheetName val="baocaochi.h(q5i1.05) (DC)"/>
      <sheetName val="C4ulu/ngq.1.05"/>
      <sheetName val="_x0002_ANG PHA_x000e_ BO qui1.05(DC)"/>
      <sheetName val="Cong ban 1,5„—԰"/>
      <sheetName val="Tong ket nhap kh"/>
      <sheetName val="Tong ket nhap kh&lt;"/>
      <sheetName val="dongia (2)"/>
      <sheetName val="mau_kiem_ke2"/>
      <sheetName val="quyet_toan_HD_20002"/>
      <sheetName val="quyet_toan_hoa_don_20012"/>
      <sheetName val="kiem_ke_hoa_don_20012"/>
      <sheetName val="QUY_III_022"/>
      <sheetName val="QUY_IV_022"/>
      <sheetName val="QUYET_TOAN_022"/>
      <sheetName val="So_Do2"/>
      <sheetName val="KTTSCD_-_DLNA2"/>
      <sheetName val="lapdat_TB_2"/>
      <sheetName val="TNghiªm_TB_2"/>
      <sheetName val="VËt_liÖu2"/>
      <sheetName val="Lap_®at_®iÖn2"/>
      <sheetName val="TNghiÖm_VL2"/>
      <sheetName val="th_2"/>
      <sheetName val="tien_luong2"/>
      <sheetName val="T_72"/>
      <sheetName val="T_82"/>
      <sheetName val="T8_(2)2"/>
      <sheetName val="T_92"/>
      <sheetName val="T_102"/>
      <sheetName val="T_112"/>
      <sheetName val="T_122"/>
      <sheetName val="T11_2"/>
      <sheetName val="CVden_ngoai_TCT_(1)2"/>
      <sheetName val="CV_den_ngoai_TCT_(2)2"/>
      <sheetName val="CV_den_ngoai_TCT_(3)2"/>
      <sheetName val="QDcua_TGD2"/>
      <sheetName val="QD_cua_HDQT2"/>
      <sheetName val="QD_cua_HDQT_(2)2"/>
      <sheetName val="CV_di_ngoai_tong2"/>
      <sheetName val="CV_di_ngoai_tong_(2)2"/>
      <sheetName val="To_trinh2"/>
      <sheetName val="Giao_nhiem_vu2"/>
      <sheetName val="QDcua_TGD_(2)2"/>
      <sheetName val="Thong_tu2"/>
      <sheetName val="CV_di_trong__tong2"/>
      <sheetName val="nghi_dinh-CP2"/>
      <sheetName val="CV_den_trong_tong2"/>
      <sheetName val="5_nam_(tach)2"/>
      <sheetName val="5_nam_(tach)_(2)2"/>
      <sheetName val="KH_20032"/>
      <sheetName val="Km277_2"/>
      <sheetName val="Op_mai_2742"/>
      <sheetName val="Op_mai_2752"/>
      <sheetName val="Op_mai_2762"/>
      <sheetName val="Op_mai_2772"/>
      <sheetName val="Op_mai_2782"/>
      <sheetName val="Op_mai_2792"/>
      <sheetName val="Op_mai_2802"/>
      <sheetName val="Op_mai_2812"/>
      <sheetName val="Op_mai_2822"/>
      <sheetName val="Op_mai_2832"/>
      <sheetName val="Op_mai_2842"/>
      <sheetName val="Op_mai2"/>
      <sheetName val="TH_Ky_Anh2"/>
      <sheetName val="Sheet2_(2)2"/>
      <sheetName val="Cong_cu2"/>
      <sheetName val="Cong_D752"/>
      <sheetName val="Cong_D1002"/>
      <sheetName val="Cong_D1502"/>
      <sheetName val="Cong_2D1502"/>
      <sheetName val="Cong_ban_0,7x0,72"/>
      <sheetName val="Cong_ban_0,8x0,82"/>
      <sheetName val="Cong_ban_1x12"/>
      <sheetName val="Cong_ban_1x1,22"/>
      <sheetName val="Cong_ban_1,5x1,52"/>
      <sheetName val="Cong_ban_2x1,52"/>
      <sheetName val="Cong_ban_2x22"/>
      <sheetName val="Cot_thep2"/>
      <sheetName val="Tong_hop2"/>
      <sheetName val="Tong_hop_(2)2"/>
      <sheetName val="Km274_-_Km2752"/>
      <sheetName val="Km275_-_Km2762"/>
      <sheetName val="Km276_-_Km2772"/>
      <sheetName val="Km277_-_Km2782"/>
      <sheetName val="Km278_-_Km2792"/>
      <sheetName val="Km279_-_Km2802"/>
      <sheetName val="Km280_-_Km2812"/>
      <sheetName val="Km281_-_Km2822"/>
      <sheetName val="Km282_-_Km2832"/>
      <sheetName val="Km283_-_Km2842"/>
      <sheetName val="Km284_-_Km2852"/>
      <sheetName val="Tong_hop_Op_mai2"/>
      <sheetName val="Km277_-_Km278_2"/>
      <sheetName val="Tong_hop_Matduong2"/>
      <sheetName val="Kluong_phu2"/>
      <sheetName val="Lan_can2"/>
      <sheetName val="Ho_lan2"/>
      <sheetName val="Coc_tieu2"/>
      <sheetName val="Bien_bao2"/>
      <sheetName val="TK_1122"/>
      <sheetName val="TK_1312"/>
      <sheetName val="TK_1412"/>
      <sheetName val="TK_1532"/>
      <sheetName val="TK_2112"/>
      <sheetName val="TK_2422"/>
      <sheetName val="TK_3342"/>
      <sheetName val="TK_5112"/>
      <sheetName val="TK_5152"/>
      <sheetName val="TK_9112"/>
      <sheetName val="TK_1542"/>
      <sheetName val="TK_6322"/>
      <sheetName val="phan_tich_DG2"/>
      <sheetName val="gia_vat_lieu2"/>
      <sheetName val="gia_xe_may2"/>
      <sheetName val="gia_nhan_cong2"/>
      <sheetName val="FORM_hc2"/>
      <sheetName val="FORM_pc2"/>
      <sheetName val="KQKD02-2_(2)2"/>
      <sheetName val="KQKD-2_(2)2"/>
      <sheetName val="KQKD_thu20042"/>
      <sheetName val="tæng_hîp2"/>
      <sheetName val="GS01-chi_TM2"/>
      <sheetName val="GS02-thu_TM2"/>
      <sheetName val="GS03-thu_TGNH2"/>
      <sheetName val="GS04-chi_TGNH2"/>
      <sheetName val="GS06-X_kho2"/>
      <sheetName val="GS08-B_hµng2"/>
      <sheetName val="GS09-k_c_VAT_DV2"/>
      <sheetName val="GS10-lai_tien_vay2"/>
      <sheetName val="GS11-_tÝnh_KHTSC§2"/>
      <sheetName val="TH__goi_4-x2"/>
      <sheetName val="XN_12"/>
      <sheetName val="CT_XN12"/>
      <sheetName val="CT_XNCK2"/>
      <sheetName val="S_hai2"/>
      <sheetName val="CT_N022"/>
      <sheetName val="C_Sap_CT32"/>
      <sheetName val="CT_Csap_CT32"/>
      <sheetName val="Quan_trac2"/>
      <sheetName val="CS_LB2"/>
      <sheetName val="88_HBT2"/>
      <sheetName val="CT_69II2"/>
      <sheetName val="37_HV2"/>
      <sheetName val="CT_VPCP_6tang2"/>
      <sheetName val="Son_nha_kinh_VPCP2"/>
      <sheetName val="CT_VPCP_son2"/>
      <sheetName val="CT_HMVPCP2"/>
      <sheetName val="Coc_62"/>
      <sheetName val="Deo_nai2"/>
      <sheetName val="CKD_than2"/>
      <sheetName val="CTT_Thong_nhat2"/>
      <sheetName val="CTT_Nui_beo2"/>
      <sheetName val="CTT_cao_son2"/>
      <sheetName val="CTT_Khe_cham2"/>
      <sheetName val="XNxlva_sxthanKCII2"/>
      <sheetName val="Cam_Y_ut_KC2"/>
      <sheetName val="CTxay_lap_mo_CP2"/>
      <sheetName val="CTdo_luong_GDSP2"/>
      <sheetName val="Dong_bac2"/>
      <sheetName val="Cac_cang_UT_mua_than_Dong_bac2"/>
      <sheetName val="cua_hang_vtu2"/>
      <sheetName val="Khach_hang_le_2"/>
      <sheetName val="nhat_ky_52"/>
      <sheetName val="cac_cong_ty_van_tai2"/>
      <sheetName val="Km283_-_Jm2842"/>
      <sheetName val="Xaylap_2"/>
      <sheetName val="Nhan_cong2"/>
      <sheetName val="Tong_hopQ48-12"/>
      <sheetName val="Tong_hop_QL48_-_22"/>
      <sheetName val="Tong_hop_QL472"/>
      <sheetName val="Tong_hop_QL48_-_32"/>
      <sheetName val="Chi_tiet_don_gia_khoi_phuc2"/>
      <sheetName val="Du_toan_chi_tiet_coc_nuoc2"/>
      <sheetName val="Du_toan_chi_tiet_coc2"/>
      <sheetName val="Phan_tich_don_gia_chi_tiet2"/>
      <sheetName val="Nhap_don_gia_VL_dia_phuong2"/>
      <sheetName val="Luong_mot_ngay_cong_xay_lap2"/>
      <sheetName val="Luong_mot_ngay_cong_khao_sat2"/>
      <sheetName val="CV_den_trong_to聮g2"/>
      <sheetName val="kl_m_m_d2"/>
      <sheetName val="kl_vt_tho2"/>
      <sheetName val="kl_dat2"/>
      <sheetName val="xin_kinh_phi2"/>
      <sheetName val="lan_trai2"/>
      <sheetName val="thuoc_no2"/>
      <sheetName val="so_thuc_pham2"/>
      <sheetName val="Km27'_-_Km2782"/>
      <sheetName val="xnt_1_CP2"/>
      <sheetName val="xnt_2_cp2"/>
      <sheetName val="xnt_3_CP2"/>
      <sheetName val="xnt_4_CP2"/>
      <sheetName val="BC_tuan12"/>
      <sheetName val="BC_tuan22"/>
      <sheetName val="BC_tuan32"/>
      <sheetName val="BC_tuan42"/>
      <sheetName val="DSo_NVBH2"/>
      <sheetName val="Oð_mai_2792"/>
      <sheetName val="QD_cua_2"/>
      <sheetName val="So_lieu2"/>
      <sheetName val="tt_chu_dong2"/>
      <sheetName val="Tinh_j+cvi2"/>
      <sheetName val="Tinh_MoP2"/>
      <sheetName val="giai_he_22"/>
      <sheetName val="xdcb_01-20032"/>
      <sheetName val="Bao_cao_KQTH_quy_hoach_1352"/>
      <sheetName val="Thang10-2002_2"/>
      <sheetName val="Sheet1_(3)2"/>
      <sheetName val="Song_ban_0,7x0,72"/>
      <sheetName val="Cong_ban_0,8x_,82"/>
      <sheetName val="Ton_31_12"/>
      <sheetName val="NhapT_22"/>
      <sheetName val="Xuat_T_22"/>
      <sheetName val="Ton_28_22"/>
      <sheetName val="H_Tra2"/>
      <sheetName val="Hang_CTY_TRA_LAI2"/>
      <sheetName val="Hang_NV_Tra_Lai2"/>
      <sheetName val="K_O2"/>
      <sheetName val="xang__clc2"/>
      <sheetName val="XNxlva_sxthanKCIÉ2"/>
      <sheetName val="cocB40_5B2"/>
      <sheetName val="cocD50_9A2"/>
      <sheetName val="cocD75_162"/>
      <sheetName val="coc_B80_TD252"/>
      <sheetName val="P27_B802"/>
      <sheetName val="Coc23_B802"/>
      <sheetName val="cong_B80_C42"/>
      <sheetName val="CV_den_trong_to?g2"/>
      <sheetName val="Lap_®at_®hÖn2"/>
      <sheetName val="For_Summary2"/>
      <sheetName val="For_Summary(KG)2"/>
      <sheetName val="PP_Cloth2"/>
      <sheetName val="Mix-PP_Cloth2"/>
      <sheetName val="Material_Price-PP2"/>
      <sheetName val="BAO_CAO_AN2"/>
      <sheetName val="Giao_nhÿÿÿÿvu2"/>
      <sheetName val="Khac_DP2"/>
      <sheetName val="Khoi_than_2"/>
      <sheetName val="O0_mai_2792"/>
      <sheetName val="5_nam_(tac`)_(2)2"/>
      <sheetName val="D%o_nai2"/>
      <sheetName val="CTT_cao_so_2"/>
      <sheetName val="XNxlva_sxdhanKCII2"/>
      <sheetName val="ct_luong_2"/>
      <sheetName val="Nhap_6T2"/>
      <sheetName val="baocaochinh(qui1_05)_(DC)2"/>
      <sheetName val="Ctuluongq_1_052"/>
      <sheetName val="BANG_PHAN_BO_qui1_05(DC)2"/>
      <sheetName val="BANG_PHAN_BO_quiII_052"/>
      <sheetName val="bao_cac_cinh_Qui_II-20052"/>
      <sheetName val="TL33-13_142"/>
      <sheetName val="TL033_,2,42"/>
      <sheetName val="TL_0331,22"/>
      <sheetName val="QD_c5a_HDQT_(2)2"/>
      <sheetName val="T[_1312"/>
      <sheetName val="Ban_pha_22"/>
      <sheetName val="k,_vt_tho2"/>
      <sheetName val="Km280_࠭_Km2812"/>
      <sheetName val="K-280_-_Km2812"/>
      <sheetName val="Xa9lap_2"/>
      <sheetName val="So_TSCD2"/>
      <sheetName val="Bang_phan_bo_KH_TSCD2"/>
      <sheetName val="The_TSCD2"/>
      <sheetName val="BTH-_P_Chi_2"/>
      <sheetName val="BTH_NVL2"/>
      <sheetName val="NK_SO_CAI2"/>
      <sheetName val="The_tinh_Z2"/>
      <sheetName val="So_CFSXKD2"/>
      <sheetName val="So_TGNH_20022"/>
      <sheetName val="So_quy_TM_20022"/>
      <sheetName val="SCT_NVL2"/>
      <sheetName val="SCT_TK_1312"/>
      <sheetName val="So_theo_doi_thue_GTGT_20022"/>
      <sheetName val="BTH-_P_Thu2"/>
      <sheetName val="mua_vao2"/>
      <sheetName val="chi_phi_2"/>
      <sheetName val="ban_ra_10%2"/>
      <sheetName val="[PNT-P3_xlsUTong_hop_(2)2"/>
      <sheetName val="Km276_-_Ke2772"/>
      <sheetName val="[PNT-P3_xlsUKm279_-_Km2802"/>
      <sheetName val="ESTI_2"/>
      <sheetName val="Don_gia2"/>
      <sheetName val="Nhap_du_lieu2"/>
      <sheetName val="7000_0002"/>
      <sheetName val="Tong_(op2"/>
      <sheetName val="Coc_4ieu2"/>
      <sheetName val="K43+0_00_-_338_Trai2"/>
      <sheetName val="GS08)B_hµng2"/>
      <sheetName val="DG_2"/>
      <sheetName val="Du_tnan_chi_tiet_coc_nuoc2"/>
      <sheetName val="Giao_nhiem_fu2"/>
      <sheetName val="QDcea_TGD_(2)2"/>
      <sheetName val="Mp_mai_2752"/>
      <sheetName val="Giao_nhie-_vu2"/>
      <sheetName val="ၔong_hop_QL48_-_22"/>
      <sheetName val="Tong_hop_ၑL48_-_22"/>
      <sheetName val="Bang_VL2"/>
      <sheetName val="VL(No_V-c)2"/>
      <sheetName val="He_so2"/>
      <sheetName val="PL_Vua2"/>
      <sheetName val="Chitieu-dam_cac_loai2"/>
      <sheetName val="DG_Dam2"/>
      <sheetName val="DG_chung2"/>
      <sheetName val="VL-dac_chung2"/>
      <sheetName val="CT_1md_&amp;_dau_cong2"/>
      <sheetName val="CT_cong2"/>
      <sheetName val="dg_cong2"/>
      <sheetName val="Diem_mon_hoc2"/>
      <sheetName val="Tong_hop_diem2"/>
      <sheetName val="HoTen-khong_duoc_xoa2"/>
      <sheetName val="FORM_jc2"/>
      <sheetName val="Thang_072"/>
      <sheetName val="TNghiÖ-_VL2"/>
      <sheetName val="t01_062"/>
      <sheetName val="Cong_&quot;an_0,7x0,72"/>
      <sheetName val="VÃt_liÖu2"/>
      <sheetName val="Km280_?_Km2812"/>
      <sheetName val="Ho_la_2"/>
      <sheetName val="Khach_iang_le_2"/>
      <sheetName val="[PNT-P3_xlsѝKQKDKT'04-12"/>
      <sheetName val="Tong_hopQ48­12"/>
      <sheetName val="Tong_hop_xuat_kho_nvl2"/>
      <sheetName val="Xuat_kho2"/>
      <sheetName val="Tong_hop_so_lieu_tai_nhap_kho2"/>
      <sheetName val="tai_nhap_kho2"/>
      <sheetName val="Nhap_kho2"/>
      <sheetName val="Tong_hop$Op_mai2"/>
      <sheetName val="Tkng_hop_QL48_-_2"/>
      <sheetName val="Tong_ket_nhap_kh¸2"/>
      <sheetName val="[PNT-P3_xls?KQKDKT'04-12"/>
      <sheetName val="Tkng_hop_QL48_-_22"/>
      <sheetName val="Cong_ban_0,7p0,72"/>
      <sheetName val="Km275_-_Ke2762"/>
      <sheetName val="Km280_-_Km2(12"/>
      <sheetName val="Km282_-_Kl2832"/>
      <sheetName val="Tong_hop_Op_m!i2"/>
      <sheetName val="Thue_NK2"/>
      <sheetName val="Hang_NK2"/>
      <sheetName val="Op?mai_2802"/>
      <sheetName val="QD_cua_HDQ²??)2"/>
      <sheetName val="QD_cua_HDQ²??€)2"/>
      <sheetName val="Tong_ket_nhap_kho2"/>
      <sheetName val="Tong_ket2"/>
      <sheetName val="cac_ma_can_huy2"/>
      <sheetName val="Hang_hong2"/>
      <sheetName val="Tham_khao2"/>
      <sheetName val="hang_khong_co_packing2"/>
      <sheetName val="Tong_ket_nhap_kh2"/>
      <sheetName val="Tong_ket_nhap_kh52"/>
      <sheetName val="Tong_ket_nhap_khÈ2"/>
      <sheetName val="Jet1-_CP_322"/>
      <sheetName val="Jet2-_Binh_Minh_012"/>
      <sheetName val="Tkng_hop_QL48_-_52"/>
      <sheetName val="Tong_ket_nhap_khà2"/>
      <sheetName val="Tong_ket_nhap_khÐ2"/>
      <sheetName val="Tong_ket_nhap_khX2"/>
      <sheetName val="Tong_ket_nhap_kh(2"/>
      <sheetName val="Tong_ket_nhap_kh2"/>
      <sheetName val="Tong_ket_nhap_kh°2"/>
      <sheetName val="Tong_ket_nhap_kh2"/>
      <sheetName val="Tong_ket_nhap_khø2"/>
      <sheetName val="Tong_ket_nhap_kh@2"/>
      <sheetName val="Tong_ket_nhap_kh¨2"/>
      <sheetName val="Tong_ket_nhap_khH2"/>
      <sheetName val="Tong_ket_nhap_kh2"/>
      <sheetName val="Tong_ket_nhap_khp2"/>
      <sheetName val="Tong_hnp_QL472"/>
      <sheetName val="TH_Ky_Afh2"/>
      <sheetName val="MTO_REV_2(ARMOR)2"/>
      <sheetName val="Ther_cao_2"/>
      <sheetName val="So_NVL2"/>
      <sheetName val="Nhat_ký_chung2"/>
      <sheetName val="So_1312"/>
      <sheetName val="So_3312"/>
      <sheetName val="So_1332"/>
      <sheetName val="So_33312"/>
      <sheetName val="So_3342"/>
      <sheetName val="So_9112"/>
      <sheetName val="So_4212"/>
      <sheetName val="Part_Name_&amp;_Model2"/>
      <sheetName val="Tong_ket_nhap_kh;2"/>
      <sheetName val="Tong_ket_nhap_khþ2"/>
      <sheetName val="Tong_ket_nhap_kh02"/>
      <sheetName val="P_I2"/>
      <sheetName val="Tong_ket_nhap_kh_2"/>
      <sheetName val="Du_lich2"/>
      <sheetName val="Tong_ket_nhap_kh82"/>
      <sheetName val="Cac_cang_UT_mua_thal_Dong_bac2"/>
      <sheetName val="Tong_ket_nhap_khª2"/>
      <sheetName val="Tong_ket_nhap_kh`2"/>
      <sheetName val="tt_chu_don2"/>
      <sheetName val="CVden_nw8ai_TCT_(1)2"/>
      <sheetName val="Tong_ket_nhap_kh2"/>
      <sheetName val="Cong_ban_1,5„—謀2"/>
      <sheetName val="Tong_ket_nhap_khB2"/>
      <sheetName val="Tong_ket_nhap_kh¬2"/>
      <sheetName val="Tong_ket_nhap_khÜ2"/>
      <sheetName val="Tong_ket_nhap_khl2"/>
      <sheetName val="MTP_WS_9_May_20112"/>
      <sheetName val="WS_for_MRP_25_Aug2"/>
      <sheetName val="WS_for_MRP_15_Sept2"/>
      <sheetName val="WS_for_MRP_29_Sept2"/>
      <sheetName val="WS_for_MRP_13_Oct2"/>
      <sheetName val="WS_for_MRP_27_Oct2"/>
      <sheetName val="WS_for_MRP_10_Nov2"/>
      <sheetName val="WS_for_MRP_8_Dec-REV2"/>
      <sheetName val="WS_for_MRP_21_Dec2"/>
      <sheetName val="WS_for_MRP_5_Jan2"/>
      <sheetName val="WS_for_MRP_18_Jan2"/>
      <sheetName val="WS_for_MRP_9_Feb2"/>
      <sheetName val="WS_for_MRP_23_Feb2"/>
      <sheetName val="WS_for_MRP_8_Mar2"/>
      <sheetName val="Compared_TT-LT2"/>
      <sheetName val="Export_FC2"/>
      <sheetName val="So_sanh_voi_bang_sang_nay_gui2"/>
      <sheetName val="Cong_baj_2x1,52"/>
      <sheetName val="MTO_REV_02"/>
      <sheetName val="gìIÏÝ齘龜ꗃ〒"/>
      <sheetName val="PDcua_TGD1"/>
      <sheetName val="CV_di_ngoai_tnng_(2)1"/>
      <sheetName val="Tk_triNh1"/>
      <sheetName val="Gian_nhiem_vu1"/>
      <sheetName val="QD!ua_TGD_(2)1"/>
      <sheetName val="CV_dentrong_tong"/>
      <sheetName val="Tuongcha_1"/>
      <sheetName val="Km27"/>
      <sheetName val="5_lam_(tach)_(2)1"/>
      <sheetName val="TK_1341"/>
      <sheetName val="7_THAI_NGUYEN1"/>
      <sheetName val="INPUT_DATA1"/>
      <sheetName val="?ong_hop_QL48_-_21"/>
      <sheetName val="Op_mai_2_x005f_x000c_1"/>
      <sheetName val="Cong_ban_1,5_x005f_x0013_1"/>
      <sheetName val="Km_x005f_x0012_77_1"/>
      <sheetName val="Cong_ban_1,5_x005f_x0013__x005f_x0000_1"/>
      <sheetName val="Giao_nhiem_fu1"/>
      <sheetName val="QDcea_TGD_(2)1"/>
      <sheetName val="Mp_mai_2751"/>
      <sheetName val="Bang_VL1"/>
      <sheetName val="VL(No_V-c)1"/>
      <sheetName val="He_so1"/>
      <sheetName val="PL_Vua1"/>
      <sheetName val="Chitieu-dam_cac_loai1"/>
      <sheetName val="DG_Dam1"/>
      <sheetName val="DG_chung1"/>
      <sheetName val="VL-dac_chung1"/>
      <sheetName val="CT_1md_&amp;_dau_cong1"/>
      <sheetName val="CT_cong1"/>
      <sheetName val="dg_cong1"/>
      <sheetName val="Diem_mon_hoc1"/>
      <sheetName val="Tong_hop_diem1"/>
      <sheetName val="HoTen-khong_duoc_xoa1"/>
      <sheetName val="FORM_jc1"/>
      <sheetName val="Cong_&quot;an_0,7x0,71"/>
      <sheetName val="Tong_hop_xuat_kho_nvl1"/>
      <sheetName val="Xuat_kho1"/>
      <sheetName val="Tong_hop_so_lieu_tai_nhap_kho1"/>
      <sheetName val="tai_nhap_kho1"/>
      <sheetName val="Nhap_kho1"/>
      <sheetName val="Tkng_hop_QL48_-_1"/>
      <sheetName val="Tong_ket_nhap_kh¸1"/>
      <sheetName val="[PNT-P3_xls?KQKDKT'04-11"/>
      <sheetName val="Tkng_hop_QL48_-_21"/>
      <sheetName val="Cong_ban_0,7p0,71"/>
      <sheetName val="Km275_-_Ke2761"/>
      <sheetName val="Km280_-_Km2(11"/>
      <sheetName val="Km282_-_Kl2831"/>
      <sheetName val="Tong_hop_Op_m!i1"/>
      <sheetName val="Thue_NK1"/>
      <sheetName val="Hang_NK1"/>
      <sheetName val="Op?mai_2801"/>
      <sheetName val="QD_cua_HDQ²??)1"/>
      <sheetName val="QD_cua_HDQ²??€)1"/>
      <sheetName val="Tong_ket_nhap_kho1"/>
      <sheetName val="Tong_ket1"/>
      <sheetName val="cac_ma_can_huy1"/>
      <sheetName val="Hang_hong1"/>
      <sheetName val="Tham_khao1"/>
      <sheetName val="hang_khong_co_packing1"/>
      <sheetName val="Tong_ket_nhap_kh1"/>
      <sheetName val="Tong_ket_nhap_kh51"/>
      <sheetName val="Tong_ket_nhap_khÈ1"/>
      <sheetName val="Jet1-_CP_321"/>
      <sheetName val="Jet2-_Binh_Minh_011"/>
      <sheetName val="Tkng_hop_QL48_-_51"/>
      <sheetName val="Tong_ket_nhap_khà1"/>
      <sheetName val="Tong_ket_nhap_khÐ1"/>
      <sheetName val="Tong_ket_nhap_khX1"/>
      <sheetName val="Tong_ket_nhap_kh(1"/>
      <sheetName val="Tong_ket_nhap_kh1"/>
      <sheetName val="Tong_ket_nhap_kh°1"/>
      <sheetName val="Tong_ket_nhap_kh1"/>
      <sheetName val="Tong_ket_nhap_khø1"/>
      <sheetName val="Tong_ket_nhap_kh@1"/>
      <sheetName val="Tong_ket_nhap_kh¨1"/>
      <sheetName val="Tong_ket_nhap_khH1"/>
      <sheetName val="Tong_ket_nhap_kh1"/>
      <sheetName val="Tong_ket_nhap_khp1"/>
      <sheetName val="Tong_hnp_QL471"/>
      <sheetName val="TH_Ky_Afh1"/>
      <sheetName val="MTO_REV_2(ARMOR)1"/>
      <sheetName val="Ther_cao_1"/>
      <sheetName val="So_NVL1"/>
      <sheetName val="Nhat_ký_chung1"/>
      <sheetName val="So_1311"/>
      <sheetName val="So_3311"/>
      <sheetName val="So_1331"/>
      <sheetName val="So_33311"/>
      <sheetName val="So_3341"/>
      <sheetName val="So_9111"/>
      <sheetName val="So_4211"/>
      <sheetName val="Part_Name_&amp;_Model1"/>
      <sheetName val="Tong_ket_nhap_kh;1"/>
      <sheetName val="Tong_ket_nhap_khþ1"/>
      <sheetName val="Tong_ket_nhap_kh01"/>
      <sheetName val="P_I1"/>
      <sheetName val="Tong_ket_nhap_kh_1"/>
      <sheetName val="Du_lich1"/>
      <sheetName val="Tong_ket_nhap_kh81"/>
      <sheetName val="Cac_cang_UT_mua_thal_Dong_bac1"/>
      <sheetName val="Tong_ket_nhap_khª1"/>
      <sheetName val="Tong_ket_nhap_kh`1"/>
      <sheetName val="tt_chu_don1"/>
      <sheetName val="CVden_nw8ai_TCT_(1)1"/>
      <sheetName val="Tong_ket_nhap_kh1"/>
      <sheetName val="Cong_ban_1,5„—謀1"/>
      <sheetName val="Tong_ket_nhap_khB1"/>
      <sheetName val="Tong_ket_nhap_kh¬1"/>
      <sheetName val="Tong_ket_nhap_khÜ1"/>
      <sheetName val="Tong_ket_nhap_khl1"/>
      <sheetName val="MTP_WS_9_May_20111"/>
      <sheetName val="WS_for_MRP_25_Aug1"/>
      <sheetName val="WS_for_MRP_15_Sept1"/>
      <sheetName val="WS_for_MRP_29_Sept1"/>
      <sheetName val="WS_for_MRP_13_Oct1"/>
      <sheetName val="WS_for_MRP_27_Oct1"/>
      <sheetName val="WS_for_MRP_10_Nov1"/>
      <sheetName val="WS_for_MRP_8_Dec-REV1"/>
      <sheetName val="WS_for_MRP_21_Dec1"/>
      <sheetName val="WS_for_MRP_5_Jan1"/>
      <sheetName val="WS_for_MRP_18_Jan1"/>
      <sheetName val="WS_for_MRP_9_Feb1"/>
      <sheetName val="WS_for_MRP_23_Feb1"/>
      <sheetName val="WS_for_MRP_8_Mar1"/>
      <sheetName val="Compared_TT-LT1"/>
      <sheetName val="Export_FC1"/>
      <sheetName val="So_sanh_voi_bang_sang_nay_gui1"/>
      <sheetName val="Cong_baj_2x1,51"/>
      <sheetName val="MTO_REV_01"/>
      <sheetName val="PDcua_TGD"/>
      <sheetName val="CV_di_ngoai_tnng_(2)"/>
      <sheetName val="Tk_triNh"/>
      <sheetName val="Gian_nhiem_vu"/>
      <sheetName val="QD!ua_TGD_(2)"/>
      <sheetName val="Tuongcha_"/>
      <sheetName val="5_lam_(tach)_(2)"/>
      <sheetName val="TK_134"/>
      <sheetName val="7_THAI_NGUYEN"/>
      <sheetName val="INPUT_DATA"/>
      <sheetName val="Op_mai_2_x005f_x000c_"/>
      <sheetName val="Cong_ban_1,5_x005f_x0013_"/>
      <sheetName val="Km_x005f_x0012_77_"/>
      <sheetName val="报表"/>
      <sheetName val="8. Painting &amp; Alumite"/>
      <sheetName val="mau_kiem_ke3"/>
      <sheetName val="quyet_toan_HD_20003"/>
      <sheetName val="quyet_toan_hoa_don_20013"/>
      <sheetName val="kiem_ke_hoa_don_20013"/>
      <sheetName val="QUY_III_023"/>
      <sheetName val="QUY_IV_023"/>
      <sheetName val="QUYET_TOAN_023"/>
      <sheetName val="So_Do3"/>
      <sheetName val="KTTSCD_-_DLNA3"/>
      <sheetName val="lapdat_TB_3"/>
      <sheetName val="TNghiªm_TB_3"/>
      <sheetName val="VËt_liÖu3"/>
      <sheetName val="Lap_®at_®iÖn3"/>
      <sheetName val="TNghiÖm_VL3"/>
      <sheetName val="th_3"/>
      <sheetName val="tien_luong3"/>
      <sheetName val="T_73"/>
      <sheetName val="T_83"/>
      <sheetName val="T8_(2)3"/>
      <sheetName val="T_93"/>
      <sheetName val="T_103"/>
      <sheetName val="T_113"/>
      <sheetName val="T_123"/>
      <sheetName val="T11_3"/>
      <sheetName val="CVden_ngoai_TCT_(1)3"/>
      <sheetName val="CV_den_ngoai_TCT_(2)3"/>
      <sheetName val="CV_den_ngoai_TCT_(3)3"/>
      <sheetName val="QDcua_TGD3"/>
      <sheetName val="QD_cua_HDQT3"/>
      <sheetName val="QD_cua_HDQT_(2)3"/>
      <sheetName val="CV_di_ngoai_tong3"/>
      <sheetName val="CV_di_ngoai_tong_(2)3"/>
      <sheetName val="To_trinh3"/>
      <sheetName val="Giao_nhiem_vu3"/>
      <sheetName val="QDcua_TGD_(2)3"/>
      <sheetName val="Thong_tu3"/>
      <sheetName val="CV_di_trong__tong3"/>
      <sheetName val="nghi_dinh-CP3"/>
      <sheetName val="CV_den_trong_tong3"/>
      <sheetName val="5_nam_(tach)3"/>
      <sheetName val="5_nam_(tach)_(2)3"/>
      <sheetName val="KH_20033"/>
      <sheetName val="Km277_3"/>
      <sheetName val="Op_mai_2743"/>
      <sheetName val="Op_mai_2753"/>
      <sheetName val="Op_mai_2763"/>
      <sheetName val="Op_mai_2773"/>
      <sheetName val="Op_mai_2783"/>
      <sheetName val="Op_mai_2793"/>
      <sheetName val="Op_mai_2803"/>
      <sheetName val="Op_mai_2813"/>
      <sheetName val="Op_mai_2823"/>
      <sheetName val="Op_mai_2833"/>
      <sheetName val="Op_mai_2843"/>
      <sheetName val="Op_mai3"/>
      <sheetName val="TH_Ky_Anh3"/>
      <sheetName val="Sheet2_(2)3"/>
      <sheetName val="Cong_cu3"/>
      <sheetName val="Cong_D753"/>
      <sheetName val="Cong_D1003"/>
      <sheetName val="Cong_D1503"/>
      <sheetName val="Cong_2D1503"/>
      <sheetName val="Cong_ban_0,7x0,73"/>
      <sheetName val="Cong_ban_0,8x0,83"/>
      <sheetName val="Cong_ban_1x13"/>
      <sheetName val="Cong_ban_1x1,23"/>
      <sheetName val="Cong_ban_1,5x1,53"/>
      <sheetName val="Cong_ban_2x1,53"/>
      <sheetName val="Cong_ban_2x23"/>
      <sheetName val="Cot_thep3"/>
      <sheetName val="Tong_hop3"/>
      <sheetName val="Tong_hop_(2)3"/>
      <sheetName val="Km274_-_Km2753"/>
      <sheetName val="Km275_-_Km2763"/>
      <sheetName val="Km276_-_Km2773"/>
      <sheetName val="Km277_-_Km2783"/>
      <sheetName val="Km278_-_Km2793"/>
      <sheetName val="Km279_-_Km2803"/>
      <sheetName val="Km280_-_Km2813"/>
      <sheetName val="Km281_-_Km2823"/>
      <sheetName val="Km282_-_Km2833"/>
      <sheetName val="Km283_-_Km2843"/>
      <sheetName val="Km284_-_Km2853"/>
      <sheetName val="Tong_hop_Op_mai3"/>
      <sheetName val="Km277_-_Km278_3"/>
      <sheetName val="Tong_hop_Matduong3"/>
      <sheetName val="Kluong_phu3"/>
      <sheetName val="Lan_can3"/>
      <sheetName val="Ho_lan3"/>
      <sheetName val="Coc_tieu3"/>
      <sheetName val="Bien_bao3"/>
      <sheetName val="TK_1123"/>
      <sheetName val="TK_1313"/>
      <sheetName val="TK_1413"/>
      <sheetName val="TK_1533"/>
      <sheetName val="TK_2113"/>
      <sheetName val="TK_2423"/>
      <sheetName val="TK_3343"/>
      <sheetName val="TK_5113"/>
      <sheetName val="TK_5153"/>
      <sheetName val="TK_9113"/>
      <sheetName val="TK_1543"/>
      <sheetName val="TK_6323"/>
      <sheetName val="phan_tich_DG3"/>
      <sheetName val="gia_vat_lieu3"/>
      <sheetName val="gia_xe_may3"/>
      <sheetName val="gia_nhan_cong3"/>
      <sheetName val="FORM_hc3"/>
      <sheetName val="FORM_pc3"/>
      <sheetName val="KQKD02-2_(2)3"/>
      <sheetName val="KQKD-2_(2)3"/>
      <sheetName val="KQKD_thu20043"/>
      <sheetName val="tæng_hîp3"/>
      <sheetName val="GS01-chi_TM3"/>
      <sheetName val="GS02-thu_TM3"/>
      <sheetName val="GS03-thu_TGNH3"/>
      <sheetName val="GS04-chi_TGNH3"/>
      <sheetName val="GS06-X_kho3"/>
      <sheetName val="GS08-B_hµng3"/>
      <sheetName val="GS09-k_c_VAT_DV3"/>
      <sheetName val="GS10-lai_tien_vay3"/>
      <sheetName val="GS11-_tÝnh_KHTSC§3"/>
      <sheetName val="TH__goi_4-x3"/>
      <sheetName val="XN_13"/>
      <sheetName val="CT_XN13"/>
      <sheetName val="CT_XNCK3"/>
      <sheetName val="S_hai3"/>
      <sheetName val="CT_N023"/>
      <sheetName val="C_Sap_CT33"/>
      <sheetName val="CT_Csap_CT33"/>
      <sheetName val="Quan_trac3"/>
      <sheetName val="CS_LB3"/>
      <sheetName val="88_HBT3"/>
      <sheetName val="CT_69II3"/>
      <sheetName val="37_HV3"/>
      <sheetName val="CT_VPCP_6tang3"/>
      <sheetName val="Son_nha_kinh_VPCP3"/>
      <sheetName val="CT_VPCP_son3"/>
      <sheetName val="CT_HMVPCP3"/>
      <sheetName val="Coc_63"/>
      <sheetName val="Deo_nai3"/>
      <sheetName val="CKD_than3"/>
      <sheetName val="CTT_Thong_nhat3"/>
      <sheetName val="CTT_Nui_beo3"/>
      <sheetName val="CTT_cao_son3"/>
      <sheetName val="CTT_Khe_cham3"/>
      <sheetName val="XNxlva_sxthanKCII3"/>
      <sheetName val="Cam_Y_ut_KC3"/>
      <sheetName val="CTxay_lap_mo_CP3"/>
      <sheetName val="CTdo_luong_GDSP3"/>
      <sheetName val="Dong_bac3"/>
      <sheetName val="Cac_cang_UT_mua_than_Dong_bac3"/>
      <sheetName val="cua_hang_vtu3"/>
      <sheetName val="Khach_hang_le_3"/>
      <sheetName val="nhat_ky_53"/>
      <sheetName val="cac_cong_ty_van_tai3"/>
      <sheetName val="Km283_-_Jm2843"/>
      <sheetName val="Xaylap_3"/>
      <sheetName val="Nhan_cong3"/>
      <sheetName val="Tong_hopQ48-13"/>
      <sheetName val="Tong_hop_QL48_-_23"/>
      <sheetName val="Tong_hop_QL473"/>
      <sheetName val="Tong_hop_QL48_-_33"/>
      <sheetName val="Chi_tiet_don_gia_khoi_phuc3"/>
      <sheetName val="Du_toan_chi_tiet_coc_nuoc3"/>
      <sheetName val="Du_toan_chi_tiet_coc3"/>
      <sheetName val="Phan_tich_don_gia_chi_tiet3"/>
      <sheetName val="Nhap_don_gia_VL_dia_phuong3"/>
      <sheetName val="Luong_mot_ngay_cong_xay_lap3"/>
      <sheetName val="Luong_mot_ngay_cong_khao_sat3"/>
      <sheetName val="CV_den_trong_to聮g3"/>
      <sheetName val="kl_m_m_d3"/>
      <sheetName val="kl_vt_tho3"/>
      <sheetName val="kl_dat3"/>
      <sheetName val="xin_kinh_phi3"/>
      <sheetName val="lan_trai3"/>
      <sheetName val="thuoc_no3"/>
      <sheetName val="so_thuc_pham3"/>
      <sheetName val="Km27'_-_Km2783"/>
      <sheetName val="xnt_1_CP3"/>
      <sheetName val="xnt_2_cp3"/>
      <sheetName val="xnt_3_CP3"/>
      <sheetName val="xnt_4_CP3"/>
      <sheetName val="BC_tuan13"/>
      <sheetName val="BC_tuan23"/>
      <sheetName val="BC_tuan33"/>
      <sheetName val="BC_tuan43"/>
      <sheetName val="DSo_NVBH3"/>
      <sheetName val="Oð_mai_2793"/>
      <sheetName val="QD_cua_3"/>
      <sheetName val="So_lieu3"/>
      <sheetName val="tt_chu_dong3"/>
      <sheetName val="Tinh_j+cvi3"/>
      <sheetName val="Tinh_MoP3"/>
      <sheetName val="giai_he_23"/>
      <sheetName val="xdcb_01-20033"/>
      <sheetName val="Bao_cao_KQTH_quy_hoach_1353"/>
      <sheetName val="Thang10-2002_3"/>
      <sheetName val="Sheet1_(3)3"/>
      <sheetName val="Song_ban_0,7x0,73"/>
      <sheetName val="Cong_ban_0,8x_,83"/>
      <sheetName val="Ton_31_13"/>
      <sheetName val="NhapT_23"/>
      <sheetName val="Xuat_T_23"/>
      <sheetName val="Ton_28_23"/>
      <sheetName val="H_Tra3"/>
      <sheetName val="Hang_CTY_TRA_LAI3"/>
      <sheetName val="Hang_NV_Tra_Lai3"/>
      <sheetName val="K_O3"/>
      <sheetName val="xang__clc3"/>
      <sheetName val="XNxlva_sxthanKCIÉ3"/>
      <sheetName val="cocB40_5B3"/>
      <sheetName val="cocD50_9A3"/>
      <sheetName val="cocD75_163"/>
      <sheetName val="coc_B80_TD253"/>
      <sheetName val="P27_B803"/>
      <sheetName val="Coc23_B803"/>
      <sheetName val="cong_B80_C43"/>
      <sheetName val="CV_den_trong_to?g3"/>
      <sheetName val="Lap_®at_®hÖn3"/>
      <sheetName val="For_Summary3"/>
      <sheetName val="For_Summary(KG)3"/>
      <sheetName val="PP_Cloth3"/>
      <sheetName val="Mix-PP_Cloth3"/>
      <sheetName val="Material_Price-PP3"/>
      <sheetName val="BAO_CAO_AN3"/>
      <sheetName val="Giao_nhÿÿÿÿvu3"/>
      <sheetName val="Khac_DP3"/>
      <sheetName val="Khoi_than_3"/>
      <sheetName val="O0_mai_2793"/>
      <sheetName val="5_nam_(tac`)_(2)3"/>
      <sheetName val="D%o_nai3"/>
      <sheetName val="CTT_cao_so_3"/>
      <sheetName val="XNxlva_sxdhanKCII3"/>
      <sheetName val="ct_luong_3"/>
      <sheetName val="Nhap_6T3"/>
      <sheetName val="baocaochinh(qui1_05)_(DC)3"/>
      <sheetName val="Ctuluongq_1_053"/>
      <sheetName val="BANG_PHAN_BO_qui1_05(DC)3"/>
      <sheetName val="BANG_PHAN_BO_quiII_053"/>
      <sheetName val="bao_cac_cinh_Qui_II-20053"/>
      <sheetName val="TL33-13_143"/>
      <sheetName val="TL033_,2,43"/>
      <sheetName val="TL_0331,23"/>
      <sheetName val="QD_c5a_HDQT_(2)3"/>
      <sheetName val="T[_1313"/>
      <sheetName val="Ban_pha_23"/>
      <sheetName val="k,_vt_tho3"/>
      <sheetName val="Km280_࠭_Km2813"/>
      <sheetName val="K-280_-_Km2813"/>
      <sheetName val="Xa9lap_3"/>
      <sheetName val="So_TSCD3"/>
      <sheetName val="Bang_phan_bo_KH_TSCD3"/>
      <sheetName val="The_TSCD3"/>
      <sheetName val="BTH-_P_Chi_3"/>
      <sheetName val="BTH_NVL3"/>
      <sheetName val="NK_SO_CAI3"/>
      <sheetName val="The_tinh_Z3"/>
      <sheetName val="So_CFSXKD3"/>
      <sheetName val="So_TGNH_20023"/>
      <sheetName val="So_quy_TM_20023"/>
      <sheetName val="SCT_NVL3"/>
      <sheetName val="SCT_TK_1313"/>
      <sheetName val="So_theo_doi_thue_GTGT_20023"/>
      <sheetName val="BTH-_P_Thu3"/>
      <sheetName val="mua_vao3"/>
      <sheetName val="chi_phi_3"/>
      <sheetName val="ban_ra_10%3"/>
      <sheetName val="[PNT-P3_xlsUTong_hop_(2)3"/>
      <sheetName val="Km276_-_Ke2773"/>
      <sheetName val="[PNT-P3_xlsUKm279_-_Km2803"/>
      <sheetName val="ESTI_3"/>
      <sheetName val="Don_gia3"/>
      <sheetName val="Nhap_du_lieu3"/>
      <sheetName val="7000_0003"/>
      <sheetName val="Tong_(op3"/>
      <sheetName val="Coc_4ieu3"/>
      <sheetName val="K43+0_00_-_338_Trai3"/>
      <sheetName val="GS08)B_hµng3"/>
      <sheetName val="DG_3"/>
      <sheetName val="Du_tnan_chi_tiet_coc_nuoc3"/>
      <sheetName val="Giao_nhiem_fu3"/>
      <sheetName val="QDcea_TGD_(2)3"/>
      <sheetName val="Mp_mai_2753"/>
      <sheetName val="Giao_nhie-_vu3"/>
      <sheetName val="ၔong_hop_QL48_-_23"/>
      <sheetName val="Tong_hop_ၑL48_-_23"/>
      <sheetName val="Bang_VL3"/>
      <sheetName val="VL(No_V-c)3"/>
      <sheetName val="He_so3"/>
      <sheetName val="PL_Vua3"/>
      <sheetName val="Chitieu-dam_cac_loai3"/>
      <sheetName val="DG_Dam3"/>
      <sheetName val="DG_chung3"/>
      <sheetName val="VL-dac_chung3"/>
      <sheetName val="CT_1md_&amp;_dau_cong3"/>
      <sheetName val="CT_cong3"/>
      <sheetName val="dg_cong3"/>
      <sheetName val="Diem_mon_hoc3"/>
      <sheetName val="Tong_hop_diem3"/>
      <sheetName val="HoTen-khong_duoc_xoa3"/>
      <sheetName val="FORM_jc3"/>
      <sheetName val="Thang_073"/>
      <sheetName val="TNghiÖ-_VL3"/>
      <sheetName val="t01_063"/>
      <sheetName val="Cong_&quot;an_0,7x0,73"/>
      <sheetName val="VÃt_liÖu3"/>
      <sheetName val="Km280_?_Km2813"/>
      <sheetName val="Tong_hop$Op_mai3"/>
      <sheetName val="Khach_iang_le_3"/>
      <sheetName val="[PNT-P3_xlsѝKQKDKT'04-13"/>
      <sheetName val="Tkng_hop_QL48_-_3"/>
      <sheetName val="Ho_la_3"/>
      <sheetName val="Tong_hopQ48­13"/>
      <sheetName val="Tong_hop_xuat_kho_nvl3"/>
      <sheetName val="Xuat_kho3"/>
      <sheetName val="Tong_hop_so_lieu_tai_nhap_kho3"/>
      <sheetName val="tai_nhap_kho3"/>
      <sheetName val="Nhap_kho3"/>
      <sheetName val="[PNT-P3_xls?KQKDKT'04-13"/>
      <sheetName val="Tkng_hop_QL48_-_23"/>
      <sheetName val="Tong_hnp_QL473"/>
      <sheetName val="Cong_ban_0,7p0,73"/>
      <sheetName val="Km275_-_Ke2763"/>
      <sheetName val="Km280_-_Km2(13"/>
      <sheetName val="TH_Ky_Afh3"/>
      <sheetName val="MTO_REV_2(ARMOR)3"/>
      <sheetName val="Ther_cao_3"/>
      <sheetName val="So_NVL3"/>
      <sheetName val="Nhat_ký_chung3"/>
      <sheetName val="So_1313"/>
      <sheetName val="So_3313"/>
      <sheetName val="So_1333"/>
      <sheetName val="So_33313"/>
      <sheetName val="So_3343"/>
      <sheetName val="So_9113"/>
      <sheetName val="So_4213"/>
      <sheetName val="Op?mai_2803"/>
      <sheetName val="QD_cua_HDQ²??)3"/>
      <sheetName val="QD_cua_HDQ²??€)3"/>
      <sheetName val="Tong_ket_nhap_kh¸3"/>
      <sheetName val="Km282_-_Kl2833"/>
      <sheetName val="Tong_hop_Op_m!i3"/>
      <sheetName val="Thue_NK3"/>
      <sheetName val="Hang_NK3"/>
      <sheetName val="Tong_ket_nhap_kh53"/>
      <sheetName val="Tong_ket_nhap_khÈ3"/>
      <sheetName val="Jet1-_CP_323"/>
      <sheetName val="Jet2-_Binh_Minh_013"/>
      <sheetName val="Tkng_hop_QL48_-_53"/>
      <sheetName val="Tong_ket_nhap_khà3"/>
      <sheetName val="Tong_ket_nhap_kh3"/>
      <sheetName val="Tong_ket_nhap_khÐ3"/>
      <sheetName val="Tong_ket_nhap_khX3"/>
      <sheetName val="Tong_ket_nhap_kh(3"/>
      <sheetName val="Tong_ket_nhap_kh3"/>
      <sheetName val="Tong_ket_nhap_kh°3"/>
      <sheetName val="Tong_ket_nhap_kho3"/>
      <sheetName val="Tong_ket3"/>
      <sheetName val="cac_ma_can_huy3"/>
      <sheetName val="Hang_hong3"/>
      <sheetName val="Tham_khao3"/>
      <sheetName val="hang_khong_co_packing3"/>
      <sheetName val="Tong_ket_nhap_kh3"/>
      <sheetName val="Tong_ket_nhap_khø3"/>
      <sheetName val="Tong_ket_nhap_kh@3"/>
      <sheetName val="Tong_ket_nhap_kh¨3"/>
      <sheetName val="Tong_ket_nhap_khH3"/>
      <sheetName val="Tong_ket_nhap_kh3"/>
      <sheetName val="Tong_ket_nhap_khp3"/>
      <sheetName val="Part_Name_&amp;_Model3"/>
      <sheetName val="Cac_cang_UT_mua_thal_Dong_bac3"/>
      <sheetName val="Tong_ket_nhap_kh;3"/>
      <sheetName val="Tong_ket_nhap_khþ3"/>
      <sheetName val="Tong_ket_nhap_kh03"/>
      <sheetName val="P_I3"/>
      <sheetName val="Tong_ket_nhap_kh_3"/>
      <sheetName val="Du_lich3"/>
      <sheetName val="Tong_ket_nhap_kh83"/>
      <sheetName val="Tong_ket_nhap_khª3"/>
      <sheetName val="Tong_ket_nhap_kh`3"/>
      <sheetName val="tt_chu_don3"/>
      <sheetName val="CVden_nw8ai_TCT_(1)3"/>
      <sheetName val="Tong_ket_nhap_kh3"/>
      <sheetName val="Cong_ban_1,5„—謀3"/>
      <sheetName val="Tong_ket_nhap_khB3"/>
      <sheetName val="Tong_ket_nhap_kh¬3"/>
      <sheetName val="Tong_ket_nhap_khÜ3"/>
      <sheetName val="Tong_ket_nhap_khl3"/>
      <sheetName val="MTP_WS_9_May_20113"/>
      <sheetName val="WS_for_MRP_25_Aug3"/>
      <sheetName val="WS_for_MRP_15_Sept3"/>
      <sheetName val="WS_for_MRP_29_Sept3"/>
      <sheetName val="WS_for_MRP_13_Oct3"/>
      <sheetName val="WS_for_MRP_27_Oct3"/>
      <sheetName val="WS_for_MRP_10_Nov3"/>
      <sheetName val="WS_for_MRP_8_Dec-REV3"/>
      <sheetName val="WS_for_MRP_21_Dec3"/>
      <sheetName val="WS_for_MRP_5_Jan3"/>
      <sheetName val="WS_for_MRP_18_Jan3"/>
      <sheetName val="WS_for_MRP_9_Feb3"/>
      <sheetName val="WS_for_MRP_23_Feb3"/>
      <sheetName val="WS_for_MRP_8_Mar3"/>
      <sheetName val="Compared_TT-LT3"/>
      <sheetName val="Export_FC3"/>
      <sheetName val="So_sanh_voi_bang_sang_nay_gui3"/>
      <sheetName val="Cong_baj_2x1,53"/>
      <sheetName val="MTO_REV_03"/>
      <sheetName val="PDcua_TGD2"/>
      <sheetName val="CV_di_ngoai_tnng_(2)2"/>
      <sheetName val="Tk_triNh2"/>
      <sheetName val="Gian_nhiem_vu2"/>
      <sheetName val="QD!ua_TGD_(2)2"/>
      <sheetName val="Tuongcha_2"/>
      <sheetName val="5_lam_(tach)_(2)2"/>
      <sheetName val="TK_1342"/>
      <sheetName val="7_THAI_NGUYEN2"/>
      <sheetName val="INPUT_DATA2"/>
      <sheetName val="?ong_hop_QL48_-_22"/>
      <sheetName val="Op_mai_2_x005f_x000c_2"/>
      <sheetName val="Cong_ban_1,5_x005f_x0013_2"/>
      <sheetName val="Km_x005f_x0012_77_2"/>
      <sheetName val="Cong_ban_1,5_x005f_x0013__x005f_x0000_2"/>
      <sheetName val="ha¸"/>
      <sheetName val="KHTS_x000a_2"/>
      <sheetName val="Tong_hop_Mctduong"/>
      <sheetName val="20瀐ϔ좔ϑ"/>
      <sheetName val="So_Do4"/>
      <sheetName val="KTTSCD_-_DLNA4"/>
      <sheetName val="lapdat_TB_4"/>
      <sheetName val="TNghiªm_TB_4"/>
      <sheetName val="VËt_liÖu4"/>
      <sheetName val="Lap_®at_®iÖn4"/>
      <sheetName val="TNghiÖm_VL4"/>
      <sheetName val="th_4"/>
      <sheetName val="tien_luong4"/>
      <sheetName val="T_74"/>
      <sheetName val="T_84"/>
      <sheetName val="T8_(2)4"/>
      <sheetName val="T_94"/>
      <sheetName val="T_104"/>
      <sheetName val="T_114"/>
      <sheetName val="T_124"/>
      <sheetName val="T11_4"/>
      <sheetName val="CVden_ngoai_TCT_(1)4"/>
      <sheetName val="CV_den_ngoai_TCT_(2)4"/>
      <sheetName val="CV_den_ngoai_TCT_(3)4"/>
      <sheetName val="QDcua_TGD4"/>
      <sheetName val="QD_cua_HDQT4"/>
      <sheetName val="QD_cua_HDQT_(2)4"/>
      <sheetName val="CV_di_ngoai_tong4"/>
      <sheetName val="CV_di_ngoai_tong_(2)4"/>
      <sheetName val="To_trinh4"/>
      <sheetName val="Giao_nhiem_vu4"/>
      <sheetName val="QDcua_TGD_(2)4"/>
      <sheetName val="Thong_tu4"/>
      <sheetName val="CV_di_trong__tong4"/>
      <sheetName val="nghi_dinh-CP4"/>
      <sheetName val="CV_den_trong_tong4"/>
      <sheetName val="5_nam_(tach)4"/>
      <sheetName val="5_nam_(tach)_(2)4"/>
      <sheetName val="KH_20034"/>
      <sheetName val="TK_1124"/>
      <sheetName val="TK_1314"/>
      <sheetName val="TK_1414"/>
      <sheetName val="TK_1534"/>
      <sheetName val="TK_2114"/>
      <sheetName val="TK_2424"/>
      <sheetName val="TK_3344"/>
      <sheetName val="TK_5114"/>
      <sheetName val="TK_5154"/>
      <sheetName val="TK_9114"/>
      <sheetName val="TK_1544"/>
      <sheetName val="TK_6324"/>
      <sheetName val="KQKD02-2_(2)4"/>
      <sheetName val="KQKD-2_(2)4"/>
      <sheetName val="KQKD_thu20044"/>
      <sheetName val="tæng_hîp4"/>
      <sheetName val="GS01-chi_TM4"/>
      <sheetName val="GS02-thu_TM4"/>
      <sheetName val="GS03-thu_TGNH4"/>
      <sheetName val="GS04-chi_TGNH4"/>
      <sheetName val="GS06-X_kho4"/>
      <sheetName val="GS08-B_hµng4"/>
      <sheetName val="GS09-k_c_VAT_DV4"/>
      <sheetName val="GS10-lai_tien_vay4"/>
      <sheetName val="GS11-_tÝnh_KHTSC§4"/>
      <sheetName val="Km277_4"/>
      <sheetName val="Op_mai_2744"/>
      <sheetName val="Op_mai_2754"/>
      <sheetName val="Op_mai_2764"/>
      <sheetName val="Op_mai_2774"/>
      <sheetName val="Op_mai_2784"/>
      <sheetName val="Op_mai_2794"/>
      <sheetName val="Op_mai_2804"/>
      <sheetName val="Op_mai_2814"/>
      <sheetName val="Op_mai_2824"/>
      <sheetName val="Op_mai_2834"/>
      <sheetName val="Op_mai_2844"/>
      <sheetName val="Op_mai4"/>
      <sheetName val="FORM_hc4"/>
      <sheetName val="FORM_pc4"/>
      <sheetName val="xnt_1_CP4"/>
      <sheetName val="xnt_2_cp4"/>
      <sheetName val="xnt_3_CP4"/>
      <sheetName val="xnt_4_CP4"/>
      <sheetName val="BC_tuan14"/>
      <sheetName val="BC_tuan24"/>
      <sheetName val="BC_tuan34"/>
      <sheetName val="BC_tuan44"/>
      <sheetName val="DSo_NVBH4"/>
      <sheetName val="TH_Ky_Anh4"/>
      <sheetName val="Sheet2_(2)4"/>
      <sheetName val="TH__goi_4-x4"/>
      <sheetName val="Cong_cu4"/>
      <sheetName val="Cong_D754"/>
      <sheetName val="Cong_D1004"/>
      <sheetName val="Cong_D1504"/>
      <sheetName val="Cong_2D1504"/>
      <sheetName val="Cong_ban_0,7x0,74"/>
      <sheetName val="Cong_ban_0,8x0,84"/>
      <sheetName val="Cong_ban_1x14"/>
      <sheetName val="Cong_ban_1x1,24"/>
      <sheetName val="Cong_ban_1,5x1,54"/>
      <sheetName val="Cong_ban_2x1,54"/>
      <sheetName val="Cong_ban_2x24"/>
      <sheetName val="Cot_thep4"/>
      <sheetName val="Tong_hop4"/>
      <sheetName val="Tong_hop_(2)4"/>
      <sheetName val="Km274_-_Km2754"/>
      <sheetName val="Km275_-_Km2764"/>
      <sheetName val="Km276_-_Km2774"/>
      <sheetName val="Km277_-_Km2784"/>
      <sheetName val="Km278_-_Km2794"/>
      <sheetName val="Km279_-_Km2804"/>
      <sheetName val="Km280_-_Km2814"/>
      <sheetName val="Km281_-_Km2824"/>
      <sheetName val="Km282_-_Km2834"/>
      <sheetName val="Km283_-_Km2844"/>
      <sheetName val="Km284_-_Km2854"/>
      <sheetName val="Tong_hop_Op_mai4"/>
      <sheetName val="Km277_-_Km278_4"/>
      <sheetName val="Tong_hop_Matduong4"/>
      <sheetName val="Kluong_phu4"/>
      <sheetName val="Lan_can4"/>
      <sheetName val="Ho_lan4"/>
      <sheetName val="Coc_tieu4"/>
      <sheetName val="Bien_bao4"/>
      <sheetName val="phan_tich_DG4"/>
      <sheetName val="gia_vat_lieu4"/>
      <sheetName val="gia_xe_may4"/>
      <sheetName val="gia_nhan_cong4"/>
      <sheetName val="mau_kiem_ke4"/>
      <sheetName val="quyet_toan_HD_20004"/>
      <sheetName val="quyet_toan_hoa_don_20014"/>
      <sheetName val="kiem_ke_hoa_don_20014"/>
      <sheetName val="QUY_III_024"/>
      <sheetName val="QUY_IV_024"/>
      <sheetName val="QUYET_TOAN_024"/>
      <sheetName val="Tong_hopQ48-14"/>
      <sheetName val="Tong_hop_QL48_-_24"/>
      <sheetName val="Tong_hop_QL474"/>
      <sheetName val="Tong_hop_QL48_-_34"/>
      <sheetName val="Chi_tiet_don_gia_khoi_phuc4"/>
      <sheetName val="Du_toan_chi_tiet_coc_nuoc4"/>
      <sheetName val="Du_toan_chi_tiet_coc4"/>
      <sheetName val="Phan_tich_don_gia_chi_tiet4"/>
      <sheetName val="Nhap_don_gia_VL_dia_phuong4"/>
      <sheetName val="Luong_mot_ngay_cong_xay_lap4"/>
      <sheetName val="Luong_mot_ngay_cong_khao_sat4"/>
      <sheetName val="xdcb_01-20034"/>
      <sheetName val="CV_den_trong_to聮g4"/>
      <sheetName val="kl_m_m_d4"/>
      <sheetName val="kl_vt_tho4"/>
      <sheetName val="kl_dat4"/>
      <sheetName val="xin_kinh_phi4"/>
      <sheetName val="lan_trai4"/>
      <sheetName val="thuoc_no4"/>
      <sheetName val="so_thuc_pham4"/>
      <sheetName val="Oð_mai_2794"/>
      <sheetName val="Coc_64"/>
      <sheetName val="Deo_nai4"/>
      <sheetName val="CKD_than4"/>
      <sheetName val="CTT_Thong_nhat4"/>
      <sheetName val="CTT_Nui_beo4"/>
      <sheetName val="CTT_cao_son4"/>
      <sheetName val="CTT_Khe_cham4"/>
      <sheetName val="XNxlva_sxthanKCII4"/>
      <sheetName val="Cam_Y_ut_KC4"/>
      <sheetName val="CTxay_lap_mo_CP4"/>
      <sheetName val="CTdo_luong_GDSP4"/>
      <sheetName val="Dong_bac4"/>
      <sheetName val="Cac_cang_UT_mua_than_Dong_bac4"/>
      <sheetName val="cua_hang_vtu4"/>
      <sheetName val="Khach_hang_le_4"/>
      <sheetName val="nhat_ky_54"/>
      <sheetName val="cac_cong_ty_van_tai4"/>
      <sheetName val="Xaylap_4"/>
      <sheetName val="Nhan_cong4"/>
      <sheetName val="XN_14"/>
      <sheetName val="CT_XN14"/>
      <sheetName val="CT_XNCK4"/>
      <sheetName val="S_hai4"/>
      <sheetName val="CT_N024"/>
      <sheetName val="C_Sap_CT34"/>
      <sheetName val="CT_Csap_CT34"/>
      <sheetName val="Quan_trac4"/>
      <sheetName val="CS_LB4"/>
      <sheetName val="88_HBT4"/>
      <sheetName val="CT_69II4"/>
      <sheetName val="37_HV4"/>
      <sheetName val="CT_VPCP_6tang4"/>
      <sheetName val="Son_nha_kinh_VPCP4"/>
      <sheetName val="CT_VPCP_son4"/>
      <sheetName val="CT_HMVPCP4"/>
      <sheetName val="BAO_CAO_AN4"/>
      <sheetName val="Bao_cao_KQTH_quy_hoach_1354"/>
      <sheetName val="Thang10-2002_4"/>
      <sheetName val="Sheet1_(3)4"/>
      <sheetName val="Km27'_-_Km2784"/>
      <sheetName val="XNxlva_sxthanKCIÉ4"/>
      <sheetName val="cocB40_5B4"/>
      <sheetName val="cocD50_9A4"/>
      <sheetName val="cocD75_164"/>
      <sheetName val="coc_B80_TD254"/>
      <sheetName val="P27_B804"/>
      <sheetName val="Coc23_B804"/>
      <sheetName val="cong_B80_C44"/>
      <sheetName val="k,_vt_tho4"/>
      <sheetName val="K-280_-_Km2814"/>
      <sheetName val="Km280_࠭_Km2814"/>
      <sheetName val="Xa9lap_4"/>
      <sheetName val="QD_c5a_HDQT_(2)4"/>
      <sheetName val="Km283_-_Jm2844"/>
      <sheetName val="[PNT-P3_xlsUTong_hop_(2)4"/>
      <sheetName val="Km276_-_Ke2774"/>
      <sheetName val="[PNT-P3_xlsUKm279_-_Km2804"/>
      <sheetName val="Khac_DP4"/>
      <sheetName val="Khoi_than_4"/>
      <sheetName val="Song_ban_0,7x0,74"/>
      <sheetName val="Cong_ban_0,8x_,84"/>
      <sheetName val="ct_luong_4"/>
      <sheetName val="Nhap_6T4"/>
      <sheetName val="baocaochinh(qui1_05)_(DC)4"/>
      <sheetName val="Ctuluongq_1_054"/>
      <sheetName val="BANG_PHAN_BO_qui1_05(DC)4"/>
      <sheetName val="BANG_PHAN_BO_quiII_054"/>
      <sheetName val="bao_cac_cinh_Qui_II-20054"/>
      <sheetName val="Lap_®at_®hÖn4"/>
      <sheetName val="So_lieu4"/>
      <sheetName val="tt_chu_dong4"/>
      <sheetName val="Tinh_j+cvi4"/>
      <sheetName val="Tinh_MoP4"/>
      <sheetName val="giai_he_24"/>
      <sheetName val="Ton_31_14"/>
      <sheetName val="NhapT_24"/>
      <sheetName val="Xuat_T_24"/>
      <sheetName val="Ton_28_24"/>
      <sheetName val="H_Tra4"/>
      <sheetName val="Hang_CTY_TRA_LAI4"/>
      <sheetName val="Hang_NV_Tra_Lai4"/>
      <sheetName val="VÃt_liÖu4"/>
      <sheetName val="CV_den_trong_to?g4"/>
      <sheetName val="Km280_?_Km2814"/>
      <sheetName val="So_TSCD4"/>
      <sheetName val="Bang_phan_bo_KH_TSCD4"/>
      <sheetName val="The_TSCD4"/>
      <sheetName val="BTH-_P_Chi_4"/>
      <sheetName val="BTH_NVL4"/>
      <sheetName val="NK_SO_CAI4"/>
      <sheetName val="The_tinh_Z4"/>
      <sheetName val="So_CFSXKD4"/>
      <sheetName val="So_TGNH_20024"/>
      <sheetName val="So_quy_TM_20024"/>
      <sheetName val="SCT_NVL4"/>
      <sheetName val="SCT_TK_1314"/>
      <sheetName val="So_theo_doi_thue_GTGT_20024"/>
      <sheetName val="BTH-_P_Thu4"/>
      <sheetName val="Ban_pha_24"/>
      <sheetName val="ESTI_4"/>
      <sheetName val="For_Summary4"/>
      <sheetName val="For_Summary(KG)4"/>
      <sheetName val="PP_Cloth4"/>
      <sheetName val="Mix-PP_Cloth4"/>
      <sheetName val="Material_Price-PP4"/>
      <sheetName val="TL33-13_144"/>
      <sheetName val="TL033_,2,44"/>
      <sheetName val="TL_0331,24"/>
      <sheetName val="T[_1314"/>
      <sheetName val="QD_cua_4"/>
      <sheetName val="Thang_074"/>
      <sheetName val="mua_vao4"/>
      <sheetName val="chi_phi_4"/>
      <sheetName val="ban_ra_10%4"/>
      <sheetName val="Don_gia4"/>
      <sheetName val="Nhap_du_lieu4"/>
      <sheetName val="7000_0004"/>
      <sheetName val="Tong_(op4"/>
      <sheetName val="Coc_4ieu4"/>
      <sheetName val="Giao_nhÿÿÿÿvu4"/>
      <sheetName val="K43+0_00_-_338_Trai4"/>
      <sheetName val="Du_tnan_chi_tiet_coc_nuoc4"/>
      <sheetName val="K_O4"/>
      <sheetName val="xang__clc4"/>
      <sheetName val="Tong_hop$Op_mai4"/>
      <sheetName val="t01_064"/>
      <sheetName val="DG_4"/>
      <sheetName val="ၔong_hop_QL48_-_24"/>
      <sheetName val="Mp_mai_2754"/>
      <sheetName val="O0_mai_2794"/>
      <sheetName val="5_nam_(tac`)_(2)4"/>
      <sheetName val="D%o_nai4"/>
      <sheetName val="CTT_cao_so_4"/>
      <sheetName val="XNxlva_sxdhanKCII4"/>
      <sheetName val="Diem_mon_hoc4"/>
      <sheetName val="Tong_hop_diem4"/>
      <sheetName val="HoTen-khong_duoc_xoa4"/>
      <sheetName val="Khach_iang_le_4"/>
      <sheetName val="[PNT-P3_xlsѝKQKDKT'04-14"/>
      <sheetName val="Giao_nhiem_fu4"/>
      <sheetName val="QDcea_TGD_(2)4"/>
      <sheetName val="Tkng_hop_QL48_-_4"/>
      <sheetName val="GS08)B_hµng4"/>
      <sheetName val="TNghiÖ-_VL4"/>
      <sheetName val="Giao_nhie-_vu4"/>
      <sheetName val="Ho_la_4"/>
      <sheetName val="Tong_hopQ48­14"/>
      <sheetName val="Tong_hop_ၑL48_-_24"/>
      <sheetName val="Tong_hop_xuat_kho_nvl4"/>
      <sheetName val="Xuat_kho4"/>
      <sheetName val="Tong_hop_so_lieu_tai_nhap_kho4"/>
      <sheetName val="tai_nhap_kho4"/>
      <sheetName val="Nhap_kho4"/>
      <sheetName val="Tong_ket_nhap_kh54"/>
      <sheetName val="Tong_ket_nhap_kh¸4"/>
      <sheetName val="Tong_ket_nhap_khÈ4"/>
      <sheetName val="Tkng_hop_QL48_-_24"/>
      <sheetName val="Thue_NK4"/>
      <sheetName val="Hang_NK4"/>
      <sheetName val="Jet1-_CP_324"/>
      <sheetName val="Jet2-_Binh_Minh_014"/>
      <sheetName val="Tkng_hop_QL48_-_54"/>
      <sheetName val="Tong_ket_nhap_khà4"/>
      <sheetName val="Tong_ket_nhap_kh4"/>
      <sheetName val="Tong_ket_nhap_khÐ4"/>
      <sheetName val="Tong_ket_nhap_khX4"/>
      <sheetName val="Tong_ket_nhap_kh(4"/>
      <sheetName val="Tong_ket_nhap_kh4"/>
      <sheetName val="Tong_ket_nhap_kh°4"/>
      <sheetName val="Tong_ket_nhap_kh4"/>
      <sheetName val="Tong_ket_nhap_kh4"/>
      <sheetName val="Tong_ket_nhap_khø4"/>
      <sheetName val="Tong_ket_nhap_kh@4"/>
      <sheetName val="Tong_ket_nhap_kh¨4"/>
      <sheetName val="Tong_ket_nhap_khH4"/>
      <sheetName val="Tong_ket_nhap_khp4"/>
      <sheetName val="Tong_ket_nhap_kh;4"/>
      <sheetName val="Tong_ket_nhap_khþ4"/>
      <sheetName val="Tong_ket_nhap_kh04"/>
      <sheetName val="QD_cua_HDQ²??)4"/>
      <sheetName val="P_I4"/>
      <sheetName val="Tong_ket_nhap_kh_4"/>
      <sheetName val="Tong_ket_nhap_kho4"/>
      <sheetName val="Tong_ket4"/>
      <sheetName val="cac_ma_can_huy4"/>
      <sheetName val="Hang_hong4"/>
      <sheetName val="Tham_khao4"/>
      <sheetName val="hang_khong_co_packing4"/>
      <sheetName val="Du_lich4"/>
      <sheetName val="Tong_ket_nhap_kh84"/>
      <sheetName val="Tong_ket_nhap_khª4"/>
      <sheetName val="Tong_ket_nhap_kh`4"/>
      <sheetName val="Bang_VL4"/>
      <sheetName val="VL(No_V-c)4"/>
      <sheetName val="He_so4"/>
      <sheetName val="PL_Vua4"/>
      <sheetName val="Chitieu-dam_cac_loai4"/>
      <sheetName val="DG_Dam4"/>
      <sheetName val="DG_chung4"/>
      <sheetName val="VL-dac_chung4"/>
      <sheetName val="CT_1md_&amp;_dau_cong4"/>
      <sheetName val="CT_cong4"/>
      <sheetName val="dg_cong4"/>
      <sheetName val="FORM_jc4"/>
      <sheetName val="Cong_&quot;an_0,7x0,74"/>
      <sheetName val="[PNT-P3_xls?KQKDKT'04-14"/>
      <sheetName val="Tong_hnp_QL474"/>
      <sheetName val="Cong_ban_0,7p0,74"/>
      <sheetName val="Km275_-_Ke2764"/>
      <sheetName val="Km280_-_Km2(14"/>
      <sheetName val="TH_Ky_Afh4"/>
      <sheetName val="MTO_REV_2(ARMOR)4"/>
      <sheetName val="Ther_cao_4"/>
      <sheetName val="So_NVL4"/>
      <sheetName val="Nhat_ký_chung4"/>
      <sheetName val="So_1314"/>
      <sheetName val="So_3314"/>
      <sheetName val="So_1334"/>
      <sheetName val="So_33314"/>
      <sheetName val="So_3344"/>
      <sheetName val="So_9114"/>
      <sheetName val="So_4214"/>
      <sheetName val="Op?mai_2804"/>
      <sheetName val="QD_cua_HDQ²??€)4"/>
      <sheetName val="Km282_-_Kl2834"/>
      <sheetName val="Tong_hop_Op_m!i4"/>
      <sheetName val="Part_Name_&amp;_Model4"/>
      <sheetName val="Cac_cang_UT_mua_thal_Dong_bac4"/>
      <sheetName val="tt_chu_don4"/>
      <sheetName val="CVden_nw8ai_TCT_(1)4"/>
      <sheetName val="Tong_ket_nhap_kh4"/>
      <sheetName val="Cong_ban_1,5„—謀4"/>
      <sheetName val="Tong_ket_nhap_khB4"/>
      <sheetName val="Tong_ket_nhap_kh¬4"/>
      <sheetName val="Tong_ket_nhap_khÜ4"/>
      <sheetName val="Tong_ket_nhap_khl4"/>
      <sheetName val="MTP_WS_9_May_20114"/>
      <sheetName val="WS_for_MRP_25_Aug4"/>
      <sheetName val="WS_for_MRP_15_Sept4"/>
      <sheetName val="WS_for_MRP_29_Sept4"/>
      <sheetName val="WS_for_MRP_13_Oct4"/>
      <sheetName val="WS_for_MRP_27_Oct4"/>
      <sheetName val="WS_for_MRP_10_Nov4"/>
      <sheetName val="WS_for_MRP_8_Dec-REV4"/>
      <sheetName val="WS_for_MRP_21_Dec4"/>
      <sheetName val="WS_for_MRP_5_Jan4"/>
      <sheetName val="WS_for_MRP_18_Jan4"/>
      <sheetName val="WS_for_MRP_9_Feb4"/>
      <sheetName val="WS_for_MRP_23_Feb4"/>
      <sheetName val="WS_for_MRP_8_Mar4"/>
      <sheetName val="Compared_TT-LT4"/>
      <sheetName val="Export_FC4"/>
      <sheetName val="So_sanh_voi_bang_sang_nay_gui4"/>
      <sheetName val="Cong_baj_2x1,54"/>
      <sheetName val="MTO_REV_04"/>
      <sheetName val="PDcua_TGD3"/>
      <sheetName val="CV_di_ngoai_tnng_(2)3"/>
      <sheetName val="Tk_triNh3"/>
      <sheetName val="Gian_nhiem_vu3"/>
      <sheetName val="QD!ua_TGD_(2)3"/>
      <sheetName val="Tuongcha_3"/>
      <sheetName val="5_lam_(tach)_(2)3"/>
      <sheetName val="TK_1343"/>
      <sheetName val="7_THAI_NGUYEN3"/>
      <sheetName val="INPUT_DATA3"/>
      <sheetName val="?ong_hop_QL48_-_23"/>
      <sheetName val="Op_mai_2_x005f_x000c_3"/>
      <sheetName val="Cong_ban_1,5_x005f_x0013_3"/>
      <sheetName val="Km_x005f_x0012_77_3"/>
      <sheetName val="Cong_ban_1,5_x005f_x0013__x005f_x0000_3"/>
      <sheetName val="Tong_hop_Mctduong1"/>
      <sheetName val="T__131"/>
      <sheetName val="_PNT-P3_xlsUTong_hop_(2)"/>
      <sheetName val="_PNT-P3_xlsUKm279_-_Km280"/>
      <sheetName val="M_pc"/>
      <sheetName val="8__Painting_&amp;_Alumite"/>
      <sheetName val="PNghiÖm_VL"/>
      <sheetName val="CV_den_trong_to_g"/>
      <sheetName val="QD_cua_HDQ²"/>
      <sheetName val="Km280___Km281"/>
      <sheetName val="_PNT-P3_xlsѝKQKDKT'04-1"/>
      <sheetName val="_âO1"/>
      <sheetName val="_âOŽ1"/>
      <sheetName val="Op_mai_2_"/>
      <sheetName val="T_x005f_x005f_x005f_x005f_x005f_x005f_x005f_x000b_331"/>
      <sheetName val="XLÇ_x005f_x005f_x005f_x005f_x005f_x005f_x005f_x0015_opp"/>
      <sheetName val="_x005f_x005f_x005f_x005f_x005f_x005f_x005f_x0012_000000"/>
      <sheetName val="Op mai 2_x005f_x005f_x005f_x005f_x005f_x005f_x000"/>
      <sheetName val="Cong ban 1,5_x005f_x005f_x005f_x005f_x005"/>
      <sheetName val="Op mai 2_x005f_x005f_x005f_x000c_"/>
      <sheetName val="Cong ban 1,5_x005f_x005f_x005f_x0013_"/>
      <sheetName val="Km_x005f_x005f_x005f_x0012_77 "/>
      <sheetName val="T_x005f_x005f_x005f_x005f_x005f_x005f_x005f_x005f_x005f"/>
      <sheetName val="XLÇ_x005f_x005f_x005f_x005f_x005f_x005f_x005f_x005f_x00"/>
      <sheetName val="_x005f_x005f_x005f_x005f_x005f_x005f_x005f_x005f_x005f_x005f_"/>
      <sheetName val="Op mai 2_x005f_x005f_x005f_x005f_x005f_x005f_x005"/>
      <sheetName val="CDKTJT0("/>
      <sheetName val="CDKTJT0_x0018_"/>
      <sheetName val="ĐSVendor"/>
      <sheetName val="_x000d_âO԰"/>
      <sheetName val="Op_mai_2805"/>
      <sheetName val="T__1312"/>
      <sheetName val="_PNT-P3_xlsUTong_hop_(2)2"/>
      <sheetName val="_PNT-P3_xlsUKm279_-_Km2802"/>
      <sheetName val="CV_den_trong_to_g2"/>
      <sheetName val="QD_cua_HDQ²2"/>
      <sheetName val="Km280___Km2812"/>
      <sheetName val="_PNT-P3_xlsѝKQKDKT'04-12"/>
      <sheetName val="_âO3"/>
      <sheetName val="_âOŽ3"/>
      <sheetName val="Op_mai_2_x005f_x005f_x005f_x005f_x005f_x005f_x003"/>
      <sheetName val="Cong_ban_1,5_x005f_x005f_x005f_x005f_x002"/>
      <sheetName val="Op_mai_2_x005f_x005f_x005f_x000c_2"/>
      <sheetName val="Cong_ban_1,5_x005f_x005f_x005f_x0013_2"/>
      <sheetName val="Km_x005f_x005f_x005f_x0012_77_2"/>
      <sheetName val="Op_mai_2_x005f_x000c__x005f_x0000_2"/>
      <sheetName val="⁋㌱Ա䭔㌱س䭔ㄠㄴ牴"/>
      <sheetName val="bÑi²r_x000"/>
      <sheetName val="Cong_ban_1,5„—_"/>
      <sheetName val="_bÑi____²r_"/>
      <sheetName val="____½"/>
      <sheetName val="_____M_pc__CamPh__"/>
      <sheetName val="________x000a____"/>
      <sheetName val="____‚ž½"/>
      <sheetName val="⁋㌱Ա_䭔㌱س_䭔ㄠㄴ牴湯⁧琠湯౧_杮楨搠湩⵨偃"/>
      <sheetName val="bÑi_²r_"/>
      <sheetName val="_½"/>
      <sheetName val="M_pc_CamPh_"/>
      <sheetName val="_‚ž½"/>
      <sheetName val="Op_mai_2806"/>
      <sheetName val="QD_cua_HDQ²__)2"/>
      <sheetName val="__x000a_"/>
      <sheetName val="QD_cua_HDQ²__€)2"/>
      <sheetName val="ၔong_hop_QL48԰_x0"/>
      <sheetName val="_PNT-P3_xls_KQKDKT'04-12"/>
      <sheetName val="__________"/>
      <sheetName val="Cong_ban_1,5_x005f_x005f_x005f_x0013__x02"/>
      <sheetName val="Nov19_Plan2"/>
      <sheetName val="FUONDER_TAN_UYEN_T122"/>
      <sheetName val="_CHIEU_XA__T012"/>
      <sheetName val="ANH_KHANH_DONG_NAI_T12_(2)2"/>
      <sheetName val="XANG_DAU_K52"/>
      <sheetName val="ANH_HAI_T012"/>
      <sheetName val="NAVITRAN_T12"/>
      <sheetName val="VAN_PHU_T012"/>
      <sheetName val="DUONG_BDT_11__823282ms_Hao2"/>
      <sheetName val="CKTANDINHT1_782346_Huong_(2)2"/>
      <sheetName val="UNZAT01743972-_Phuong(vp)_(2)2"/>
      <sheetName val="LONGVANT12_759469_Ms_Van_(2)2"/>
      <sheetName val="GO_THUAN_AN_T_01_784026_(2)2"/>
      <sheetName val="COMPOSIITE_SAI_SON_T_1(2)2"/>
      <sheetName val="PEMARAT01_(2)2"/>
      <sheetName val="SYSTEMT1_780851-Ms_thao_(2)2"/>
      <sheetName val="PUKYONG_T12"/>
      <sheetName val="ASIAPAINT_T112"/>
      <sheetName val="SEUNGBO_T11_782173_Ms_Suong_(22"/>
      <sheetName val="_CHAN_NUOIT12750622_Ms_Tinh_(22"/>
      <sheetName val="NS_t01784465_Ms_quyen_(2)2"/>
      <sheetName val="POMINAT01__(2)2"/>
      <sheetName val="COTTOT01_711018_Ms_nuong_(2)2"/>
      <sheetName val="SuBINHDUONGT_01_2"/>
      <sheetName val="MHET1_784028_lan_anh_(2)2"/>
      <sheetName val="UNZA(xuong)T11743972_phuong_(22"/>
      <sheetName val="KIKIT1_784453Ms_Chau__(2)2"/>
      <sheetName val="ASEFOODT_01(vp)_(2)2"/>
      <sheetName val="NAMKIMT12__MS_(2)2"/>
      <sheetName val="KORYOT_T_12_(2)2"/>
      <sheetName val="NHAT_DONG_T1_817035_msDung_(2)2"/>
      <sheetName val="_COMPASST_01784933_ms_Dung_(2)2"/>
      <sheetName val="HA_LONG_T12(2)2"/>
      <sheetName val="MBT_T01_(2)2"/>
      <sheetName val="CLARIAN_T1_(2)2"/>
      <sheetName val="URCT_1_767025_Ms_Mai_(2)2"/>
      <sheetName val="bao_cao_t_01_(2)2"/>
      <sheetName val="Cong_ban_1,5_x005f_x0013__2"/>
      <sheetName val="Op_mai_2_x005f_x005f_x005f_x000c__x005f_x005f_x02"/>
      <sheetName val="Tong_hop_Mctduong2"/>
      <sheetName val="Op_mai_2_x005f_x005f_x005f_x005f_x005f_x005f_x004"/>
      <sheetName val="TLC設定_(2)2"/>
      <sheetName val="Op_mai_2_x005f_x005f_x005f_x005f_x005f_x005f_x000"/>
      <sheetName val="Cong_ban_1,5_x005f_x005f_x005f_x005f_x005"/>
      <sheetName val="Op_mai_2_x005f_x005f_x005f_x000c_"/>
      <sheetName val="Cong_ban_1,5_x005f_x005f_x005f_x0013_"/>
      <sheetName val="Km_x005f_x005f_x005f_x0012_77_"/>
      <sheetName val="Op_mai_2_x005f_x000c__x005f_x0000_"/>
      <sheetName val="QD_cua_HDQ²__)"/>
      <sheetName val="QD_cua_HDQ²__€)"/>
      <sheetName val="_PNT-P3_xls_KQKDKT'04-1"/>
      <sheetName val="Cong_ban_1,5_x005f_x005f_x005f_x0013__x00"/>
      <sheetName val="Nov19_Plan"/>
      <sheetName val="ANH_KHANH_DONG_NAI_T12_(2)"/>
      <sheetName val="XANG_DAU_K5"/>
      <sheetName val="ANH_HAI_T01"/>
      <sheetName val="NAVITRAN_T1"/>
      <sheetName val="VAN_PHU_T01"/>
      <sheetName val="DUONG_BDT_11__823282ms_Hao"/>
      <sheetName val="CKTANDINHT1_782346_Huong_(2)"/>
      <sheetName val="UNZAT01743972-_Phuong(vp)_(2)"/>
      <sheetName val="LONGVANT12_759469_Ms_Van_(2)"/>
      <sheetName val="GO_THUAN_AN_T_01_784026_(2)"/>
      <sheetName val="COMPOSIITE_SAI_SON_T_1(2)"/>
      <sheetName val="PEMARAT01_(2)"/>
      <sheetName val="SYSTEMT1_780851-Ms_thao_(2)"/>
      <sheetName val="PUKYONG_T1"/>
      <sheetName val="ASIAPAINT_T11"/>
      <sheetName val="SEUNGBO_T11_782173_Ms_Suong_(2)"/>
      <sheetName val="_CHAN_NUOIT12750622_Ms_Tinh_(2)"/>
      <sheetName val="NS_t01784465_Ms_quyen_(2)"/>
      <sheetName val="POMINAT01__(2)"/>
      <sheetName val="COTTOT01_711018_Ms_nuong_(2)"/>
      <sheetName val="SuBINHDUONGT_01_"/>
      <sheetName val="MHET1_784028_lan_anh_(2)"/>
      <sheetName val="UNZA(xuong)T11743972_phuong_(2)"/>
      <sheetName val="KIKIT1_784453Ms_Chau__(2)"/>
      <sheetName val="ASEFOODT_01(vp)_(2)"/>
      <sheetName val="NAMKIMT12__MS_(2)"/>
      <sheetName val="KORYOT_T_12_(2)"/>
      <sheetName val="NHAT_DONG_T1_817035_msDung_(2)"/>
      <sheetName val="_COMPASST_01784933_ms_Dung_(2)"/>
      <sheetName val="HA_LONG_T12(2)"/>
      <sheetName val="MBT_T01_(2)"/>
      <sheetName val="CLARIAN_T1_(2)"/>
      <sheetName val="URCT_1_767025_Ms_Mai_(2)"/>
      <sheetName val="bao_cao_t_01_(2)"/>
      <sheetName val="Cong_ban_1,5_x005f_x0013__"/>
      <sheetName val="Op_mai_2_x005f_x005f_x005f_x000c__x005f_x005f_x00"/>
      <sheetName val="Op_mai_2_x005f_x005f_x005f_x005f_x005f_x005f_x005"/>
      <sheetName val="TLC設定_(2)"/>
      <sheetName val="T__1311"/>
      <sheetName val="_PNT-P3_xlsUTong_hop_(2)1"/>
      <sheetName val="_PNT-P3_xlsUKm279_-_Km2801"/>
      <sheetName val="CV_den_trong_to_g1"/>
      <sheetName val="QD_cua_HDQ²1"/>
      <sheetName val="Km280___Km2811"/>
      <sheetName val="_PNT-P3_xlsѝKQKDKT'04-11"/>
      <sheetName val="_âO2"/>
      <sheetName val="_âOŽ2"/>
      <sheetName val="Op_mai_2_x005f_x005f_x005f_x005f_x005f_x005f_x001"/>
      <sheetName val="Cong_ban_1,5_x005f_x005f_x005f_x005f_x001"/>
      <sheetName val="Op_mai_2_x005f_x005f_x005f_x000c_1"/>
      <sheetName val="Cong_ban_1,5_x005f_x005f_x005f_x0013_1"/>
      <sheetName val="Km_x005f_x005f_x005f_x0012_77_1"/>
      <sheetName val="Op_mai_2_x005f_x000c__x005f_x0000_1"/>
      <sheetName val="QD_cua_HDQ²__)1"/>
      <sheetName val="QD_cua_HDQ²__€)1"/>
      <sheetName val="_PNT-P3_xls_KQKDKT'04-11"/>
      <sheetName val="Cong_ban_1,5_x005f_x005f_x005f_x0013__x01"/>
      <sheetName val="Nov19_Plan1"/>
      <sheetName val="FUONDER_TAN_UYEN_T121"/>
      <sheetName val="_CHIEU_XA__T011"/>
      <sheetName val="ANH_KHANH_DONG_NAI_T12_(2)1"/>
      <sheetName val="XANG_DAU_K51"/>
      <sheetName val="ANH_HAI_T011"/>
      <sheetName val="NAVITRAN_T11"/>
      <sheetName val="VAN_PHU_T011"/>
      <sheetName val="DUONG_BDT_11__823282ms_Hao1"/>
      <sheetName val="CKTANDINHT1_782346_Huong_(2)1"/>
      <sheetName val="UNZAT01743972-_Phuong(vp)_(2)1"/>
      <sheetName val="LONGVANT12_759469_Ms_Van_(2)1"/>
      <sheetName val="GO_THUAN_AN_T_01_784026_(2)1"/>
      <sheetName val="COMPOSIITE_SAI_SON_T_1(2)1"/>
      <sheetName val="PEMARAT01_(2)1"/>
      <sheetName val="SYSTEMT1_780851-Ms_thao_(2)1"/>
      <sheetName val="PUKYONG_T11"/>
      <sheetName val="ASIAPAINT_T111"/>
      <sheetName val="SEUNGBO_T11_782173_Ms_Suong_(21"/>
      <sheetName val="_CHAN_NUOIT12750622_Ms_Tinh_(21"/>
      <sheetName val="NS_t01784465_Ms_quyen_(2)1"/>
      <sheetName val="POMINAT01__(2)1"/>
      <sheetName val="COTTOT01_711018_Ms_nuong_(2)1"/>
      <sheetName val="SuBINHDUONGT_01_1"/>
      <sheetName val="MHET1_784028_lan_anh_(2)1"/>
      <sheetName val="UNZA(xuong)T11743972_phuong_(21"/>
      <sheetName val="KIKIT1_784453Ms_Chau__(2)1"/>
      <sheetName val="ASEFOODT_01(vp)_(2)1"/>
      <sheetName val="NAMKIMT12__MS_(2)1"/>
      <sheetName val="KORYOT_T_12_(2)1"/>
      <sheetName val="NHAT_DONG_T1_817035_msDung_(2)1"/>
      <sheetName val="_COMPASST_01784933_ms_Dung_(2)1"/>
      <sheetName val="HA_LONG_T12(2)1"/>
      <sheetName val="MBT_T01_(2)1"/>
      <sheetName val="CLARIAN_T1_(2)1"/>
      <sheetName val="URCT_1_767025_Ms_Mai_(2)1"/>
      <sheetName val="bao_cao_t_01_(2)1"/>
      <sheetName val="Cong_ban_1,5_x005f_x0013__1"/>
      <sheetName val="Op_mai_2_x005f_x005f_x005f_x000c__x005f_x005f_x01"/>
      <sheetName val="Op_mai_2_x005f_x005f_x005f_x005f_x005f_x005f_x002"/>
      <sheetName val="TLC設定_(2)1"/>
      <sheetName val="Op_mai_2807"/>
      <sheetName val="T__1313"/>
      <sheetName val="_PNT-P3_xlsUTong_hop_(2)3"/>
      <sheetName val="_PNT-P3_xlsUKm279_-_Km2803"/>
      <sheetName val="CV_den_trong_to_g3"/>
      <sheetName val="Km280___Km2813"/>
      <sheetName val="_PNT-P3_xlsѝKQKDKT'04-13"/>
      <sheetName val="Op_mai_2808"/>
      <sheetName val="QD_cua_HDQ²__)3"/>
      <sheetName val="QD_cua_HDQ²__€)3"/>
      <sheetName val="_PNT-P3_xls_KQKDKT'04-13"/>
      <sheetName val="Cong_ban_1,5_x005f_x005f_x005f_x0013__x03"/>
      <sheetName val="Nov19_Plan3"/>
      <sheetName val="FUONDER_TAN_UYEN_T123"/>
      <sheetName val="_CHIEU_XA__T013"/>
      <sheetName val="ANH_KHANH_DONG_NAI_T12_(2)3"/>
      <sheetName val="XANG_DAU_K53"/>
      <sheetName val="ANH_HAI_T013"/>
      <sheetName val="NAVITRAN_T13"/>
      <sheetName val="VAN_PHU_T013"/>
      <sheetName val="DUONG_BDT_11__823282ms_Hao3"/>
      <sheetName val="CKTANDINHT1_782346_Huong_(2)3"/>
      <sheetName val="UNZAT01743972-_Phuong(vp)_(2)3"/>
      <sheetName val="LONGVANT12_759469_Ms_Van_(2)3"/>
      <sheetName val="GO_THUAN_AN_T_01_784026_(2)3"/>
      <sheetName val="COMPOSIITE_SAI_SON_T_1(2)3"/>
      <sheetName val="PEMARAT01_(2)3"/>
      <sheetName val="SYSTEMT1_780851-Ms_thao_(2)3"/>
      <sheetName val="PUKYONG_T13"/>
      <sheetName val="ASIAPAINT_T113"/>
      <sheetName val="SEUNGBO_T11_782173_Ms_Suong_(23"/>
      <sheetName val="_CHAN_NUOIT12750622_Ms_Tinh_(23"/>
      <sheetName val="NS_t01784465_Ms_quyen_(2)3"/>
      <sheetName val="POMINAT01__(2)3"/>
      <sheetName val="COTTOT01_711018_Ms_nuong_(2)3"/>
      <sheetName val="SuBINHDUONGT_01_3"/>
      <sheetName val="MHET1_784028_lan_anh_(2)3"/>
      <sheetName val="UNZA(xuong)T11743972_phuong_(23"/>
      <sheetName val="KIKIT1_784453Ms_Chau__(2)3"/>
      <sheetName val="ASEFOODT_01(vp)_(2)3"/>
      <sheetName val="NAMKIMT12__MS_(2)3"/>
      <sheetName val="KORYOT_T_12_(2)3"/>
      <sheetName val="NHAT_DONG_T1_817035_msDung_(2)3"/>
      <sheetName val="_COMPASST_01784933_ms_Dung_(2)3"/>
      <sheetName val="HA_LONG_T12(2)3"/>
      <sheetName val="MBT_T01_(2)3"/>
      <sheetName val="CLARIAN_T1_(2)3"/>
      <sheetName val="URCT_1_767025_Ms_Mai_(2)3"/>
      <sheetName val="bao_cao_t_01_(2)3"/>
      <sheetName val="Cong_ban_1,5_x005f_x0013__3"/>
      <sheetName val="Op_mai_2_x005f_x000c__x005f_x0000_3"/>
      <sheetName val="QD_cua_HDQ²3"/>
      <sheetName val="_âO4"/>
      <sheetName val="_âOŽ4"/>
      <sheetName val="Op_mai_2_x005f_x005f_x005f_x000c__x005f_x005f_x03"/>
      <sheetName val="Tong_hop_Mctduong3"/>
      <sheetName val="Op_mai_2_x005f_x005f_x005f_x005f_x005f_x005f_x006"/>
      <sheetName val="Cong_ban_1,5_x005f_x005f_x005f_x005f_x003"/>
      <sheetName val="Op_mai_2_x005f_x005f_x005f_x000c_3"/>
      <sheetName val="Cong_ban_1,5_x005f_x005f_x005f_x0013_3"/>
      <sheetName val="Km_x005f_x005f_x005f_x0012_77_3"/>
      <sheetName val="Op_mai_2_x005f_x005f_x005f_x005f_x005f_x005f_x007"/>
      <sheetName val="TLC設定_(2)3"/>
      <sheetName val="CVden_ngoai_TCT_(1)8"/>
      <sheetName val="CV_den_ngoai_TCT_(2)8"/>
      <sheetName val="CV_den_ngoai_TCT_(3)8"/>
      <sheetName val="QDcua_TGD8"/>
      <sheetName val="QD_cua_HDQT8"/>
      <sheetName val="QD_cua_HDQT_(2)8"/>
      <sheetName val="CV_di_ngoai_tong8"/>
      <sheetName val="CV_di_ngoai_tong_(2)8"/>
      <sheetName val="To_trinh8"/>
      <sheetName val="Giao_nhiem_vu8"/>
      <sheetName val="QDcua_TGD_(2)8"/>
      <sheetName val="Thong_tu8"/>
      <sheetName val="CV_di_trong__tong8"/>
      <sheetName val="nghi_dinh-CP8"/>
      <sheetName val="CV_den_trong_tong8"/>
      <sheetName val="5_nam_(tach)8"/>
      <sheetName val="5_nam_(tach)_(2)8"/>
      <sheetName val="KH_20038"/>
      <sheetName val="So_Do8"/>
      <sheetName val="KTTSCD_-_DLNA8"/>
      <sheetName val="lapdat_TB_8"/>
      <sheetName val="TNghiªm_TB_8"/>
      <sheetName val="VËt_liÖu8"/>
      <sheetName val="Lap_®at_®iÖn8"/>
      <sheetName val="TNghiÖm_VL8"/>
      <sheetName val="th_8"/>
      <sheetName val="tien_luong8"/>
      <sheetName val="T_78"/>
      <sheetName val="T_88"/>
      <sheetName val="T8_(2)8"/>
      <sheetName val="T_98"/>
      <sheetName val="T_108"/>
      <sheetName val="T_118"/>
      <sheetName val="T_128"/>
      <sheetName val="T11_8"/>
      <sheetName val="Km277_8"/>
      <sheetName val="Op_mai_2748"/>
      <sheetName val="Op_mai_2758"/>
      <sheetName val="Op_mai_2768"/>
      <sheetName val="Op_mai_2778"/>
      <sheetName val="Op_mai_2788"/>
      <sheetName val="Op_mai_2798"/>
      <sheetName val="Op_mai_28015"/>
      <sheetName val="Op_mai_2818"/>
      <sheetName val="Op_mai_2828"/>
      <sheetName val="Op_mai_2838"/>
      <sheetName val="Op_mai_2848"/>
      <sheetName val="Op_mai8"/>
      <sheetName val="TK_1128"/>
      <sheetName val="TK_1318"/>
      <sheetName val="TK_1418"/>
      <sheetName val="TK_1538"/>
      <sheetName val="TK_2118"/>
      <sheetName val="TK_2428"/>
      <sheetName val="TK_3348"/>
      <sheetName val="TK_5118"/>
      <sheetName val="TK_5158"/>
      <sheetName val="TK_9118"/>
      <sheetName val="TK_1548"/>
      <sheetName val="TK_6328"/>
      <sheetName val="phan_tich_DG8"/>
      <sheetName val="gia_vat_lieu8"/>
      <sheetName val="gia_xe_may8"/>
      <sheetName val="gia_nhan_cong8"/>
      <sheetName val="KQKD02-2_(2)8"/>
      <sheetName val="KQKD-2_(2)8"/>
      <sheetName val="KQKD_thu20048"/>
      <sheetName val="tæng_hîp8"/>
      <sheetName val="GS01-chi_TM8"/>
      <sheetName val="GS02-thu_TM8"/>
      <sheetName val="GS03-thu_TGNH8"/>
      <sheetName val="GS04-chi_TGNH8"/>
      <sheetName val="GS06-X_kho8"/>
      <sheetName val="GS08-B_hµng8"/>
      <sheetName val="GS09-k_c_VAT_DV8"/>
      <sheetName val="GS10-lai_tien_vay8"/>
      <sheetName val="GS11-_tÝnh_KHTSC§8"/>
      <sheetName val="Cong_cu8"/>
      <sheetName val="Cong_D758"/>
      <sheetName val="Cong_D1008"/>
      <sheetName val="Cong_D1508"/>
      <sheetName val="Cong_2D1508"/>
      <sheetName val="Cong_ban_0,7x0,78"/>
      <sheetName val="Cong_ban_0,8x0,88"/>
      <sheetName val="Cong_ban_1x18"/>
      <sheetName val="Cong_ban_1x1,28"/>
      <sheetName val="Cong_ban_1,5x1,58"/>
      <sheetName val="Cong_ban_2x1,58"/>
      <sheetName val="Cong_ban_2x28"/>
      <sheetName val="Cot_thep8"/>
      <sheetName val="Tong_hop_(2)8"/>
      <sheetName val="Km274_-_Km2758"/>
      <sheetName val="Km275_-_Km2768"/>
      <sheetName val="Km276_-_Km2778"/>
      <sheetName val="Km277_-_Km2788"/>
      <sheetName val="Km278_-_Km2798"/>
      <sheetName val="Km279_-_Km2808"/>
      <sheetName val="Km280_-_Km2818"/>
      <sheetName val="Km281_-_Km2828"/>
      <sheetName val="Km282_-_Km2838"/>
      <sheetName val="Km283_-_Km2848"/>
      <sheetName val="Km284_-_Km2858"/>
      <sheetName val="Tong_hop_Op_mai8"/>
      <sheetName val="Km277_-_Km278_8"/>
      <sheetName val="Tong_hop_Matduong8"/>
      <sheetName val="Kluong_phu8"/>
      <sheetName val="Lan_can8"/>
      <sheetName val="Ho_lan8"/>
      <sheetName val="Coc_tieu8"/>
      <sheetName val="Bien_bao8"/>
      <sheetName val="TH_Ky_Anh8"/>
      <sheetName val="Sheet2_(2)8"/>
      <sheetName val="CV_den_trong_to聮g8"/>
      <sheetName val="kl_m_m_d8"/>
      <sheetName val="kl_vt_tho8"/>
      <sheetName val="kl_dat8"/>
      <sheetName val="xin_kinh_phi8"/>
      <sheetName val="lan_trai8"/>
      <sheetName val="thuoc_no8"/>
      <sheetName val="so_thuc_pham8"/>
      <sheetName val="FORM_hc8"/>
      <sheetName val="FORM_pc8"/>
      <sheetName val="TH__goi_4-x8"/>
      <sheetName val="Oð_mai_2798"/>
      <sheetName val="Tong_hopQ48-18"/>
      <sheetName val="Tong_hop_QL48_-_28"/>
      <sheetName val="Tong_hop_QL478"/>
      <sheetName val="Tong_hop_QL48_-_38"/>
      <sheetName val="Chi_tiet_don_gia_khoi_phuc8"/>
      <sheetName val="Du_toan_chi_tiet_coc_nuoc8"/>
      <sheetName val="Du_toan_chi_tiet_coc8"/>
      <sheetName val="Phan_tich_don_gia_chi_tiet8"/>
      <sheetName val="Nhap_don_gia_VL_dia_phuong8"/>
      <sheetName val="Luong_mot_ngay_cong_xay_lap8"/>
      <sheetName val="Luong_mot_ngay_cong_khao_sat8"/>
      <sheetName val="Xaylap_8"/>
      <sheetName val="Nhan_cong8"/>
      <sheetName val="mau_kiem_ke8"/>
      <sheetName val="quyet_toan_HD_20008"/>
      <sheetName val="quyet_toan_hoa_don_20018"/>
      <sheetName val="kiem_ke_hoa_don_20018"/>
      <sheetName val="QUY_III_028"/>
      <sheetName val="QUY_IV_028"/>
      <sheetName val="QUYET_TOAN_028"/>
      <sheetName val="Km27'_-_Km2788"/>
      <sheetName val="XN_18"/>
      <sheetName val="CT_XN18"/>
      <sheetName val="CT_XNCK8"/>
      <sheetName val="S_hai8"/>
      <sheetName val="CT_N028"/>
      <sheetName val="C_Sap_CT38"/>
      <sheetName val="CT_Csap_CT38"/>
      <sheetName val="Quan_trac8"/>
      <sheetName val="CS_LB8"/>
      <sheetName val="88_HBT8"/>
      <sheetName val="CT_69II8"/>
      <sheetName val="37_HV8"/>
      <sheetName val="CT_VPCP_6tang8"/>
      <sheetName val="Son_nha_kinh_VPCP8"/>
      <sheetName val="CT_VPCP_son8"/>
      <sheetName val="CT_HMVPCP8"/>
      <sheetName val="Coc_68"/>
      <sheetName val="Deo_nai8"/>
      <sheetName val="CKD_than8"/>
      <sheetName val="CTT_Thong_nhat8"/>
      <sheetName val="CTT_Nui_beo8"/>
      <sheetName val="CTT_cao_son8"/>
      <sheetName val="CTT_Khe_cham8"/>
      <sheetName val="XNxlva_sxthanKCII8"/>
      <sheetName val="Cam_Y_ut_KC8"/>
      <sheetName val="CTxay_lap_mo_CP8"/>
      <sheetName val="CTdo_luong_GDSP8"/>
      <sheetName val="Dong_bac8"/>
      <sheetName val="Cac_cang_UT_mua_than_Dong_bac8"/>
      <sheetName val="cua_hang_vtu8"/>
      <sheetName val="Khach_hang_le_8"/>
      <sheetName val="nhat_ky_58"/>
      <sheetName val="cac_cong_ty_van_tai8"/>
      <sheetName val="Thang10-2002_8"/>
      <sheetName val="Sheet1_(3)8"/>
      <sheetName val="xnt_1_CP8"/>
      <sheetName val="xnt_2_cp8"/>
      <sheetName val="xnt_3_CP8"/>
      <sheetName val="xnt_4_CP8"/>
      <sheetName val="BC_tuan18"/>
      <sheetName val="BC_tuan28"/>
      <sheetName val="BC_tuan38"/>
      <sheetName val="BC_tuan48"/>
      <sheetName val="DSo_NVBH8"/>
      <sheetName val="Song_ban_0,7x0,78"/>
      <sheetName val="Cong_ban_0,8x_,88"/>
      <sheetName val="Bao_cao_KQTH_quy_hoach_1358"/>
      <sheetName val="Khac_DP8"/>
      <sheetName val="Khoi_than_8"/>
      <sheetName val="cocB40_5B8"/>
      <sheetName val="cocD50_9A8"/>
      <sheetName val="cocD75_168"/>
      <sheetName val="xdcb_01-20038"/>
      <sheetName val="BAO_CAO_AN8"/>
      <sheetName val="Ton_31_18"/>
      <sheetName val="NhapT_28"/>
      <sheetName val="Xuat_T_28"/>
      <sheetName val="Ton_28_28"/>
      <sheetName val="H_Tra8"/>
      <sheetName val="Hang_CTY_TRA_LAI8"/>
      <sheetName val="Hang_NV_Tra_Lai8"/>
      <sheetName val="Km283_-_Jm2848"/>
      <sheetName val="coc_B80_TD258"/>
      <sheetName val="P27_B808"/>
      <sheetName val="Coc23_B808"/>
      <sheetName val="cong_B80_C48"/>
      <sheetName val="VÃt_liÖu8"/>
      <sheetName val="XNxlva_sxthanKCIÉ8"/>
      <sheetName val="T__1317"/>
      <sheetName val="TL33-13_148"/>
      <sheetName val="TL033_,2,48"/>
      <sheetName val="TL_0331,28"/>
      <sheetName val="Lap_®at_®hÖn8"/>
      <sheetName val="ct_luong_8"/>
      <sheetName val="Nhap_6T8"/>
      <sheetName val="baocaochinh(qui1_05)_(DC)8"/>
      <sheetName val="Ctuluongq_1_058"/>
      <sheetName val="BANG_PHAN_BO_qui1_05(DC)8"/>
      <sheetName val="BANG_PHAN_BO_quiII_058"/>
      <sheetName val="bao_cac_cinh_Qui_II-20058"/>
      <sheetName val="QD_c5a_HDQT_(2)8"/>
      <sheetName val="So_lieu8"/>
      <sheetName val="tt_chu_dong8"/>
      <sheetName val="Tinh_j+cvi8"/>
      <sheetName val="Tinh_MoP8"/>
      <sheetName val="giai_he_28"/>
      <sheetName val="For_Summary8"/>
      <sheetName val="For_Summary(KG)8"/>
      <sheetName val="PP_Cloth8"/>
      <sheetName val="Mix-PP_Cloth8"/>
      <sheetName val="Material_Price-PP8"/>
      <sheetName val="Thang_078"/>
      <sheetName val="k,_vt_tho8"/>
      <sheetName val="Km280_࠭_Km2818"/>
      <sheetName val="mua_vao8"/>
      <sheetName val="chi_phi_8"/>
      <sheetName val="ban_ra_10%8"/>
      <sheetName val="_PNT-P3_xlsUTong_hop_(2)7"/>
      <sheetName val="Km276_-_Ke2778"/>
      <sheetName val="_PNT-P3_xlsUKm279_-_Km2807"/>
      <sheetName val="Ban_pha_28"/>
      <sheetName val="ESTI_8"/>
      <sheetName val="Don_gia8"/>
      <sheetName val="Nhap_du_lieu8"/>
      <sheetName val="7000_0008"/>
      <sheetName val="Tong_(op8"/>
      <sheetName val="Coc_4ieu8"/>
      <sheetName val="K-280_-_Km2818"/>
      <sheetName val="Xa9lap_8"/>
      <sheetName val="K43+0_00_-_338_Trai8"/>
      <sheetName val="Du_tnan_chi_tiet_coc_nuoc8"/>
      <sheetName val="QD_cua_8"/>
      <sheetName val="Giao_nhÿÿÿÿvu8"/>
      <sheetName val="K_O8"/>
      <sheetName val="xang__clc8"/>
      <sheetName val="t01_068"/>
      <sheetName val="TNghiÖ-_VL8"/>
      <sheetName val="Giao_nhie-_vu8"/>
      <sheetName val="So_TSCD8"/>
      <sheetName val="Bang_phan_bo_KH_TSCD8"/>
      <sheetName val="The_TSCD8"/>
      <sheetName val="BTH-_P_Chi_8"/>
      <sheetName val="BTH_NVL8"/>
      <sheetName val="NK_SO_CAI8"/>
      <sheetName val="The_tinh_Z8"/>
      <sheetName val="So_CFSXKD8"/>
      <sheetName val="So_TGNH_20028"/>
      <sheetName val="So_quy_TM_20028"/>
      <sheetName val="SCT_NVL8"/>
      <sheetName val="SCT_TK_1318"/>
      <sheetName val="So_theo_doi_thue_GTGT_20028"/>
      <sheetName val="BTH-_P_Thu8"/>
      <sheetName val="CV_den_trong_to_g7"/>
      <sheetName val="Ho_la_8"/>
      <sheetName val="O0_mai_2798"/>
      <sheetName val="5_nam_(tac`)_(2)8"/>
      <sheetName val="D%o_nai8"/>
      <sheetName val="CTT_cao_so_8"/>
      <sheetName val="XNxlva_sxdhanKCII8"/>
      <sheetName val="DG_8"/>
      <sheetName val="QD_cua_HDQ²7"/>
      <sheetName val="Km280___Km2817"/>
      <sheetName val="Khach_iang_le_8"/>
      <sheetName val="_PNT-P3_xlsѝKQKDKT'04-17"/>
      <sheetName val="Tong_hopQ48­18"/>
      <sheetName val="GS08)B_hµng8"/>
      <sheetName val="Tong_hop_ၑL48_-_28"/>
      <sheetName val="Tong_hop$Op_mai8"/>
      <sheetName val="ၔong_hop_QL48_-_28"/>
      <sheetName val="_âO8"/>
      <sheetName val="_âOŽ8"/>
      <sheetName val="Mp_mai_2758"/>
      <sheetName val="Diem_mon_hoc8"/>
      <sheetName val="Tong_hop_diem8"/>
      <sheetName val="HoTen-khong_duoc_xoa8"/>
      <sheetName val="Giao_nhiem_fu8"/>
      <sheetName val="QDcea_TGD_(2)8"/>
      <sheetName val="Tkng_hop_QL48_-_28"/>
      <sheetName val="T[_1318"/>
      <sheetName val="[PNT-P3_xlsUTong_hop_(2)8"/>
      <sheetName val="[PNT-P3_xlsUKm279_-_Km2808"/>
      <sheetName val="CV_den_trong_to?g8"/>
      <sheetName val="Km280_?_Km2818"/>
      <sheetName val="[PNT-P3_xlsѝKQKDKT'04-18"/>
      <sheetName val="Op_mai_2_x005f_x005f_x005f_x005f_x005f_x005f_x014"/>
      <sheetName val="Cong_ban_1,5_x005f_x005f_x005f_x005f_x008"/>
      <sheetName val="Op_mai_2_x005f_x005f_x005f_x000c_7"/>
      <sheetName val="Cong_ban_1,5_x005f_x005f_x005f_x0013_7"/>
      <sheetName val="Km_x005f_x005f_x005f_x0012_77_7"/>
      <sheetName val="Op_mai_2_x005f_x000c__x005f_x0000_7"/>
      <sheetName val="Cong_ban_1,5_x005f_x0013__x005f_x0000_7"/>
      <sheetName val="Km_x005f_x0012_77_7"/>
      <sheetName val="Op_mai_2_x005f_x000c_7"/>
      <sheetName val="Cong_ban_1,5_x005f_x0013_7"/>
      <sheetName val="Op?mai_2808"/>
      <sheetName val="QD_cua_HDQ²??)8"/>
      <sheetName val="QD_cua_HDQ²??€)8"/>
      <sheetName val="MTO_REV_2(ARMOR)8"/>
      <sheetName val="Ther_cao_8"/>
      <sheetName val="So_NVL8"/>
      <sheetName val="Nhat_ký_chung8"/>
      <sheetName val="So_1318"/>
      <sheetName val="So_3318"/>
      <sheetName val="So_1338"/>
      <sheetName val="So_33318"/>
      <sheetName val="So_3348"/>
      <sheetName val="So_9118"/>
      <sheetName val="So_4218"/>
      <sheetName val="[PNT-P3_xls?KQKDKT'04-18"/>
      <sheetName val="Cong_baj_2x1,58"/>
      <sheetName val="Thue_NK8"/>
      <sheetName val="Hang_NK8"/>
      <sheetName val="Jet1-_CP_328"/>
      <sheetName val="Jet2-_Binh_Minh_018"/>
      <sheetName val="Cac_cang_UT_mua_thal_Dong_bac8"/>
      <sheetName val="CVden_nw8ai_TCT_(1)8"/>
      <sheetName val="Tong_hnp_QL478"/>
      <sheetName val="Tong_hop_xuat_kho_nvl8"/>
      <sheetName val="Xuat_kho8"/>
      <sheetName val="Tong_hop_so_lieu_tai_nhap_kho8"/>
      <sheetName val="tai_nhap_kho8"/>
      <sheetName val="Nhap_kho8"/>
      <sheetName val="Tong_ket_nhap_kh¸8"/>
      <sheetName val="Tong_ket_nhap_kh58"/>
      <sheetName val="Tong_ket_nhap_khÈ8"/>
      <sheetName val="Tkng_hop_QL48_-_58"/>
      <sheetName val="Cong_ban_0,7p0,78"/>
      <sheetName val="Km275_-_Ke2768"/>
      <sheetName val="Km280_-_Km2(18"/>
      <sheetName val="TH_Ky_Afh8"/>
      <sheetName val="Tkng_hop_QL48_-_8"/>
      <sheetName val="Tong_ket_nhap_kho8"/>
      <sheetName val="Tong_ket8"/>
      <sheetName val="cac_ma_can_huy8"/>
      <sheetName val="Hang_hong8"/>
      <sheetName val="Tham_khao8"/>
      <sheetName val="hang_khong_co_packing8"/>
      <sheetName val="Du_lich8"/>
      <sheetName val="Op_mai_28016"/>
      <sheetName val="QD_cua_HDQ²__)7"/>
      <sheetName val="QD_cua_HDQ²__€)7"/>
      <sheetName val="_PNT-P3_xls_KQKDKT'04-17"/>
      <sheetName val="Cong_ban_1,5_x005f_x005f_x005f_x0013__x07"/>
      <sheetName val="Nov19_Plan7"/>
      <sheetName val="FUONDER_TAN_UYEN_T127"/>
      <sheetName val="_CHIEU_XA__T017"/>
      <sheetName val="ANH_KHANH_DONG_NAI_T12_(2)7"/>
      <sheetName val="XANG_DAU_K57"/>
      <sheetName val="ANH_HAI_T017"/>
      <sheetName val="NAVITRAN_T17"/>
      <sheetName val="VAN_PHU_T017"/>
      <sheetName val="DUONG_BDT_11__823282ms_Hao7"/>
      <sheetName val="CKTANDINHT1_782346_Huong_(2)7"/>
      <sheetName val="UNZAT01743972-_Phuong(vp)_(2)7"/>
      <sheetName val="LONGVANT12_759469_Ms_Van_(2)7"/>
      <sheetName val="GO_THUAN_AN_T_01_784026_(2)7"/>
      <sheetName val="COMPOSIITE_SAI_SON_T_1(2)7"/>
      <sheetName val="PEMARAT01_(2)7"/>
      <sheetName val="SYSTEMT1_780851-Ms_thao_(2)7"/>
      <sheetName val="PUKYONG_T17"/>
      <sheetName val="ASIAPAINT_T117"/>
      <sheetName val="SEUNGBO_T11_782173_Ms_Suong_(27"/>
      <sheetName val="_CHAN_NUOIT12750622_Ms_Tinh_(27"/>
      <sheetName val="NS_t01784465_Ms_quyen_(2)7"/>
      <sheetName val="POMINAT01__(2)7"/>
      <sheetName val="COTTOT01_711018_Ms_nuong_(2)7"/>
      <sheetName val="SuBINHDUONGT_01_7"/>
      <sheetName val="MHET1_784028_lan_anh_(2)7"/>
      <sheetName val="UNZA(xuong)T11743972_phuong_(27"/>
      <sheetName val="KIKIT1_784453Ms_Chau__(2)7"/>
      <sheetName val="ASEFOODT_01(vp)_(2)7"/>
      <sheetName val="NAMKIMT12__MS_(2)7"/>
      <sheetName val="KORYOT_T_12_(2)7"/>
      <sheetName val="NHAT_DONG_T1_817035_msDung_(2)7"/>
      <sheetName val="_COMPASST_01784933_ms_Dung_(2)7"/>
      <sheetName val="HA_LONG_T12(2)7"/>
      <sheetName val="MBT_T01_(2)7"/>
      <sheetName val="CLARIAN_T1_(2)7"/>
      <sheetName val="URCT_1_767025_Ms_Mai_(2)7"/>
      <sheetName val="bao_cao_t_01_(2)7"/>
      <sheetName val="Cong_ban_1,5_x005f_x0013__7"/>
      <sheetName val="MTP_WS_9_May_20118"/>
      <sheetName val="WS_for_MRP_25_Aug8"/>
      <sheetName val="WS_for_MRP_15_Sept8"/>
      <sheetName val="WS_for_MRP_29_Sept8"/>
      <sheetName val="WS_for_MRP_13_Oct8"/>
      <sheetName val="WS_for_MRP_27_Oct8"/>
      <sheetName val="WS_for_MRP_10_Nov8"/>
      <sheetName val="WS_for_MRP_8_Dec-REV8"/>
      <sheetName val="WS_for_MRP_21_Dec8"/>
      <sheetName val="WS_for_MRP_5_Jan8"/>
      <sheetName val="WS_for_MRP_18_Jan8"/>
      <sheetName val="WS_for_MRP_9_Feb8"/>
      <sheetName val="WS_for_MRP_23_Feb8"/>
      <sheetName val="WS_for_MRP_8_Mar8"/>
      <sheetName val="Compared_TT-LT8"/>
      <sheetName val="Export_FC8"/>
      <sheetName val="So_sanh_voi_bang_sang_nay_gui8"/>
      <sheetName val="Tong_ket_nhap_khà8"/>
      <sheetName val="Tong_ket_nhap_kh8"/>
      <sheetName val="Tong_ket_nhap_khÐ8"/>
      <sheetName val="Tong_ket_nhap_khX8"/>
      <sheetName val="Tong_ket_nhap_kh(8"/>
      <sheetName val="Tong_ket_nhap_kh8"/>
      <sheetName val="Tong_ket_nhap_kh°8"/>
      <sheetName val="Tong_ket_nhap_kh8"/>
      <sheetName val="Tong_ket_nhap_kh8"/>
      <sheetName val="Tong_ket_nhap_khø8"/>
      <sheetName val="Tong_ket_nhap_kh@8"/>
      <sheetName val="Tong_ket_nhap_kh¨8"/>
      <sheetName val="Tong_ket_nhap_khH8"/>
      <sheetName val="Tong_ket_nhap_khp8"/>
      <sheetName val="Tong_ket_nhap_kh;8"/>
      <sheetName val="Tong_ket_nhap_khþ8"/>
      <sheetName val="Tong_ket_nhap_kh08"/>
      <sheetName val="Tong_ket_nhap_kh_8"/>
      <sheetName val="Tong_ket_nhap_kh88"/>
      <sheetName val="P_I8"/>
      <sheetName val="Tong_ket_nhap_khª8"/>
      <sheetName val="Tong_ket_nhap_kh`8"/>
      <sheetName val="tt_chu_don8"/>
      <sheetName val="Bang_VL8"/>
      <sheetName val="VL(No_V-c)8"/>
      <sheetName val="He_so8"/>
      <sheetName val="PL_Vua8"/>
      <sheetName val="Chitieu-dam_cac_loai8"/>
      <sheetName val="DG_Dam8"/>
      <sheetName val="DG_chung8"/>
      <sheetName val="VL-dac_chung8"/>
      <sheetName val="CT_1md_&amp;_dau_cong8"/>
      <sheetName val="CT_cong8"/>
      <sheetName val="dg_cong8"/>
      <sheetName val="FORM_jc8"/>
      <sheetName val="Tong_ket_nhap_kh8"/>
      <sheetName val="Cong_ban_1,5„—謀8"/>
      <sheetName val="Tong_ket_nhap_khB8"/>
      <sheetName val="Cong_&quot;an_0,7x0,78"/>
      <sheetName val="Km282_-_Kl2838"/>
      <sheetName val="Tong_hop_Op_m!i8"/>
      <sheetName val="Part_Name_&amp;_Model8"/>
      <sheetName val="Tong_ket_nhap_kh¬8"/>
      <sheetName val="Tong_ket_nhap_khÜ8"/>
      <sheetName val="Tong_ket_nhap_khl8"/>
      <sheetName val="Op_mai_2_x005f_x005f_x005f_x000c__x005f_x005f_x07"/>
      <sheetName val="MTO_REV_08"/>
      <sheetName val="?ong_hop_QL48_-_27"/>
      <sheetName val="7_THAI_NGUYEN7"/>
      <sheetName val="INPUT_DATA7"/>
      <sheetName val="PDcua_TGD7"/>
      <sheetName val="CV_di_ngoai_tnng_(2)7"/>
      <sheetName val="Tk_triNh7"/>
      <sheetName val="Gian_nhiem_vu7"/>
      <sheetName val="QD!ua_TGD_(2)7"/>
      <sheetName val="Tuongcha_7"/>
      <sheetName val="5_lam_(tach)_(2)7"/>
      <sheetName val="TK_1347"/>
      <sheetName val="Tong_hop_Mctduong7"/>
      <sheetName val="Op_mai_2_x005f_x005f_x005f_x005f_x005f_x005f_x015"/>
      <sheetName val="TLC設定_(2)7"/>
      <sheetName val="CVden_ngoai_TCT_(1)5"/>
      <sheetName val="CV_den_ngoai_TCT_(2)5"/>
      <sheetName val="CV_den_ngoai_TCT_(3)5"/>
      <sheetName val="QDcua_TGD5"/>
      <sheetName val="QD_cua_HDQT5"/>
      <sheetName val="QD_cua_HDQT_(2)5"/>
      <sheetName val="CV_di_ngoai_tong5"/>
      <sheetName val="CV_di_ngoai_tong_(2)5"/>
      <sheetName val="To_trinh5"/>
      <sheetName val="Giao_nhiem_vu5"/>
      <sheetName val="QDcua_TGD_(2)5"/>
      <sheetName val="Thong_tu5"/>
      <sheetName val="CV_di_trong__tong5"/>
      <sheetName val="nghi_dinh-CP5"/>
      <sheetName val="CV_den_trong_tong5"/>
      <sheetName val="5_nam_(tach)5"/>
      <sheetName val="5_nam_(tach)_(2)5"/>
      <sheetName val="KH_20035"/>
      <sheetName val="So_Do5"/>
      <sheetName val="KTTSCD_-_DLNA5"/>
      <sheetName val="lapdat_TB_5"/>
      <sheetName val="TNghiªm_TB_5"/>
      <sheetName val="VËt_liÖu5"/>
      <sheetName val="Lap_®at_®iÖn5"/>
      <sheetName val="TNghiÖm_VL5"/>
      <sheetName val="th_5"/>
      <sheetName val="tien_luong5"/>
      <sheetName val="T_75"/>
      <sheetName val="T_85"/>
      <sheetName val="T8_(2)5"/>
      <sheetName val="T_95"/>
      <sheetName val="T_105"/>
      <sheetName val="T_115"/>
      <sheetName val="T_125"/>
      <sheetName val="T11_5"/>
      <sheetName val="Km277_5"/>
      <sheetName val="Op_mai_2745"/>
      <sheetName val="Op_mai_2755"/>
      <sheetName val="Op_mai_2765"/>
      <sheetName val="Op_mai_2775"/>
      <sheetName val="Op_mai_2785"/>
      <sheetName val="Op_mai_2795"/>
      <sheetName val="Op_mai_2809"/>
      <sheetName val="Op_mai_2815"/>
      <sheetName val="Op_mai_2825"/>
      <sheetName val="Op_mai_2835"/>
      <sheetName val="Op_mai_2845"/>
      <sheetName val="Op_mai5"/>
      <sheetName val="TK_1125"/>
      <sheetName val="TK_1315"/>
      <sheetName val="TK_1415"/>
      <sheetName val="TK_1535"/>
      <sheetName val="TK_2115"/>
      <sheetName val="TK_2425"/>
      <sheetName val="TK_3345"/>
      <sheetName val="TK_5115"/>
      <sheetName val="TK_5155"/>
      <sheetName val="TK_9115"/>
      <sheetName val="TK_1545"/>
      <sheetName val="TK_6325"/>
      <sheetName val="phan_tich_DG5"/>
      <sheetName val="gia_vat_lieu5"/>
      <sheetName val="gia_xe_may5"/>
      <sheetName val="gia_nhan_cong5"/>
      <sheetName val="KQKD02-2_(2)5"/>
      <sheetName val="KQKD-2_(2)5"/>
      <sheetName val="KQKD_thu20045"/>
      <sheetName val="tæng_hîp5"/>
      <sheetName val="GS01-chi_TM5"/>
      <sheetName val="GS02-thu_TM5"/>
      <sheetName val="GS03-thu_TGNH5"/>
      <sheetName val="GS04-chi_TGNH5"/>
      <sheetName val="GS06-X_kho5"/>
      <sheetName val="GS08-B_hµng5"/>
      <sheetName val="GS09-k_c_VAT_DV5"/>
      <sheetName val="GS10-lai_tien_vay5"/>
      <sheetName val="GS11-_tÝnh_KHTSC§5"/>
      <sheetName val="Cong_cu5"/>
      <sheetName val="Cong_D755"/>
      <sheetName val="Cong_D1005"/>
      <sheetName val="Cong_D1505"/>
      <sheetName val="Cong_2D1505"/>
      <sheetName val="Cong_ban_0,7x0,75"/>
      <sheetName val="Cong_ban_0,8x0,85"/>
      <sheetName val="Cong_ban_1x15"/>
      <sheetName val="Cong_ban_1x1,25"/>
      <sheetName val="Cong_ban_1,5x1,55"/>
      <sheetName val="Cong_ban_2x1,55"/>
      <sheetName val="Cong_ban_2x25"/>
      <sheetName val="Cot_thep5"/>
      <sheetName val="Tong_hop_(2)5"/>
      <sheetName val="Km274_-_Km2755"/>
      <sheetName val="Km275_-_Km2765"/>
      <sheetName val="Km276_-_Km2775"/>
      <sheetName val="Km277_-_Km2785"/>
      <sheetName val="Km278_-_Km2795"/>
      <sheetName val="Km279_-_Km2805"/>
      <sheetName val="Km280_-_Km2815"/>
      <sheetName val="Km281_-_Km2825"/>
      <sheetName val="Km282_-_Km2835"/>
      <sheetName val="Km283_-_Km2845"/>
      <sheetName val="Km284_-_Km2855"/>
      <sheetName val="Tong_hop_Op_mai5"/>
      <sheetName val="Km277_-_Km278_5"/>
      <sheetName val="Tong_hop_Matduong5"/>
      <sheetName val="Kluong_phu5"/>
      <sheetName val="Lan_can5"/>
      <sheetName val="Ho_lan5"/>
      <sheetName val="Coc_tieu5"/>
      <sheetName val="Bien_bao5"/>
      <sheetName val="TH_Ky_Anh5"/>
      <sheetName val="Sheet2_(2)5"/>
      <sheetName val="CV_den_trong_to聮g5"/>
      <sheetName val="kl_m_m_d5"/>
      <sheetName val="kl_vt_tho5"/>
      <sheetName val="kl_dat5"/>
      <sheetName val="xin_kinh_phi5"/>
      <sheetName val="lan_trai5"/>
      <sheetName val="thuoc_no5"/>
      <sheetName val="so_thuc_pham5"/>
      <sheetName val="FORM_hc5"/>
      <sheetName val="FORM_pc5"/>
      <sheetName val="TH__goi_4-x5"/>
      <sheetName val="Oð_mai_2795"/>
      <sheetName val="Tong_hopQ48-15"/>
      <sheetName val="Tong_hop_QL48_-_25"/>
      <sheetName val="Tong_hop_QL475"/>
      <sheetName val="Tong_hop_QL48_-_35"/>
      <sheetName val="Chi_tiet_don_gia_khoi_phuc5"/>
      <sheetName val="Du_toan_chi_tiet_coc_nuoc5"/>
      <sheetName val="Du_toan_chi_tiet_coc5"/>
      <sheetName val="Phan_tich_don_gia_chi_tiet5"/>
      <sheetName val="Nhap_don_gia_VL_dia_phuong5"/>
      <sheetName val="Luong_mot_ngay_cong_xay_lap5"/>
      <sheetName val="Luong_mot_ngay_cong_khao_sat5"/>
      <sheetName val="Xaylap_5"/>
      <sheetName val="Nhan_cong5"/>
      <sheetName val="mau_kiem_ke5"/>
      <sheetName val="quyet_toan_HD_20005"/>
      <sheetName val="quyet_toan_hoa_don_20015"/>
      <sheetName val="kiem_ke_hoa_don_20015"/>
      <sheetName val="QUY_III_025"/>
      <sheetName val="QUY_IV_025"/>
      <sheetName val="QUYET_TOAN_025"/>
      <sheetName val="Km27'_-_Km2785"/>
      <sheetName val="XN_15"/>
      <sheetName val="CT_XN15"/>
      <sheetName val="CT_XNCK5"/>
      <sheetName val="S_hai5"/>
      <sheetName val="CT_N025"/>
      <sheetName val="C_Sap_CT35"/>
      <sheetName val="CT_Csap_CT35"/>
      <sheetName val="Quan_trac5"/>
      <sheetName val="CS_LB5"/>
      <sheetName val="88_HBT5"/>
      <sheetName val="CT_69II5"/>
      <sheetName val="37_HV5"/>
      <sheetName val="CT_VPCP_6tang5"/>
      <sheetName val="Son_nha_kinh_VPCP5"/>
      <sheetName val="CT_VPCP_son5"/>
      <sheetName val="CT_HMVPCP5"/>
      <sheetName val="Coc_65"/>
      <sheetName val="Deo_nai5"/>
      <sheetName val="CKD_than5"/>
      <sheetName val="CTT_Thong_nhat5"/>
      <sheetName val="CTT_Nui_beo5"/>
      <sheetName val="CTT_cao_son5"/>
      <sheetName val="CTT_Khe_cham5"/>
      <sheetName val="XNxlva_sxthanKCII5"/>
      <sheetName val="Cam_Y_ut_KC5"/>
      <sheetName val="CTxay_lap_mo_CP5"/>
      <sheetName val="CTdo_luong_GDSP5"/>
      <sheetName val="Dong_bac5"/>
      <sheetName val="Cac_cang_UT_mua_than_Dong_bac5"/>
      <sheetName val="cua_hang_vtu5"/>
      <sheetName val="Khach_hang_le_5"/>
      <sheetName val="nhat_ky_55"/>
      <sheetName val="cac_cong_ty_van_tai5"/>
      <sheetName val="Thang10-2002_5"/>
      <sheetName val="Sheet1_(3)5"/>
      <sheetName val="xnt_1_CP5"/>
      <sheetName val="xnt_2_cp5"/>
      <sheetName val="xnt_3_CP5"/>
      <sheetName val="xnt_4_CP5"/>
      <sheetName val="BC_tuan15"/>
      <sheetName val="BC_tuan25"/>
      <sheetName val="BC_tuan35"/>
      <sheetName val="BC_tuan45"/>
      <sheetName val="DSo_NVBH5"/>
      <sheetName val="Song_ban_0,7x0,75"/>
      <sheetName val="Cong_ban_0,8x_,85"/>
      <sheetName val="Bao_cao_KQTH_quy_hoach_1355"/>
      <sheetName val="Khac_DP5"/>
      <sheetName val="Khoi_than_5"/>
      <sheetName val="cocB40_5B5"/>
      <sheetName val="cocD50_9A5"/>
      <sheetName val="cocD75_165"/>
      <sheetName val="xdcb_01-20035"/>
      <sheetName val="BAO_CAO_AN5"/>
      <sheetName val="Ton_31_15"/>
      <sheetName val="NhapT_25"/>
      <sheetName val="Xuat_T_25"/>
      <sheetName val="Ton_28_25"/>
      <sheetName val="H_Tra5"/>
      <sheetName val="Hang_CTY_TRA_LAI5"/>
      <sheetName val="Hang_NV_Tra_Lai5"/>
      <sheetName val="Km283_-_Jm2845"/>
      <sheetName val="coc_B80_TD255"/>
      <sheetName val="P27_B805"/>
      <sheetName val="Coc23_B805"/>
      <sheetName val="cong_B80_C45"/>
      <sheetName val="VÃt_liÖu5"/>
      <sheetName val="XNxlva_sxthanKCIÉ5"/>
      <sheetName val="T__1314"/>
      <sheetName val="TL33-13_145"/>
      <sheetName val="TL033_,2,45"/>
      <sheetName val="TL_0331,25"/>
      <sheetName val="Lap_®at_®hÖn5"/>
      <sheetName val="ct_luong_5"/>
      <sheetName val="Nhap_6T5"/>
      <sheetName val="baocaochinh(qui1_05)_(DC)5"/>
      <sheetName val="Ctuluongq_1_055"/>
      <sheetName val="BANG_PHAN_BO_qui1_05(DC)5"/>
      <sheetName val="BANG_PHAN_BO_quiII_055"/>
      <sheetName val="bao_cac_cinh_Qui_II-20055"/>
      <sheetName val="QD_c5a_HDQT_(2)5"/>
      <sheetName val="So_lieu5"/>
      <sheetName val="tt_chu_dong5"/>
      <sheetName val="Tinh_j+cvi5"/>
      <sheetName val="Tinh_MoP5"/>
      <sheetName val="giai_he_25"/>
      <sheetName val="For_Summary5"/>
      <sheetName val="For_Summary(KG)5"/>
      <sheetName val="PP_Cloth5"/>
      <sheetName val="Mix-PP_Cloth5"/>
      <sheetName val="Material_Price-PP5"/>
      <sheetName val="Thang_075"/>
      <sheetName val="k,_vt_tho5"/>
      <sheetName val="Km280_࠭_Km2815"/>
      <sheetName val="mua_vao5"/>
      <sheetName val="chi_phi_5"/>
      <sheetName val="ban_ra_10%5"/>
      <sheetName val="_PNT-P3_xlsUTong_hop_(2)4"/>
      <sheetName val="Km276_-_Ke2775"/>
      <sheetName val="_PNT-P3_xlsUKm279_-_Km2804"/>
      <sheetName val="Ban_pha_25"/>
      <sheetName val="ESTI_5"/>
      <sheetName val="Don_gia5"/>
      <sheetName val="Nhap_du_lieu5"/>
      <sheetName val="7000_0005"/>
      <sheetName val="Tong_(op5"/>
      <sheetName val="Coc_4ieu5"/>
      <sheetName val="K-280_-_Km2815"/>
      <sheetName val="Xa9lap_5"/>
      <sheetName val="K43+0_00_-_338_Trai5"/>
      <sheetName val="Du_tnan_chi_tiet_coc_nuoc5"/>
      <sheetName val="QD_cua_5"/>
      <sheetName val="Giao_nhÿÿÿÿvu5"/>
      <sheetName val="K_O5"/>
      <sheetName val="xang__clc5"/>
      <sheetName val="t01_065"/>
      <sheetName val="TNghiÖ-_VL5"/>
      <sheetName val="Giao_nhie-_vu5"/>
      <sheetName val="So_TSCD5"/>
      <sheetName val="Bang_phan_bo_KH_TSCD5"/>
      <sheetName val="The_TSCD5"/>
      <sheetName val="BTH-_P_Chi_5"/>
      <sheetName val="BTH_NVL5"/>
      <sheetName val="NK_SO_CAI5"/>
      <sheetName val="The_tinh_Z5"/>
      <sheetName val="So_CFSXKD5"/>
      <sheetName val="So_TGNH_20025"/>
      <sheetName val="So_quy_TM_20025"/>
      <sheetName val="SCT_NVL5"/>
      <sheetName val="SCT_TK_1315"/>
      <sheetName val="So_theo_doi_thue_GTGT_20025"/>
      <sheetName val="BTH-_P_Thu5"/>
      <sheetName val="CV_den_trong_to_g4"/>
      <sheetName val="Ho_la_5"/>
      <sheetName val="O0_mai_2795"/>
      <sheetName val="5_nam_(tac`)_(2)5"/>
      <sheetName val="D%o_nai5"/>
      <sheetName val="CTT_cao_so_5"/>
      <sheetName val="XNxlva_sxdhanKCII5"/>
      <sheetName val="DG_5"/>
      <sheetName val="QD_cua_HDQ²4"/>
      <sheetName val="Km280___Km2814"/>
      <sheetName val="Khach_iang_le_5"/>
      <sheetName val="_PNT-P3_xlsѝKQKDKT'04-14"/>
      <sheetName val="Tong_hopQ48­15"/>
      <sheetName val="GS08)B_hµng5"/>
      <sheetName val="Tong_hop_ၑL48_-_25"/>
      <sheetName val="Tong_hop$Op_mai5"/>
      <sheetName val="ၔong_hop_QL48_-_25"/>
      <sheetName val="_âO5"/>
      <sheetName val="_âOŽ5"/>
      <sheetName val="Mp_mai_2755"/>
      <sheetName val="Diem_mon_hoc5"/>
      <sheetName val="Tong_hop_diem5"/>
      <sheetName val="HoTen-khong_duoc_xoa5"/>
      <sheetName val="Giao_nhiem_fu5"/>
      <sheetName val="QDcea_TGD_(2)5"/>
      <sheetName val="Tkng_hop_QL48_-_25"/>
      <sheetName val="T[_1315"/>
      <sheetName val="[PNT-P3_xlsUTong_hop_(2)5"/>
      <sheetName val="[PNT-P3_xlsUKm279_-_Km2805"/>
      <sheetName val="CV_den_trong_to?g5"/>
      <sheetName val="Km280_?_Km2815"/>
      <sheetName val="[PNT-P3_xlsѝKQKDKT'04-15"/>
      <sheetName val="Op_mai_2_x005f_x005f_x005f_x005f_x005f_x005f_x008"/>
      <sheetName val="Cong_ban_1,5_x005f_x005f_x005f_x005f_x004"/>
      <sheetName val="Op_mai_2_x005f_x005f_x005f_x000c_4"/>
      <sheetName val="Cong_ban_1,5_x005f_x005f_x005f_x0013_4"/>
      <sheetName val="Km_x005f_x005f_x005f_x0012_77_4"/>
      <sheetName val="Op_mai_2_x005f_x000c__x005f_x0000_4"/>
      <sheetName val="Cong_ban_1,5_x005f_x0013__x005f_x0000_4"/>
      <sheetName val="Km_x005f_x0012_77_4"/>
      <sheetName val="Op_mai_2_x005f_x000c_4"/>
      <sheetName val="Cong_ban_1,5_x005f_x0013_4"/>
      <sheetName val="Op?mai_2805"/>
      <sheetName val="QD_cua_HDQ²??)5"/>
      <sheetName val="QD_cua_HDQ²??€)5"/>
      <sheetName val="MTO_REV_2(ARMOR)5"/>
      <sheetName val="Ther_cao_5"/>
      <sheetName val="So_NVL5"/>
      <sheetName val="Nhat_ký_chung5"/>
      <sheetName val="So_1315"/>
      <sheetName val="So_3315"/>
      <sheetName val="So_1335"/>
      <sheetName val="So_33315"/>
      <sheetName val="So_3345"/>
      <sheetName val="So_9115"/>
      <sheetName val="So_4215"/>
      <sheetName val="[PNT-P3_xls?KQKDKT'04-15"/>
      <sheetName val="Cong_baj_2x1,55"/>
      <sheetName val="Thue_NK5"/>
      <sheetName val="Hang_NK5"/>
      <sheetName val="Jet1-_CP_325"/>
      <sheetName val="Jet2-_Binh_Minh_015"/>
      <sheetName val="Cac_cang_UT_mua_thal_Dong_bac5"/>
      <sheetName val="CVden_nw8ai_TCT_(1)5"/>
      <sheetName val="Tong_hnp_QL475"/>
      <sheetName val="Tong_hop_xuat_kho_nvl5"/>
      <sheetName val="Xuat_kho5"/>
      <sheetName val="Tong_hop_so_lieu_tai_nhap_kho5"/>
      <sheetName val="tai_nhap_kho5"/>
      <sheetName val="Nhap_kho5"/>
      <sheetName val="Tong_ket_nhap_kh¸5"/>
      <sheetName val="Tong_ket_nhap_kh55"/>
      <sheetName val="Tong_ket_nhap_khÈ5"/>
      <sheetName val="Tkng_hop_QL48_-_55"/>
      <sheetName val="Cong_ban_0,7p0,75"/>
      <sheetName val="Km275_-_Ke2765"/>
      <sheetName val="Km280_-_Km2(15"/>
      <sheetName val="TH_Ky_Afh5"/>
      <sheetName val="Tkng_hop_QL48_-_5"/>
      <sheetName val="Tong_ket_nhap_kho5"/>
      <sheetName val="Tong_ket5"/>
      <sheetName val="cac_ma_can_huy5"/>
      <sheetName val="Hang_hong5"/>
      <sheetName val="Tham_khao5"/>
      <sheetName val="hang_khong_co_packing5"/>
      <sheetName val="Du_lich5"/>
      <sheetName val="Op_mai_28010"/>
      <sheetName val="QD_cua_HDQ²__)4"/>
      <sheetName val="QD_cua_HDQ²__€)4"/>
      <sheetName val="_PNT-P3_xls_KQKDKT'04-14"/>
      <sheetName val="Cong_ban_1,5_x005f_x005f_x005f_x0013__x04"/>
      <sheetName val="Nov19_Plan4"/>
      <sheetName val="FUONDER_TAN_UYEN_T124"/>
      <sheetName val="_CHIEU_XA__T014"/>
      <sheetName val="ANH_KHANH_DONG_NAI_T12_(2)4"/>
      <sheetName val="XANG_DAU_K54"/>
      <sheetName val="ANH_HAI_T014"/>
      <sheetName val="NAVITRAN_T14"/>
      <sheetName val="VAN_PHU_T014"/>
      <sheetName val="DUONG_BDT_11__823282ms_Hao4"/>
      <sheetName val="CKTANDINHT1_782346_Huong_(2)4"/>
      <sheetName val="UNZAT01743972-_Phuong(vp)_(2)4"/>
      <sheetName val="LONGVANT12_759469_Ms_Van_(2)4"/>
      <sheetName val="GO_THUAN_AN_T_01_784026_(2)4"/>
      <sheetName val="COMPOSIITE_SAI_SON_T_1(2)4"/>
      <sheetName val="PEMARAT01_(2)4"/>
      <sheetName val="SYSTEMT1_780851-Ms_thao_(2)4"/>
      <sheetName val="PUKYONG_T14"/>
      <sheetName val="ASIAPAINT_T114"/>
      <sheetName val="SEUNGBO_T11_782173_Ms_Suong_(24"/>
      <sheetName val="_CHAN_NUOIT12750622_Ms_Tinh_(24"/>
      <sheetName val="NS_t01784465_Ms_quyen_(2)4"/>
      <sheetName val="POMINAT01__(2)4"/>
      <sheetName val="COTTOT01_711018_Ms_nuong_(2)4"/>
      <sheetName val="SuBINHDUONGT_01_4"/>
      <sheetName val="MHET1_784028_lan_anh_(2)4"/>
      <sheetName val="UNZA(xuong)T11743972_phuong_(24"/>
      <sheetName val="KIKIT1_784453Ms_Chau__(2)4"/>
      <sheetName val="ASEFOODT_01(vp)_(2)4"/>
      <sheetName val="NAMKIMT12__MS_(2)4"/>
      <sheetName val="KORYOT_T_12_(2)4"/>
      <sheetName val="NHAT_DONG_T1_817035_msDung_(2)4"/>
      <sheetName val="_COMPASST_01784933_ms_Dung_(2)4"/>
      <sheetName val="HA_LONG_T12(2)4"/>
      <sheetName val="MBT_T01_(2)4"/>
      <sheetName val="CLARIAN_T1_(2)4"/>
      <sheetName val="URCT_1_767025_Ms_Mai_(2)4"/>
      <sheetName val="bao_cao_t_01_(2)4"/>
      <sheetName val="Cong_ban_1,5_x005f_x0013__4"/>
      <sheetName val="MTP_WS_9_May_20115"/>
      <sheetName val="WS_for_MRP_25_Aug5"/>
      <sheetName val="WS_for_MRP_15_Sept5"/>
      <sheetName val="WS_for_MRP_29_Sept5"/>
      <sheetName val="WS_for_MRP_13_Oct5"/>
      <sheetName val="WS_for_MRP_27_Oct5"/>
      <sheetName val="WS_for_MRP_10_Nov5"/>
      <sheetName val="WS_for_MRP_8_Dec-REV5"/>
      <sheetName val="WS_for_MRP_21_Dec5"/>
      <sheetName val="WS_for_MRP_5_Jan5"/>
      <sheetName val="WS_for_MRP_18_Jan5"/>
      <sheetName val="WS_for_MRP_9_Feb5"/>
      <sheetName val="WS_for_MRP_23_Feb5"/>
      <sheetName val="WS_for_MRP_8_Mar5"/>
      <sheetName val="Compared_TT-LT5"/>
      <sheetName val="Export_FC5"/>
      <sheetName val="So_sanh_voi_bang_sang_nay_gui5"/>
      <sheetName val="Tong_ket_nhap_khà5"/>
      <sheetName val="Tong_ket_nhap_kh5"/>
      <sheetName val="Tong_ket_nhap_khÐ5"/>
      <sheetName val="Tong_ket_nhap_khX5"/>
      <sheetName val="Tong_ket_nhap_kh(5"/>
      <sheetName val="Tong_ket_nhap_kh5"/>
      <sheetName val="Tong_ket_nhap_kh°5"/>
      <sheetName val="Tong_ket_nhap_kh5"/>
      <sheetName val="Tong_ket_nhap_kh5"/>
      <sheetName val="Tong_ket_nhap_khø5"/>
      <sheetName val="Tong_ket_nhap_kh@5"/>
      <sheetName val="Tong_ket_nhap_kh¨5"/>
      <sheetName val="Tong_ket_nhap_khH5"/>
      <sheetName val="Tong_ket_nhap_khp5"/>
      <sheetName val="Tong_ket_nhap_kh;5"/>
      <sheetName val="Tong_ket_nhap_khþ5"/>
      <sheetName val="Tong_ket_nhap_kh05"/>
      <sheetName val="Tong_ket_nhap_kh_5"/>
      <sheetName val="Tong_ket_nhap_kh85"/>
      <sheetName val="P_I5"/>
      <sheetName val="Tong_ket_nhap_khª5"/>
      <sheetName val="Tong_ket_nhap_kh`5"/>
      <sheetName val="tt_chu_don5"/>
      <sheetName val="Bang_VL5"/>
      <sheetName val="VL(No_V-c)5"/>
      <sheetName val="He_so5"/>
      <sheetName val="PL_Vua5"/>
      <sheetName val="Chitieu-dam_cac_loai5"/>
      <sheetName val="DG_Dam5"/>
      <sheetName val="DG_chung5"/>
      <sheetName val="VL-dac_chung5"/>
      <sheetName val="CT_1md_&amp;_dau_cong5"/>
      <sheetName val="CT_cong5"/>
      <sheetName val="dg_cong5"/>
      <sheetName val="FORM_jc5"/>
      <sheetName val="Tong_ket_nhap_kh5"/>
      <sheetName val="Cong_ban_1,5„—謀5"/>
      <sheetName val="Tong_ket_nhap_khB5"/>
      <sheetName val="Cong_&quot;an_0,7x0,75"/>
      <sheetName val="Km282_-_Kl2835"/>
      <sheetName val="Tong_hop_Op_m!i5"/>
      <sheetName val="Part_Name_&amp;_Model5"/>
      <sheetName val="Tong_ket_nhap_kh¬5"/>
      <sheetName val="Tong_ket_nhap_khÜ5"/>
      <sheetName val="Tong_ket_nhap_khl5"/>
      <sheetName val="Op_mai_2_x005f_x005f_x005f_x000c__x005f_x005f_x04"/>
      <sheetName val="MTO_REV_05"/>
      <sheetName val="?ong_hop_QL48_-_24"/>
      <sheetName val="7_THAI_NGUYEN4"/>
      <sheetName val="INPUT_DATA4"/>
      <sheetName val="PDcua_TGD4"/>
      <sheetName val="CV_di_ngoai_tnng_(2)4"/>
      <sheetName val="Tk_triNh4"/>
      <sheetName val="Gian_nhiem_vu4"/>
      <sheetName val="QD!ua_TGD_(2)4"/>
      <sheetName val="Tuongcha_4"/>
      <sheetName val="5_lam_(tach)_(2)4"/>
      <sheetName val="TK_1344"/>
      <sheetName val="Tong_hop_Mctduong4"/>
      <sheetName val="Op_mai_2_x005f_x005f_x005f_x005f_x005f_x005f_x009"/>
      <sheetName val="TLC設定_(2)4"/>
      <sheetName val="CVden_ngoai_TCT_(1)6"/>
      <sheetName val="CV_den_ngoai_TCT_(2)6"/>
      <sheetName val="CV_den_ngoai_TCT_(3)6"/>
      <sheetName val="QDcua_TGD6"/>
      <sheetName val="QD_cua_HDQT6"/>
      <sheetName val="QD_cua_HDQT_(2)6"/>
      <sheetName val="CV_di_ngoai_tong6"/>
      <sheetName val="CV_di_ngoai_tong_(2)6"/>
      <sheetName val="To_trinh6"/>
      <sheetName val="Giao_nhiem_vu6"/>
      <sheetName val="QDcua_TGD_(2)6"/>
      <sheetName val="Thong_tu6"/>
      <sheetName val="CV_di_trong__tong6"/>
      <sheetName val="nghi_dinh-CP6"/>
      <sheetName val="CV_den_trong_tong6"/>
      <sheetName val="5_nam_(tach)6"/>
      <sheetName val="5_nam_(tach)_(2)6"/>
      <sheetName val="KH_20036"/>
      <sheetName val="So_Do6"/>
      <sheetName val="KTTSCD_-_DLNA6"/>
      <sheetName val="lapdat_TB_6"/>
      <sheetName val="TNghiªm_TB_6"/>
      <sheetName val="VËt_liÖu6"/>
      <sheetName val="Lap_®at_®iÖn6"/>
      <sheetName val="TNghiÖm_VL6"/>
      <sheetName val="th_6"/>
      <sheetName val="tien_luong6"/>
      <sheetName val="T_76"/>
      <sheetName val="T_86"/>
      <sheetName val="T8_(2)6"/>
      <sheetName val="T_96"/>
      <sheetName val="T_106"/>
      <sheetName val="T_116"/>
      <sheetName val="T_126"/>
      <sheetName val="T11_6"/>
      <sheetName val="Km277_6"/>
      <sheetName val="Op_mai_2746"/>
      <sheetName val="Op_mai_2756"/>
      <sheetName val="Op_mai_2766"/>
      <sheetName val="Op_mai_2776"/>
      <sheetName val="Op_mai_2786"/>
      <sheetName val="Op_mai_2796"/>
      <sheetName val="Op_mai_28011"/>
      <sheetName val="Op_mai_2816"/>
      <sheetName val="Op_mai_2826"/>
      <sheetName val="Op_mai_2836"/>
      <sheetName val="Op_mai_2846"/>
      <sheetName val="Op_mai6"/>
      <sheetName val="TK_1126"/>
      <sheetName val="TK_1316"/>
      <sheetName val="TK_1416"/>
      <sheetName val="TK_1536"/>
      <sheetName val="TK_2116"/>
      <sheetName val="TK_2426"/>
      <sheetName val="TK_3346"/>
      <sheetName val="TK_5116"/>
      <sheetName val="TK_5156"/>
      <sheetName val="TK_9116"/>
      <sheetName val="TK_1546"/>
      <sheetName val="TK_6326"/>
      <sheetName val="phan_tich_DG6"/>
      <sheetName val="gia_vat_lieu6"/>
      <sheetName val="gia_xe_may6"/>
      <sheetName val="gia_nhan_cong6"/>
      <sheetName val="KQKD02-2_(2)6"/>
      <sheetName val="KQKD-2_(2)6"/>
      <sheetName val="KQKD_thu20046"/>
      <sheetName val="tæng_hîp6"/>
      <sheetName val="GS01-chi_TM6"/>
      <sheetName val="GS02-thu_TM6"/>
      <sheetName val="GS03-thu_TGNH6"/>
      <sheetName val="GS04-chi_TGNH6"/>
      <sheetName val="GS06-X_kho6"/>
      <sheetName val="GS08-B_hµng6"/>
      <sheetName val="GS09-k_c_VAT_DV6"/>
      <sheetName val="GS10-lai_tien_vay6"/>
      <sheetName val="GS11-_tÝnh_KHTSC§6"/>
      <sheetName val="Cong_cu6"/>
      <sheetName val="Cong_D756"/>
      <sheetName val="Cong_D1006"/>
      <sheetName val="Cong_D1506"/>
      <sheetName val="Cong_2D1506"/>
      <sheetName val="Cong_ban_0,7x0,76"/>
      <sheetName val="Cong_ban_0,8x0,86"/>
      <sheetName val="Cong_ban_1x16"/>
      <sheetName val="Cong_ban_1x1,26"/>
      <sheetName val="Cong_ban_1,5x1,56"/>
      <sheetName val="Cong_ban_2x1,56"/>
      <sheetName val="Cong_ban_2x26"/>
      <sheetName val="Cot_thep6"/>
      <sheetName val="Tong_hop_(2)6"/>
      <sheetName val="Km274_-_Km2756"/>
      <sheetName val="Km275_-_Km2766"/>
      <sheetName val="Km276_-_Km2776"/>
      <sheetName val="Km277_-_Km2786"/>
      <sheetName val="Km278_-_Km2796"/>
      <sheetName val="Km279_-_Km2806"/>
      <sheetName val="Km280_-_Km2816"/>
      <sheetName val="Km281_-_Km2826"/>
      <sheetName val="Km282_-_Km2836"/>
      <sheetName val="Km283_-_Km2846"/>
      <sheetName val="Km284_-_Km2856"/>
      <sheetName val="Tong_hop_Op_mai6"/>
      <sheetName val="Km277_-_Km278_6"/>
      <sheetName val="Tong_hop_Matduong6"/>
      <sheetName val="Kluong_phu6"/>
      <sheetName val="Lan_can6"/>
      <sheetName val="Ho_lan6"/>
      <sheetName val="Coc_tieu6"/>
      <sheetName val="Bien_bao6"/>
      <sheetName val="TH_Ky_Anh6"/>
      <sheetName val="Sheet2_(2)6"/>
      <sheetName val="CV_den_trong_to聮g6"/>
      <sheetName val="kl_m_m_d6"/>
      <sheetName val="kl_vt_tho6"/>
      <sheetName val="kl_dat6"/>
      <sheetName val="xin_kinh_phi6"/>
      <sheetName val="lan_trai6"/>
      <sheetName val="thuoc_no6"/>
      <sheetName val="so_thuc_pham6"/>
      <sheetName val="FORM_hc6"/>
      <sheetName val="FORM_pc6"/>
      <sheetName val="TH__goi_4-x6"/>
      <sheetName val="Oð_mai_2796"/>
      <sheetName val="Tong_hopQ48-16"/>
      <sheetName val="Tong_hop_QL48_-_26"/>
      <sheetName val="Tong_hop_QL476"/>
      <sheetName val="Tong_hop_QL48_-_36"/>
      <sheetName val="Chi_tiet_don_gia_khoi_phuc6"/>
      <sheetName val="Du_toan_chi_tiet_coc_nuoc6"/>
      <sheetName val="Du_toan_chi_tiet_coc6"/>
      <sheetName val="Phan_tich_don_gia_chi_tiet6"/>
      <sheetName val="Nhap_don_gia_VL_dia_phuong6"/>
      <sheetName val="Luong_mot_ngay_cong_xay_lap6"/>
      <sheetName val="Luong_mot_ngay_cong_khao_sat6"/>
      <sheetName val="Xaylap_6"/>
      <sheetName val="Nhan_cong6"/>
      <sheetName val="mau_kiem_ke6"/>
      <sheetName val="quyet_toan_HD_20006"/>
      <sheetName val="quyet_toan_hoa_don_20016"/>
      <sheetName val="kiem_ke_hoa_don_20016"/>
      <sheetName val="QUY_III_026"/>
      <sheetName val="QUY_IV_026"/>
      <sheetName val="QUYET_TOAN_026"/>
      <sheetName val="Km27'_-_Km2786"/>
      <sheetName val="XN_16"/>
      <sheetName val="CT_XN16"/>
      <sheetName val="CT_XNCK6"/>
      <sheetName val="S_hai6"/>
      <sheetName val="CT_N026"/>
      <sheetName val="C_Sap_CT36"/>
      <sheetName val="CT_Csap_CT36"/>
      <sheetName val="Quan_trac6"/>
      <sheetName val="CS_LB6"/>
      <sheetName val="88_HBT6"/>
      <sheetName val="CT_69II6"/>
      <sheetName val="37_HV6"/>
      <sheetName val="CT_VPCP_6tang6"/>
      <sheetName val="Son_nha_kinh_VPCP6"/>
      <sheetName val="CT_VPCP_son6"/>
      <sheetName val="CT_HMVPCP6"/>
      <sheetName val="Coc_66"/>
      <sheetName val="Deo_nai6"/>
      <sheetName val="CKD_than6"/>
      <sheetName val="CTT_Thong_nhat6"/>
      <sheetName val="CTT_Nui_beo6"/>
      <sheetName val="CTT_cao_son6"/>
      <sheetName val="CTT_Khe_cham6"/>
      <sheetName val="XNxlva_sxthanKCII6"/>
      <sheetName val="Cam_Y_ut_KC6"/>
      <sheetName val="CTxay_lap_mo_CP6"/>
      <sheetName val="CTdo_luong_GDSP6"/>
      <sheetName val="Dong_bac6"/>
      <sheetName val="Cac_cang_UT_mua_than_Dong_bac6"/>
      <sheetName val="cua_hang_vtu6"/>
      <sheetName val="Khach_hang_le_6"/>
      <sheetName val="nhat_ky_56"/>
      <sheetName val="cac_cong_ty_van_tai6"/>
      <sheetName val="Thang10-2002_6"/>
      <sheetName val="Sheet1_(3)6"/>
      <sheetName val="xnt_1_CP6"/>
      <sheetName val="xnt_2_cp6"/>
      <sheetName val="xnt_3_CP6"/>
      <sheetName val="xnt_4_CP6"/>
      <sheetName val="BC_tuan16"/>
      <sheetName val="BC_tuan26"/>
      <sheetName val="BC_tuan36"/>
      <sheetName val="BC_tuan46"/>
      <sheetName val="DSo_NVBH6"/>
      <sheetName val="Song_ban_0,7x0,76"/>
      <sheetName val="Cong_ban_0,8x_,86"/>
      <sheetName val="Bao_cao_KQTH_quy_hoach_1356"/>
      <sheetName val="Khac_DP6"/>
      <sheetName val="Khoi_than_6"/>
      <sheetName val="cocB40_5B6"/>
      <sheetName val="cocD50_9A6"/>
      <sheetName val="cocD75_166"/>
      <sheetName val="xdcb_01-20036"/>
      <sheetName val="BAO_CAO_AN6"/>
      <sheetName val="Ton_31_16"/>
      <sheetName val="NhapT_26"/>
      <sheetName val="Xuat_T_26"/>
      <sheetName val="Ton_28_26"/>
      <sheetName val="H_Tra6"/>
      <sheetName val="Hang_CTY_TRA_LAI6"/>
      <sheetName val="Hang_NV_Tra_Lai6"/>
      <sheetName val="Km283_-_Jm2846"/>
      <sheetName val="coc_B80_TD256"/>
      <sheetName val="P27_B806"/>
      <sheetName val="Coc23_B806"/>
      <sheetName val="cong_B80_C46"/>
      <sheetName val="VÃt_liÖu6"/>
      <sheetName val="XNxlva_sxthanKCIÉ6"/>
      <sheetName val="T__1315"/>
      <sheetName val="TL33-13_146"/>
      <sheetName val="TL033_,2,46"/>
      <sheetName val="TL_0331,26"/>
      <sheetName val="Lap_®at_®hÖn6"/>
      <sheetName val="ct_luong_6"/>
      <sheetName val="Nhap_6T6"/>
      <sheetName val="baocaochinh(qui1_05)_(DC)6"/>
      <sheetName val="Ctuluongq_1_056"/>
      <sheetName val="BANG_PHAN_BO_qui1_05(DC)6"/>
      <sheetName val="BANG_PHAN_BO_quiII_056"/>
      <sheetName val="bao_cac_cinh_Qui_II-20056"/>
      <sheetName val="QD_c5a_HDQT_(2)6"/>
      <sheetName val="So_lieu6"/>
      <sheetName val="tt_chu_dong6"/>
      <sheetName val="Tinh_j+cvi6"/>
      <sheetName val="Tinh_MoP6"/>
      <sheetName val="giai_he_26"/>
      <sheetName val="For_Summary6"/>
      <sheetName val="For_Summary(KG)6"/>
      <sheetName val="PP_Cloth6"/>
      <sheetName val="Mix-PP_Cloth6"/>
      <sheetName val="Material_Price-PP6"/>
      <sheetName val="Thang_076"/>
      <sheetName val="k,_vt_tho6"/>
      <sheetName val="Km280_࠭_Km2816"/>
      <sheetName val="mua_vao6"/>
      <sheetName val="chi_phi_6"/>
      <sheetName val="ban_ra_10%6"/>
      <sheetName val="_PNT-P3_xlsUTong_hop_(2)5"/>
      <sheetName val="Km276_-_Ke2776"/>
      <sheetName val="_PNT-P3_xlsUKm279_-_Km2805"/>
      <sheetName val="Ban_pha_26"/>
      <sheetName val="ESTI_6"/>
      <sheetName val="Don_gia6"/>
      <sheetName val="Nhap_du_lieu6"/>
      <sheetName val="7000_0006"/>
      <sheetName val="Tong_(op6"/>
      <sheetName val="Coc_4ieu6"/>
      <sheetName val="K-280_-_Km2816"/>
      <sheetName val="Xa9lap_6"/>
      <sheetName val="K43+0_00_-_338_Trai6"/>
      <sheetName val="Du_tnan_chi_tiet_coc_nuoc6"/>
      <sheetName val="QD_cua_6"/>
      <sheetName val="Giao_nhÿÿÿÿvu6"/>
      <sheetName val="K_O6"/>
      <sheetName val="xang__clc6"/>
      <sheetName val="t01_066"/>
      <sheetName val="TNghiÖ-_VL6"/>
      <sheetName val="Giao_nhie-_vu6"/>
      <sheetName val="So_TSCD6"/>
      <sheetName val="Bang_phan_bo_KH_TSCD6"/>
      <sheetName val="The_TSCD6"/>
      <sheetName val="BTH-_P_Chi_6"/>
      <sheetName val="BTH_NVL6"/>
      <sheetName val="NK_SO_CAI6"/>
      <sheetName val="The_tinh_Z6"/>
      <sheetName val="So_CFSXKD6"/>
      <sheetName val="So_TGNH_20026"/>
      <sheetName val="So_quy_TM_20026"/>
      <sheetName val="SCT_NVL6"/>
      <sheetName val="SCT_TK_1316"/>
      <sheetName val="So_theo_doi_thue_GTGT_20026"/>
      <sheetName val="BTH-_P_Thu6"/>
      <sheetName val="CV_den_trong_to_g5"/>
      <sheetName val="Ho_la_6"/>
      <sheetName val="O0_mai_2796"/>
      <sheetName val="5_nam_(tac`)_(2)6"/>
      <sheetName val="D%o_nai6"/>
      <sheetName val="CTT_cao_so_6"/>
      <sheetName val="XNxlva_sxdhanKCII6"/>
      <sheetName val="DG_6"/>
      <sheetName val="QD_cua_HDQ²5"/>
      <sheetName val="Km280___Km2815"/>
      <sheetName val="Khach_iang_le_6"/>
      <sheetName val="_PNT-P3_xlsѝKQKDKT'04-15"/>
      <sheetName val="Tong_hopQ48­16"/>
      <sheetName val="GS08)B_hµng6"/>
      <sheetName val="Tong_hop_ၑL48_-_26"/>
      <sheetName val="Tong_hop$Op_mai6"/>
      <sheetName val="ၔong_hop_QL48_-_26"/>
      <sheetName val="_âO6"/>
      <sheetName val="_âOŽ6"/>
      <sheetName val="Mp_mai_2756"/>
      <sheetName val="Diem_mon_hoc6"/>
      <sheetName val="Tong_hop_diem6"/>
      <sheetName val="HoTen-khong_duoc_xoa6"/>
      <sheetName val="Giao_nhiem_fu6"/>
      <sheetName val="QDcea_TGD_(2)6"/>
      <sheetName val="Tkng_hop_QL48_-_26"/>
      <sheetName val="T[_1316"/>
      <sheetName val="[PNT-P3_xlsUTong_hop_(2)6"/>
      <sheetName val="[PNT-P3_xlsUKm279_-_Km2806"/>
      <sheetName val="CV_den_trong_to?g6"/>
      <sheetName val="Km280_?_Km2816"/>
      <sheetName val="[PNT-P3_xlsѝKQKDKT'04-16"/>
      <sheetName val="Op_mai_2_x005f_x005f_x005f_x005f_x005f_x005f_x010"/>
      <sheetName val="Cong_ban_1,5_x005f_x005f_x005f_x005f_x006"/>
      <sheetName val="Op_mai_2_x005f_x005f_x005f_x000c_5"/>
      <sheetName val="Cong_ban_1,5_x005f_x005f_x005f_x0013_5"/>
      <sheetName val="Km_x005f_x005f_x005f_x0012_77_5"/>
      <sheetName val="Op_mai_2_x005f_x000c__x005f_x0000_5"/>
      <sheetName val="Cong_ban_1,5_x005f_x0013__x005f_x0000_5"/>
      <sheetName val="Km_x005f_x0012_77_5"/>
      <sheetName val="Op_mai_2_x005f_x000c_5"/>
      <sheetName val="Cong_ban_1,5_x005f_x0013_5"/>
      <sheetName val="Op?mai_2806"/>
      <sheetName val="QD_cua_HDQ²??)6"/>
      <sheetName val="QD_cua_HDQ²??€)6"/>
      <sheetName val="MTO_REV_2(ARMOR)6"/>
      <sheetName val="Ther_cao_6"/>
      <sheetName val="So_NVL6"/>
      <sheetName val="Nhat_ký_chung6"/>
      <sheetName val="So_1316"/>
      <sheetName val="So_3316"/>
      <sheetName val="So_1336"/>
      <sheetName val="So_33316"/>
      <sheetName val="So_3346"/>
      <sheetName val="So_9116"/>
      <sheetName val="So_4216"/>
      <sheetName val="[PNT-P3_xls?KQKDKT'04-16"/>
      <sheetName val="Cong_baj_2x1,56"/>
      <sheetName val="Thue_NK6"/>
      <sheetName val="Hang_NK6"/>
      <sheetName val="Jet1-_CP_326"/>
      <sheetName val="Jet2-_Binh_Minh_016"/>
      <sheetName val="Cac_cang_UT_mua_thal_Dong_bac6"/>
      <sheetName val="CVden_nw8ai_TCT_(1)6"/>
      <sheetName val="Tong_hnp_QL476"/>
      <sheetName val="Tong_hop_xuat_kho_nvl6"/>
      <sheetName val="Xuat_kho6"/>
      <sheetName val="Tong_hop_so_lieu_tai_nhap_kho6"/>
      <sheetName val="tai_nhap_kho6"/>
      <sheetName val="Nhap_kho6"/>
      <sheetName val="Tong_ket_nhap_kh¸6"/>
      <sheetName val="Tong_ket_nhap_kh56"/>
      <sheetName val="Tong_ket_nhap_khÈ6"/>
      <sheetName val="Tkng_hop_QL48_-_56"/>
      <sheetName val="Cong_ban_0,7p0,76"/>
      <sheetName val="Km275_-_Ke2766"/>
      <sheetName val="Km280_-_Km2(16"/>
      <sheetName val="TH_Ky_Afh6"/>
      <sheetName val="Tkng_hop_QL48_-_6"/>
      <sheetName val="Tong_ket_nhap_kho6"/>
      <sheetName val="Tong_ket6"/>
      <sheetName val="cac_ma_can_huy6"/>
      <sheetName val="Hang_hong6"/>
      <sheetName val="Tham_khao6"/>
      <sheetName val="hang_khong_co_packing6"/>
      <sheetName val="Du_lich6"/>
      <sheetName val="Op_mai_28012"/>
      <sheetName val="QD_cua_HDQ²__)5"/>
      <sheetName val="QD_cua_HDQ²__€)5"/>
      <sheetName val="_PNT-P3_xls_KQKDKT'04-15"/>
      <sheetName val="Cong_ban_1,5_x005f_x005f_x005f_x0013__x05"/>
      <sheetName val="Nov19_Plan5"/>
      <sheetName val="FUONDER_TAN_UYEN_T125"/>
      <sheetName val="_CHIEU_XA__T015"/>
      <sheetName val="ANH_KHANH_DONG_NAI_T12_(2)5"/>
      <sheetName val="XANG_DAU_K55"/>
      <sheetName val="ANH_HAI_T015"/>
      <sheetName val="NAVITRAN_T15"/>
      <sheetName val="VAN_PHU_T015"/>
      <sheetName val="DUONG_BDT_11__823282ms_Hao5"/>
      <sheetName val="CKTANDINHT1_782346_Huong_(2)5"/>
      <sheetName val="UNZAT01743972-_Phuong(vp)_(2)5"/>
      <sheetName val="LONGVANT12_759469_Ms_Van_(2)5"/>
      <sheetName val="GO_THUAN_AN_T_01_784026_(2)5"/>
      <sheetName val="COMPOSIITE_SAI_SON_T_1(2)5"/>
      <sheetName val="PEMARAT01_(2)5"/>
      <sheetName val="SYSTEMT1_780851-Ms_thao_(2)5"/>
      <sheetName val="PUKYONG_T15"/>
      <sheetName val="ASIAPAINT_T115"/>
      <sheetName val="SEUNGBO_T11_782173_Ms_Suong_(25"/>
      <sheetName val="_CHAN_NUOIT12750622_Ms_Tinh_(25"/>
      <sheetName val="NS_t01784465_Ms_quyen_(2)5"/>
      <sheetName val="POMINAT01__(2)5"/>
      <sheetName val="COTTOT01_711018_Ms_nuong_(2)5"/>
      <sheetName val="SuBINHDUONGT_01_5"/>
      <sheetName val="MHET1_784028_lan_anh_(2)5"/>
      <sheetName val="UNZA(xuong)T11743972_phuong_(25"/>
      <sheetName val="KIKIT1_784453Ms_Chau__(2)5"/>
      <sheetName val="ASEFOODT_01(vp)_(2)5"/>
      <sheetName val="NAMKIMT12__MS_(2)5"/>
      <sheetName val="KORYOT_T_12_(2)5"/>
      <sheetName val="NHAT_DONG_T1_817035_msDung_(2)5"/>
      <sheetName val="_COMPASST_01784933_ms_Dung_(2)5"/>
      <sheetName val="HA_LONG_T12(2)5"/>
      <sheetName val="MBT_T01_(2)5"/>
      <sheetName val="CLARIAN_T1_(2)5"/>
      <sheetName val="URCT_1_767025_Ms_Mai_(2)5"/>
      <sheetName val="bao_cao_t_01_(2)5"/>
      <sheetName val="Cong_ban_1,5_x005f_x0013__5"/>
      <sheetName val="MTP_WS_9_May_20116"/>
      <sheetName val="WS_for_MRP_25_Aug6"/>
      <sheetName val="WS_for_MRP_15_Sept6"/>
      <sheetName val="WS_for_MRP_29_Sept6"/>
      <sheetName val="WS_for_MRP_13_Oct6"/>
      <sheetName val="WS_for_MRP_27_Oct6"/>
      <sheetName val="WS_for_MRP_10_Nov6"/>
      <sheetName val="WS_for_MRP_8_Dec-REV6"/>
      <sheetName val="WS_for_MRP_21_Dec6"/>
      <sheetName val="WS_for_MRP_5_Jan6"/>
      <sheetName val="WS_for_MRP_18_Jan6"/>
      <sheetName val="WS_for_MRP_9_Feb6"/>
      <sheetName val="WS_for_MRP_23_Feb6"/>
      <sheetName val="WS_for_MRP_8_Mar6"/>
      <sheetName val="Compared_TT-LT6"/>
      <sheetName val="Export_FC6"/>
      <sheetName val="So_sanh_voi_bang_sang_nay_gui6"/>
      <sheetName val="Tong_ket_nhap_khà6"/>
      <sheetName val="Tong_ket_nhap_kh6"/>
      <sheetName val="Tong_ket_nhap_khÐ6"/>
      <sheetName val="Tong_ket_nhap_khX6"/>
      <sheetName val="Tong_ket_nhap_kh(6"/>
      <sheetName val="Tong_ket_nhap_kh6"/>
      <sheetName val="Tong_ket_nhap_kh°6"/>
      <sheetName val="Tong_ket_nhap_kh6"/>
      <sheetName val="Tong_ket_nhap_kh6"/>
      <sheetName val="Tong_ket_nhap_khø6"/>
      <sheetName val="Tong_ket_nhap_kh@6"/>
      <sheetName val="Tong_ket_nhap_kh¨6"/>
      <sheetName val="Tong_ket_nhap_khH6"/>
      <sheetName val="Tong_ket_nhap_khp6"/>
      <sheetName val="Tong_ket_nhap_kh;6"/>
      <sheetName val="Tong_ket_nhap_khþ6"/>
      <sheetName val="Tong_ket_nhap_kh06"/>
      <sheetName val="Tong_ket_nhap_kh_6"/>
      <sheetName val="Tong_ket_nhap_kh86"/>
      <sheetName val="P_I6"/>
      <sheetName val="Tong_ket_nhap_khª6"/>
      <sheetName val="Tong_ket_nhap_kh`6"/>
      <sheetName val="tt_chu_don6"/>
      <sheetName val="Bang_VL6"/>
      <sheetName val="VL(No_V-c)6"/>
      <sheetName val="He_so6"/>
      <sheetName val="PL_Vua6"/>
      <sheetName val="Chitieu-dam_cac_loai6"/>
      <sheetName val="DG_Dam6"/>
      <sheetName val="DG_chung6"/>
      <sheetName val="VL-dac_chung6"/>
      <sheetName val="CT_1md_&amp;_dau_cong6"/>
      <sheetName val="CT_cong6"/>
      <sheetName val="dg_cong6"/>
      <sheetName val="FORM_jc6"/>
      <sheetName val="Tong_ket_nhap_kh6"/>
      <sheetName val="Cong_ban_1,5„—謀6"/>
      <sheetName val="Tong_ket_nhap_khB6"/>
      <sheetName val="Cong_&quot;an_0,7x0,76"/>
      <sheetName val="Km282_-_Kl2836"/>
      <sheetName val="Tong_hop_Op_m!i6"/>
      <sheetName val="Part_Name_&amp;_Model6"/>
      <sheetName val="Tong_ket_nhap_kh¬6"/>
      <sheetName val="Tong_ket_nhap_khÜ6"/>
      <sheetName val="Tong_ket_nhap_khl6"/>
      <sheetName val="Op_mai_2_x005f_x005f_x005f_x000c__x005f_x005f_x05"/>
      <sheetName val="MTO_REV_06"/>
      <sheetName val="?ong_hop_QL48_-_25"/>
      <sheetName val="7_THAI_NGUYEN5"/>
      <sheetName val="INPUT_DATA5"/>
      <sheetName val="PDcua_TGD5"/>
      <sheetName val="CV_di_ngoai_tnng_(2)5"/>
      <sheetName val="Tk_triNh5"/>
      <sheetName val="Gian_nhiem_vu5"/>
      <sheetName val="QD!ua_TGD_(2)5"/>
      <sheetName val="Tuongcha_5"/>
      <sheetName val="5_lam_(tach)_(2)5"/>
      <sheetName val="TK_1345"/>
      <sheetName val="Tong_hop_Mctduong5"/>
      <sheetName val="Op_mai_2_x005f_x005f_x005f_x005f_x005f_x005f_x011"/>
      <sheetName val="TLC設定_(2)5"/>
      <sheetName val="CVden_ngoai_TCT_(1)7"/>
      <sheetName val="CV_den_ngoai_TCT_(2)7"/>
      <sheetName val="CV_den_ngoai_TCT_(3)7"/>
      <sheetName val="QDcua_TGD7"/>
      <sheetName val="QD_cua_HDQT7"/>
      <sheetName val="QD_cua_HDQT_(2)7"/>
      <sheetName val="CV_di_ngoai_tong7"/>
      <sheetName val="CV_di_ngoai_tong_(2)7"/>
      <sheetName val="To_trinh7"/>
      <sheetName val="Giao_nhiem_vu7"/>
      <sheetName val="QDcua_TGD_(2)7"/>
      <sheetName val="Thong_tu7"/>
      <sheetName val="CV_di_trong__tong7"/>
      <sheetName val="nghi_dinh-CP7"/>
      <sheetName val="CV_den_trong_tong7"/>
      <sheetName val="5_nam_(tach)7"/>
      <sheetName val="5_nam_(tach)_(2)7"/>
      <sheetName val="KH_20037"/>
      <sheetName val="So_Do7"/>
      <sheetName val="KTTSCD_-_DLNA7"/>
      <sheetName val="lapdat_TB_7"/>
      <sheetName val="TNghiªm_TB_7"/>
      <sheetName val="VËt_liÖu7"/>
      <sheetName val="Lap_®at_®iÖn7"/>
      <sheetName val="TNghiÖm_VL7"/>
      <sheetName val="th_7"/>
      <sheetName val="tien_luong7"/>
      <sheetName val="T_77"/>
      <sheetName val="T_87"/>
      <sheetName val="T8_(2)7"/>
      <sheetName val="T_97"/>
      <sheetName val="T_107"/>
      <sheetName val="T_117"/>
      <sheetName val="T_127"/>
      <sheetName val="T11_7"/>
      <sheetName val="Km277_7"/>
      <sheetName val="Op_mai_2747"/>
      <sheetName val="Op_mai_2757"/>
      <sheetName val="Op_mai_2767"/>
      <sheetName val="Op_mai_2777"/>
      <sheetName val="Op_mai_2787"/>
      <sheetName val="Op_mai_2797"/>
      <sheetName val="Op_mai_28013"/>
      <sheetName val="Op_mai_2817"/>
      <sheetName val="Op_mai_2827"/>
      <sheetName val="Op_mai_2837"/>
      <sheetName val="Op_mai_2847"/>
      <sheetName val="Op_mai7"/>
      <sheetName val="TK_1127"/>
      <sheetName val="TK_1317"/>
      <sheetName val="TK_1417"/>
      <sheetName val="TK_1537"/>
      <sheetName val="TK_2117"/>
      <sheetName val="TK_2427"/>
      <sheetName val="TK_3347"/>
      <sheetName val="TK_5117"/>
      <sheetName val="TK_5157"/>
      <sheetName val="TK_9117"/>
      <sheetName val="TK_1547"/>
      <sheetName val="TK_6327"/>
      <sheetName val="phan_tich_DG7"/>
      <sheetName val="gia_vat_lieu7"/>
      <sheetName val="gia_xe_may7"/>
      <sheetName val="gia_nhan_cong7"/>
      <sheetName val="KQKD02-2_(2)7"/>
      <sheetName val="KQKD-2_(2)7"/>
      <sheetName val="KQKD_thu20047"/>
      <sheetName val="tæng_hîp7"/>
      <sheetName val="GS01-chi_TM7"/>
      <sheetName val="GS02-thu_TM7"/>
      <sheetName val="GS03-thu_TGNH7"/>
      <sheetName val="GS04-chi_TGNH7"/>
      <sheetName val="GS06-X_kho7"/>
      <sheetName val="GS08-B_hµng7"/>
      <sheetName val="GS09-k_c_VAT_DV7"/>
      <sheetName val="GS10-lai_tien_vay7"/>
      <sheetName val="GS11-_tÝnh_KHTSC§7"/>
      <sheetName val="Cong_cu7"/>
      <sheetName val="Cong_D757"/>
      <sheetName val="Cong_D1007"/>
      <sheetName val="Cong_D1507"/>
      <sheetName val="Cong_2D1507"/>
      <sheetName val="Cong_ban_0,7x0,77"/>
      <sheetName val="Cong_ban_0,8x0,87"/>
      <sheetName val="Cong_ban_1x17"/>
      <sheetName val="Cong_ban_1x1,27"/>
      <sheetName val="Cong_ban_1,5x1,57"/>
      <sheetName val="Cong_ban_2x1,57"/>
      <sheetName val="Cong_ban_2x27"/>
      <sheetName val="Cot_thep7"/>
      <sheetName val="Tong_hop_(2)7"/>
      <sheetName val="Km274_-_Km2757"/>
      <sheetName val="Km275_-_Km2767"/>
      <sheetName val="Km276_-_Km2777"/>
      <sheetName val="Km277_-_Km2787"/>
      <sheetName val="Km278_-_Km2797"/>
      <sheetName val="Km279_-_Km2807"/>
      <sheetName val="Km280_-_Km2817"/>
      <sheetName val="Km281_-_Km2827"/>
      <sheetName val="Km282_-_Km2837"/>
      <sheetName val="Km283_-_Km2847"/>
      <sheetName val="Km284_-_Km2857"/>
      <sheetName val="Tong_hop_Op_mai7"/>
      <sheetName val="Km277_-_Km278_7"/>
      <sheetName val="Tong_hop_Matduong7"/>
      <sheetName val="Kluong_phu7"/>
      <sheetName val="Lan_can7"/>
      <sheetName val="Ho_lan7"/>
      <sheetName val="Coc_tieu7"/>
      <sheetName val="Bien_bao7"/>
      <sheetName val="TH_Ky_Anh7"/>
      <sheetName val="Sheet2_(2)7"/>
      <sheetName val="CV_den_trong_to聮g7"/>
      <sheetName val="kl_m_m_d7"/>
      <sheetName val="kl_vt_tho7"/>
      <sheetName val="kl_dat7"/>
      <sheetName val="xin_kinh_phi7"/>
      <sheetName val="lan_trai7"/>
      <sheetName val="thuoc_no7"/>
      <sheetName val="so_thuc_pham7"/>
      <sheetName val="FORM_hc7"/>
      <sheetName val="FORM_pc7"/>
      <sheetName val="TH__goi_4-x7"/>
      <sheetName val="Oð_mai_2797"/>
      <sheetName val="Tong_hopQ48-17"/>
      <sheetName val="Tong_hop_QL48_-_27"/>
      <sheetName val="Tong_hop_QL477"/>
      <sheetName val="Tong_hop_QL48_-_37"/>
      <sheetName val="Chi_tiet_don_gia_khoi_phuc7"/>
      <sheetName val="Du_toan_chi_tiet_coc_nuoc7"/>
      <sheetName val="Du_toan_chi_tiet_coc7"/>
      <sheetName val="Phan_tich_don_gia_chi_tiet7"/>
      <sheetName val="Nhap_don_gia_VL_dia_phuong7"/>
      <sheetName val="Luong_mot_ngay_cong_xay_lap7"/>
      <sheetName val="Luong_mot_ngay_cong_khao_sat7"/>
      <sheetName val="Xaylap_7"/>
      <sheetName val="Nhan_cong7"/>
      <sheetName val="mau_kiem_ke7"/>
      <sheetName val="quyet_toan_HD_20007"/>
      <sheetName val="quyet_toan_hoa_don_20017"/>
      <sheetName val="kiem_ke_hoa_don_20017"/>
      <sheetName val="QUY_III_027"/>
      <sheetName val="QUY_IV_027"/>
      <sheetName val="QUYET_TOAN_027"/>
      <sheetName val="Km27'_-_Km2787"/>
      <sheetName val="XN_17"/>
      <sheetName val="CT_XN17"/>
      <sheetName val="CT_XNCK7"/>
      <sheetName val="S_hai7"/>
      <sheetName val="CT_N027"/>
      <sheetName val="C_Sap_CT37"/>
      <sheetName val="CT_Csap_CT37"/>
      <sheetName val="Quan_trac7"/>
      <sheetName val="CS_LB7"/>
      <sheetName val="88_HBT7"/>
      <sheetName val="CT_69II7"/>
      <sheetName val="37_HV7"/>
      <sheetName val="CT_VPCP_6tang7"/>
      <sheetName val="Son_nha_kinh_VPCP7"/>
      <sheetName val="CT_VPCP_son7"/>
      <sheetName val="CT_HMVPCP7"/>
      <sheetName val="Coc_67"/>
      <sheetName val="Deo_nai7"/>
      <sheetName val="CKD_than7"/>
      <sheetName val="CTT_Thong_nhat7"/>
      <sheetName val="CTT_Nui_beo7"/>
      <sheetName val="CTT_cao_son7"/>
      <sheetName val="CTT_Khe_cham7"/>
      <sheetName val="XNxlva_sxthanKCII7"/>
      <sheetName val="Cam_Y_ut_KC7"/>
      <sheetName val="CTxay_lap_mo_CP7"/>
      <sheetName val="CTdo_luong_GDSP7"/>
      <sheetName val="Dong_bac7"/>
      <sheetName val="Cac_cang_UT_mua_than_Dong_bac7"/>
      <sheetName val="cua_hang_vtu7"/>
      <sheetName val="Khach_hang_le_7"/>
      <sheetName val="nhat_ky_57"/>
      <sheetName val="cac_cong_ty_van_tai7"/>
      <sheetName val="Thang10-2002_7"/>
      <sheetName val="Sheet1_(3)7"/>
      <sheetName val="xnt_1_CP7"/>
      <sheetName val="xnt_2_cp7"/>
      <sheetName val="xnt_3_CP7"/>
      <sheetName val="xnt_4_CP7"/>
      <sheetName val="BC_tuan17"/>
      <sheetName val="BC_tuan27"/>
      <sheetName val="BC_tuan37"/>
      <sheetName val="BC_tuan47"/>
      <sheetName val="DSo_NVBH7"/>
      <sheetName val="Song_ban_0,7x0,77"/>
      <sheetName val="Cong_ban_0,8x_,87"/>
      <sheetName val="Bao_cao_KQTH_quy_hoach_1357"/>
      <sheetName val="Khac_DP7"/>
      <sheetName val="Khoi_than_7"/>
      <sheetName val="cocB40_5B7"/>
      <sheetName val="cocD50_9A7"/>
      <sheetName val="cocD75_167"/>
      <sheetName val="xdcb_01-20037"/>
      <sheetName val="BAO_CAO_AN7"/>
      <sheetName val="Ton_31_17"/>
      <sheetName val="NhapT_27"/>
      <sheetName val="Xuat_T_27"/>
      <sheetName val="Ton_28_27"/>
      <sheetName val="H_Tra7"/>
      <sheetName val="Hang_CTY_TRA_LAI7"/>
      <sheetName val="Hang_NV_Tra_Lai7"/>
      <sheetName val="Km283_-_Jm2847"/>
      <sheetName val="coc_B80_TD257"/>
      <sheetName val="P27_B807"/>
      <sheetName val="Coc23_B807"/>
      <sheetName val="cong_B80_C47"/>
      <sheetName val="VÃt_liÖu7"/>
      <sheetName val="XNxlva_sxthanKCIÉ7"/>
      <sheetName val="T__1316"/>
      <sheetName val="TL33-13_147"/>
      <sheetName val="TL033_,2,47"/>
      <sheetName val="TL_0331,27"/>
      <sheetName val="Lap_®at_®hÖn7"/>
      <sheetName val="ct_luong_7"/>
      <sheetName val="Nhap_6T7"/>
      <sheetName val="baocaochinh(qui1_05)_(DC)7"/>
      <sheetName val="Ctuluongq_1_057"/>
      <sheetName val="BANG_PHAN_BO_qui1_05(DC)7"/>
      <sheetName val="BANG_PHAN_BO_quiII_057"/>
      <sheetName val="bao_cac_cinh_Qui_II-20057"/>
      <sheetName val="QD_c5a_HDQT_(2)7"/>
      <sheetName val="So_lieu7"/>
      <sheetName val="tt_chu_dong7"/>
      <sheetName val="Tinh_j+cvi7"/>
      <sheetName val="Tinh_MoP7"/>
      <sheetName val="giai_he_27"/>
      <sheetName val="For_Summary7"/>
      <sheetName val="For_Summary(KG)7"/>
      <sheetName val="PP_Cloth7"/>
      <sheetName val="Mix-PP_Cloth7"/>
      <sheetName val="Material_Price-PP7"/>
      <sheetName val="Thang_077"/>
      <sheetName val="k,_vt_tho7"/>
      <sheetName val="Km280_࠭_Km2817"/>
      <sheetName val="mua_vao7"/>
      <sheetName val="chi_phi_7"/>
      <sheetName val="ban_ra_10%7"/>
      <sheetName val="_PNT-P3_xlsUTong_hop_(2)6"/>
      <sheetName val="Km276_-_Ke2777"/>
      <sheetName val="_PNT-P3_xlsUKm279_-_Km2806"/>
      <sheetName val="Ban_pha_27"/>
      <sheetName val="ESTI_7"/>
      <sheetName val="Don_gia7"/>
      <sheetName val="Nhap_du_lieu7"/>
      <sheetName val="7000_0007"/>
      <sheetName val="Tong_(op7"/>
      <sheetName val="Coc_4ieu7"/>
      <sheetName val="K-280_-_Km2817"/>
      <sheetName val="Xa9lap_7"/>
      <sheetName val="K43+0_00_-_338_Trai7"/>
      <sheetName val="Du_tnan_chi_tiet_coc_nuoc7"/>
      <sheetName val="QD_cua_7"/>
      <sheetName val="Giao_nhÿÿÿÿvu7"/>
      <sheetName val="K_O7"/>
      <sheetName val="xang__clc7"/>
      <sheetName val="t01_067"/>
      <sheetName val="TNghiÖ-_VL7"/>
      <sheetName val="Giao_nhie-_vu7"/>
      <sheetName val="So_TSCD7"/>
      <sheetName val="Bang_phan_bo_KH_TSCD7"/>
      <sheetName val="The_TSCD7"/>
      <sheetName val="BTH-_P_Chi_7"/>
      <sheetName val="BTH_NVL7"/>
      <sheetName val="NK_SO_CAI7"/>
      <sheetName val="The_tinh_Z7"/>
      <sheetName val="So_CFSXKD7"/>
      <sheetName val="So_TGNH_20027"/>
      <sheetName val="So_quy_TM_20027"/>
      <sheetName val="SCT_NVL7"/>
      <sheetName val="SCT_TK_1317"/>
      <sheetName val="So_theo_doi_thue_GTGT_20027"/>
      <sheetName val="BTH-_P_Thu7"/>
      <sheetName val="CV_den_trong_to_g6"/>
      <sheetName val="Ho_la_7"/>
      <sheetName val="O0_mai_2797"/>
      <sheetName val="5_nam_(tac`)_(2)7"/>
      <sheetName val="D%o_nai7"/>
      <sheetName val="CTT_cao_so_7"/>
      <sheetName val="XNxlva_sxdhanKCII7"/>
      <sheetName val="DG_7"/>
      <sheetName val="QD_cua_HDQ²6"/>
      <sheetName val="Km280___Km2816"/>
      <sheetName val="Khach_iang_le_7"/>
      <sheetName val="_PNT-P3_xlsѝKQKDKT'04-16"/>
      <sheetName val="Tong_hopQ48­17"/>
      <sheetName val="GS08)B_hµng7"/>
      <sheetName val="Tong_hop_ၑL48_-_27"/>
      <sheetName val="Tong_hop$Op_mai7"/>
      <sheetName val="ၔong_hop_QL48_-_27"/>
      <sheetName val="_âO7"/>
      <sheetName val="_âOŽ7"/>
      <sheetName val="Mp_mai_2757"/>
      <sheetName val="Diem_mon_hoc7"/>
      <sheetName val="Tong_hop_diem7"/>
      <sheetName val="HoTen-khong_duoc_xoa7"/>
      <sheetName val="Giao_nhiem_fu7"/>
      <sheetName val="QDcea_TGD_(2)7"/>
      <sheetName val="Tkng_hop_QL48_-_27"/>
      <sheetName val="T[_1317"/>
      <sheetName val="[PNT-P3_xlsUTong_hop_(2)7"/>
      <sheetName val="[PNT-P3_xlsUKm279_-_Km2807"/>
      <sheetName val="CV_den_trong_to?g7"/>
      <sheetName val="Km280_?_Km2817"/>
      <sheetName val="[PNT-P3_xlsѝKQKDKT'04-17"/>
      <sheetName val="Op_mai_2_x005f_x005f_x005f_x005f_x005f_x005f_x012"/>
      <sheetName val="Cong_ban_1,5_x005f_x005f_x005f_x005f_x007"/>
      <sheetName val="Op_mai_2_x005f_x005f_x005f_x000c_6"/>
      <sheetName val="Cong_ban_1,5_x005f_x005f_x005f_x0013_6"/>
      <sheetName val="Km_x005f_x005f_x005f_x0012_77_6"/>
      <sheetName val="Op_mai_2_x005f_x000c__x005f_x0000_6"/>
      <sheetName val="Cong_ban_1,5_x005f_x0013__x005f_x0000_6"/>
      <sheetName val="Km_x005f_x0012_77_6"/>
      <sheetName val="Op_mai_2_x005f_x000c_6"/>
      <sheetName val="Cong_ban_1,5_x005f_x0013_6"/>
      <sheetName val="Op?mai_2807"/>
      <sheetName val="QD_cua_HDQ²??)7"/>
      <sheetName val="QD_cua_HDQ²??€)7"/>
      <sheetName val="MTO_REV_2(ARMOR)7"/>
      <sheetName val="Ther_cao_7"/>
      <sheetName val="So_NVL7"/>
      <sheetName val="Nhat_ký_chung7"/>
      <sheetName val="So_1317"/>
      <sheetName val="So_3317"/>
      <sheetName val="So_1337"/>
      <sheetName val="So_33317"/>
      <sheetName val="So_3347"/>
      <sheetName val="So_9117"/>
      <sheetName val="So_4217"/>
      <sheetName val="[PNT-P3_xls?KQKDKT'04-17"/>
      <sheetName val="Cong_baj_2x1,57"/>
      <sheetName val="Thue_NK7"/>
      <sheetName val="Hang_NK7"/>
      <sheetName val="Jet1-_CP_327"/>
      <sheetName val="Jet2-_Binh_Minh_017"/>
      <sheetName val="Cac_cang_UT_mua_thal_Dong_bac7"/>
      <sheetName val="CVden_nw8ai_TCT_(1)7"/>
      <sheetName val="Tong_hnp_QL477"/>
      <sheetName val="Tong_hop_xuat_kho_nvl7"/>
      <sheetName val="Xuat_kho7"/>
      <sheetName val="Tong_hop_so_lieu_tai_nhap_kho7"/>
      <sheetName val="tai_nhap_kho7"/>
      <sheetName val="Nhap_kho7"/>
      <sheetName val="Tong_ket_nhap_kh¸7"/>
      <sheetName val="Tong_ket_nhap_kh57"/>
      <sheetName val="Tong_ket_nhap_khÈ7"/>
      <sheetName val="Tkng_hop_QL48_-_57"/>
      <sheetName val="Cong_ban_0,7p0,77"/>
      <sheetName val="Km275_-_Ke2767"/>
      <sheetName val="Km280_-_Km2(17"/>
      <sheetName val="TH_Ky_Afh7"/>
      <sheetName val="Tkng_hop_QL48_-_7"/>
      <sheetName val="Tong_ket_nhap_kho7"/>
      <sheetName val="Tong_ket7"/>
      <sheetName val="cac_ma_can_huy7"/>
      <sheetName val="Hang_hong7"/>
      <sheetName val="Tham_khao7"/>
      <sheetName val="hang_khong_co_packing7"/>
      <sheetName val="Du_lich7"/>
      <sheetName val="Op_mai_28014"/>
      <sheetName val="QD_cua_HDQ²__)6"/>
      <sheetName val="QD_cua_HDQ²__€)6"/>
      <sheetName val="_PNT-P3_xls_KQKDKT'04-16"/>
      <sheetName val="Cong_ban_1,5_x005f_x005f_x005f_x0013__x06"/>
      <sheetName val="Nov19_Plan6"/>
      <sheetName val="FUONDER_TAN_UYEN_T126"/>
      <sheetName val="_CHIEU_XA__T016"/>
      <sheetName val="ANH_KHANH_DONG_NAI_T12_(2)6"/>
      <sheetName val="XANG_DAU_K56"/>
      <sheetName val="ANH_HAI_T016"/>
      <sheetName val="NAVITRAN_T16"/>
      <sheetName val="VAN_PHU_T016"/>
      <sheetName val="DUONG_BDT_11__823282ms_Hao6"/>
      <sheetName val="CKTANDINHT1_782346_Huong_(2)6"/>
      <sheetName val="UNZAT01743972-_Phuong(vp)_(2)6"/>
      <sheetName val="LONGVANT12_759469_Ms_Van_(2)6"/>
      <sheetName val="GO_THUAN_AN_T_01_784026_(2)6"/>
      <sheetName val="COMPOSIITE_SAI_SON_T_1(2)6"/>
      <sheetName val="PEMARAT01_(2)6"/>
      <sheetName val="SYSTEMT1_780851-Ms_thao_(2)6"/>
      <sheetName val="PUKYONG_T16"/>
      <sheetName val="ASIAPAINT_T116"/>
      <sheetName val="SEUNGBO_T11_782173_Ms_Suong_(26"/>
      <sheetName val="_CHAN_NUOIT12750622_Ms_Tinh_(26"/>
      <sheetName val="NS_t01784465_Ms_quyen_(2)6"/>
      <sheetName val="POMINAT01__(2)6"/>
      <sheetName val="COTTOT01_711018_Ms_nuong_(2)6"/>
      <sheetName val="SuBINHDUONGT_01_6"/>
      <sheetName val="MHET1_784028_lan_anh_(2)6"/>
      <sheetName val="UNZA(xuong)T11743972_phuong_(26"/>
      <sheetName val="KIKIT1_784453Ms_Chau__(2)6"/>
      <sheetName val="ASEFOODT_01(vp)_(2)6"/>
      <sheetName val="NAMKIMT12__MS_(2)6"/>
      <sheetName val="KORYOT_T_12_(2)6"/>
      <sheetName val="NHAT_DONG_T1_817035_msDung_(2)6"/>
      <sheetName val="_COMPASST_01784933_ms_Dung_(2)6"/>
      <sheetName val="HA_LONG_T12(2)6"/>
      <sheetName val="MBT_T01_(2)6"/>
      <sheetName val="CLARIAN_T1_(2)6"/>
      <sheetName val="URCT_1_767025_Ms_Mai_(2)6"/>
      <sheetName val="bao_cao_t_01_(2)6"/>
      <sheetName val="Cong_ban_1,5_x005f_x0013__6"/>
      <sheetName val="MTP_WS_9_May_20117"/>
      <sheetName val="WS_for_MRP_25_Aug7"/>
      <sheetName val="WS_for_MRP_15_Sept7"/>
      <sheetName val="WS_for_MRP_29_Sept7"/>
      <sheetName val="WS_for_MRP_13_Oct7"/>
      <sheetName val="WS_for_MRP_27_Oct7"/>
      <sheetName val="WS_for_MRP_10_Nov7"/>
      <sheetName val="WS_for_MRP_8_Dec-REV7"/>
      <sheetName val="WS_for_MRP_21_Dec7"/>
      <sheetName val="WS_for_MRP_5_Jan7"/>
      <sheetName val="WS_for_MRP_18_Jan7"/>
      <sheetName val="WS_for_MRP_9_Feb7"/>
      <sheetName val="WS_for_MRP_23_Feb7"/>
      <sheetName val="WS_for_MRP_8_Mar7"/>
      <sheetName val="Compared_TT-LT7"/>
      <sheetName val="Export_FC7"/>
      <sheetName val="So_sanh_voi_bang_sang_nay_gui7"/>
      <sheetName val="Tong_ket_nhap_khà7"/>
      <sheetName val="Tong_ket_nhap_kh7"/>
      <sheetName val="Tong_ket_nhap_khÐ7"/>
      <sheetName val="Tong_ket_nhap_khX7"/>
      <sheetName val="Tong_ket_nhap_kh(7"/>
      <sheetName val="Tong_ket_nhap_kh7"/>
      <sheetName val="Tong_ket_nhap_kh°7"/>
      <sheetName val="Tong_ket_nhap_kh7"/>
      <sheetName val="Tong_ket_nhap_kh7"/>
      <sheetName val="Tong_ket_nhap_khø7"/>
      <sheetName val="Tong_ket_nhap_kh@7"/>
      <sheetName val="Tong_ket_nhap_kh¨7"/>
      <sheetName val="Tong_ket_nhap_khH7"/>
      <sheetName val="Tong_ket_nhap_khp7"/>
      <sheetName val="Tong_ket_nhap_kh;7"/>
      <sheetName val="Tong_ket_nhap_khþ7"/>
      <sheetName val="Tong_ket_nhap_kh07"/>
      <sheetName val="Tong_ket_nhap_kh_7"/>
      <sheetName val="Tong_ket_nhap_kh87"/>
      <sheetName val="P_I7"/>
      <sheetName val="Tong_ket_nhap_khª7"/>
      <sheetName val="Tong_ket_nhap_kh`7"/>
      <sheetName val="tt_chu_don7"/>
      <sheetName val="Bang_VL7"/>
      <sheetName val="VL(No_V-c)7"/>
      <sheetName val="He_so7"/>
      <sheetName val="PL_Vua7"/>
      <sheetName val="Chitieu-dam_cac_loai7"/>
      <sheetName val="DG_Dam7"/>
      <sheetName val="DG_chung7"/>
      <sheetName val="VL-dac_chung7"/>
      <sheetName val="CT_1md_&amp;_dau_cong7"/>
      <sheetName val="CT_cong7"/>
      <sheetName val="dg_cong7"/>
      <sheetName val="FORM_jc7"/>
      <sheetName val="Tong_ket_nhap_kh7"/>
      <sheetName val="Cong_ban_1,5„—謀7"/>
      <sheetName val="Tong_ket_nhap_khB7"/>
      <sheetName val="Cong_&quot;an_0,7x0,77"/>
      <sheetName val="Km282_-_Kl2837"/>
      <sheetName val="Tong_hop_Op_m!i7"/>
      <sheetName val="Part_Name_&amp;_Model7"/>
      <sheetName val="Tong_ket_nhap_kh¬7"/>
      <sheetName val="Tong_ket_nhap_khÜ7"/>
      <sheetName val="Tong_ket_nhap_khl7"/>
      <sheetName val="Op_mai_2_x005f_x005f_x005f_x000c__x005f_x005f_x06"/>
      <sheetName val="MTO_REV_07"/>
      <sheetName val="?ong_hop_QL48_-_26"/>
      <sheetName val="7_THAI_NGUYEN6"/>
      <sheetName val="INPUT_DATA6"/>
      <sheetName val="PDcua_TGD6"/>
      <sheetName val="CV_di_ngoai_tnng_(2)6"/>
      <sheetName val="Tk_triNh6"/>
      <sheetName val="Gian_nhiem_vu6"/>
      <sheetName val="QD!ua_TGD_(2)6"/>
      <sheetName val="Tuongcha_6"/>
      <sheetName val="5_lam_(tach)_(2)6"/>
      <sheetName val="TK_1346"/>
      <sheetName val="Tong_hop_Mctduong6"/>
      <sheetName val="Op_mai_2_x005f_x005f_x005f_x005f_x005f_x005f_x013"/>
      <sheetName val="TLC設定_(2)6"/>
      <sheetName val="TLC設定 (2)"/>
      <sheetName val="CVden_ngoai_TCT_(1)9"/>
      <sheetName val="CV_den_ngoai_TCT_(2)9"/>
      <sheetName val="CV_den_ngoai_TCT_(3)9"/>
      <sheetName val="QDcua_TGD9"/>
      <sheetName val="QD_cua_HDQT9"/>
      <sheetName val="QD_cua_HDQT_(2)9"/>
      <sheetName val="CV_di_ngoai_tong9"/>
      <sheetName val="CV_di_ngoai_tong_(2)9"/>
      <sheetName val="To_trinh9"/>
      <sheetName val="Giao_nhiem_vu9"/>
      <sheetName val="QDcua_TGD_(2)9"/>
      <sheetName val="Thong_tu9"/>
      <sheetName val="CV_di_trong__tong9"/>
      <sheetName val="nghi_dinh-CP9"/>
      <sheetName val="CV_den_trong_tong9"/>
      <sheetName val="So_Do9"/>
      <sheetName val="KTTSCD_-_DLNA9"/>
      <sheetName val="lapdat_TB_9"/>
      <sheetName val="TNghiªm_TB_9"/>
      <sheetName val="VËt_liÖu9"/>
      <sheetName val="Lap_®at_®iÖn9"/>
      <sheetName val="TNghiÖm_VL9"/>
      <sheetName val="th_9"/>
      <sheetName val="tien_luong9"/>
      <sheetName val="T_79"/>
      <sheetName val="T_89"/>
      <sheetName val="T8_(2)9"/>
      <sheetName val="T_99"/>
      <sheetName val="T_109"/>
      <sheetName val="T_119"/>
      <sheetName val="T_129"/>
      <sheetName val="T11_9"/>
      <sheetName val="tæng_hîp9"/>
      <sheetName val="GS01-chi_TM9"/>
      <sheetName val="GS02-thu_TM9"/>
      <sheetName val="GS03-thu_TGNH9"/>
      <sheetName val="GS04-chi_TGNH9"/>
      <sheetName val="GS06-X_kho9"/>
      <sheetName val="GS08-B_hµng9"/>
      <sheetName val="GS09-k_c_VAT_DV9"/>
      <sheetName val="GS10-lai_tien_vay9"/>
      <sheetName val="GS11-_tÝnh_KHTSC§9"/>
      <sheetName val="Km277_9"/>
      <sheetName val="Op_mai_2749"/>
      <sheetName val="Op_mai_2759"/>
      <sheetName val="Op_mai_2769"/>
      <sheetName val="Op_mai_2779"/>
      <sheetName val="Op_mai_2789"/>
      <sheetName val="Op_mai_2799"/>
      <sheetName val="Op_mai_28017"/>
      <sheetName val="Op_mai_2819"/>
      <sheetName val="Op_mai_2829"/>
      <sheetName val="Op_mai_2839"/>
      <sheetName val="Op_mai_2849"/>
      <sheetName val="Op_mai9"/>
      <sheetName val="5_nam_(tach)9"/>
      <sheetName val="5_nam_(tach)_(2)9"/>
      <sheetName val="KH_20039"/>
      <sheetName val="TK_1129"/>
      <sheetName val="TK_1319"/>
      <sheetName val="TK_1419"/>
      <sheetName val="TK_1539"/>
      <sheetName val="TK_2119"/>
      <sheetName val="TK_2429"/>
      <sheetName val="TK_3349"/>
      <sheetName val="TK_5119"/>
      <sheetName val="TK_5159"/>
      <sheetName val="TK_9119"/>
      <sheetName val="TK_1549"/>
      <sheetName val="TK_6329"/>
      <sheetName val="TH_Ky_Anh9"/>
      <sheetName val="Sheet2_(2)9"/>
      <sheetName val="Cong_cu9"/>
      <sheetName val="Cong_D759"/>
      <sheetName val="Cong_D1009"/>
      <sheetName val="Cong_D1509"/>
      <sheetName val="Cong_2D1509"/>
      <sheetName val="Cong_ban_0,7x0,79"/>
      <sheetName val="Cong_ban_0,8x0,89"/>
      <sheetName val="Cong_ban_1x19"/>
      <sheetName val="Cong_ban_1x1,29"/>
      <sheetName val="Cong_ban_1,5x1,59"/>
      <sheetName val="Cong_ban_2x1,59"/>
      <sheetName val="Cong_ban_2x29"/>
      <sheetName val="Cot_thep9"/>
      <sheetName val="Tong_hop_(2)9"/>
      <sheetName val="Km274_-_Km2759"/>
      <sheetName val="Km275_-_Km2769"/>
      <sheetName val="Km276_-_Km2779"/>
      <sheetName val="Km277_-_Km2789"/>
      <sheetName val="Km278_-_Km2799"/>
      <sheetName val="Km279_-_Km2809"/>
      <sheetName val="Km280_-_Km2819"/>
      <sheetName val="Km281_-_Km2829"/>
      <sheetName val="Km282_-_Km2839"/>
      <sheetName val="Km283_-_Km2849"/>
      <sheetName val="Km284_-_Km2859"/>
      <sheetName val="Tong_hop_Op_mai9"/>
      <sheetName val="Km277_-_Km278_9"/>
      <sheetName val="Tong_hop_Matduong9"/>
      <sheetName val="Kluong_phu9"/>
      <sheetName val="Lan_can9"/>
      <sheetName val="Ho_lan9"/>
      <sheetName val="Coc_tieu9"/>
      <sheetName val="Bien_bao9"/>
      <sheetName val="mau_kiem_ke9"/>
      <sheetName val="quyet_toan_HD_20009"/>
      <sheetName val="quyet_toan_hoa_don_20019"/>
      <sheetName val="kiem_ke_hoa_don_20019"/>
      <sheetName val="QUY_III_029"/>
      <sheetName val="QUY_IV_029"/>
      <sheetName val="QUYET_TOAN_029"/>
      <sheetName val="FORM_hc9"/>
      <sheetName val="FORM_pc9"/>
      <sheetName val="TH__goi_4-x9"/>
      <sheetName val="KQKD02-2_(2)9"/>
      <sheetName val="KQKD-2_(2)9"/>
      <sheetName val="KQKD_thu20049"/>
      <sheetName val="xnt_1_CP9"/>
      <sheetName val="xnt_2_cp9"/>
      <sheetName val="xnt_3_CP9"/>
      <sheetName val="xnt_4_CP9"/>
      <sheetName val="BC_tuan19"/>
      <sheetName val="BC_tuan29"/>
      <sheetName val="BC_tuan39"/>
      <sheetName val="BC_tuan49"/>
      <sheetName val="DSo_NVBH9"/>
      <sheetName val="phan_tich_DG9"/>
      <sheetName val="gia_vat_lieu9"/>
      <sheetName val="gia_xe_may9"/>
      <sheetName val="gia_nhan_cong9"/>
      <sheetName val="Tong_hopQ48-19"/>
      <sheetName val="Tong_hop_QL48_-_29"/>
      <sheetName val="Tong_hop_QL479"/>
      <sheetName val="Tong_hop_QL48_-_39"/>
      <sheetName val="Chi_tiet_don_gia_khoi_phuc9"/>
      <sheetName val="Du_toan_chi_tiet_coc_nuoc9"/>
      <sheetName val="Du_toan_chi_tiet_coc9"/>
      <sheetName val="Phan_tich_don_gia_chi_tiet9"/>
      <sheetName val="Nhap_don_gia_VL_dia_phuong9"/>
      <sheetName val="Luong_mot_ngay_cong_xay_lap9"/>
      <sheetName val="Luong_mot_ngay_cong_khao_sat9"/>
      <sheetName val="xdcb_01-20039"/>
      <sheetName val="CV_den_trong_to聮g9"/>
      <sheetName val="kl_m_m_d9"/>
      <sheetName val="kl_vt_tho9"/>
      <sheetName val="kl_dat9"/>
      <sheetName val="xin_kinh_phi9"/>
      <sheetName val="lan_trai9"/>
      <sheetName val="thuoc_no9"/>
      <sheetName val="so_thuc_pham9"/>
      <sheetName val="Oð_mai_2799"/>
      <sheetName val="Coc_69"/>
      <sheetName val="Deo_nai9"/>
      <sheetName val="CKD_than9"/>
      <sheetName val="CTT_Thong_nhat9"/>
      <sheetName val="CTT_Nui_beo9"/>
      <sheetName val="CTT_cao_son9"/>
      <sheetName val="CTT_Khe_cham9"/>
      <sheetName val="XNxlva_sxthanKCII9"/>
      <sheetName val="Cam_Y_ut_KC9"/>
      <sheetName val="CTxay_lap_mo_CP9"/>
      <sheetName val="CTdo_luong_GDSP9"/>
      <sheetName val="Dong_bac9"/>
      <sheetName val="Cac_cang_UT_mua_than_Dong_bac9"/>
      <sheetName val="cua_hang_vtu9"/>
      <sheetName val="Khach_hang_le_9"/>
      <sheetName val="nhat_ky_59"/>
      <sheetName val="cac_cong_ty_van_tai9"/>
      <sheetName val="Xaylap_9"/>
      <sheetName val="Nhan_cong9"/>
      <sheetName val="XN_19"/>
      <sheetName val="CT_XN19"/>
      <sheetName val="CT_XNCK9"/>
      <sheetName val="S_hai9"/>
      <sheetName val="CT_N029"/>
      <sheetName val="C_Sap_CT39"/>
      <sheetName val="CT_Csap_CT39"/>
      <sheetName val="Quan_trac9"/>
      <sheetName val="CS_LB9"/>
      <sheetName val="88_HBT9"/>
      <sheetName val="CT_69II9"/>
      <sheetName val="37_HV9"/>
      <sheetName val="CT_VPCP_6tang9"/>
      <sheetName val="Son_nha_kinh_VPCP9"/>
      <sheetName val="CT_VPCP_son9"/>
      <sheetName val="CT_HMVPCP9"/>
      <sheetName val="BAO_CAO_AN9"/>
      <sheetName val="Ton_31_19"/>
      <sheetName val="NhapT_29"/>
      <sheetName val="Xuat_T_29"/>
      <sheetName val="Ton_28_29"/>
      <sheetName val="H_Tra9"/>
      <sheetName val="Hang_CTY_TRA_LAI9"/>
      <sheetName val="Hang_NV_Tra_Lai9"/>
      <sheetName val="Km27'_-_Km2789"/>
      <sheetName val="Thang10-2002_9"/>
      <sheetName val="Sheet1_(3)9"/>
      <sheetName val="Song_ban_0,7x0,79"/>
      <sheetName val="Cong_ban_0,8x_,89"/>
      <sheetName val="Km283_-_Jm2849"/>
      <sheetName val="Bao_cao_KQTH_quy_hoach_1359"/>
      <sheetName val="cocB40_5B9"/>
      <sheetName val="cocD50_9A9"/>
      <sheetName val="cocD75_169"/>
      <sheetName val="coc_B80_TD259"/>
      <sheetName val="P27_B809"/>
      <sheetName val="Coc23_B809"/>
      <sheetName val="cong_B80_C49"/>
      <sheetName val="VÃt_liÖu9"/>
      <sheetName val="XNxlva_sxthanKCIÉ9"/>
      <sheetName val="T[_1319"/>
      <sheetName val="TL33-13_149"/>
      <sheetName val="TL033_,2,49"/>
      <sheetName val="TL_0331,29"/>
      <sheetName val="Lap_®at_®hÖn9"/>
      <sheetName val="ct_luong_9"/>
      <sheetName val="Nhap_6T9"/>
      <sheetName val="baocaochinh(qui1_05)_(DC)9"/>
      <sheetName val="Ctuluongq_1_059"/>
      <sheetName val="BANG_PHAN_BO_qui1_05(DC)9"/>
      <sheetName val="BANG_PHAN_BO_quiII_059"/>
      <sheetName val="bao_cac_cinh_Qui_II-20059"/>
      <sheetName val="QD_c5a_HDQT_(2)9"/>
      <sheetName val="So_lieu9"/>
      <sheetName val="tt_chu_dong9"/>
      <sheetName val="Tinh_j+cvi9"/>
      <sheetName val="Tinh_MoP9"/>
      <sheetName val="giai_he_29"/>
      <sheetName val="Khac_DP9"/>
      <sheetName val="Khoi_than_9"/>
      <sheetName val="For_Summary9"/>
      <sheetName val="For_Summary(KG)9"/>
      <sheetName val="PP_Cloth9"/>
      <sheetName val="Mix-PP_Cloth9"/>
      <sheetName val="Material_Price-PP9"/>
      <sheetName val="Thang_079"/>
      <sheetName val="k,_vt_tho9"/>
      <sheetName val="Km280_࠭_Km2819"/>
      <sheetName val="mua_vao9"/>
      <sheetName val="chi_phi_9"/>
      <sheetName val="ban_ra_10%9"/>
      <sheetName val="[PNT-P3_xlsUTong_hop_(2)9"/>
      <sheetName val="Km276_-_Ke2779"/>
      <sheetName val="[PNT-P3_xlsUKm279_-_Km2809"/>
      <sheetName val="Ban_pha_29"/>
      <sheetName val="ESTI_9"/>
      <sheetName val="Don_gia9"/>
      <sheetName val="Nhap_du_lieu9"/>
      <sheetName val="7000_0009"/>
      <sheetName val="Tong_(op9"/>
      <sheetName val="Coc_4ieu9"/>
      <sheetName val="K-280_-_Km2819"/>
      <sheetName val="Xa9lap_9"/>
      <sheetName val="K43+0_00_-_338_Trai9"/>
      <sheetName val="Du_tnan_chi_tiet_coc_nuoc9"/>
      <sheetName val="QD_cua_9"/>
      <sheetName val="Giao_nhÿÿÿÿvu9"/>
      <sheetName val="K_O9"/>
      <sheetName val="xang__clc9"/>
      <sheetName val="t01_069"/>
      <sheetName val="TNghiÖ-_VL9"/>
      <sheetName val="Giao_nhie-_vu9"/>
      <sheetName val="So_TSCD9"/>
      <sheetName val="Bang_phan_bo_KH_TSCD9"/>
      <sheetName val="The_TSCD9"/>
      <sheetName val="BTH-_P_Chi_9"/>
      <sheetName val="BTH_NVL9"/>
      <sheetName val="NK_SO_CAI9"/>
      <sheetName val="The_tinh_Z9"/>
      <sheetName val="So_CFSXKD9"/>
      <sheetName val="So_TGNH_20029"/>
      <sheetName val="So_quy_TM_20029"/>
      <sheetName val="SCT_NVL9"/>
      <sheetName val="SCT_TK_1319"/>
      <sheetName val="So_theo_doi_thue_GTGT_20029"/>
      <sheetName val="BTH-_P_Thu9"/>
      <sheetName val="CV_den_trong_to?g9"/>
      <sheetName val="Ho_la_9"/>
      <sheetName val="O0_mai_2799"/>
      <sheetName val="5_nam_(tac`)_(2)9"/>
      <sheetName val="D%o_nai9"/>
      <sheetName val="CTT_cao_so_9"/>
      <sheetName val="XNxlva_sxdhanKCII9"/>
      <sheetName val="DG_9"/>
      <sheetName val="Km280_?_Km2819"/>
      <sheetName val="Khach_iang_le_9"/>
      <sheetName val="[PNT-P3_xlsѝKQKDKT'04-19"/>
      <sheetName val="Tong_hopQ48­19"/>
      <sheetName val="GS08)B_hµng9"/>
      <sheetName val="Tong_hop_ၑL48_-_29"/>
      <sheetName val="Tong_hop$Op_mai9"/>
      <sheetName val="ၔong_hop_QL48_-_29"/>
      <sheetName val="T__1318"/>
      <sheetName val="_PNT-P3_xlsUTong_hop_(2)8"/>
      <sheetName val="_PNT-P3_xlsUKm279_-_Km2808"/>
      <sheetName val="CV_den_trong_to_g8"/>
      <sheetName val="QD_cua_HDQ²8"/>
      <sheetName val="Km280___Km2818"/>
      <sheetName val="_PNT-P3_xlsѝKQKDKT'04-18"/>
      <sheetName val="_âO9"/>
      <sheetName val="_âOŽ9"/>
      <sheetName val="Mp_mai_2759"/>
      <sheetName val="Diem_mon_hoc9"/>
      <sheetName val="Tong_hop_diem9"/>
      <sheetName val="HoTen-khong_duoc_xoa9"/>
      <sheetName val="Giao_nhiem_fu9"/>
      <sheetName val="QDcea_TGD_(2)9"/>
      <sheetName val="Tkng_hop_QL48_-_29"/>
      <sheetName val="Op_mai_2_x005f_x005f_x005f_x005f_x005f_x005f_x016"/>
      <sheetName val="Cong_ban_1,5_x005f_x005f_x005f_x005f_x009"/>
      <sheetName val="Op_mai_2_x005f_x005f_x005f_x000c_8"/>
      <sheetName val="Cong_ban_1,5_x005f_x005f_x005f_x0013_8"/>
      <sheetName val="Km_x005f_x005f_x005f_x0012_77_8"/>
      <sheetName val="Op_mai_2_x005f_x000c__x005f_x0000_8"/>
      <sheetName val="Cong_ban_1,5_x005f_x0013__x005f_x0000_8"/>
      <sheetName val="Km_x005f_x0012_77_8"/>
      <sheetName val="Op_mai_2_x005f_x000c_8"/>
      <sheetName val="Cong_ban_1,5_x005f_x0013_8"/>
      <sheetName val="Op?mai_2809"/>
      <sheetName val="QD_cua_HDQ²??)9"/>
      <sheetName val="QD_cua_HDQ²??€)9"/>
      <sheetName val="MTO_REV_2(ARMOR)9"/>
      <sheetName val="Ther_cao_9"/>
      <sheetName val="So_NVL9"/>
      <sheetName val="Nhat_ký_chung9"/>
      <sheetName val="So_1319"/>
      <sheetName val="So_3319"/>
      <sheetName val="So_1339"/>
      <sheetName val="So_33319"/>
      <sheetName val="So_3349"/>
      <sheetName val="So_9119"/>
      <sheetName val="So_4219"/>
      <sheetName val="[PNT-P3_xls?KQKDKT'04-19"/>
      <sheetName val="Cong_baj_2x1,59"/>
      <sheetName val="Thue_NK9"/>
      <sheetName val="Hang_NK9"/>
      <sheetName val="Jet1-_CP_329"/>
      <sheetName val="Jet2-_Binh_Minh_019"/>
      <sheetName val="Cac_cang_UT_mua_thal_Dong_bac9"/>
      <sheetName val="CVden_nw8ai_TCT_(1)9"/>
      <sheetName val="Tong_hnp_QL479"/>
      <sheetName val="Tong_hop_xuat_kho_nvl9"/>
      <sheetName val="Xuat_kho9"/>
      <sheetName val="Tong_hop_so_lieu_tai_nhap_kho9"/>
      <sheetName val="tai_nhap_kho9"/>
      <sheetName val="Nhap_kho9"/>
      <sheetName val="Tong_ket_nhap_kh¸9"/>
      <sheetName val="Tong_ket_nhap_kh59"/>
      <sheetName val="Tong_ket_nhap_khÈ9"/>
      <sheetName val="Tkng_hop_QL48_-_59"/>
      <sheetName val="Cong_ban_0,7p0,79"/>
      <sheetName val="Km275_-_Ke2769"/>
      <sheetName val="Km280_-_Km2(19"/>
      <sheetName val="TH_Ky_Afh9"/>
      <sheetName val="Tkng_hop_QL48_-_9"/>
      <sheetName val="Tong_ket_nhap_kho9"/>
      <sheetName val="Tong_ket9"/>
      <sheetName val="cac_ma_can_huy9"/>
      <sheetName val="Hang_hong9"/>
      <sheetName val="Tham_khao9"/>
      <sheetName val="hang_khong_co_packing9"/>
      <sheetName val="Du_lich9"/>
      <sheetName val="Op_mai_28018"/>
      <sheetName val="QD_cua_HDQ²__)8"/>
      <sheetName val="QD_cua_HDQ²__€)8"/>
      <sheetName val="_PNT-P3_xls_KQKDKT'04-18"/>
      <sheetName val="Cong_ban_1,5_x005f_x005f_x005f_x0013__x08"/>
      <sheetName val="Nov19_Plan8"/>
      <sheetName val="FUONDER_TAN_UYEN_T128"/>
      <sheetName val="_CHIEU_XA__T018"/>
      <sheetName val="ANH_KHANH_DONG_NAI_T12_(2)8"/>
      <sheetName val="XANG_DAU_K58"/>
      <sheetName val="ANH_HAI_T018"/>
      <sheetName val="NAVITRAN_T18"/>
      <sheetName val="VAN_PHU_T018"/>
      <sheetName val="DUONG_BDT_11__823282ms_Hao8"/>
      <sheetName val="CKTANDINHT1_782346_Huong_(2)8"/>
      <sheetName val="UNZAT01743972-_Phuong(vp)_(2)8"/>
      <sheetName val="LONGVANT12_759469_Ms_Van_(2)8"/>
      <sheetName val="GO_THUAN_AN_T_01_784026_(2)8"/>
      <sheetName val="COMPOSIITE_SAI_SON_T_1(2)8"/>
      <sheetName val="PEMARAT01_(2)8"/>
      <sheetName val="SYSTEMT1_780851-Ms_thao_(2)8"/>
      <sheetName val="PUKYONG_T18"/>
      <sheetName val="ASIAPAINT_T118"/>
      <sheetName val="SEUNGBO_T11_782173_Ms_Suong_(28"/>
      <sheetName val="_CHAN_NUOIT12750622_Ms_Tinh_(28"/>
      <sheetName val="NS_t01784465_Ms_quyen_(2)8"/>
      <sheetName val="POMINAT01__(2)8"/>
      <sheetName val="COTTOT01_711018_Ms_nuong_(2)8"/>
      <sheetName val="SuBINHDUONGT_01_8"/>
      <sheetName val="MHET1_784028_lan_anh_(2)8"/>
      <sheetName val="UNZA(xuong)T11743972_phuong_(28"/>
      <sheetName val="KIKIT1_784453Ms_Chau__(2)8"/>
      <sheetName val="ASEFOODT_01(vp)_(2)8"/>
      <sheetName val="NAMKIMT12__MS_(2)8"/>
      <sheetName val="KORYOT_T_12_(2)8"/>
      <sheetName val="NHAT_DONG_T1_817035_msDung_(2)8"/>
      <sheetName val="_COMPASST_01784933_ms_Dung_(2)8"/>
      <sheetName val="HA_LONG_T12(2)8"/>
      <sheetName val="MBT_T01_(2)8"/>
      <sheetName val="CLARIAN_T1_(2)8"/>
      <sheetName val="URCT_1_767025_Ms_Mai_(2)8"/>
      <sheetName val="bao_cao_t_01_(2)8"/>
      <sheetName val="Cong_ban_1,5_x005f_x0013__8"/>
      <sheetName val="MTP_WS_9_May_20119"/>
      <sheetName val="WS_for_MRP_25_Aug9"/>
      <sheetName val="WS_for_MRP_15_Sept9"/>
      <sheetName val="WS_for_MRP_29_Sept9"/>
      <sheetName val="WS_for_MRP_13_Oct9"/>
      <sheetName val="WS_for_MRP_27_Oct9"/>
      <sheetName val="WS_for_MRP_10_Nov9"/>
      <sheetName val="WS_for_MRP_8_Dec-REV9"/>
      <sheetName val="WS_for_MRP_21_Dec9"/>
      <sheetName val="WS_for_MRP_5_Jan9"/>
      <sheetName val="WS_for_MRP_18_Jan9"/>
      <sheetName val="WS_for_MRP_9_Feb9"/>
      <sheetName val="WS_for_MRP_23_Feb9"/>
      <sheetName val="WS_for_MRP_8_Mar9"/>
      <sheetName val="Compared_TT-LT9"/>
      <sheetName val="Export_FC9"/>
      <sheetName val="So_sanh_voi_bang_sang_nay_gui9"/>
      <sheetName val="Tong_ket_nhap_khà9"/>
      <sheetName val="Tong_ket_nhap_kh9"/>
      <sheetName val="Tong_ket_nhap_khÐ9"/>
      <sheetName val="Tong_ket_nhap_khX9"/>
      <sheetName val="Tong_ket_nhap_kh(9"/>
      <sheetName val="Tong_ket_nhap_kh9"/>
      <sheetName val="Tong_ket_nhap_kh°9"/>
      <sheetName val="Tong_ket_nhap_kh9"/>
      <sheetName val="Tong_ket_nhap_kh9"/>
      <sheetName val="Tong_ket_nhap_khø9"/>
      <sheetName val="Tong_ket_nhap_kh@9"/>
      <sheetName val="Tong_ket_nhap_kh¨9"/>
      <sheetName val="Tong_ket_nhap_khH9"/>
      <sheetName val="Tong_ket_nhap_khp9"/>
      <sheetName val="Tong_ket_nhap_kh;9"/>
      <sheetName val="Tong_ket_nhap_khþ9"/>
      <sheetName val="Tong_ket_nhap_kh09"/>
      <sheetName val="Tong_ket_nhap_kh_9"/>
      <sheetName val="Tong_ket_nhap_kh89"/>
      <sheetName val="P_I9"/>
      <sheetName val="Tong_ket_nhap_khª9"/>
      <sheetName val="Tong_ket_nhap_kh`9"/>
      <sheetName val="tt_chu_don9"/>
      <sheetName val="Bang_VL9"/>
      <sheetName val="VL(No_V-c)9"/>
      <sheetName val="He_so9"/>
      <sheetName val="PL_Vua9"/>
      <sheetName val="Chitieu-dam_cac_loai9"/>
      <sheetName val="DG_Dam9"/>
      <sheetName val="DG_chung9"/>
      <sheetName val="VL-dac_chung9"/>
      <sheetName val="CT_1md_&amp;_dau_cong9"/>
      <sheetName val="CT_cong9"/>
      <sheetName val="dg_cong9"/>
      <sheetName val="FORM_jc9"/>
      <sheetName val="Tong_ket_nhap_kh9"/>
      <sheetName val="Cong_ban_1,5„—謀9"/>
      <sheetName val="Tong_ket_nhap_khB9"/>
      <sheetName val="Cong_&quot;an_0,7x0,79"/>
      <sheetName val="Km282_-_Kl2839"/>
      <sheetName val="Tong_hop_Op_m!i9"/>
      <sheetName val="Part_Name_&amp;_Model9"/>
      <sheetName val="Tong_ket_nhap_kh¬9"/>
      <sheetName val="Tong_ket_nhap_khÜ9"/>
      <sheetName val="Tong_ket_nhap_khl9"/>
      <sheetName val="Op_mai_2_x005f_x005f_x005f_x000c__x005f_x005f_x08"/>
      <sheetName val="MTO_REV_09"/>
      <sheetName val="?ong_hop_QL48_-_28"/>
      <sheetName val="7_THAI_NGUYEN8"/>
      <sheetName val="INPUT_DATA8"/>
      <sheetName val="PDcua_TGD8"/>
      <sheetName val="CV_di_ngoai_tnng_(2)8"/>
      <sheetName val="Tk_triNh8"/>
      <sheetName val="Gian_nhiem_vu8"/>
      <sheetName val="QD!ua_TGD_(2)8"/>
      <sheetName val="Tuongcha_8"/>
      <sheetName val="5_lam_(tach)_(2)8"/>
      <sheetName val="TK_1348"/>
      <sheetName val="Tong_hop_Mctduong8"/>
      <sheetName val="Op_mai_2_x005f_x005f_x005f_x005f_x005f_x005f_x017"/>
      <sheetName val="TLC設定_(2)8"/>
      <sheetName val="CVden_ngoai_TCT_(1)10"/>
      <sheetName val="CV_den_ngoai_TCT_(2)10"/>
      <sheetName val="CV_den_ngoai_TCT_(3)10"/>
      <sheetName val="QDcua_TGD10"/>
      <sheetName val="QD_cua_HDQT10"/>
      <sheetName val="QD_cua_HDQT_(2)10"/>
      <sheetName val="CV_di_ngoai_tong10"/>
      <sheetName val="CV_di_ngoai_tong_(2)10"/>
      <sheetName val="To_trinh10"/>
      <sheetName val="Giao_nhiem_vu10"/>
      <sheetName val="QDcua_TGD_(2)10"/>
      <sheetName val="Thong_tu10"/>
      <sheetName val="CV_di_trong__tong10"/>
      <sheetName val="nghi_dinh-CP10"/>
      <sheetName val="CV_den_trong_tong10"/>
      <sheetName val="So_Do10"/>
      <sheetName val="KTTSCD_-_DLNA10"/>
      <sheetName val="lapdat_TB_10"/>
      <sheetName val="TNghiªm_TB_10"/>
      <sheetName val="VËt_liÖu10"/>
      <sheetName val="Lap_®at_®iÖn10"/>
      <sheetName val="TNghiÖm_VL10"/>
      <sheetName val="th_10"/>
      <sheetName val="tien_luong10"/>
      <sheetName val="T_710"/>
      <sheetName val="T_810"/>
      <sheetName val="T8_(2)10"/>
      <sheetName val="T_910"/>
      <sheetName val="T_1010"/>
      <sheetName val="T_1110"/>
      <sheetName val="T_1210"/>
      <sheetName val="T11_10"/>
      <sheetName val="tæng_hîp10"/>
      <sheetName val="GS01-chi_TM10"/>
      <sheetName val="GS02-thu_TM10"/>
      <sheetName val="GS03-thu_TGNH10"/>
      <sheetName val="GS04-chi_TGNH10"/>
      <sheetName val="GS06-X_kho10"/>
      <sheetName val="GS08-B_hµng10"/>
      <sheetName val="GS09-k_c_VAT_DV10"/>
      <sheetName val="GS10-lai_tien_vay10"/>
      <sheetName val="GS11-_tÝnh_KHTSC§10"/>
      <sheetName val="Km277_10"/>
      <sheetName val="Op_mai_27410"/>
      <sheetName val="Op_mai_27510"/>
      <sheetName val="Op_mai_27610"/>
      <sheetName val="Op_mai_27710"/>
      <sheetName val="Op_mai_27810"/>
      <sheetName val="Op_mai_27910"/>
      <sheetName val="Op_mai_28019"/>
      <sheetName val="Op_mai_28110"/>
      <sheetName val="Op_mai_28210"/>
      <sheetName val="Op_mai_28310"/>
      <sheetName val="Op_mai_28410"/>
      <sheetName val="Op_mai10"/>
      <sheetName val="5_nam_(tach)10"/>
      <sheetName val="5_nam_(tach)_(2)10"/>
      <sheetName val="KH_200310"/>
      <sheetName val="TK_11210"/>
      <sheetName val="TK_13110"/>
      <sheetName val="TK_14110"/>
      <sheetName val="TK_15310"/>
      <sheetName val="TK_21110"/>
      <sheetName val="TK_24210"/>
      <sheetName val="TK_33410"/>
      <sheetName val="TK_51110"/>
      <sheetName val="TK_51510"/>
      <sheetName val="TK_91110"/>
      <sheetName val="TK_15410"/>
      <sheetName val="TK_63210"/>
      <sheetName val="TH_Ky_Anh10"/>
      <sheetName val="Sheet2_(2)10"/>
      <sheetName val="Cong_cu10"/>
      <sheetName val="Cong_D7510"/>
      <sheetName val="Cong_D10010"/>
      <sheetName val="Cong_D15010"/>
      <sheetName val="Cong_2D15010"/>
      <sheetName val="Cong_ban_0,7x0,710"/>
      <sheetName val="Cong_ban_0,8x0,810"/>
      <sheetName val="Cong_ban_1x110"/>
      <sheetName val="Cong_ban_1x1,210"/>
      <sheetName val="Cong_ban_1,5x1,510"/>
      <sheetName val="Cong_ban_2x1,510"/>
      <sheetName val="Cong_ban_2x210"/>
      <sheetName val="Cot_thep10"/>
      <sheetName val="Tong_hop_(2)10"/>
      <sheetName val="Km274_-_Km27510"/>
      <sheetName val="Km275_-_Km27610"/>
      <sheetName val="Km276_-_Km27710"/>
      <sheetName val="Km277_-_Km27810"/>
      <sheetName val="Km278_-_Km27910"/>
      <sheetName val="Km279_-_Km28010"/>
      <sheetName val="Km280_-_Km28110"/>
      <sheetName val="Km281_-_Km28210"/>
      <sheetName val="Km282_-_Km28310"/>
      <sheetName val="Km283_-_Km28410"/>
      <sheetName val="Km284_-_Km28510"/>
      <sheetName val="Tong_hop_Op_mai10"/>
      <sheetName val="Km277_-_Km278_10"/>
      <sheetName val="Tong_hop_Matduong10"/>
      <sheetName val="Kluong_phu10"/>
      <sheetName val="Lan_can10"/>
      <sheetName val="Ho_lan10"/>
      <sheetName val="Coc_tieu10"/>
      <sheetName val="Bien_bao10"/>
      <sheetName val="mau_kiem_ke10"/>
      <sheetName val="quyet_toan_HD_200010"/>
      <sheetName val="quyet_toan_hoa_don_200110"/>
      <sheetName val="kiem_ke_hoa_don_200110"/>
      <sheetName val="QUY_III_0210"/>
      <sheetName val="QUY_IV_0210"/>
      <sheetName val="QUYET_TOAN_0210"/>
      <sheetName val="FORM_hc10"/>
      <sheetName val="FORM_pc10"/>
      <sheetName val="TH__goi_4-x10"/>
      <sheetName val="KQKD02-2_(2)10"/>
      <sheetName val="KQKD-2_(2)10"/>
      <sheetName val="KQKD_thu200410"/>
      <sheetName val="xnt_1_CP10"/>
      <sheetName val="xnt_2_cp10"/>
      <sheetName val="xnt_3_CP10"/>
      <sheetName val="xnt_4_CP10"/>
      <sheetName val="BC_tuan110"/>
      <sheetName val="BC_tuan210"/>
      <sheetName val="BC_tuan310"/>
      <sheetName val="BC_tuan410"/>
      <sheetName val="DSo_NVBH10"/>
      <sheetName val="phan_tich_DG10"/>
      <sheetName val="gia_vat_lieu10"/>
      <sheetName val="gia_xe_may10"/>
      <sheetName val="gia_nhan_cong10"/>
      <sheetName val="Tong_hopQ48-110"/>
      <sheetName val="Tong_hop_QL48_-_210"/>
      <sheetName val="Tong_hop_QL4710"/>
      <sheetName val="Tong_hop_QL48_-_310"/>
      <sheetName val="Chi_tiet_don_gia_khoi_phuc10"/>
      <sheetName val="Du_toan_chi_tiet_coc_nuoc10"/>
      <sheetName val="Du_toan_chi_tiet_coc10"/>
      <sheetName val="Phan_tich_don_gia_chi_tiet10"/>
      <sheetName val="Nhap_don_gia_VL_dia_phuong10"/>
      <sheetName val="Luong_mot_ngay_cong_xay_lap10"/>
      <sheetName val="Luong_mot_ngay_cong_khao_sat10"/>
      <sheetName val="xdcb_01-200310"/>
      <sheetName val="CV_den_trong_to聮g10"/>
      <sheetName val="kl_m_m_d10"/>
      <sheetName val="kl_vt_tho10"/>
      <sheetName val="kl_dat10"/>
      <sheetName val="xin_kinh_phi10"/>
      <sheetName val="lan_trai10"/>
      <sheetName val="thuoc_no10"/>
      <sheetName val="so_thuc_pham10"/>
      <sheetName val="Oð_mai_27910"/>
      <sheetName val="Coc_610"/>
      <sheetName val="Deo_nai10"/>
      <sheetName val="CKD_than10"/>
      <sheetName val="CTT_Thong_nhat10"/>
      <sheetName val="CTT_Nui_beo10"/>
      <sheetName val="CTT_cao_son10"/>
      <sheetName val="CTT_Khe_cham10"/>
      <sheetName val="XNxlva_sxthanKCII10"/>
      <sheetName val="Cam_Y_ut_KC10"/>
      <sheetName val="CTxay_lap_mo_CP10"/>
      <sheetName val="CTdo_luong_GDSP10"/>
      <sheetName val="Dong_bac10"/>
      <sheetName val="Cac_cang_UT_mua_than_Dong_bac10"/>
      <sheetName val="cua_hang_vtu10"/>
      <sheetName val="Khach_hang_le_10"/>
      <sheetName val="nhat_ky_510"/>
      <sheetName val="cac_cong_ty_van_tai10"/>
      <sheetName val="Xaylap_10"/>
      <sheetName val="Nhan_cong10"/>
      <sheetName val="XN_110"/>
      <sheetName val="CT_XN110"/>
      <sheetName val="CT_XNCK10"/>
      <sheetName val="S_hai10"/>
      <sheetName val="CT_N0210"/>
      <sheetName val="C_Sap_CT310"/>
      <sheetName val="CT_Csap_CT310"/>
      <sheetName val="Quan_trac10"/>
      <sheetName val="CS_LB10"/>
      <sheetName val="88_HBT10"/>
      <sheetName val="CT_69II10"/>
      <sheetName val="37_HV10"/>
      <sheetName val="CT_VPCP_6tang10"/>
      <sheetName val="Son_nha_kinh_VPCP10"/>
      <sheetName val="CT_VPCP_son10"/>
      <sheetName val="CT_HMVPCP10"/>
      <sheetName val="BAO_CAO_AN10"/>
      <sheetName val="Ton_31_110"/>
      <sheetName val="NhapT_210"/>
      <sheetName val="Xuat_T_210"/>
      <sheetName val="Ton_28_210"/>
      <sheetName val="H_Tra10"/>
      <sheetName val="Hang_CTY_TRA_LAI10"/>
      <sheetName val="Hang_NV_Tra_Lai10"/>
      <sheetName val="Km27'_-_Km27810"/>
      <sheetName val="Thang10-2002_10"/>
      <sheetName val="Sheet1_(3)10"/>
      <sheetName val="Song_ban_0,7x0,710"/>
      <sheetName val="Cong_ban_0,8x_,810"/>
      <sheetName val="Km283_-_Jm28410"/>
      <sheetName val="Bao_cao_KQTH_quy_hoach_13510"/>
      <sheetName val="cocB40_5B10"/>
      <sheetName val="cocD50_9A10"/>
      <sheetName val="cocD75_1610"/>
      <sheetName val="coc_B80_TD2510"/>
      <sheetName val="P27_B8010"/>
      <sheetName val="Coc23_B8010"/>
      <sheetName val="cong_B80_C410"/>
      <sheetName val="VÃt_liÖu10"/>
      <sheetName val="XNxlva_sxthanKCIÉ10"/>
      <sheetName val="T[_13110"/>
      <sheetName val="TL33-13_1410"/>
      <sheetName val="TL033_,2,410"/>
      <sheetName val="TL_0331,210"/>
      <sheetName val="Lap_®at_®hÖn10"/>
      <sheetName val="ct_luong_10"/>
      <sheetName val="Nhap_6T10"/>
      <sheetName val="baocaochinh(qui1_05)_(DC)10"/>
      <sheetName val="Ctuluongq_1_0510"/>
      <sheetName val="BANG_PHAN_BO_qui1_05(DC)10"/>
      <sheetName val="BANG_PHAN_BO_quiII_0510"/>
      <sheetName val="bao_cac_cinh_Qui_II-200510"/>
      <sheetName val="QD_c5a_HDQT_(2)10"/>
      <sheetName val="So_lieu10"/>
      <sheetName val="tt_chu_dong10"/>
      <sheetName val="Tinh_j+cvi10"/>
      <sheetName val="Tinh_MoP10"/>
      <sheetName val="giai_he_210"/>
      <sheetName val="Khac_DP10"/>
      <sheetName val="Khoi_than_10"/>
      <sheetName val="For_Summary10"/>
      <sheetName val="For_Summary(KG)10"/>
      <sheetName val="PP_Cloth10"/>
      <sheetName val="Mix-PP_Cloth10"/>
      <sheetName val="Material_Price-PP10"/>
      <sheetName val="Thang_0710"/>
      <sheetName val="k,_vt_tho10"/>
      <sheetName val="Km280_࠭_Km28110"/>
      <sheetName val="mua_vao10"/>
      <sheetName val="chi_phi_10"/>
      <sheetName val="ban_ra_10%10"/>
      <sheetName val="[PNT-P3_xlsUTong_hop_(2)10"/>
      <sheetName val="Km276_-_Ke27710"/>
      <sheetName val="[PNT-P3_xlsUKm279_-_Km28010"/>
      <sheetName val="Ban_pha_210"/>
      <sheetName val="ESTI_10"/>
      <sheetName val="Don_gia10"/>
      <sheetName val="Nhap_du_lieu10"/>
      <sheetName val="7000_00010"/>
      <sheetName val="Tong_(op10"/>
      <sheetName val="Coc_4ieu10"/>
      <sheetName val="K-280_-_Km28110"/>
      <sheetName val="Xa9lap_10"/>
      <sheetName val="K43+0_00_-_338_Trai10"/>
      <sheetName val="Du_tnan_chi_tiet_coc_nuoc10"/>
      <sheetName val="QD_cua_10"/>
      <sheetName val="Giao_nhÿÿÿÿvu10"/>
      <sheetName val="K_O10"/>
      <sheetName val="xang__clc10"/>
      <sheetName val="t01_0610"/>
      <sheetName val="TNghiÖ-_VL10"/>
      <sheetName val="Giao_nhie-_vu10"/>
      <sheetName val="So_TSCD10"/>
      <sheetName val="Bang_phan_bo_KH_TSCD10"/>
      <sheetName val="The_TSCD10"/>
      <sheetName val="BTH-_P_Chi_10"/>
      <sheetName val="BTH_NVL10"/>
      <sheetName val="NK_SO_CAI10"/>
      <sheetName val="The_tinh_Z10"/>
      <sheetName val="So_CFSXKD10"/>
      <sheetName val="So_TGNH_200210"/>
      <sheetName val="So_quy_TM_200210"/>
      <sheetName val="SCT_NVL10"/>
      <sheetName val="SCT_TK_13110"/>
      <sheetName val="So_theo_doi_thue_GTGT_200210"/>
      <sheetName val="BTH-_P_Thu10"/>
      <sheetName val="CV_den_trong_to?g10"/>
      <sheetName val="Ho_la_10"/>
      <sheetName val="O0_mai_27910"/>
      <sheetName val="5_nam_(tac`)_(2)10"/>
      <sheetName val="D%o_nai10"/>
      <sheetName val="CTT_cao_so_10"/>
      <sheetName val="XNxlva_sxdhanKCII10"/>
      <sheetName val="DG_10"/>
      <sheetName val="Km280_?_Km28110"/>
      <sheetName val="Khach_iang_le_10"/>
      <sheetName val="[PNT-P3_xlsѝKQKDKT'04-110"/>
      <sheetName val="Tong_hopQ48­110"/>
      <sheetName val="GS08)B_hµng10"/>
      <sheetName val="Tong_hop_ၑL48_-_210"/>
      <sheetName val="Tong_hop$Op_mai10"/>
      <sheetName val="ၔong_hop_QL48_-_210"/>
      <sheetName val="T__1319"/>
      <sheetName val="_PNT-P3_xlsUTong_hop_(2)9"/>
      <sheetName val="_PNT-P3_xlsUKm279_-_Km2809"/>
      <sheetName val="CV_den_trong_to_g9"/>
      <sheetName val="QD_cua_HDQ²9"/>
      <sheetName val="Km280___Km2819"/>
      <sheetName val="_PNT-P3_xlsѝKQKDKT'04-19"/>
      <sheetName val="_âO10"/>
      <sheetName val="_âOŽ10"/>
      <sheetName val="Mp_mai_27510"/>
      <sheetName val="Diem_mon_hoc10"/>
      <sheetName val="Tong_hop_diem10"/>
      <sheetName val="HoTen-khong_duoc_xoa10"/>
      <sheetName val="Giao_nhiem_fu10"/>
      <sheetName val="QDcea_TGD_(2)10"/>
      <sheetName val="Tkng_hop_QL48_-_210"/>
      <sheetName val="Op_mai_2_x005f_x005f_x005f_x005f_x005f_x005f_x018"/>
      <sheetName val="Cong_ban_1,5_x005f_x005f_x005f_x005f_x010"/>
      <sheetName val="Op_mai_2_x005f_x005f_x005f_x000c_9"/>
      <sheetName val="Cong_ban_1,5_x005f_x005f_x005f_x0013_9"/>
      <sheetName val="Km_x005f_x005f_x005f_x0012_77_9"/>
      <sheetName val="Op_mai_2_x005f_x000c__x005f_x0000_9"/>
      <sheetName val="Cong_ban_1,5_x005f_x0013__x005f_x0000_9"/>
      <sheetName val="Km_x005f_x0012_77_9"/>
      <sheetName val="Op_mai_2_x005f_x000c_9"/>
      <sheetName val="Cong_ban_1,5_x005f_x0013_9"/>
      <sheetName val="Op?mai_28010"/>
      <sheetName val="QD_cua_HDQ²??)10"/>
      <sheetName val="QD_cua_HDQ²??€)10"/>
      <sheetName val="MTO_REV_2(ARMOR)10"/>
      <sheetName val="Ther_cao_10"/>
      <sheetName val="So_NVL10"/>
      <sheetName val="Nhat_ký_chung10"/>
      <sheetName val="So_13110"/>
      <sheetName val="So_33110"/>
      <sheetName val="So_13310"/>
      <sheetName val="So_333110"/>
      <sheetName val="So_33410"/>
      <sheetName val="So_91110"/>
      <sheetName val="So_42110"/>
      <sheetName val="[PNT-P3_xls?KQKDKT'04-110"/>
      <sheetName val="Cong_baj_2x1,510"/>
      <sheetName val="Thue_NK10"/>
      <sheetName val="Hang_NK10"/>
      <sheetName val="Jet1-_CP_3210"/>
      <sheetName val="Jet2-_Binh_Minh_0110"/>
      <sheetName val="Cac_cang_UT_mua_thal_Dong_bac10"/>
      <sheetName val="CVden_nw8ai_TCT_(1)10"/>
      <sheetName val="Tong_hnp_QL4710"/>
      <sheetName val="Tong_hop_xuat_kho_nvl10"/>
      <sheetName val="Xuat_kho10"/>
      <sheetName val="Tong_hop_so_lieu_tai_nhap_kho10"/>
      <sheetName val="tai_nhap_kho10"/>
      <sheetName val="Nhap_kho10"/>
      <sheetName val="Tong_ket_nhap_kh¸10"/>
      <sheetName val="Tong_ket_nhap_kh510"/>
      <sheetName val="Tong_ket_nhap_khÈ10"/>
      <sheetName val="Tkng_hop_QL48_-_510"/>
      <sheetName val="Cong_ban_0,7p0,710"/>
      <sheetName val="Km275_-_Ke27610"/>
      <sheetName val="Km280_-_Km2(110"/>
      <sheetName val="TH_Ky_Afh10"/>
      <sheetName val="Tkng_hop_QL48_-_10"/>
      <sheetName val="Tong_ket_nhap_kho10"/>
      <sheetName val="Tong_ket10"/>
      <sheetName val="cac_ma_can_huy10"/>
      <sheetName val="Hang_hong10"/>
      <sheetName val="Tham_khao10"/>
      <sheetName val="hang_khong_co_packing10"/>
      <sheetName val="Du_lich10"/>
      <sheetName val="Op_mai_28020"/>
      <sheetName val="QD_cua_HDQ²__)9"/>
      <sheetName val="QD_cua_HDQ²__€)9"/>
      <sheetName val="_PNT-P3_xls_KQKDKT'04-19"/>
      <sheetName val="Cong_ban_1,5_x005f_x005f_x005f_x0013__x09"/>
      <sheetName val="Nov19_Plan9"/>
      <sheetName val="FUONDER_TAN_UYEN_T129"/>
      <sheetName val="_CHIEU_XA__T019"/>
      <sheetName val="ANH_KHANH_DONG_NAI_T12_(2)9"/>
      <sheetName val="XANG_DAU_K59"/>
      <sheetName val="ANH_HAI_T019"/>
      <sheetName val="NAVITRAN_T19"/>
      <sheetName val="VAN_PHU_T019"/>
      <sheetName val="DUONG_BDT_11__823282ms_Hao9"/>
      <sheetName val="CKTANDINHT1_782346_Huong_(2)9"/>
      <sheetName val="UNZAT01743972-_Phuong(vp)_(2)9"/>
      <sheetName val="LONGVANT12_759469_Ms_Van_(2)9"/>
      <sheetName val="GO_THUAN_AN_T_01_784026_(2)9"/>
      <sheetName val="COMPOSIITE_SAI_SON_T_1(2)9"/>
      <sheetName val="PEMARAT01_(2)9"/>
      <sheetName val="SYSTEMT1_780851-Ms_thao_(2)9"/>
      <sheetName val="PUKYONG_T19"/>
      <sheetName val="ASIAPAINT_T119"/>
      <sheetName val="SEUNGBO_T11_782173_Ms_Suong_(29"/>
      <sheetName val="_CHAN_NUOIT12750622_Ms_Tinh_(29"/>
      <sheetName val="NS_t01784465_Ms_quyen_(2)9"/>
      <sheetName val="POMINAT01__(2)9"/>
      <sheetName val="COTTOT01_711018_Ms_nuong_(2)9"/>
      <sheetName val="SuBINHDUONGT_01_9"/>
      <sheetName val="MHET1_784028_lan_anh_(2)9"/>
      <sheetName val="UNZA(xuong)T11743972_phuong_(29"/>
      <sheetName val="KIKIT1_784453Ms_Chau__(2)9"/>
      <sheetName val="ASEFOODT_01(vp)_(2)9"/>
      <sheetName val="NAMKIMT12__MS_(2)9"/>
      <sheetName val="KORYOT_T_12_(2)9"/>
      <sheetName val="NHAT_DONG_T1_817035_msDung_(2)9"/>
      <sheetName val="_COMPASST_01784933_ms_Dung_(2)9"/>
      <sheetName val="HA_LONG_T12(2)9"/>
      <sheetName val="MBT_T01_(2)9"/>
      <sheetName val="CLARIAN_T1_(2)9"/>
      <sheetName val="URCT_1_767025_Ms_Mai_(2)9"/>
      <sheetName val="bao_cao_t_01_(2)9"/>
      <sheetName val="Cong_ban_1,5_x005f_x0013__9"/>
      <sheetName val="MTP_WS_9_May_201110"/>
      <sheetName val="WS_for_MRP_25_Aug10"/>
      <sheetName val="WS_for_MRP_15_Sept10"/>
      <sheetName val="WS_for_MRP_29_Sept10"/>
      <sheetName val="WS_for_MRP_13_Oct10"/>
      <sheetName val="WS_for_MRP_27_Oct10"/>
      <sheetName val="WS_for_MRP_10_Nov10"/>
      <sheetName val="WS_for_MRP_8_Dec-REV10"/>
      <sheetName val="WS_for_MRP_21_Dec10"/>
      <sheetName val="WS_for_MRP_5_Jan10"/>
      <sheetName val="WS_for_MRP_18_Jan10"/>
      <sheetName val="WS_for_MRP_9_Feb10"/>
      <sheetName val="WS_for_MRP_23_Feb10"/>
      <sheetName val="WS_for_MRP_8_Mar10"/>
      <sheetName val="Compared_TT-LT10"/>
      <sheetName val="Export_FC10"/>
      <sheetName val="So_sanh_voi_bang_sang_nay_gui10"/>
      <sheetName val="Tong_ket_nhap_khà10"/>
      <sheetName val="Tong_ket_nhap_kh10"/>
      <sheetName val="Tong_ket_nhap_khÐ10"/>
      <sheetName val="Tong_ket_nhap_khX10"/>
      <sheetName val="Tong_ket_nhap_kh(10"/>
      <sheetName val="Tong_ket_nhap_kh10"/>
      <sheetName val="Tong_ket_nhap_kh°10"/>
      <sheetName val="Tong_ket_nhap_kh10"/>
      <sheetName val="Tong_ket_nhap_kh10"/>
      <sheetName val="Tong_ket_nhap_khø10"/>
      <sheetName val="Tong_ket_nhap_kh@10"/>
      <sheetName val="Tong_ket_nhap_kh¨10"/>
      <sheetName val="Tong_ket_nhap_khH10"/>
      <sheetName val="Tong_ket_nhap_khp10"/>
      <sheetName val="Tong_ket_nhap_kh;10"/>
      <sheetName val="Tong_ket_nhap_khþ10"/>
      <sheetName val="Tong_ket_nhap_kh010"/>
      <sheetName val="Tong_ket_nhap_kh_10"/>
      <sheetName val="Tong_ket_nhap_kh810"/>
      <sheetName val="P_I10"/>
      <sheetName val="Tong_ket_nhap_khª10"/>
      <sheetName val="Tong_ket_nhap_kh`10"/>
      <sheetName val="tt_chu_don10"/>
      <sheetName val="Bang_VL10"/>
      <sheetName val="VL(No_V-c)10"/>
      <sheetName val="He_so10"/>
      <sheetName val="PL_Vua10"/>
      <sheetName val="Chitieu-dam_cac_loai10"/>
      <sheetName val="DG_Dam10"/>
      <sheetName val="DG_chung10"/>
      <sheetName val="VL-dac_chung10"/>
      <sheetName val="CT_1md_&amp;_dau_cong10"/>
      <sheetName val="CT_cong10"/>
      <sheetName val="dg_cong10"/>
      <sheetName val="FORM_jc10"/>
      <sheetName val="Tong_ket_nhap_kh10"/>
      <sheetName val="Cong_ban_1,5„—謀10"/>
      <sheetName val="Tong_ket_nhap_khB10"/>
      <sheetName val="Cong_&quot;an_0,7x0,710"/>
      <sheetName val="Km282_-_Kl28310"/>
      <sheetName val="Tong_hop_Op_m!i10"/>
      <sheetName val="Part_Name_&amp;_Model10"/>
      <sheetName val="Tong_ket_nhap_kh¬10"/>
      <sheetName val="Tong_ket_nhap_khÜ10"/>
      <sheetName val="Tong_ket_nhap_khl10"/>
      <sheetName val="Op_mai_2_x005f_x005f_x005f_x000c__x005f_x005f_x09"/>
      <sheetName val="MTO_REV_010"/>
      <sheetName val="?ong_hop_QL48_-_29"/>
      <sheetName val="7_THAI_NGUYEN9"/>
      <sheetName val="INPUT_DATA9"/>
      <sheetName val="PDcua_TGD9"/>
      <sheetName val="CV_di_ngoai_tnng_(2)9"/>
      <sheetName val="Tk_triNh9"/>
      <sheetName val="Gian_nhiem_vu9"/>
      <sheetName val="QD!ua_TGD_(2)9"/>
      <sheetName val="Tuongcha_9"/>
      <sheetName val="5_lam_(tach)_(2)9"/>
      <sheetName val="TK_1349"/>
      <sheetName val="Tong_hop_Mctduong9"/>
      <sheetName val="Op_mai_2_x005f_x005f_x005f_x005f_x005f_x005f_x019"/>
      <sheetName val="TLC設定_(2)9"/>
      <sheetName val="_x0000__x000a__x0000__x0000__x0000_â퀀᥮"/>
      <sheetName val="dongia_(2)"/>
      <sheetName val="Dhp+d"/>
      <sheetName val="TTTram"/>
      <sheetName val="TA - TV"/>
      <sheetName val="chie԰_x0000_︀ᇕ԰_x0000_"/>
      <sheetName val="chie԰_x0000_爆ㅈ0_x0000_"/>
      <sheetName val="chie԰_x0000_頒⦒ကۺ"/>
      <sheetName val="chie԰_x0000_頓⦒ࠀﺬ"/>
      <sheetName val="chie԰_x0000_頖⦒怀ﺫ"/>
      <sheetName val="chie԰_x0000_᠞ⲕ䠀崃"/>
      <sheetName val="chie԰_x0000_᠜ⲕ쀀懨"/>
      <sheetName val="chie԰_x0000_쐁ṣ0_x0000_"/>
      <sheetName val="chie԰_x0000_쐄ṣ0_x0000_"/>
      <sheetName val="chie԰_x0000_쐄쭣/_x0000_"/>
      <sheetName val="chie԰_x0000_쐂镣/_x0000_"/>
      <sheetName val="chie԰_x0000_쐁镣/_x0000_"/>
      <sheetName val="chie԰_x0000_쐑䱣0_x0000_"/>
      <sheetName val="cheye"/>
      <sheetName val="CHINH LONG"/>
      <sheetName val="CO KHI PHO YEN"/>
      <sheetName val="COSMOS"/>
      <sheetName val="DEZEN"/>
      <sheetName val="DUONG HAI"/>
      <sheetName val="EXEDY"/>
      <sheetName val="FCC"/>
      <sheetName val="fILTECH"/>
      <sheetName val="HI-LEX"/>
      <sheetName val="HVN"/>
      <sheetName val="in do"/>
      <sheetName val="KAYABA VN "/>
      <sheetName val="KK THANG LONG"/>
      <sheetName val="KYB Malaisia"/>
      <sheetName val="lam vien dn"/>
      <sheetName val="MAP"/>
      <sheetName val="NGỌC ĐỨC"/>
      <sheetName val="NISSIN"/>
      <sheetName val="STANLEY"/>
      <sheetName val="STRONG WAY"/>
      <sheetName val="SUMITOMO "/>
      <sheetName val="TOAN HUNG"/>
      <sheetName val="TAIWAN"/>
      <sheetName val="Thiên hoá"/>
      <sheetName val="VMEP HT"/>
      <sheetName val="VPIC 1"/>
      <sheetName val="YUFU"/>
      <sheetName val="OKURA"/>
      <sheetName val="CHÍNH ĐẠT"/>
      <sheetName val="負荷15XX"/>
      <sheetName val="Jet "/>
      <sheetName val="BC_x0005_"/>
      <sheetName val="BC畬"/>
      <sheetName val="T34"/>
      <sheetName val="Sheet1 (2)"/>
      <sheetName val="OK 50105-K56F-N103-H1"/>
      <sheetName val="5010A-K56-N101 tách"/>
      <sheetName val="5013A-K56-N101"/>
      <sheetName val="7 nam (tach)"/>
      <sheetName val="KQKD02-0 (2)"/>
      <sheetName val="KH&quot;2003"/>
      <sheetName val="Tuongchah"/>
      <sheetName val="Km2:4"/>
      <sheetName val="TK 931"/>
      <sheetName val="CDKP"/>
      <sheetName val="CV_di_ngoai_to~g"/>
      <sheetName val="nghi_dinhmCP"/>
      <sheetName val="CVpden_trong_tong"/>
      <sheetName val="5_nam_(tach)_x2)"/>
      <sheetName val="Cong_bÀ_~p"/>
      <sheetName val="Hn`0~p"/>
      <sheetName val="Cong_b¦~p"/>
      <sheetName val="Cong_b@7~p"/>
      <sheetName val="Cong_bÀ_???~p"/>
      <sheetName val="CV_di_ngoai_to~g2"/>
      <sheetName val="nghi_dinhmCP2"/>
      <sheetName val="CVpden_trong_tong2"/>
      <sheetName val="5_nam_(tach)_x2)2"/>
      <sheetName val="PNghiÖm_VL2"/>
      <sheetName val="CV_di_ngoai_to~g1"/>
      <sheetName val="nghi_dinhmCP1"/>
      <sheetName val="CVpden_trong_tong1"/>
      <sheetName val="5_nam_(tach)_x2)1"/>
      <sheetName val="PNghiÖm_VL1"/>
      <sheetName val="Km278 - Jm279"/>
      <sheetName val="Chi tiet don 'ia khoi phuc"/>
      <sheetName val="XNT2_x000d_C"/>
      <sheetName val="Shee46"/>
      <sheetName val="X_x000c_4Poppy"/>
      <sheetName val="CV den ng/ai TCT (3)"/>
      <sheetName val="TK33313"/>
      <sheetName val="UK 911"/>
      <sheetName val="CEPS1"/>
      <sheetName val="Km285"/>
      <sheetName val=" 原料存／NXT_NL "/>
      <sheetName val="NOTE"/>
      <sheetName val="CV di ngoai toþg (2)"/>
      <sheetName val="tv©`2_x0000__x0000__x0000_&lt;"/>
      <sheetName val="KQKDKT'04-_x0011_"/>
      <sheetName val="21.05.0X"/>
      <sheetName val="⁋㌱Ա_x0000_䭔㌱س_x0000_䭔ㄠㄴ_x0006_牴湯⁧琠湯౧_x0000_杮楨搠湩⵨偃_x0006_匀/_x0000_"/>
      <sheetName val="CDKTKD2002"/>
      <sheetName val="_x000f__x0000_‚︀ᇕ"/>
      <sheetName val="B_x0001_NG PHAN BO quiII.05"/>
      <sheetName val="???????????_x0006_?????????????_x0006_???"/>
      <sheetName val="H²_x0000__x0000_n"/>
      <sheetName val="Giao nhiem f`"/>
      <sheetName val="Giao nhiem fX"/>
      <sheetName val="ၔong hop QL48 ︀ᇕ԰"/>
      <sheetName val="Giao nhiem fr"/>
      <sheetName val="Action_plan_BD03"/>
      <sheetName val="Lap_®ۨ_®iÖn"/>
      <sheetName val="Hang_CTY_TRA_LA"/>
      <sheetName val="FORM_(c"/>
      <sheetName val="C_Àba"/>
      <sheetName val="C_Àba??"/>
      <sheetName val="Action_plan_BD031"/>
      <sheetName val="FORM_(c1"/>
      <sheetName val="Monthly for each machine"/>
      <sheetName val="Delay Code"/>
      <sheetName val="Master list"/>
      <sheetName val="Tke"/>
      <sheetName val="Cong ban԰_x0000__x0000__x0000_Ȁ_x0000_㄀"/>
      <sheetName val="Shee"/>
      <sheetName val="Cong ban"/>
      <sheetName val="Shee薘,헾"/>
      <sheetName val="乘㍔䍍_x0006_堀呎"/>
      <sheetName val="_x000a_âO"/>
      <sheetName val="_x000c__x0000__x000a_"/>
      <sheetName val="_x000a_âOŽ"/>
      <sheetName val="bang tien luong"/>
      <sheetName val="[PNT-P3.xls]XXXXX\XX"/>
      <sheetName val="_x0000__x0000__x0005__x0000__x0000__x0000_!._x0001__x0001_ _x0004__x0008__x0002_"/>
      <sheetName val="GC190۽_x0000_7,8"/>
      <sheetName val="_x0000_bÑi_x0003__x0000__x0000_"/>
      <sheetName val="DG"/>
      <sheetName val="_x000a_âԯ"/>
      <sheetName val="_x0"/>
      <sheetName val="_x000a__x0"/>
      <sheetName val="nghi d)nh-CP"/>
      <sheetName val="[PNT-P3.xls][PNT-P3.xls]XXXXX\X"/>
      <sheetName val="[PNT-P3.xls][PNT-P3.xls][PNT-P3"/>
      <sheetName val="Dropdown"/>
      <sheetName val="Defect group"/>
      <sheetName val="BD10-CO Matrix"/>
      <sheetName val="5 nam2_x0000__x0000_ch)"/>
      <sheetName val="CV den trong toÂg"/>
      <sheetName val="Cong ban 1,_x0005__x0000__x0000__x0000_"/>
      <sheetName val="Thang8-Bj"/>
      <sheetName val="Cong bÀ _x0002__x0012_"/>
      <sheetName val="Cong bÀ —_x0002__x0012__x0000__x0000__x0000_~p"/>
      <sheetName val="_x0000__x0000__x0000__x0000__x0000__x0000__x0000_Hn_x0013__x0000_ˆ`_x0001_0~p_x0013__x0000_"/>
      <sheetName val="Cong b€_x0016_¦_x0002__x0012__x0000__x0000__x0000_~p"/>
      <sheetName val="Cong b@7‡_x0002__x0012__x0000__x0000__x0000_~p"/>
      <sheetName val="Cong bþ_x0002__x0012__x0000__x0000__x0000_~p"/>
      <sheetName val="Cong b_x0016_¦_x0005__x0000_"/>
      <sheetName val="Cong bÀ —_x0002__x0012_???~p"/>
      <sheetName val="???????Hn_x0013_?ˆ`_x0001_0~p_x0013_?"/>
      <sheetName val="Cong b€_x0016_¦_x0002__x0012_???~p"/>
      <sheetName val="Cong b@7‡_x0002__x0012_???~p"/>
      <sheetName val="Cong bÀ —_x0002__x0012_"/>
      <sheetName val="Cong b€þ˜_x0002__x0012__x0000_~p"/>
      <sheetName val="Cong b€_x0016_¦_x0005__x0000_"/>
      <sheetName val="Manoibo"/>
      <sheetName val="Total SVN1"/>
      <sheetName val="ctdg"/>
      <sheetName val="QD_x0000__x0001_a TGD (2)"/>
      <sheetName val="Trial Balance"/>
      <sheetName val="⁋㌱Ա?䭔㌱س?䭔ㄠㄴ_x0006_牴湯⁧琠湯렐㎔뀀岥ᐍꍞ/_x0000_瀀w_x0000__x0000_"/>
      <sheetName val="⁋㌱Ա?䭔㌱س?䭔ㄠㄴ_x0006_牴湯⁧琠湯⠦㦗᠀㬁ᐃ艹/_x0000_ကS_x0000__x0000_"/>
      <sheetName val="⁋㌱Ա?䭔㌱س?䭔ㄠㄴ_x0006_牴湯⁧琠湯㥮렀輺ᐊ/_x0000_&gt;_x0000__x0000_"/>
      <sheetName val="⁋㌱Ա?䭔㌱س?䭔ㄠㄴ_x0006_牴湯⁧琠湯㠓䕳耀藊ᐈ⁞0_x0000_ Ý_x0000__x0000_"/>
      <sheetName val="⁋㌱Ա?䭔㌱س?䭔ㄠㄴ_x0006_牴湯⁧琠湯렉䖘退Ωᐂ⁞0_x0000_瀀'_x0000__x0000_"/>
      <sheetName val="Luong m_x0004__x0000__x0011__x0000__x000f__x0000__x0004__x0000__x0003__x0000__x0004__x0000__x000a__x0000__x000d__x0000__x0008__x0000__x0004__x0000_"/>
      <sheetName val="⁋㌱Ա?䭔㌱س?䭔ㄠㄴ_x0006_牴湯⁧琠湯԰_x0000_Ꮆ贀䄥肏᎖Ԁ_x0000_"/>
      <sheetName val="⁋㌱Ա?䭔㌱س?䭔ㄠㄴ_x0006_牴湯⁧琠湯԰_x0000_ࠀᏑ贀䄥_x0005__x0011__x001b__x0004_"/>
      <sheetName val="਀ഀࠀЀጀࠀȀကᤀ_x0000__x0000__x0000__x0000__x0000__x0000__x0000__x0000_"/>
      <sheetName val="⁋㌱Ա?䭔㌱س?䭔ㄠㄴ_x0006_牴湯⁧琠湯ᐉᵞ0_x0000_ࠀu_x0000__x0000_頀七̣歰"/>
      <sheetName val="_x0000__x0004__x0000__x0011__x0000__x000c__x0000__x000d__x0000__x0014_"/>
      <sheetName val="⁋㌱Ա?䭔㌱س?䭔ㄠㄴ_x0006_牴湯⁧琠湯堺㪗렀⥓ᐝ콞/_x0000_ê_x0000__x0000_"/>
      <sheetName val="FA-LISTING"/>
      <sheetName val="CVden_ngoai_TCT_(1)11"/>
      <sheetName val="CV_den_ngoai_TCT_(2)11"/>
      <sheetName val="CV_den_ngoai_TCT_(3)11"/>
      <sheetName val="QDcua_TGD11"/>
      <sheetName val="QD_cua_HDQT11"/>
      <sheetName val="QD_cua_HDQT_(2)11"/>
      <sheetName val="CV_di_ngoai_tong11"/>
      <sheetName val="CV_di_ngoai_tong_(2)11"/>
      <sheetName val="To_trinh11"/>
      <sheetName val="Giao_nhiem_vu11"/>
      <sheetName val="QDcua_TGD_(2)11"/>
      <sheetName val="Thong_tu11"/>
      <sheetName val="CV_di_trong__tong11"/>
      <sheetName val="nghi_dinh-CP11"/>
      <sheetName val="CV_den_trong_tong11"/>
      <sheetName val="So_Do11"/>
      <sheetName val="KTTSCD_-_DLNA11"/>
      <sheetName val="lapdat_TB_11"/>
      <sheetName val="TNghiªm_TB_11"/>
      <sheetName val="VËt_liÖu11"/>
      <sheetName val="Lap_®at_®iÖn11"/>
      <sheetName val="TNghiÖm_VL11"/>
      <sheetName val="th_11"/>
      <sheetName val="tien_luong11"/>
      <sheetName val="T_711"/>
      <sheetName val="T_811"/>
      <sheetName val="T8_(2)11"/>
      <sheetName val="T_911"/>
      <sheetName val="T_1011"/>
      <sheetName val="T_1111"/>
      <sheetName val="T_1211"/>
      <sheetName val="T11_11"/>
      <sheetName val="tæng_hîp11"/>
      <sheetName val="GS01-chi_TM11"/>
      <sheetName val="GS02-thu_TM11"/>
      <sheetName val="GS03-thu_TGNH11"/>
      <sheetName val="GS04-chi_TGNH11"/>
      <sheetName val="GS06-X_kho11"/>
      <sheetName val="GS08-B_hµng11"/>
      <sheetName val="GS09-k_c_VAT_DV11"/>
      <sheetName val="GS10-lai_tien_vay11"/>
      <sheetName val="GS11-_tÝnh_KHTSC§11"/>
      <sheetName val="Km277_11"/>
      <sheetName val="Op_mai_27411"/>
      <sheetName val="Op_mai_27511"/>
      <sheetName val="Op_mai_27611"/>
      <sheetName val="Op_mai_27711"/>
      <sheetName val="Op_mai_27811"/>
      <sheetName val="Op_mai_27911"/>
      <sheetName val="Op_mai_28021"/>
      <sheetName val="Op_mai_28111"/>
      <sheetName val="Op_mai_28211"/>
      <sheetName val="Op_mai_28311"/>
      <sheetName val="Op_mai_28411"/>
      <sheetName val="Op_mai11"/>
      <sheetName val="5_nam_(tach)11"/>
      <sheetName val="5_nam_(tach)_(2)11"/>
      <sheetName val="KH_200311"/>
      <sheetName val="TK_11211"/>
      <sheetName val="TK_13111"/>
      <sheetName val="TK_14111"/>
      <sheetName val="TK_15311"/>
      <sheetName val="TK_21111"/>
      <sheetName val="TK_24211"/>
      <sheetName val="TK_33411"/>
      <sheetName val="TK_51111"/>
      <sheetName val="TK_51511"/>
      <sheetName val="TK_91111"/>
      <sheetName val="TK_15411"/>
      <sheetName val="TK_63211"/>
      <sheetName val="TH_Ky_Anh11"/>
      <sheetName val="Sheet2_(2)11"/>
      <sheetName val="Cong_cu11"/>
      <sheetName val="Cong_D7511"/>
      <sheetName val="Cong_D10011"/>
      <sheetName val="Cong_D15011"/>
      <sheetName val="Cong_2D15011"/>
      <sheetName val="Cong_ban_0,7x0,711"/>
      <sheetName val="Cong_ban_0,8x0,811"/>
      <sheetName val="Cong_ban_1x111"/>
      <sheetName val="Cong_ban_1x1,211"/>
      <sheetName val="Cong_ban_1,5x1,511"/>
      <sheetName val="Cong_ban_2x1,511"/>
      <sheetName val="Cong_ban_2x211"/>
      <sheetName val="Cot_thep11"/>
      <sheetName val="Tong_hop_(2)11"/>
      <sheetName val="Km274_-_Km27511"/>
      <sheetName val="Km275_-_Km27611"/>
      <sheetName val="Km276_-_Km27711"/>
      <sheetName val="Km277_-_Km27811"/>
      <sheetName val="Km278_-_Km27911"/>
      <sheetName val="Km279_-_Km28011"/>
      <sheetName val="Km280_-_Km28111"/>
      <sheetName val="Km281_-_Km28211"/>
      <sheetName val="Km282_-_Km28311"/>
      <sheetName val="Km283_-_Km28411"/>
      <sheetName val="Km284_-_Km28511"/>
      <sheetName val="Tong_hop_Op_mai11"/>
      <sheetName val="Km277_-_Km278_11"/>
      <sheetName val="Tong_hop_Matduong11"/>
      <sheetName val="Kluong_phu11"/>
      <sheetName val="Lan_can11"/>
      <sheetName val="Ho_lan11"/>
      <sheetName val="Coc_tieu11"/>
      <sheetName val="Bien_bao11"/>
      <sheetName val="mau_kiem_ke11"/>
      <sheetName val="quyet_toan_HD_200011"/>
      <sheetName val="quyet_toan_hoa_don_200111"/>
      <sheetName val="kiem_ke_hoa_don_200111"/>
      <sheetName val="QUY_III_0211"/>
      <sheetName val="QUY_IV_0211"/>
      <sheetName val="QUYET_TOAN_0211"/>
      <sheetName val="FORM_hc11"/>
      <sheetName val="FORM_pc11"/>
      <sheetName val="TH__goi_4-x11"/>
      <sheetName val="KQKD02-2_(2)11"/>
      <sheetName val="KQKD-2_(2)11"/>
      <sheetName val="KQKD_thu200411"/>
      <sheetName val="xnt_1_CP11"/>
      <sheetName val="xnt_2_cp11"/>
      <sheetName val="xnt_3_CP11"/>
      <sheetName val="xnt_4_CP11"/>
      <sheetName val="BC_tuan111"/>
      <sheetName val="BC_tuan211"/>
      <sheetName val="BC_tuan311"/>
      <sheetName val="BC_tuan411"/>
      <sheetName val="DSo_NVBH11"/>
      <sheetName val="phan_tich_DG11"/>
      <sheetName val="gia_vat_lieu11"/>
      <sheetName val="gia_xe_may11"/>
      <sheetName val="gia_nhan_cong11"/>
      <sheetName val="Tong_hopQ48-111"/>
      <sheetName val="Tong_hop_QL48_-_211"/>
      <sheetName val="Tong_hop_QL4711"/>
      <sheetName val="Tong_hop_QL48_-_311"/>
      <sheetName val="Chi_tiet_don_gia_khoi_phuc11"/>
      <sheetName val="Du_toan_chi_tiet_coc_nuoc11"/>
      <sheetName val="Du_toan_chi_tiet_coc11"/>
      <sheetName val="Phan_tich_don_gia_chi_tiet11"/>
      <sheetName val="Nhap_don_gia_VL_dia_phuong11"/>
      <sheetName val="Luong_mot_ngay_cong_xay_lap11"/>
      <sheetName val="Luong_mot_ngay_cong_khao_sat11"/>
      <sheetName val="xdcb_01-200311"/>
      <sheetName val="CV_den_trong_to聮g11"/>
      <sheetName val="kl_m_m_d11"/>
      <sheetName val="kl_vt_tho11"/>
      <sheetName val="kl_dat11"/>
      <sheetName val="xin_kinh_phi11"/>
      <sheetName val="lan_trai11"/>
      <sheetName val="thuoc_no11"/>
      <sheetName val="so_thuc_pham11"/>
      <sheetName val="Oð_mai_27911"/>
      <sheetName val="Coc_611"/>
      <sheetName val="Deo_nai11"/>
      <sheetName val="CKD_than11"/>
      <sheetName val="CTT_Thong_nhat11"/>
      <sheetName val="CTT_Nui_beo11"/>
      <sheetName val="CTT_cao_son11"/>
      <sheetName val="CTT_Khe_cham11"/>
      <sheetName val="XNxlva_sxthanKCII11"/>
      <sheetName val="Cam_Y_ut_KC11"/>
      <sheetName val="CTxay_lap_mo_CP11"/>
      <sheetName val="CTdo_luong_GDSP11"/>
      <sheetName val="Dong_bac11"/>
      <sheetName val="Cac_cang_UT_mua_than_Dong_bac11"/>
      <sheetName val="cua_hang_vtu11"/>
      <sheetName val="Khach_hang_le_11"/>
      <sheetName val="nhat_ky_511"/>
      <sheetName val="cac_cong_ty_van_tai11"/>
      <sheetName val="Xaylap_11"/>
      <sheetName val="Nhan_cong11"/>
      <sheetName val="XN_111"/>
      <sheetName val="CT_XN111"/>
      <sheetName val="CT_XNCK11"/>
      <sheetName val="S_hai11"/>
      <sheetName val="CT_N0211"/>
      <sheetName val="C_Sap_CT311"/>
      <sheetName val="CT_Csap_CT311"/>
      <sheetName val="Quan_trac11"/>
      <sheetName val="CS_LB11"/>
      <sheetName val="88_HBT11"/>
      <sheetName val="CT_69II11"/>
      <sheetName val="37_HV11"/>
      <sheetName val="CT_VPCP_6tang11"/>
      <sheetName val="Son_nha_kinh_VPCP11"/>
      <sheetName val="CT_VPCP_son11"/>
      <sheetName val="CT_HMVPCP11"/>
      <sheetName val="BAO_CAO_AN11"/>
      <sheetName val="Ton_31_111"/>
      <sheetName val="NhapT_211"/>
      <sheetName val="Xuat_T_211"/>
      <sheetName val="Ton_28_211"/>
      <sheetName val="H_Tra11"/>
      <sheetName val="Hang_CTY_TRA_LAI11"/>
      <sheetName val="Hang_NV_Tra_Lai11"/>
      <sheetName val="Km27'_-_Km27811"/>
      <sheetName val="Thang10-2002_11"/>
      <sheetName val="Sheet1_(3)11"/>
      <sheetName val="Song_ban_0,7x0,711"/>
      <sheetName val="Cong_ban_0,8x_,811"/>
      <sheetName val="Km283_-_Jm28411"/>
      <sheetName val="Bao_cao_KQTH_quy_hoach_13511"/>
      <sheetName val="cocB40_5B11"/>
      <sheetName val="cocD50_9A11"/>
      <sheetName val="cocD75_1611"/>
      <sheetName val="coc_B80_TD2511"/>
      <sheetName val="P27_B8011"/>
      <sheetName val="Coc23_B8011"/>
      <sheetName val="cong_B80_C411"/>
      <sheetName val="VÃt_liÖu11"/>
      <sheetName val="XNxlva_sxthanKCIÉ11"/>
      <sheetName val="T[_13111"/>
      <sheetName val="TL33-13_1411"/>
      <sheetName val="TL033_,2,411"/>
      <sheetName val="TL_0331,211"/>
      <sheetName val="Lap_®at_®hÖn11"/>
      <sheetName val="ct_luong_11"/>
      <sheetName val="Nhap_6T11"/>
      <sheetName val="baocaochinh(qui1_05)_(DC)11"/>
      <sheetName val="Ctuluongq_1_0511"/>
      <sheetName val="BANG_PHAN_BO_qui1_05(DC)11"/>
      <sheetName val="BANG_PHAN_BO_quiII_0511"/>
      <sheetName val="bao_cac_cinh_Qui_II-200511"/>
      <sheetName val="QD_c5a_HDQT_(2)11"/>
      <sheetName val="So_lieu11"/>
      <sheetName val="tt_chu_dong11"/>
      <sheetName val="Tinh_j+cvi11"/>
      <sheetName val="Tinh_MoP11"/>
      <sheetName val="giai_he_211"/>
      <sheetName val="Khac_DP11"/>
      <sheetName val="Khoi_than_11"/>
      <sheetName val="For_Summary11"/>
      <sheetName val="For_Summary(KG)11"/>
      <sheetName val="PP_Cloth11"/>
      <sheetName val="Mix-PP_Cloth11"/>
      <sheetName val="Material_Price-PP11"/>
      <sheetName val="Thang_0711"/>
      <sheetName val="k,_vt_tho11"/>
      <sheetName val="Km280_࠭_Km28111"/>
      <sheetName val="mua_vao11"/>
      <sheetName val="chi_phi_11"/>
      <sheetName val="ban_ra_10%11"/>
      <sheetName val="[PNT-P3_xlsUTong_hop_(2)11"/>
      <sheetName val="Km276_-_Ke27711"/>
      <sheetName val="[PNT-P3_xlsUKm279_-_Km28011"/>
      <sheetName val="Ban_pha_211"/>
      <sheetName val="ESTI_11"/>
      <sheetName val="Don_gia11"/>
      <sheetName val="Nhap_du_lieu11"/>
      <sheetName val="7000_00011"/>
      <sheetName val="Tong_(op11"/>
      <sheetName val="Coc_4ieu11"/>
      <sheetName val="K-280_-_Km28111"/>
      <sheetName val="Xa9lap_11"/>
      <sheetName val="K43+0_00_-_338_Trai11"/>
      <sheetName val="Du_tnan_chi_tiet_coc_nuoc11"/>
      <sheetName val="QD_cua_11"/>
      <sheetName val="Giao_nhÿÿÿÿvu11"/>
      <sheetName val="K_O11"/>
      <sheetName val="xang__clc11"/>
      <sheetName val="t01_0611"/>
      <sheetName val="TNghiÖ-_VL11"/>
      <sheetName val="Giao_nhie-_vu11"/>
      <sheetName val="So_TSCD11"/>
      <sheetName val="Bang_phan_bo_KH_TSCD11"/>
      <sheetName val="The_TSCD11"/>
      <sheetName val="BTH-_P_Chi_11"/>
      <sheetName val="BTH_NVL11"/>
      <sheetName val="NK_SO_CAI11"/>
      <sheetName val="The_tinh_Z11"/>
      <sheetName val="So_CFSXKD11"/>
      <sheetName val="So_TGNH_200211"/>
      <sheetName val="So_quy_TM_200211"/>
      <sheetName val="SCT_NVL11"/>
      <sheetName val="SCT_TK_13111"/>
      <sheetName val="So_theo_doi_thue_GTGT_200211"/>
      <sheetName val="BTH-_P_Thu11"/>
      <sheetName val="CV_den_trong_to?g11"/>
      <sheetName val="Ho_la_11"/>
      <sheetName val="O0_mai_27911"/>
      <sheetName val="5_nam_(tac`)_(2)11"/>
      <sheetName val="D%o_nai11"/>
      <sheetName val="CTT_cao_so_11"/>
      <sheetName val="XNxlva_sxdhanKCII11"/>
      <sheetName val="DG_11"/>
      <sheetName val="Km280_?_Km28111"/>
      <sheetName val="Khach_iang_le_11"/>
      <sheetName val="[PNT-P3_xlsѝKQKDKT'04-111"/>
      <sheetName val="Tong_hopQ48­111"/>
      <sheetName val="GS08)B_hµng11"/>
      <sheetName val="Tong_hop_ၑL48_-_211"/>
      <sheetName val="Tong_hop$Op_mai11"/>
      <sheetName val="ၔong_hop_QL48_-_211"/>
      <sheetName val="T__13110"/>
      <sheetName val="_PNT-P3_xlsUTong_hop_(2)10"/>
      <sheetName val="_PNT-P3_xlsUKm279_-_Km28010"/>
      <sheetName val="CV_den_trong_to_g10"/>
      <sheetName val="QD_cua_HDQ²10"/>
      <sheetName val="Km280___Km28110"/>
      <sheetName val="_PNT-P3_xlsѝKQKDKT'04-110"/>
      <sheetName val="_âO11"/>
      <sheetName val="_âOŽ11"/>
      <sheetName val="Mp_mai_27511"/>
      <sheetName val="Diem_mon_hoc11"/>
      <sheetName val="Tong_hop_diem11"/>
      <sheetName val="HoTen-khong_duoc_xoa11"/>
      <sheetName val="Giao_nhiem_fu11"/>
      <sheetName val="QDcea_TGD_(2)11"/>
      <sheetName val="Tkng_hop_QL48_-_211"/>
      <sheetName val="Op_mai_2_x005f_x005f_x005f_x005f_x005f_x005f_x020"/>
      <sheetName val="Cong_ban_1,5_x005f_x005f_x005f_x005f_x011"/>
      <sheetName val="Op_mai_2_x005f_x005f_x005f_x000c_10"/>
      <sheetName val="Cong_ban_1,5_x005f_x005f_x005f_x0013_10"/>
      <sheetName val="Km_x005f_x005f_x005f_x0012_77_10"/>
      <sheetName val="Op_mai_2_x005f_x000c__x005f_x0000_10"/>
      <sheetName val="Cong_ban_1,5_x005f_x0013__x005f_x0000_10"/>
      <sheetName val="Km_x005f_x0012_77_10"/>
      <sheetName val="Op_mai_2_x005f_x000c_10"/>
      <sheetName val="Cong_ban_1,5_x005f_x0013_10"/>
      <sheetName val="Op?mai_28011"/>
      <sheetName val="QD_cua_HDQ²??)11"/>
      <sheetName val="QD_cua_HDQ²??€)11"/>
      <sheetName val="MTO_REV_2(ARMOR)11"/>
      <sheetName val="Ther_cao_11"/>
      <sheetName val="So_NVL11"/>
      <sheetName val="Nhat_ký_chung11"/>
      <sheetName val="So_13111"/>
      <sheetName val="So_33111"/>
      <sheetName val="So_13311"/>
      <sheetName val="So_333111"/>
      <sheetName val="So_33411"/>
      <sheetName val="So_91111"/>
      <sheetName val="So_42111"/>
      <sheetName val="[PNT-P3_xls?KQKDKT'04-111"/>
      <sheetName val="Cong_baj_2x1,511"/>
      <sheetName val="Thue_NK11"/>
      <sheetName val="Hang_NK11"/>
      <sheetName val="Jet1-_CP_3211"/>
      <sheetName val="Jet2-_Binh_Minh_0111"/>
      <sheetName val="Cac_cang_UT_mua_thal_Dong_bac11"/>
      <sheetName val="CVden_nw8ai_TCT_(1)11"/>
      <sheetName val="Tong_hnp_QL4711"/>
      <sheetName val="Tong_hop_xuat_kho_nvl11"/>
      <sheetName val="Xuat_kho11"/>
      <sheetName val="Tong_hop_so_lieu_tai_nhap_kho11"/>
      <sheetName val="tai_nhap_kho11"/>
      <sheetName val="Nhap_kho11"/>
      <sheetName val="Tong_ket_nhap_kh¸11"/>
      <sheetName val="Tong_ket_nhap_kh511"/>
      <sheetName val="Tong_ket_nhap_khÈ11"/>
      <sheetName val="Tkng_hop_QL48_-_511"/>
      <sheetName val="Cong_ban_0,7p0,711"/>
      <sheetName val="Km275_-_Ke27611"/>
      <sheetName val="Km280_-_Km2(111"/>
      <sheetName val="TH_Ky_Afh11"/>
      <sheetName val="Tkng_hop_QL48_-_11"/>
      <sheetName val="Tong_ket_nhap_kho11"/>
      <sheetName val="Tong_ket11"/>
      <sheetName val="cac_ma_can_huy11"/>
      <sheetName val="Hang_hong11"/>
      <sheetName val="Tham_khao11"/>
      <sheetName val="hang_khong_co_packing11"/>
      <sheetName val="Du_lich11"/>
      <sheetName val="Op_mai_28022"/>
      <sheetName val="QD_cua_HDQ²__)10"/>
      <sheetName val="QD_cua_HDQ²__€)10"/>
      <sheetName val="_PNT-P3_xls_KQKDKT'04-110"/>
      <sheetName val="Cong_ban_1,5_x005f_x005f_x005f_x0013__x10"/>
      <sheetName val="Nov19_Plan10"/>
      <sheetName val="FUONDER_TAN_UYEN_T1210"/>
      <sheetName val="_CHIEU_XA__T0110"/>
      <sheetName val="ANH_KHANH_DONG_NAI_T12_(2)10"/>
      <sheetName val="XANG_DAU_K510"/>
      <sheetName val="ANH_HAI_T0110"/>
      <sheetName val="NAVITRAN_T110"/>
      <sheetName val="VAN_PHU_T0110"/>
      <sheetName val="DUONG_BDT_11__823282ms_Hao10"/>
      <sheetName val="CKTANDINHT1_782346_Huong_(2)10"/>
      <sheetName val="UNZAT01743972-_Phuong(vp)_(2)10"/>
      <sheetName val="LONGVANT12_759469_Ms_Van_(2)10"/>
      <sheetName val="GO_THUAN_AN_T_01_784026_(2)10"/>
      <sheetName val="COMPOSIITE_SAI_SON_T_1(2)10"/>
      <sheetName val="PEMARAT01_(2)10"/>
      <sheetName val="SYSTEMT1_780851-Ms_thao_(2)10"/>
      <sheetName val="PUKYONG_T110"/>
      <sheetName val="ASIAPAINT_T1110"/>
      <sheetName val="SEUNGBO_T11_782173_Ms_Suong_(10"/>
      <sheetName val="_CHAN_NUOIT12750622_Ms_Tinh_(10"/>
      <sheetName val="NS_t01784465_Ms_quyen_(2)10"/>
      <sheetName val="POMINAT01__(2)10"/>
      <sheetName val="COTTOT01_711018_Ms_nuong_(2)10"/>
      <sheetName val="SuBINHDUONGT_01_10"/>
      <sheetName val="MHET1_784028_lan_anh_(2)10"/>
      <sheetName val="UNZA(xuong)T11743972_phuong_(10"/>
      <sheetName val="KIKIT1_784453Ms_Chau__(2)10"/>
      <sheetName val="ASEFOODT_01(vp)_(2)10"/>
      <sheetName val="NAMKIMT12__MS_(2)10"/>
      <sheetName val="KORYOT_T_12_(2)10"/>
      <sheetName val="NHAT_DONG_T1_817035_msDung_(210"/>
      <sheetName val="_COMPASST_01784933_ms_Dung_(210"/>
      <sheetName val="HA_LONG_T12(2)10"/>
      <sheetName val="MBT_T01_(2)10"/>
      <sheetName val="CLARIAN_T1_(2)10"/>
      <sheetName val="URCT_1_767025_Ms_Mai_(2)10"/>
      <sheetName val="bao_cao_t_01_(2)10"/>
      <sheetName val="Cong_ban_1,5_x005f_x0013__10"/>
      <sheetName val="MTP_WS_9_May_201111"/>
      <sheetName val="WS_for_MRP_25_Aug11"/>
      <sheetName val="WS_for_MRP_15_Sept11"/>
      <sheetName val="WS_for_MRP_29_Sept11"/>
      <sheetName val="WS_for_MRP_13_Oct11"/>
      <sheetName val="WS_for_MRP_27_Oct11"/>
      <sheetName val="WS_for_MRP_10_Nov11"/>
      <sheetName val="WS_for_MRP_8_Dec-REV11"/>
      <sheetName val="WS_for_MRP_21_Dec11"/>
      <sheetName val="WS_for_MRP_5_Jan11"/>
      <sheetName val="WS_for_MRP_18_Jan11"/>
      <sheetName val="WS_for_MRP_9_Feb11"/>
      <sheetName val="WS_for_MRP_23_Feb11"/>
      <sheetName val="WS_for_MRP_8_Mar11"/>
      <sheetName val="Compared_TT-LT11"/>
      <sheetName val="Export_FC11"/>
      <sheetName val="So_sanh_voi_bang_sang_nay_gui11"/>
      <sheetName val="Tong_ket_nhap_khà11"/>
      <sheetName val="Tong_ket_nhap_kh11"/>
      <sheetName val="Tong_ket_nhap_khÐ11"/>
      <sheetName val="Tong_ket_nhap_khX11"/>
      <sheetName val="Tong_ket_nhap_kh(11"/>
      <sheetName val="Tong_ket_nhap_kh11"/>
      <sheetName val="Tong_ket_nhap_kh°11"/>
      <sheetName val="Tong_ket_nhap_kh11"/>
      <sheetName val="Tong_ket_nhap_kh11"/>
      <sheetName val="Tong_ket_nhap_khø11"/>
      <sheetName val="Tong_ket_nhap_kh@11"/>
      <sheetName val="Tong_ket_nhap_kh¨11"/>
      <sheetName val="Tong_ket_nhap_khH11"/>
      <sheetName val="Tong_ket_nhap_khp11"/>
      <sheetName val="Tong_ket_nhap_kh;11"/>
      <sheetName val="Tong_ket_nhap_khþ11"/>
      <sheetName val="Tong_ket_nhap_kh011"/>
      <sheetName val="Tong_ket_nhap_kh_11"/>
      <sheetName val="Tong_ket_nhap_kh811"/>
      <sheetName val="P_I11"/>
      <sheetName val="Tong_ket_nhap_khª11"/>
      <sheetName val="Tong_ket_nhap_kh`11"/>
      <sheetName val="tt_chu_don11"/>
      <sheetName val="Bang_VL11"/>
      <sheetName val="VL(No_V-c)11"/>
      <sheetName val="He_so11"/>
      <sheetName val="PL_Vua11"/>
      <sheetName val="Chitieu-dam_cac_loai11"/>
      <sheetName val="DG_Dam11"/>
      <sheetName val="DG_chung11"/>
      <sheetName val="VL-dac_chung11"/>
      <sheetName val="CT_1md_&amp;_dau_cong11"/>
      <sheetName val="CT_cong11"/>
      <sheetName val="dg_cong11"/>
      <sheetName val="FORM_jc11"/>
      <sheetName val="Tong_ket_nhap_kh11"/>
      <sheetName val="Cong_ban_1,5„—謀11"/>
      <sheetName val="Tong_ket_nhap_khB11"/>
      <sheetName val="Cong_&quot;an_0,7x0,711"/>
      <sheetName val="Km282_-_Kl28311"/>
      <sheetName val="Tong_hop_Op_m!i11"/>
      <sheetName val="Part_Name_&amp;_Model11"/>
      <sheetName val="Tong_ket_nhap_kh¬11"/>
      <sheetName val="Tong_ket_nhap_khÜ11"/>
      <sheetName val="Tong_ket_nhap_khl11"/>
      <sheetName val="Op_mai_2_x005f_x005f_x005f_x000c__x005f_x005f_x10"/>
      <sheetName val="MTO_REV_011"/>
      <sheetName val="?ong_hop_QL48_-_210"/>
      <sheetName val="7_THAI_NGUYEN10"/>
      <sheetName val="INPUT_DATA10"/>
      <sheetName val="PDcua_TGD10"/>
      <sheetName val="CV_di_ngoai_tnng_(2)10"/>
      <sheetName val="Tk_triNh10"/>
      <sheetName val="Gian_nhiem_vu10"/>
      <sheetName val="QD!ua_TGD_(2)10"/>
      <sheetName val="Tuongcha_10"/>
      <sheetName val="5_lam_(tach)_(2)10"/>
      <sheetName val="TK_13410"/>
      <sheetName val="Tong_hop_Mctduong10"/>
      <sheetName val="Op_mai_2_x005f_x005f_x005f_x005f_x005f_x005f_x021"/>
      <sheetName val="TLC設定_(2)10"/>
      <sheetName val="CVden_ngoai_TCT_(1)12"/>
      <sheetName val="CV_den_ngoai_TCT_(2)12"/>
      <sheetName val="CV_den_ngoai_TCT_(3)12"/>
      <sheetName val="QDcua_TGD12"/>
      <sheetName val="QD_cua_HDQT12"/>
      <sheetName val="QD_cua_HDQT_(2)12"/>
      <sheetName val="CV_di_ngoai_tong12"/>
      <sheetName val="CV_di_ngoai_tong_(2)12"/>
      <sheetName val="To_trinh12"/>
      <sheetName val="Giao_nhiem_vu12"/>
      <sheetName val="QDcua_TGD_(2)12"/>
      <sheetName val="Thong_tu12"/>
      <sheetName val="CV_di_trong__tong12"/>
      <sheetName val="nghi_dinh-CP12"/>
      <sheetName val="CV_den_trong_tong12"/>
      <sheetName val="So_Do12"/>
      <sheetName val="KTTSCD_-_DLNA12"/>
      <sheetName val="lapdat_TB_12"/>
      <sheetName val="TNghiªm_TB_12"/>
      <sheetName val="VËt_liÖu12"/>
      <sheetName val="Lap_®at_®iÖn12"/>
      <sheetName val="TNghiÖm_VL12"/>
      <sheetName val="th_12"/>
      <sheetName val="tien_luong12"/>
      <sheetName val="T_712"/>
      <sheetName val="T_812"/>
      <sheetName val="T8_(2)12"/>
      <sheetName val="T_912"/>
      <sheetName val="T_1012"/>
      <sheetName val="T_1112"/>
      <sheetName val="T_1212"/>
      <sheetName val="T11_12"/>
      <sheetName val="tæng_hîp12"/>
      <sheetName val="GS01-chi_TM12"/>
      <sheetName val="GS02-thu_TM12"/>
      <sheetName val="GS03-thu_TGNH12"/>
      <sheetName val="GS04-chi_TGNH12"/>
      <sheetName val="GS06-X_kho12"/>
      <sheetName val="GS08-B_hµng12"/>
      <sheetName val="GS09-k_c_VAT_DV12"/>
      <sheetName val="GS10-lai_tien_vay12"/>
      <sheetName val="GS11-_tÝnh_KHTSC§12"/>
      <sheetName val="Km277_12"/>
      <sheetName val="Op_mai_27412"/>
      <sheetName val="Op_mai_27512"/>
      <sheetName val="Op_mai_27612"/>
      <sheetName val="Op_mai_27712"/>
      <sheetName val="Op_mai_27812"/>
      <sheetName val="Op_mai_27912"/>
      <sheetName val="Op_mai_28023"/>
      <sheetName val="Op_mai_28112"/>
      <sheetName val="Op_mai_28212"/>
      <sheetName val="Op_mai_28312"/>
      <sheetName val="Op_mai_28412"/>
      <sheetName val="Op_mai12"/>
      <sheetName val="5_nam_(tach)12"/>
      <sheetName val="5_nam_(tach)_(2)12"/>
      <sheetName val="KH_200312"/>
      <sheetName val="TK_11212"/>
      <sheetName val="TK_13112"/>
      <sheetName val="TK_14112"/>
      <sheetName val="TK_15312"/>
      <sheetName val="TK_21112"/>
      <sheetName val="TK_24212"/>
      <sheetName val="TK_33412"/>
      <sheetName val="TK_51112"/>
      <sheetName val="TK_51512"/>
      <sheetName val="TK_91112"/>
      <sheetName val="TK_15412"/>
      <sheetName val="TK_63212"/>
      <sheetName val="TH_Ky_Anh12"/>
      <sheetName val="Sheet2_(2)12"/>
      <sheetName val="Cong_cu12"/>
      <sheetName val="Cong_D7512"/>
      <sheetName val="Cong_D10012"/>
      <sheetName val="Cong_D15012"/>
      <sheetName val="Cong_2D15012"/>
      <sheetName val="Cong_ban_0,7x0,712"/>
      <sheetName val="Cong_ban_0,8x0,812"/>
      <sheetName val="Cong_ban_1x112"/>
      <sheetName val="Cong_ban_1x1,212"/>
      <sheetName val="Cong_ban_1,5x1,512"/>
      <sheetName val="Cong_ban_2x1,512"/>
      <sheetName val="Cong_ban_2x212"/>
      <sheetName val="Cot_thep12"/>
      <sheetName val="Tong_hop_(2)12"/>
      <sheetName val="Km274_-_Km27512"/>
      <sheetName val="Km275_-_Km27612"/>
      <sheetName val="Km276_-_Km27712"/>
      <sheetName val="Km277_-_Km27812"/>
      <sheetName val="Km278_-_Km27912"/>
      <sheetName val="Km279_-_Km28012"/>
      <sheetName val="Km280_-_Km28112"/>
      <sheetName val="Km281_-_Km28212"/>
      <sheetName val="Km282_-_Km28312"/>
      <sheetName val="Km283_-_Km28412"/>
      <sheetName val="Km284_-_Km28512"/>
      <sheetName val="Tong_hop_Op_mai12"/>
      <sheetName val="Km277_-_Km278_12"/>
      <sheetName val="Tong_hop_Matduong12"/>
      <sheetName val="Kluong_phu12"/>
      <sheetName val="Lan_can12"/>
      <sheetName val="Ho_lan12"/>
      <sheetName val="Coc_tieu12"/>
      <sheetName val="Bien_bao12"/>
      <sheetName val="mau_kiem_ke12"/>
      <sheetName val="quyet_toan_HD_200012"/>
      <sheetName val="quyet_toan_hoa_don_200112"/>
      <sheetName val="kiem_ke_hoa_don_200112"/>
      <sheetName val="QUY_III_0212"/>
      <sheetName val="QUY_IV_0212"/>
      <sheetName val="QUYET_TOAN_0212"/>
      <sheetName val="FORM_hc12"/>
      <sheetName val="FORM_pc12"/>
      <sheetName val="TH__goi_4-x12"/>
      <sheetName val="KQKD02-2_(2)12"/>
      <sheetName val="KQKD-2_(2)12"/>
      <sheetName val="KQKD_thu200412"/>
      <sheetName val="xnt_1_CP12"/>
      <sheetName val="xnt_2_cp12"/>
      <sheetName val="xnt_3_CP12"/>
      <sheetName val="xnt_4_CP12"/>
      <sheetName val="BC_tuan112"/>
      <sheetName val="BC_tuan212"/>
      <sheetName val="BC_tuan312"/>
      <sheetName val="BC_tuan412"/>
      <sheetName val="DSo_NVBH12"/>
      <sheetName val="phan_tich_DG12"/>
      <sheetName val="gia_vat_lieu12"/>
      <sheetName val="gia_xe_may12"/>
      <sheetName val="gia_nhan_cong12"/>
      <sheetName val="Tong_hopQ48-112"/>
      <sheetName val="Tong_hop_QL48_-_212"/>
      <sheetName val="Tong_hop_QL4712"/>
      <sheetName val="Tong_hop_QL48_-_312"/>
      <sheetName val="Chi_tiet_don_gia_khoi_phuc12"/>
      <sheetName val="Du_toan_chi_tiet_coc_nuoc12"/>
      <sheetName val="Du_toan_chi_tiet_coc12"/>
      <sheetName val="Phan_tich_don_gia_chi_tiet12"/>
      <sheetName val="Nhap_don_gia_VL_dia_phuong12"/>
      <sheetName val="Luong_mot_ngay_cong_xay_lap12"/>
      <sheetName val="Luong_mot_ngay_cong_khao_sat12"/>
      <sheetName val="xdcb_01-200312"/>
      <sheetName val="CV_den_trong_to聮g12"/>
      <sheetName val="kl_m_m_d12"/>
      <sheetName val="kl_vt_tho12"/>
      <sheetName val="kl_dat12"/>
      <sheetName val="xin_kinh_phi12"/>
      <sheetName val="lan_trai12"/>
      <sheetName val="thuoc_no12"/>
      <sheetName val="so_thuc_pham12"/>
      <sheetName val="Oð_mai_27912"/>
      <sheetName val="Coc_612"/>
      <sheetName val="Deo_nai12"/>
      <sheetName val="CKD_than12"/>
      <sheetName val="CTT_Thong_nhat12"/>
      <sheetName val="CTT_Nui_beo12"/>
      <sheetName val="CTT_cao_son12"/>
      <sheetName val="CTT_Khe_cham12"/>
      <sheetName val="XNxlva_sxthanKCII12"/>
      <sheetName val="Cam_Y_ut_KC12"/>
      <sheetName val="CTxay_lap_mo_CP12"/>
      <sheetName val="CTdo_luong_GDSP12"/>
      <sheetName val="Dong_bac12"/>
      <sheetName val="Cac_cang_UT_mua_than_Dong_bac12"/>
      <sheetName val="cua_hang_vtu12"/>
      <sheetName val="Khach_hang_le_12"/>
      <sheetName val="nhat_ky_512"/>
      <sheetName val="cac_cong_ty_van_tai12"/>
      <sheetName val="Xaylap_12"/>
      <sheetName val="Nhan_cong12"/>
      <sheetName val="XN_112"/>
      <sheetName val="CT_XN112"/>
      <sheetName val="CT_XNCK12"/>
      <sheetName val="S_hai12"/>
      <sheetName val="CT_N0212"/>
      <sheetName val="C_Sap_CT312"/>
      <sheetName val="CT_Csap_CT312"/>
      <sheetName val="Quan_trac12"/>
      <sheetName val="CS_LB12"/>
      <sheetName val="88_HBT12"/>
      <sheetName val="CT_69II12"/>
      <sheetName val="37_HV12"/>
      <sheetName val="CT_VPCP_6tang12"/>
      <sheetName val="Son_nha_kinh_VPCP12"/>
      <sheetName val="CT_VPCP_son12"/>
      <sheetName val="CT_HMVPCP12"/>
      <sheetName val="BAO_CAO_AN12"/>
      <sheetName val="Ton_31_112"/>
      <sheetName val="NhapT_212"/>
      <sheetName val="Xuat_T_212"/>
      <sheetName val="Ton_28_212"/>
      <sheetName val="H_Tra12"/>
      <sheetName val="Hang_CTY_TRA_LAI12"/>
      <sheetName val="Hang_NV_Tra_Lai12"/>
      <sheetName val="Km27'_-_Km27812"/>
      <sheetName val="Thang10-2002_12"/>
      <sheetName val="Sheet1_(3)12"/>
      <sheetName val="Song_ban_0,7x0,712"/>
      <sheetName val="Cong_ban_0,8x_,812"/>
      <sheetName val="Km283_-_Jm28412"/>
      <sheetName val="Bao_cao_KQTH_quy_hoach_13512"/>
      <sheetName val="cocB40_5B12"/>
      <sheetName val="cocD50_9A12"/>
      <sheetName val="cocD75_1612"/>
      <sheetName val="coc_B80_TD2512"/>
      <sheetName val="P27_B8012"/>
      <sheetName val="Coc23_B8012"/>
      <sheetName val="cong_B80_C412"/>
      <sheetName val="VÃt_liÖu12"/>
      <sheetName val="XNxlva_sxthanKCIÉ12"/>
      <sheetName val="T[_13112"/>
      <sheetName val="TL33-13_1412"/>
      <sheetName val="TL033_,2,412"/>
      <sheetName val="TL_0331,212"/>
      <sheetName val="Lap_®at_®hÖn12"/>
      <sheetName val="ct_luong_12"/>
      <sheetName val="Nhap_6T12"/>
      <sheetName val="baocaochinh(qui1_05)_(DC)12"/>
      <sheetName val="Ctuluongq_1_0512"/>
      <sheetName val="BANG_PHAN_BO_qui1_05(DC)12"/>
      <sheetName val="BANG_PHAN_BO_quiII_0512"/>
      <sheetName val="bao_cac_cinh_Qui_II-200512"/>
      <sheetName val="QD_c5a_HDQT_(2)12"/>
      <sheetName val="So_lieu12"/>
      <sheetName val="tt_chu_dong12"/>
      <sheetName val="Tinh_j+cvi12"/>
      <sheetName val="Tinh_MoP12"/>
      <sheetName val="giai_he_212"/>
      <sheetName val="Khac_DP12"/>
      <sheetName val="Khoi_than_12"/>
      <sheetName val="For_Summary12"/>
      <sheetName val="For_Summary(KG)12"/>
      <sheetName val="PP_Cloth12"/>
      <sheetName val="Mix-PP_Cloth12"/>
      <sheetName val="Material_Price-PP12"/>
      <sheetName val="Thang_0712"/>
      <sheetName val="k,_vt_tho12"/>
      <sheetName val="Km280_࠭_Km28112"/>
      <sheetName val="mua_vao12"/>
      <sheetName val="chi_phi_12"/>
      <sheetName val="ban_ra_10%12"/>
      <sheetName val="[PNT-P3_xlsUTong_hop_(2)12"/>
      <sheetName val="Km276_-_Ke27712"/>
      <sheetName val="[PNT-P3_xlsUKm279_-_Km28012"/>
      <sheetName val="Ban_pha_212"/>
      <sheetName val="ESTI_12"/>
      <sheetName val="Don_gia12"/>
      <sheetName val="Nhap_du_lieu12"/>
      <sheetName val="7000_00012"/>
      <sheetName val="Tong_(op12"/>
      <sheetName val="Coc_4ieu12"/>
      <sheetName val="K-280_-_Km28112"/>
      <sheetName val="Xa9lap_12"/>
      <sheetName val="K43+0_00_-_338_Trai12"/>
      <sheetName val="Du_tnan_chi_tiet_coc_nuoc12"/>
      <sheetName val="QD_cua_12"/>
      <sheetName val="Giao_nhÿÿÿÿvu12"/>
      <sheetName val="K_O12"/>
      <sheetName val="xang__clc12"/>
      <sheetName val="t01_0612"/>
      <sheetName val="TNghiÖ-_VL12"/>
      <sheetName val="Giao_nhie-_vu12"/>
      <sheetName val="So_TSCD12"/>
      <sheetName val="Bang_phan_bo_KH_TSCD12"/>
      <sheetName val="The_TSCD12"/>
      <sheetName val="BTH-_P_Chi_12"/>
      <sheetName val="BTH_NVL12"/>
      <sheetName val="NK_SO_CAI12"/>
      <sheetName val="The_tinh_Z12"/>
      <sheetName val="So_CFSXKD12"/>
      <sheetName val="So_TGNH_200212"/>
      <sheetName val="So_quy_TM_200212"/>
      <sheetName val="SCT_NVL12"/>
      <sheetName val="SCT_TK_13112"/>
      <sheetName val="So_theo_doi_thue_GTGT_200212"/>
      <sheetName val="BTH-_P_Thu12"/>
      <sheetName val="CV_den_trong_to?g12"/>
      <sheetName val="Ho_la_12"/>
      <sheetName val="O0_mai_27912"/>
      <sheetName val="5_nam_(tac`)_(2)12"/>
      <sheetName val="D%o_nai12"/>
      <sheetName val="CTT_cao_so_12"/>
      <sheetName val="XNxlva_sxdhanKCII12"/>
      <sheetName val="DG_12"/>
      <sheetName val="Km280_?_Km28112"/>
      <sheetName val="Khach_iang_le_12"/>
      <sheetName val="[PNT-P3_xlsѝKQKDKT'04-112"/>
      <sheetName val="Tong_hopQ48­112"/>
      <sheetName val="GS08)B_hµng12"/>
      <sheetName val="Tong_hop_ၑL48_-_212"/>
      <sheetName val="Tong_hop$Op_mai12"/>
      <sheetName val="ၔong_hop_QL48_-_212"/>
      <sheetName val="T__13111"/>
      <sheetName val="_PNT-P3_xlsUTong_hop_(2)11"/>
      <sheetName val="_PNT-P3_xlsUKm279_-_Km28011"/>
      <sheetName val="CV_den_trong_to_g11"/>
      <sheetName val="QD_cua_HDQ²11"/>
      <sheetName val="Km280___Km28111"/>
      <sheetName val="_PNT-P3_xlsѝKQKDKT'04-111"/>
      <sheetName val="_âO12"/>
      <sheetName val="_âOŽ12"/>
      <sheetName val="Mp_mai_27512"/>
      <sheetName val="Diem_mon_hoc12"/>
      <sheetName val="Tong_hop_diem12"/>
      <sheetName val="HoTen-khong_duoc_xoa12"/>
      <sheetName val="Giao_nhiem_fu12"/>
      <sheetName val="QDcea_TGD_(2)12"/>
      <sheetName val="Tkng_hop_QL48_-_212"/>
      <sheetName val="Op_mai_2_x005f_x005f_x005f_x005f_x005f_x005f_x022"/>
      <sheetName val="Cong_ban_1,5_x005f_x005f_x005f_x005f_x012"/>
      <sheetName val="Op_mai_2_x005f_x005f_x005f_x000c_11"/>
      <sheetName val="Cong_ban_1,5_x005f_x005f_x005f_x0013_11"/>
      <sheetName val="Km_x005f_x005f_x005f_x0012_77_11"/>
      <sheetName val="Op_mai_2_x005f_x000c__x005f_x0000_11"/>
      <sheetName val="Cong_ban_1,5_x005f_x0013__x005f_x0000_11"/>
      <sheetName val="Km_x005f_x0012_77_11"/>
      <sheetName val="Op_mai_2_x005f_x000c_11"/>
      <sheetName val="Cong_ban_1,5_x005f_x0013_11"/>
      <sheetName val="Op?mai_28012"/>
      <sheetName val="QD_cua_HDQ²??)12"/>
      <sheetName val="QD_cua_HDQ²??€)12"/>
      <sheetName val="MTO_REV_2(ARMOR)12"/>
      <sheetName val="Ther_cao_12"/>
      <sheetName val="So_NVL12"/>
      <sheetName val="Nhat_ký_chung12"/>
      <sheetName val="So_13112"/>
      <sheetName val="So_33112"/>
      <sheetName val="So_13312"/>
      <sheetName val="So_333112"/>
      <sheetName val="So_33412"/>
      <sheetName val="So_91112"/>
      <sheetName val="So_42112"/>
      <sheetName val="[PNT-P3_xls?KQKDKT'04-112"/>
      <sheetName val="Cong_baj_2x1,512"/>
      <sheetName val="Thue_NK12"/>
      <sheetName val="Hang_NK12"/>
      <sheetName val="Jet1-_CP_3212"/>
      <sheetName val="Jet2-_Binh_Minh_0112"/>
      <sheetName val="Cac_cang_UT_mua_thal_Dong_bac12"/>
      <sheetName val="CVden_nw8ai_TCT_(1)12"/>
      <sheetName val="Tong_hnp_QL4712"/>
      <sheetName val="Tong_hop_xuat_kho_nvl12"/>
      <sheetName val="Xuat_kho12"/>
      <sheetName val="Tong_hop_so_lieu_tai_nhap_kho12"/>
      <sheetName val="tai_nhap_kho12"/>
      <sheetName val="Nhap_kho12"/>
      <sheetName val="Tong_ket_nhap_kh¸12"/>
      <sheetName val="Tong_ket_nhap_kh512"/>
      <sheetName val="Tong_ket_nhap_khÈ12"/>
      <sheetName val="Tkng_hop_QL48_-_512"/>
      <sheetName val="Cong_ban_0,7p0,712"/>
      <sheetName val="Km275_-_Ke27612"/>
      <sheetName val="Km280_-_Km2(112"/>
      <sheetName val="TH_Ky_Afh12"/>
      <sheetName val="Tkng_hop_QL48_-_12"/>
      <sheetName val="Tong_ket_nhap_kho12"/>
      <sheetName val="Tong_ket12"/>
      <sheetName val="cac_ma_can_huy12"/>
      <sheetName val="Hang_hong12"/>
      <sheetName val="Tham_khao12"/>
      <sheetName val="hang_khong_co_packing12"/>
      <sheetName val="Du_lich12"/>
      <sheetName val="Op_mai_28024"/>
      <sheetName val="QD_cua_HDQ²__)11"/>
      <sheetName val="QD_cua_HDQ²__€)11"/>
      <sheetName val="_PNT-P3_xls_KQKDKT'04-111"/>
      <sheetName val="Cong_ban_1,5_x005f_x005f_x005f_x0013__x11"/>
      <sheetName val="Nov19_Plan11"/>
      <sheetName val="FUONDER_TAN_UYEN_T1211"/>
      <sheetName val="_CHIEU_XA__T0111"/>
      <sheetName val="ANH_KHANH_DONG_NAI_T12_(2)11"/>
      <sheetName val="XANG_DAU_K511"/>
      <sheetName val="ANH_HAI_T0111"/>
      <sheetName val="NAVITRAN_T111"/>
      <sheetName val="VAN_PHU_T0111"/>
      <sheetName val="DUONG_BDT_11__823282ms_Hao11"/>
      <sheetName val="CKTANDINHT1_782346_Huong_(2)11"/>
      <sheetName val="UNZAT01743972-_Phuong(vp)_(2)11"/>
      <sheetName val="LONGVANT12_759469_Ms_Van_(2)11"/>
      <sheetName val="GO_THUAN_AN_T_01_784026_(2)11"/>
      <sheetName val="COMPOSIITE_SAI_SON_T_1(2)11"/>
      <sheetName val="PEMARAT01_(2)11"/>
      <sheetName val="SYSTEMT1_780851-Ms_thao_(2)11"/>
      <sheetName val="PUKYONG_T111"/>
      <sheetName val="ASIAPAINT_T1111"/>
      <sheetName val="SEUNGBO_T11_782173_Ms_Suong_(11"/>
      <sheetName val="_CHAN_NUOIT12750622_Ms_Tinh_(11"/>
      <sheetName val="NS_t01784465_Ms_quyen_(2)11"/>
      <sheetName val="POMINAT01__(2)11"/>
      <sheetName val="COTTOT01_711018_Ms_nuong_(2)11"/>
      <sheetName val="SuBINHDUONGT_01_11"/>
      <sheetName val="MHET1_784028_lan_anh_(2)11"/>
      <sheetName val="UNZA(xuong)T11743972_phuong_(11"/>
      <sheetName val="KIKIT1_784453Ms_Chau__(2)11"/>
      <sheetName val="ASEFOODT_01(vp)_(2)11"/>
      <sheetName val="NAMKIMT12__MS_(2)11"/>
      <sheetName val="KORYOT_T_12_(2)11"/>
      <sheetName val="NHAT_DONG_T1_817035_msDung_(211"/>
      <sheetName val="_COMPASST_01784933_ms_Dung_(211"/>
      <sheetName val="HA_LONG_T12(2)11"/>
      <sheetName val="MBT_T01_(2)11"/>
      <sheetName val="CLARIAN_T1_(2)11"/>
      <sheetName val="URCT_1_767025_Ms_Mai_(2)11"/>
      <sheetName val="bao_cao_t_01_(2)11"/>
      <sheetName val="Cong_ban_1,5_x005f_x0013__11"/>
      <sheetName val="MTP_WS_9_May_201112"/>
      <sheetName val="WS_for_MRP_25_Aug12"/>
      <sheetName val="WS_for_MRP_15_Sept12"/>
      <sheetName val="WS_for_MRP_29_Sept12"/>
      <sheetName val="WS_for_MRP_13_Oct12"/>
      <sheetName val="WS_for_MRP_27_Oct12"/>
      <sheetName val="WS_for_MRP_10_Nov12"/>
      <sheetName val="WS_for_MRP_8_Dec-REV12"/>
      <sheetName val="WS_for_MRP_21_Dec12"/>
      <sheetName val="WS_for_MRP_5_Jan12"/>
      <sheetName val="WS_for_MRP_18_Jan12"/>
      <sheetName val="WS_for_MRP_9_Feb12"/>
      <sheetName val="WS_for_MRP_23_Feb12"/>
      <sheetName val="WS_for_MRP_8_Mar12"/>
      <sheetName val="Compared_TT-LT12"/>
      <sheetName val="Export_FC12"/>
      <sheetName val="So_sanh_voi_bang_sang_nay_gui12"/>
      <sheetName val="Tong_ket_nhap_khà12"/>
      <sheetName val="Tong_ket_nhap_kh12"/>
      <sheetName val="Tong_ket_nhap_khÐ12"/>
      <sheetName val="Tong_ket_nhap_khX12"/>
      <sheetName val="Tong_ket_nhap_kh(12"/>
      <sheetName val="Tong_ket_nhap_kh12"/>
      <sheetName val="Tong_ket_nhap_kh°12"/>
      <sheetName val="Tong_ket_nhap_kh12"/>
      <sheetName val="Tong_ket_nhap_kh12"/>
      <sheetName val="Tong_ket_nhap_khø12"/>
      <sheetName val="Tong_ket_nhap_kh@12"/>
      <sheetName val="Tong_ket_nhap_kh¨12"/>
      <sheetName val="Tong_ket_nhap_khH12"/>
      <sheetName val="Tong_ket_nhap_khp12"/>
      <sheetName val="Tong_ket_nhap_kh;12"/>
      <sheetName val="Tong_ket_nhap_khþ12"/>
      <sheetName val="Tong_ket_nhap_kh012"/>
      <sheetName val="Tong_ket_nhap_kh_12"/>
      <sheetName val="Tong_ket_nhap_kh812"/>
      <sheetName val="P_I12"/>
      <sheetName val="Tong_ket_nhap_khª12"/>
      <sheetName val="Tong_ket_nhap_kh`12"/>
      <sheetName val="tt_chu_don12"/>
      <sheetName val="Bang_VL12"/>
      <sheetName val="VL(No_V-c)12"/>
      <sheetName val="He_so12"/>
      <sheetName val="PL_Vua12"/>
      <sheetName val="Chitieu-dam_cac_loai12"/>
      <sheetName val="DG_Dam12"/>
      <sheetName val="DG_chung12"/>
      <sheetName val="VL-dac_chung12"/>
      <sheetName val="CT_1md_&amp;_dau_cong12"/>
      <sheetName val="CT_cong12"/>
      <sheetName val="dg_cong12"/>
      <sheetName val="FORM_jc12"/>
      <sheetName val="Tong_ket_nhap_kh12"/>
      <sheetName val="Cong_ban_1,5„—謀12"/>
      <sheetName val="Tong_ket_nhap_khB12"/>
      <sheetName val="Cong_&quot;an_0,7x0,712"/>
      <sheetName val="Km282_-_Kl28312"/>
      <sheetName val="Tong_hop_Op_m!i12"/>
      <sheetName val="Part_Name_&amp;_Model12"/>
      <sheetName val="Tong_ket_nhap_kh¬12"/>
      <sheetName val="Tong_ket_nhap_khÜ12"/>
      <sheetName val="Tong_ket_nhap_khl12"/>
      <sheetName val="Op_mai_2_x005f_x005f_x005f_x000c__x005f_x005f_x11"/>
      <sheetName val="MTO_REV_012"/>
      <sheetName val="?ong_hop_QL48_-_211"/>
      <sheetName val="7_THAI_NGUYEN11"/>
      <sheetName val="INPUT_DATA11"/>
      <sheetName val="PDcua_TGD11"/>
      <sheetName val="CV_di_ngoai_tnng_(2)11"/>
      <sheetName val="Tk_triNh11"/>
      <sheetName val="Gian_nhiem_vu11"/>
      <sheetName val="QD!ua_TGD_(2)11"/>
      <sheetName val="Tuongcha_11"/>
      <sheetName val="5_lam_(tach)_(2)11"/>
      <sheetName val="TK_13411"/>
      <sheetName val="Tong_hop_Mctduong11"/>
      <sheetName val="Op_mai_2_x005f_x005f_x005f_x005f_x005f_x005f_x023"/>
      <sheetName val="TLC設定_(2)11"/>
      <sheetName val="So_Do14"/>
      <sheetName val="KTTSCD_-_DLNA14"/>
      <sheetName val="CVden_ngoai_TCT_(1)14"/>
      <sheetName val="CV_den_ngoai_TCT_(2)14"/>
      <sheetName val="CV_den_ngoai_TCT_(3)14"/>
      <sheetName val="QDcua_TGD14"/>
      <sheetName val="QD_cua_HDQT14"/>
      <sheetName val="QD_cua_HDQT_(2)14"/>
      <sheetName val="CV_di_ngoai_tong14"/>
      <sheetName val="CV_di_ngoai_tong_(2)14"/>
      <sheetName val="To_trinh14"/>
      <sheetName val="Giao_nhiem_vu14"/>
      <sheetName val="QDcua_TGD_(2)14"/>
      <sheetName val="Thong_tu14"/>
      <sheetName val="CV_di_trong__tong14"/>
      <sheetName val="nghi_dinh-CP14"/>
      <sheetName val="CV_den_trong_tong14"/>
      <sheetName val="lapdat_TB_14"/>
      <sheetName val="TNghiªm_TB_14"/>
      <sheetName val="VËt_liÖu14"/>
      <sheetName val="Lap_®at_®iÖn14"/>
      <sheetName val="TNghiÖm_VL14"/>
      <sheetName val="th_14"/>
      <sheetName val="tien_luong14"/>
      <sheetName val="T_714"/>
      <sheetName val="T_814"/>
      <sheetName val="T8_(2)14"/>
      <sheetName val="T_914"/>
      <sheetName val="T_1014"/>
      <sheetName val="T_1114"/>
      <sheetName val="T_1214"/>
      <sheetName val="T11_14"/>
      <sheetName val="5_nam_(tach)14"/>
      <sheetName val="5_nam_(tach)_(2)14"/>
      <sheetName val="KH_200314"/>
      <sheetName val="Km277_14"/>
      <sheetName val="Op_mai_27414"/>
      <sheetName val="Op_mai_27514"/>
      <sheetName val="Op_mai_27614"/>
      <sheetName val="Op_mai_27714"/>
      <sheetName val="Op_mai_27814"/>
      <sheetName val="Op_mai_27914"/>
      <sheetName val="Op_mai_28027"/>
      <sheetName val="Op_mai_28114"/>
      <sheetName val="Op_mai_28214"/>
      <sheetName val="Op_mai_28314"/>
      <sheetName val="Op_mai_28414"/>
      <sheetName val="Op_mai14"/>
      <sheetName val="FORM_hc14"/>
      <sheetName val="FORM_pc14"/>
      <sheetName val="TK_11214"/>
      <sheetName val="TK_13114"/>
      <sheetName val="TK_14114"/>
      <sheetName val="TK_15314"/>
      <sheetName val="TK_21114"/>
      <sheetName val="TK_24214"/>
      <sheetName val="TK_33414"/>
      <sheetName val="TK_51114"/>
      <sheetName val="TK_51514"/>
      <sheetName val="TK_91114"/>
      <sheetName val="TK_15414"/>
      <sheetName val="TK_63214"/>
      <sheetName val="KQKD02-2_(2)14"/>
      <sheetName val="KQKD-2_(2)14"/>
      <sheetName val="KQKD_thu200414"/>
      <sheetName val="tæng_hîp14"/>
      <sheetName val="GS01-chi_TM14"/>
      <sheetName val="GS02-thu_TM14"/>
      <sheetName val="GS03-thu_TGNH14"/>
      <sheetName val="GS04-chi_TGNH14"/>
      <sheetName val="GS06-X_kho14"/>
      <sheetName val="GS08-B_hµng14"/>
      <sheetName val="GS09-k_c_VAT_DV14"/>
      <sheetName val="GS10-lai_tien_vay14"/>
      <sheetName val="GS11-_tÝnh_KHTSC§14"/>
      <sheetName val="tong_hop5"/>
      <sheetName val="phan_tich_DG14"/>
      <sheetName val="gia_vat_lieu14"/>
      <sheetName val="gia_xe_may14"/>
      <sheetName val="gia_nhan_cong14"/>
      <sheetName val="TH__goi_4-x14"/>
      <sheetName val="Cong_cu14"/>
      <sheetName val="Cong_D7514"/>
      <sheetName val="Cong_D10014"/>
      <sheetName val="Cong_D15014"/>
      <sheetName val="Cong_2D15014"/>
      <sheetName val="Cong_ban_0,7x0,714"/>
      <sheetName val="Cong_ban_0,8x0,814"/>
      <sheetName val="Cong_ban_1x114"/>
      <sheetName val="Cong_ban_1x1,214"/>
      <sheetName val="Cong_ban_1,5x1,514"/>
      <sheetName val="Cong_ban_2x1,514"/>
      <sheetName val="Cong_ban_2x214"/>
      <sheetName val="Cot_thep14"/>
      <sheetName val="Tong_hop_(2)14"/>
      <sheetName val="Km274_-_Km27514"/>
      <sheetName val="Km275_-_Km27614"/>
      <sheetName val="Km276_-_Km27714"/>
      <sheetName val="Km277_-_Km27814"/>
      <sheetName val="Km278_-_Km27914"/>
      <sheetName val="Km279_-_Km28014"/>
      <sheetName val="Km280_-_Km28114"/>
      <sheetName val="Km281_-_Km28214"/>
      <sheetName val="Km282_-_Km28314"/>
      <sheetName val="Km283_-_Km28414"/>
      <sheetName val="Km284_-_Km28514"/>
      <sheetName val="Tong_hop_Op_mai14"/>
      <sheetName val="Km277_-_Km278_14"/>
      <sheetName val="Tong_hop_Matduong14"/>
      <sheetName val="Kluong_phu14"/>
      <sheetName val="Lan_can14"/>
      <sheetName val="Ho_lan14"/>
      <sheetName val="Coc_tieu14"/>
      <sheetName val="Bien_bao14"/>
      <sheetName val="TH_Ky_Anh14"/>
      <sheetName val="Sheet2_(2)14"/>
      <sheetName val="mau_kiem_ke14"/>
      <sheetName val="quyet_toan_HD_200014"/>
      <sheetName val="quyet_toan_hoa_don_200114"/>
      <sheetName val="kiem_ke_hoa_don_200114"/>
      <sheetName val="QUY_III_0214"/>
      <sheetName val="QUY_IV_0214"/>
      <sheetName val="QUYET_TOAN_0214"/>
      <sheetName val="xnt_1_CP14"/>
      <sheetName val="xnt_2_cp14"/>
      <sheetName val="xnt_3_CP14"/>
      <sheetName val="xnt_4_CP14"/>
      <sheetName val="BC_tuan114"/>
      <sheetName val="BC_tuan214"/>
      <sheetName val="BC_tuan314"/>
      <sheetName val="BC_tuan414"/>
      <sheetName val="DSo_NVBH14"/>
      <sheetName val="CV_den_trong_to聮g14"/>
      <sheetName val="Tong_hopQ48-114"/>
      <sheetName val="Tong_hop_QL48_-_214"/>
      <sheetName val="Tong_hop_QL4714"/>
      <sheetName val="Tong_hop_QL48_-_314"/>
      <sheetName val="Chi_tiet_don_gia_khoi_phuc14"/>
      <sheetName val="Du_toan_chi_tiet_coc_nuoc14"/>
      <sheetName val="Du_toan_chi_tiet_coc14"/>
      <sheetName val="Phan_tich_don_gia_chi_tiet14"/>
      <sheetName val="Nhap_don_gia_VL_dia_phuong14"/>
      <sheetName val="Luong_mot_ngay_cong_xay_lap14"/>
      <sheetName val="Luong_mot_ngay_cong_khao_sat14"/>
      <sheetName val="Km27'_-_Km27814"/>
      <sheetName val="kl_m_m_d14"/>
      <sheetName val="kl_vt_tho14"/>
      <sheetName val="kl_dat14"/>
      <sheetName val="xin_kinh_phi14"/>
      <sheetName val="lan_trai14"/>
      <sheetName val="thuoc_no14"/>
      <sheetName val="so_thuc_pham14"/>
      <sheetName val="Xaylap_14"/>
      <sheetName val="Nhan_cong14"/>
      <sheetName val="Bao_cao_KQTH_quy_hoach_13514"/>
      <sheetName val="XN_114"/>
      <sheetName val="CT_XN114"/>
      <sheetName val="CT_XNCK14"/>
      <sheetName val="S_hai14"/>
      <sheetName val="CT_N0214"/>
      <sheetName val="C_Sap_CT314"/>
      <sheetName val="CT_Csap_CT314"/>
      <sheetName val="Quan_trac14"/>
      <sheetName val="CS_LB14"/>
      <sheetName val="88_HBT14"/>
      <sheetName val="CT_69II14"/>
      <sheetName val="37_HV14"/>
      <sheetName val="CT_VPCP_6tang14"/>
      <sheetName val="Son_nha_kinh_VPCP14"/>
      <sheetName val="CT_VPCP_son14"/>
      <sheetName val="CT_HMVPCP14"/>
      <sheetName val="Coc_614"/>
      <sheetName val="Deo_nai14"/>
      <sheetName val="CKD_than14"/>
      <sheetName val="CTT_Thong_nhat14"/>
      <sheetName val="CTT_Nui_beo14"/>
      <sheetName val="CTT_cao_son14"/>
      <sheetName val="CTT_Khe_cham14"/>
      <sheetName val="XNxlva_sxthanKCII14"/>
      <sheetName val="Cam_Y_ut_KC14"/>
      <sheetName val="CTxay_lap_mo_CP14"/>
      <sheetName val="CTdo_luong_GDSP14"/>
      <sheetName val="Dong_bac14"/>
      <sheetName val="Cac_cang_UT_mua_than_Dong_bac14"/>
      <sheetName val="cua_hang_vtu14"/>
      <sheetName val="Khach_hang_le_14"/>
      <sheetName val="nhat_ky_514"/>
      <sheetName val="cac_cong_ty_van_tai14"/>
      <sheetName val="Thang10-2002_14"/>
      <sheetName val="Sheet1_(3)14"/>
      <sheetName val="XNxlva_sxthanKCIÉ14"/>
      <sheetName val="Oð_mai_27914"/>
      <sheetName val="cocB40_5B14"/>
      <sheetName val="cocD50_9A14"/>
      <sheetName val="cocD75_1614"/>
      <sheetName val="coc_B80_TD2514"/>
      <sheetName val="P27_B8014"/>
      <sheetName val="Coc23_B8014"/>
      <sheetName val="cong_B80_C414"/>
      <sheetName val="k,_vt_tho14"/>
      <sheetName val="K-280_-_Km28114"/>
      <sheetName val="xdcb_01-200314"/>
      <sheetName val="Km280_࠭_Km28114"/>
      <sheetName val="BAO_CAO_AN14"/>
      <sheetName val="Ton_31_114"/>
      <sheetName val="NhapT_214"/>
      <sheetName val="Xuat_T_214"/>
      <sheetName val="Ton_28_214"/>
      <sheetName val="H_Tra14"/>
      <sheetName val="Hang_CTY_TRA_LAI14"/>
      <sheetName val="Hang_NV_Tra_Lai14"/>
      <sheetName val="Song_ban_0,7x0,714"/>
      <sheetName val="Cong_ban_0,8x_,814"/>
      <sheetName val="Km283_-_Jm28414"/>
      <sheetName val="VÃt_liÖu14"/>
      <sheetName val="T[_13114"/>
      <sheetName val="TL33-13_1414"/>
      <sheetName val="TL033_,2,414"/>
      <sheetName val="TL_0331,214"/>
      <sheetName val="Lap_®at_®hÖn14"/>
      <sheetName val="ct_luong_14"/>
      <sheetName val="Nhap_6T14"/>
      <sheetName val="baocaochinh(qui1_05)_(DC)14"/>
      <sheetName val="Ctuluongq_1_0514"/>
      <sheetName val="BANG_PHAN_BO_qui1_05(DC)14"/>
      <sheetName val="BANG_PHAN_BO_quiII_0514"/>
      <sheetName val="bao_cac_cinh_Qui_II-200514"/>
      <sheetName val="QD_c5a_HDQT_(2)14"/>
      <sheetName val="So_lieu14"/>
      <sheetName val="tt_chu_dong14"/>
      <sheetName val="Tinh_j+cvi14"/>
      <sheetName val="Tinh_MoP14"/>
      <sheetName val="giai_he_214"/>
      <sheetName val="Khac_DP14"/>
      <sheetName val="Khoi_than_14"/>
      <sheetName val="For_Summary14"/>
      <sheetName val="For_Summary(KG)14"/>
      <sheetName val="PP_Cloth14"/>
      <sheetName val="Mix-PP_Cloth14"/>
      <sheetName val="Material_Price-PP14"/>
      <sheetName val="Thang_0714"/>
      <sheetName val="mua_vao14"/>
      <sheetName val="chi_phi_14"/>
      <sheetName val="ban_ra_10%14"/>
      <sheetName val="[PNT-P3_xlsUTong_hop_(2)14"/>
      <sheetName val="Km276_-_Ke27714"/>
      <sheetName val="[PNT-P3_xlsUKm279_-_Km28014"/>
      <sheetName val="Ban_pha_214"/>
      <sheetName val="ESTI_14"/>
      <sheetName val="Don_gia14"/>
      <sheetName val="Nhap_du_lieu14"/>
      <sheetName val="7000_00014"/>
      <sheetName val="Tong_(op14"/>
      <sheetName val="Coc_4ieu14"/>
      <sheetName val="Xa9lap_14"/>
      <sheetName val="K43+0_00_-_338_Trai14"/>
      <sheetName val="Du_tnan_chi_tiet_coc_nuoc14"/>
      <sheetName val="QD_cua_14"/>
      <sheetName val="Giao_nhÿÿÿÿvu14"/>
      <sheetName val="K_O14"/>
      <sheetName val="xang__clc14"/>
      <sheetName val="t01_0614"/>
      <sheetName val="TNghiÖ-_VL14"/>
      <sheetName val="Giao_nhie-_vu14"/>
      <sheetName val="So_TSCD14"/>
      <sheetName val="Bang_phan_bo_KH_TSCD14"/>
      <sheetName val="The_TSCD14"/>
      <sheetName val="BTH-_P_Chi_14"/>
      <sheetName val="BTH_NVL14"/>
      <sheetName val="NK_SO_CAI14"/>
      <sheetName val="The_tinh_Z14"/>
      <sheetName val="So_CFSXKD14"/>
      <sheetName val="So_TGNH_200214"/>
      <sheetName val="So_quy_TM_200214"/>
      <sheetName val="SCT_NVL14"/>
      <sheetName val="SCT_TK_13114"/>
      <sheetName val="So_theo_doi_thue_GTGT_200214"/>
      <sheetName val="BTH-_P_Thu14"/>
      <sheetName val="CV_den_trong_to?g14"/>
      <sheetName val="Ho_la_14"/>
      <sheetName val="O0_mai_27914"/>
      <sheetName val="5_nam_(tac`)_(2)14"/>
      <sheetName val="D%o_nai14"/>
      <sheetName val="CTT_cao_so_14"/>
      <sheetName val="XNxlva_sxdhanKCII14"/>
      <sheetName val="DG_14"/>
      <sheetName val="Km280_?_Km28114"/>
      <sheetName val="Khach_iang_le_14"/>
      <sheetName val="[PNT-P3_xlsѝKQKDKT'04-114"/>
      <sheetName val="Tong_hopQ48­114"/>
      <sheetName val="GS08)B_hµng14"/>
      <sheetName val="Tong_hop_ၑL48_-_214"/>
      <sheetName val="Tong_hop$Op_mai14"/>
      <sheetName val="ၔong_hop_QL48_-_214"/>
      <sheetName val="So_Do13"/>
      <sheetName val="KTTSCD_-_DLNA13"/>
      <sheetName val="CVden_ngoai_TCT_(1)13"/>
      <sheetName val="CV_den_ngoai_TCT_(2)13"/>
      <sheetName val="CV_den_ngoai_TCT_(3)13"/>
      <sheetName val="QDcua_TGD13"/>
      <sheetName val="QD_cua_HDQT13"/>
      <sheetName val="QD_cua_HDQT_(2)13"/>
      <sheetName val="CV_di_ngoai_tong13"/>
      <sheetName val="CV_di_ngoai_tong_(2)13"/>
      <sheetName val="To_trinh13"/>
      <sheetName val="Giao_nhiem_vu13"/>
      <sheetName val="QDcua_TGD_(2)13"/>
      <sheetName val="Thong_tu13"/>
      <sheetName val="CV_di_trong__tong13"/>
      <sheetName val="nghi_dinh-CP13"/>
      <sheetName val="CV_den_trong_tong13"/>
      <sheetName val="lapdat_TB_13"/>
      <sheetName val="TNghiªm_TB_13"/>
      <sheetName val="VËt_liÖu13"/>
      <sheetName val="Lap_®at_®iÖn13"/>
      <sheetName val="TNghiÖm_VL13"/>
      <sheetName val="th_13"/>
      <sheetName val="tien_luong13"/>
      <sheetName val="T_713"/>
      <sheetName val="T_813"/>
      <sheetName val="T8_(2)13"/>
      <sheetName val="T_913"/>
      <sheetName val="T_1013"/>
      <sheetName val="T_1113"/>
      <sheetName val="T_1213"/>
      <sheetName val="T11_13"/>
      <sheetName val="5_nam_(tach)13"/>
      <sheetName val="5_nam_(tach)_(2)13"/>
      <sheetName val="KH_200313"/>
      <sheetName val="Km277_13"/>
      <sheetName val="Op_mai_27413"/>
      <sheetName val="Op_mai_27513"/>
      <sheetName val="Op_mai_27613"/>
      <sheetName val="Op_mai_27713"/>
      <sheetName val="Op_mai_27813"/>
      <sheetName val="Op_mai_27913"/>
      <sheetName val="Op_mai_28025"/>
      <sheetName val="Op_mai_28113"/>
      <sheetName val="Op_mai_28213"/>
      <sheetName val="Op_mai_28313"/>
      <sheetName val="Op_mai_28413"/>
      <sheetName val="Op_mai13"/>
      <sheetName val="FORM_hc13"/>
      <sheetName val="FORM_pc13"/>
      <sheetName val="TK_11213"/>
      <sheetName val="TK_13113"/>
      <sheetName val="TK_14113"/>
      <sheetName val="TK_15313"/>
      <sheetName val="TK_21113"/>
      <sheetName val="TK_24213"/>
      <sheetName val="TK_33413"/>
      <sheetName val="TK_51113"/>
      <sheetName val="TK_51513"/>
      <sheetName val="TK_91113"/>
      <sheetName val="TK_15413"/>
      <sheetName val="TK_63213"/>
      <sheetName val="KQKD02-2_(2)13"/>
      <sheetName val="KQKD-2_(2)13"/>
      <sheetName val="KQKD_thu200413"/>
      <sheetName val="tæng_hîp13"/>
      <sheetName val="GS01-chi_TM13"/>
      <sheetName val="GS02-thu_TM13"/>
      <sheetName val="GS03-thu_TGNH13"/>
      <sheetName val="GS04-chi_TGNH13"/>
      <sheetName val="GS06-X_kho13"/>
      <sheetName val="GS08-B_hµng13"/>
      <sheetName val="GS09-k_c_VAT_DV13"/>
      <sheetName val="GS10-lai_tien_vay13"/>
      <sheetName val="GS11-_tÝnh_KHTSC§13"/>
      <sheetName val="phan_tich_DG13"/>
      <sheetName val="gia_vat_lieu13"/>
      <sheetName val="gia_xe_may13"/>
      <sheetName val="gia_nhan_cong13"/>
      <sheetName val="TH__goi_4-x13"/>
      <sheetName val="Cong_cu13"/>
      <sheetName val="Cong_D7513"/>
      <sheetName val="Cong_D10013"/>
      <sheetName val="Cong_D15013"/>
      <sheetName val="Cong_2D15013"/>
      <sheetName val="Cong_ban_0,7x0,713"/>
      <sheetName val="Cong_ban_0,8x0,813"/>
      <sheetName val="Cong_ban_1x113"/>
      <sheetName val="Cong_ban_1x1,213"/>
      <sheetName val="Cong_ban_1,5x1,513"/>
      <sheetName val="Cong_ban_2x1,513"/>
      <sheetName val="Cong_ban_2x213"/>
      <sheetName val="Cot_thep13"/>
      <sheetName val="Tong_hop_(2)13"/>
      <sheetName val="Km274_-_Km27513"/>
      <sheetName val="Km275_-_Km27613"/>
      <sheetName val="Km276_-_Km27713"/>
      <sheetName val="Km277_-_Km27813"/>
      <sheetName val="Km278_-_Km27913"/>
      <sheetName val="Km279_-_Km28013"/>
      <sheetName val="Km280_-_Km28113"/>
      <sheetName val="Km281_-_Km28213"/>
      <sheetName val="Km282_-_Km28313"/>
      <sheetName val="Km283_-_Km28413"/>
      <sheetName val="Km284_-_Km28513"/>
      <sheetName val="Tong_hop_Op_mai13"/>
      <sheetName val="Km277_-_Km278_13"/>
      <sheetName val="Tong_hop_Matduong13"/>
      <sheetName val="Kluong_phu13"/>
      <sheetName val="Lan_can13"/>
      <sheetName val="Ho_lan13"/>
      <sheetName val="Coc_tieu13"/>
      <sheetName val="Bien_bao13"/>
      <sheetName val="TH_Ky_Anh13"/>
      <sheetName val="Sheet2_(2)13"/>
      <sheetName val="mau_kiem_ke13"/>
      <sheetName val="quyet_toan_HD_200013"/>
      <sheetName val="quyet_toan_hoa_don_200113"/>
      <sheetName val="kiem_ke_hoa_don_200113"/>
      <sheetName val="QUY_III_0213"/>
      <sheetName val="QUY_IV_0213"/>
      <sheetName val="QUYET_TOAN_0213"/>
      <sheetName val="xnt_1_CP13"/>
      <sheetName val="xnt_2_cp13"/>
      <sheetName val="xnt_3_CP13"/>
      <sheetName val="xnt_4_CP13"/>
      <sheetName val="BC_tuan113"/>
      <sheetName val="BC_tuan213"/>
      <sheetName val="BC_tuan313"/>
      <sheetName val="BC_tuan413"/>
      <sheetName val="DSo_NVBH13"/>
      <sheetName val="CV_den_trong_to聮g13"/>
      <sheetName val="Tong_hopQ48-113"/>
      <sheetName val="Tong_hop_QL48_-_213"/>
      <sheetName val="Tong_hop_QL4713"/>
      <sheetName val="Tong_hop_QL48_-_313"/>
      <sheetName val="Chi_tiet_don_gia_khoi_phuc13"/>
      <sheetName val="Du_toan_chi_tiet_coc_nuoc13"/>
      <sheetName val="Du_toan_chi_tiet_coc13"/>
      <sheetName val="Phan_tich_don_gia_chi_tiet13"/>
      <sheetName val="Nhap_don_gia_VL_dia_phuong13"/>
      <sheetName val="Luong_mot_ngay_cong_xay_lap13"/>
      <sheetName val="Luong_mot_ngay_cong_khao_sat13"/>
      <sheetName val="Km27'_-_Km27813"/>
      <sheetName val="kl_m_m_d13"/>
      <sheetName val="kl_vt_tho13"/>
      <sheetName val="kl_dat13"/>
      <sheetName val="xin_kinh_phi13"/>
      <sheetName val="lan_trai13"/>
      <sheetName val="thuoc_no13"/>
      <sheetName val="so_thuc_pham13"/>
      <sheetName val="Xaylap_13"/>
      <sheetName val="Nhan_cong13"/>
      <sheetName val="Bao_cao_KQTH_quy_hoach_13513"/>
      <sheetName val="XN_113"/>
      <sheetName val="CT_XN113"/>
      <sheetName val="CT_XNCK13"/>
      <sheetName val="S_hai13"/>
      <sheetName val="CT_N0213"/>
      <sheetName val="C_Sap_CT313"/>
      <sheetName val="CT_Csap_CT313"/>
      <sheetName val="Quan_trac13"/>
      <sheetName val="CS_LB13"/>
      <sheetName val="88_HBT13"/>
      <sheetName val="CT_69II13"/>
      <sheetName val="37_HV13"/>
      <sheetName val="CT_VPCP_6tang13"/>
      <sheetName val="Son_nha_kinh_VPCP13"/>
      <sheetName val="CT_VPCP_son13"/>
      <sheetName val="CT_HMVPCP13"/>
      <sheetName val="Coc_613"/>
      <sheetName val="Deo_nai13"/>
      <sheetName val="CKD_than13"/>
      <sheetName val="CTT_Thong_nhat13"/>
      <sheetName val="CTT_Nui_beo13"/>
      <sheetName val="CTT_cao_son13"/>
      <sheetName val="CTT_Khe_cham13"/>
      <sheetName val="XNxlva_sxthanKCII13"/>
      <sheetName val="Cam_Y_ut_KC13"/>
      <sheetName val="CTxay_lap_mo_CP13"/>
      <sheetName val="CTdo_luong_GDSP13"/>
      <sheetName val="Dong_bac13"/>
      <sheetName val="Cac_cang_UT_mua_than_Dong_bac13"/>
      <sheetName val="cua_hang_vtu13"/>
      <sheetName val="Khach_hang_le_13"/>
      <sheetName val="nhat_ky_513"/>
      <sheetName val="cac_cong_ty_van_tai13"/>
      <sheetName val="Thang10-2002_13"/>
      <sheetName val="Sheet1_(3)13"/>
      <sheetName val="XNxlva_sxthanKCIÉ13"/>
      <sheetName val="Oð_mai_27913"/>
      <sheetName val="cocB40_5B13"/>
      <sheetName val="cocD50_9A13"/>
      <sheetName val="cocD75_1613"/>
      <sheetName val="coc_B80_TD2513"/>
      <sheetName val="P27_B8013"/>
      <sheetName val="Coc23_B8013"/>
      <sheetName val="cong_B80_C413"/>
      <sheetName val="k,_vt_tho13"/>
      <sheetName val="K-280_-_Km28113"/>
      <sheetName val="xdcb_01-200313"/>
      <sheetName val="Km280_࠭_Km28113"/>
      <sheetName val="BAO_CAO_AN13"/>
      <sheetName val="Ton_31_113"/>
      <sheetName val="NhapT_213"/>
      <sheetName val="Xuat_T_213"/>
      <sheetName val="Ton_28_213"/>
      <sheetName val="H_Tra13"/>
      <sheetName val="Hang_CTY_TRA_LAI13"/>
      <sheetName val="Hang_NV_Tra_Lai13"/>
      <sheetName val="Song_ban_0,7x0,713"/>
      <sheetName val="Cong_ban_0,8x_,813"/>
      <sheetName val="Km283_-_Jm28413"/>
      <sheetName val="VÃt_liÖu13"/>
      <sheetName val="T[_13113"/>
      <sheetName val="TL33-13_1413"/>
      <sheetName val="TL033_,2,413"/>
      <sheetName val="TL_0331,213"/>
      <sheetName val="Lap_®at_®hÖn13"/>
      <sheetName val="ct_luong_13"/>
      <sheetName val="Nhap_6T13"/>
      <sheetName val="baocaochinh(qui1_05)_(DC)13"/>
      <sheetName val="Ctuluongq_1_0513"/>
      <sheetName val="BANG_PHAN_BO_qui1_05(DC)13"/>
      <sheetName val="BANG_PHAN_BO_quiII_0513"/>
      <sheetName val="bao_cac_cinh_Qui_II-200513"/>
      <sheetName val="QD_c5a_HDQT_(2)13"/>
      <sheetName val="So_lieu13"/>
      <sheetName val="tt_chu_dong13"/>
      <sheetName val="Tinh_j+cvi13"/>
      <sheetName val="Tinh_MoP13"/>
      <sheetName val="giai_he_213"/>
      <sheetName val="Khac_DP13"/>
      <sheetName val="Khoi_than_13"/>
      <sheetName val="For_Summary13"/>
      <sheetName val="For_Summary(KG)13"/>
      <sheetName val="PP_Cloth13"/>
      <sheetName val="Mix-PP_Cloth13"/>
      <sheetName val="Material_Price-PP13"/>
      <sheetName val="Thang_0713"/>
      <sheetName val="mua_vao13"/>
      <sheetName val="chi_phi_13"/>
      <sheetName val="ban_ra_10%13"/>
      <sheetName val="[PNT-P3_xlsUTong_hop_(2)13"/>
      <sheetName val="Km276_-_Ke27713"/>
      <sheetName val="[PNT-P3_xlsUKm279_-_Km28013"/>
      <sheetName val="Ban_pha_213"/>
      <sheetName val="ESTI_13"/>
      <sheetName val="Don_gia13"/>
      <sheetName val="Nhap_du_lieu13"/>
      <sheetName val="7000_00013"/>
      <sheetName val="Tong_(op13"/>
      <sheetName val="Coc_4ieu13"/>
      <sheetName val="Xa9lap_13"/>
      <sheetName val="K43+0_00_-_338_Trai13"/>
      <sheetName val="Du_tnan_chi_tiet_coc_nuoc13"/>
      <sheetName val="QD_cua_13"/>
      <sheetName val="Giao_nhÿÿÿÿvu13"/>
      <sheetName val="K_O13"/>
      <sheetName val="xang__clc13"/>
      <sheetName val="t01_0613"/>
      <sheetName val="TNghiÖ-_VL13"/>
      <sheetName val="Giao_nhie-_vu13"/>
      <sheetName val="So_TSCD13"/>
      <sheetName val="Bang_phan_bo_KH_TSCD13"/>
      <sheetName val="The_TSCD13"/>
      <sheetName val="BTH-_P_Chi_13"/>
      <sheetName val="BTH_NVL13"/>
      <sheetName val="NK_SO_CAI13"/>
      <sheetName val="The_tinh_Z13"/>
      <sheetName val="So_CFSXKD13"/>
      <sheetName val="So_TGNH_200213"/>
      <sheetName val="So_quy_TM_200213"/>
      <sheetName val="SCT_NVL13"/>
      <sheetName val="SCT_TK_13113"/>
      <sheetName val="So_theo_doi_thue_GTGT_200213"/>
      <sheetName val="BTH-_P_Thu13"/>
      <sheetName val="CV_den_trong_to?g13"/>
      <sheetName val="Ho_la_13"/>
      <sheetName val="O0_mai_27913"/>
      <sheetName val="5_nam_(tac`)_(2)13"/>
      <sheetName val="D%o_nai13"/>
      <sheetName val="CTT_cao_so_13"/>
      <sheetName val="XNxlva_sxdhanKCII13"/>
      <sheetName val="DG_13"/>
      <sheetName val="Km280_?_Km28113"/>
      <sheetName val="Khach_iang_le_13"/>
      <sheetName val="[PNT-P3_xlsѝKQKDKT'04-113"/>
      <sheetName val="Tong_hopQ48­113"/>
      <sheetName val="GS08)B_hµng13"/>
      <sheetName val="Tong_hop_ၑL48_-_213"/>
      <sheetName val="Tong_hop$Op_mai13"/>
      <sheetName val="ၔong_hop_QL48_-_213"/>
      <sheetName val="Op?mai_28013"/>
      <sheetName val="QD_cua_HDQ²??)13"/>
      <sheetName val="QD_cua_HDQ²??€)13"/>
      <sheetName val="T__13112"/>
      <sheetName val="_PNT-P3_xlsUTong_hop_(2)12"/>
      <sheetName val="_PNT-P3_xlsUKm279_-_Km28012"/>
      <sheetName val="CV_den_trong_to_g12"/>
      <sheetName val="QD_cua_HDQ²12"/>
      <sheetName val="Km280___Km28112"/>
      <sheetName val="_PNT-P3_xlsѝKQKDKT'04-112"/>
      <sheetName val="_âO13"/>
      <sheetName val="_âOŽ13"/>
      <sheetName val="Mp_mai_27513"/>
      <sheetName val="Diem_mon_hoc13"/>
      <sheetName val="Tong_hop_diem13"/>
      <sheetName val="HoTen-khong_duoc_xoa13"/>
      <sheetName val="Giao_nhiem_fu13"/>
      <sheetName val="QDcea_TGD_(2)13"/>
      <sheetName val="Tkng_hop_QL48_-_213"/>
      <sheetName val="Cong_ban_1,5_x005f_x005f_x005f_x0013__x12"/>
      <sheetName val="MTO_REV_2(ARMOR)13"/>
      <sheetName val="Ther_cao_13"/>
      <sheetName val="So_NVL13"/>
      <sheetName val="Nhat_ký_chung13"/>
      <sheetName val="So_13113"/>
      <sheetName val="So_33113"/>
      <sheetName val="So_13313"/>
      <sheetName val="So_333113"/>
      <sheetName val="So_33413"/>
      <sheetName val="So_91113"/>
      <sheetName val="So_42113"/>
      <sheetName val="[PNT-P3_xls?KQKDKT'04-113"/>
      <sheetName val="Cong_baj_2x1,513"/>
      <sheetName val="Thue_NK13"/>
      <sheetName val="Hang_NK13"/>
      <sheetName val="Jet1-_CP_3213"/>
      <sheetName val="Jet2-_Binh_Minh_0113"/>
      <sheetName val="Cac_cang_UT_mua_thal_Dong_bac13"/>
      <sheetName val="CVden_nw8ai_TCT_(1)13"/>
      <sheetName val="Tong_hnp_QL4713"/>
      <sheetName val="Tong_hop_xuat_kho_nvl13"/>
      <sheetName val="Xuat_kho13"/>
      <sheetName val="Tong_hop_so_lieu_tai_nhap_kho13"/>
      <sheetName val="tai_nhap_kho13"/>
      <sheetName val="Nhap_kho13"/>
      <sheetName val="Tong_ket_nhap_kh¸13"/>
      <sheetName val="Tong_ket_nhap_kh513"/>
      <sheetName val="Tong_ket_nhap_khÈ13"/>
      <sheetName val="Tkng_hop_QL48_-_513"/>
      <sheetName val="Cong_ban_0,7p0,713"/>
      <sheetName val="Km275_-_Ke27613"/>
      <sheetName val="Km280_-_Km2(113"/>
      <sheetName val="TH_Ky_Afh13"/>
      <sheetName val="Tkng_hop_QL48_-_13"/>
      <sheetName val="Op_mai_2_x005f_x000c_12"/>
      <sheetName val="Cong_ban_1,5_x005f_x0013_12"/>
      <sheetName val="Km_x005f_x0012_77_12"/>
      <sheetName val="Cong_ban_1,5_x005f_x0013__x005f_x0000_12"/>
      <sheetName val="Tong_ket_nhap_kho13"/>
      <sheetName val="Tong_ket13"/>
      <sheetName val="cac_ma_can_huy13"/>
      <sheetName val="Hang_hong13"/>
      <sheetName val="Tham_khao13"/>
      <sheetName val="hang_khong_co_packing13"/>
      <sheetName val="Du_lich13"/>
      <sheetName val="Op_mai_28026"/>
      <sheetName val="QD_cua_HDQ²__)12"/>
      <sheetName val="QD_cua_HDQ²__€)12"/>
      <sheetName val="_PNT-P3_xls_KQKDKT'04-112"/>
      <sheetName val="Nov19_Plan12"/>
      <sheetName val="FUONDER_TAN_UYEN_T1212"/>
      <sheetName val="_CHIEU_XA__T0112"/>
      <sheetName val="ANH_KHANH_DONG_NAI_T12_(2)12"/>
      <sheetName val="XANG_DAU_K512"/>
      <sheetName val="ANH_HAI_T0112"/>
      <sheetName val="NAVITRAN_T112"/>
      <sheetName val="VAN_PHU_T0112"/>
      <sheetName val="DUONG_BDT_11__823282ms_Hao12"/>
      <sheetName val="CKTANDINHT1_782346_Huong_(2)12"/>
      <sheetName val="UNZAT01743972-_Phuong(vp)_(2)12"/>
      <sheetName val="LONGVANT12_759469_Ms_Van_(2)12"/>
      <sheetName val="GO_THUAN_AN_T_01_784026_(2)12"/>
      <sheetName val="COMPOSIITE_SAI_SON_T_1(2)12"/>
      <sheetName val="PEMARAT01_(2)12"/>
      <sheetName val="SYSTEMT1_780851-Ms_thao_(2)12"/>
      <sheetName val="PUKYONG_T112"/>
      <sheetName val="ASIAPAINT_T1112"/>
      <sheetName val="SEUNGBO_T11_782173_Ms_Suong_(12"/>
      <sheetName val="_CHAN_NUOIT12750622_Ms_Tinh_(12"/>
      <sheetName val="NS_t01784465_Ms_quyen_(2)12"/>
      <sheetName val="POMINAT01__(2)12"/>
      <sheetName val="COTTOT01_711018_Ms_nuong_(2)12"/>
      <sheetName val="SuBINHDUONGT_01_12"/>
      <sheetName val="MHET1_784028_lan_anh_(2)12"/>
      <sheetName val="UNZA(xuong)T11743972_phuong_(12"/>
      <sheetName val="KIKIT1_784453Ms_Chau__(2)12"/>
      <sheetName val="ASEFOODT_01(vp)_(2)12"/>
      <sheetName val="NAMKIMT12__MS_(2)12"/>
      <sheetName val="KORYOT_T_12_(2)12"/>
      <sheetName val="NHAT_DONG_T1_817035_msDung_(212"/>
      <sheetName val="_COMPASST_01784933_ms_Dung_(212"/>
      <sheetName val="HA_LONG_T12(2)12"/>
      <sheetName val="MBT_T01_(2)12"/>
      <sheetName val="CLARIAN_T1_(2)12"/>
      <sheetName val="URCT_1_767025_Ms_Mai_(2)12"/>
      <sheetName val="bao_cao_t_01_(2)12"/>
      <sheetName val="Cong_ban_1,5_x005f_x0013__12"/>
      <sheetName val="MTP_WS_9_May_201113"/>
      <sheetName val="WS_for_MRP_25_Aug13"/>
      <sheetName val="WS_for_MRP_15_Sept13"/>
      <sheetName val="WS_for_MRP_29_Sept13"/>
      <sheetName val="WS_for_MRP_13_Oct13"/>
      <sheetName val="WS_for_MRP_27_Oct13"/>
      <sheetName val="WS_for_MRP_10_Nov13"/>
      <sheetName val="WS_for_MRP_8_Dec-REV13"/>
      <sheetName val="WS_for_MRP_21_Dec13"/>
      <sheetName val="WS_for_MRP_5_Jan13"/>
      <sheetName val="WS_for_MRP_18_Jan13"/>
      <sheetName val="WS_for_MRP_9_Feb13"/>
      <sheetName val="WS_for_MRP_23_Feb13"/>
      <sheetName val="WS_for_MRP_8_Mar13"/>
      <sheetName val="Compared_TT-LT13"/>
      <sheetName val="Export_FC13"/>
      <sheetName val="So_sanh_voi_bang_sang_nay_gui13"/>
      <sheetName val="Op_mai_2_x005f_x000c__x005f_x0000_12"/>
      <sheetName val="Km282_-_Kl28313"/>
      <sheetName val="Tong_hop_Op_m!i13"/>
      <sheetName val="?ong_hop_QL48_-_212"/>
      <sheetName val="Tong_ket_nhap_khà13"/>
      <sheetName val="Tong_ket_nhap_kh13"/>
      <sheetName val="Tong_ket_nhap_khÐ13"/>
      <sheetName val="Tong_ket_nhap_khX13"/>
      <sheetName val="Tong_ket_nhap_kh(13"/>
      <sheetName val="Tong_ket_nhap_kh13"/>
      <sheetName val="Tong_ket_nhap_kh°13"/>
      <sheetName val="Tong_ket_nhap_kh13"/>
      <sheetName val="Tong_ket_nhap_khø13"/>
      <sheetName val="Tong_ket_nhap_kh@13"/>
      <sheetName val="Tong_ket_nhap_kh¨13"/>
      <sheetName val="Tong_ket_nhap_khH13"/>
      <sheetName val="Bang_VL13"/>
      <sheetName val="VL(No_V-c)13"/>
      <sheetName val="He_so13"/>
      <sheetName val="PL_Vua13"/>
      <sheetName val="Chitieu-dam_cac_loai13"/>
      <sheetName val="DG_Dam13"/>
      <sheetName val="DG_chung13"/>
      <sheetName val="VL-dac_chung13"/>
      <sheetName val="CT_1md_&amp;_dau_cong13"/>
      <sheetName val="CT_cong13"/>
      <sheetName val="dg_cong13"/>
      <sheetName val="FORM_jc13"/>
      <sheetName val="Cong_&quot;an_0,7x0,713"/>
      <sheetName val="Tong_ket_nhap_kh13"/>
      <sheetName val="Tong_ket_nhap_khp13"/>
      <sheetName val="Part_Name_&amp;_Model13"/>
      <sheetName val="Tong_ket_nhap_kh;13"/>
      <sheetName val="Tong_ket_nhap_khþ13"/>
      <sheetName val="Tong_ket_nhap_kh013"/>
      <sheetName val="P_I13"/>
      <sheetName val="Tong_ket_nhap_kh_13"/>
      <sheetName val="Tong_ket_nhap_kh813"/>
      <sheetName val="tt_chu_don13"/>
      <sheetName val="Tong_ket_nhap_khª13"/>
      <sheetName val="Tong_ket_nhap_kh`13"/>
      <sheetName val="Tong_ket_nhap_kh13"/>
      <sheetName val="Cong_ban_1,5„—謀13"/>
      <sheetName val="Tong_ket_nhap_khB13"/>
      <sheetName val="Op_mai_2_x005f_x005f_x005f_x000c__x005f_x005f_x12"/>
      <sheetName val="Tong_ket_nhap_kh¬13"/>
      <sheetName val="Tong_ket_nhap_khÜ13"/>
      <sheetName val="Tong_ket_nhap_khl13"/>
      <sheetName val="Op_mai_2_x005f_x005f_x005f_x005f_x005f_x005f_x024"/>
      <sheetName val="Cong_ban_1,5_x005f_x005f_x005f_x005f_x013"/>
      <sheetName val="Op_mai_2_x005f_x005f_x005f_x000c_12"/>
      <sheetName val="Cong_ban_1,5_x005f_x005f_x005f_x0013_12"/>
      <sheetName val="Km_x005f_x005f_x005f_x0012_77_12"/>
      <sheetName val="MTO_REV_013"/>
      <sheetName val="7_THAI_NGUYEN12"/>
      <sheetName val="INPUT_DATA12"/>
      <sheetName val="PDcua_TGD12"/>
      <sheetName val="CV_di_ngoai_tnng_(2)12"/>
      <sheetName val="Tk_triNh12"/>
      <sheetName val="Gian_nhiem_vu12"/>
      <sheetName val="QD!ua_TGD_(2)12"/>
      <sheetName val="Tuongcha_12"/>
      <sheetName val="5_lam_(tach)_(2)12"/>
      <sheetName val="TK_13412"/>
      <sheetName val="Tong_hop_Mctduong12"/>
      <sheetName val="Op_mai_2_x005f_x005f_x005f_x005f_x005f_x005f_x025"/>
      <sheetName val="TLC設定_(2)12"/>
      <sheetName val="8__Painting_&amp;_Alumite1"/>
      <sheetName val="Tong_ket_nhap_kh"/>
      <sheetName val="Tong_ket_nhap_kh&lt;"/>
      <sheetName val="CDKTJT0"/>
      <sheetName val="[PNT-P3.xls]\NT1MC"/>
      <sheetName val="[PNT-P3.xls]chie԰_x0000_쐄쭣/_x0000_"/>
      <sheetName val="[PNT-P3.xls]chie԰_x0000_쐂镣/_x0000_"/>
      <sheetName val="[PNT-P3.xls]chie԰_x0000_쐁镣/_x0000_"/>
      <sheetName val="[PNT-P3.xls]C/c t)eu"/>
      <sheetName val="⁋㌱Ա?䭔㌱س?䭔ㄠㄴ_x0006_牴湯⁧琠湯ᐃ䁞0_x0000__x0000_~_x0000__x0000_㠀⼘䬅◷"/>
      <sheetName val="⁋㌱Ա?䭔㌱س?䭔ㄠㄴ_x0006_牴湯⁧琠湯ᐂ䁞0_x0000_蠀__x0000__x0000_㠀ገ䬋◷"/>
      <sheetName val="⁋㌱Ա?䭔㌱س?䭔ㄠㄴ_x0006_牴湯⁧琠湯ᐂ䁞0_x0000_렀³_x0000__x0000_㠀Ј䬍◷"/>
      <sheetName val="⁋㌱Ա?䭔㌱س?䭔ㄠㄴ_x0006_牴湯⁧琠湯ᐂ䁞0_x0000_栀Ù_x0000__x0000_⠀谈䬌◷"/>
      <sheetName val="⁋㌱Ա?䭔㌱س?䭔ㄠㄴ_x0006_牴湯⁧琠湯0_x0000_ࠀ¼_x0000__x0000_栀Ոꌅ믋㪊"/>
      <sheetName val="⁋㌱Ա?䭔㌱س?䭔ㄠㄴ_x0006_牴湯⁧琠湯栍䂉ᐂ䁞0_x0000_뀀_x0000__x0000_"/>
      <sheetName val="⁋㌱Ա?䭔㌱س?䭔ㄠㄴ_x0006_牴湯⁧琠湯ᐆ࡞0_x0000_ࠀ_x0005__x0000__x0000_㠀_x0008_⨋韚"/>
      <sheetName val="⁋㌱Ա?䭔㌱س?䭔ㄠㄴ_x0006_牴湯⁧琠湯ᐈ࡞0_x0000_　_x0000__x0000_㠀⨊韚"/>
      <sheetName val="___"/>
      <sheetName val="_ong hop QL48 - 2"/>
      <sheetName val="Tong hop _L48 - 2"/>
      <sheetName val="KHTS_x0000__x000a_2"/>
      <sheetName val="CLIST"/>
      <sheetName val="PNT-QU___x0004__x0004_150#3"/>
      <sheetName val="CV den ng_ai TCT (3)"/>
      <sheetName val="gia x"/>
      <sheetName val="DC0_x0000_"/>
      <sheetName val="chieud_x0005_"/>
      <sheetName val="GL_Codes1"/>
      <sheetName val="GL_Codes"/>
      <sheetName val="Electrical Breakdown"/>
      <sheetName val="CD_x0010_S04"/>
      <sheetName val="CDKT_x000b_T2002"/>
      <sheetName val="Du toan chi tie4 coc nuoc"/>
      <sheetName val="CT.XN_x0003_K"/>
      <sheetName val="500 Note to FS"/>
      <sheetName val="05-2"/>
      <sheetName val="노무비"/>
      <sheetName val="Song "/>
      <sheetName val="S"/>
      <sheetName val="Cong ban 2x1_x000c_5"/>
      <sheetName val="ConG ban 2x_x0012_"/>
      <sheetName val="Km282 - Km083"/>
      <sheetName val="chitimc"/>
      <sheetName val="LKVL-CK-HT-GD1"/>
      <sheetName val="giathanh1"/>
      <sheetName val="THPDMoi  (2)"/>
      <sheetName val="gtrinh"/>
      <sheetName val="phuluc1"/>
      <sheetName val="TONG HOP VL-NC"/>
      <sheetName val="lam-moi"/>
      <sheetName val="chitiet"/>
      <sheetName val="TONGKE3p "/>
      <sheetName val="Du_lieu"/>
      <sheetName val="TH VL, NC, DDHT Thanhphuoc"/>
      <sheetName val="#REF"/>
      <sheetName val="DONGIA"/>
      <sheetName val="thao-go"/>
      <sheetName val="TONGKE-HT"/>
      <sheetName val="t-h HA THE"/>
      <sheetName val="CHITIET VL-NC-TT -1p"/>
      <sheetName val="TONG HOP VL-NC TT"/>
      <sheetName val="TNHCHINH"/>
      <sheetName val="TH XL"/>
      <sheetName val="CHITIET VL-NC"/>
      <sheetName val="VC"/>
      <sheetName val="KH-Q1,Q2,01"/>
      <sheetName val="Tiepdia"/>
      <sheetName val="CHITIET VL-NC-TT-3p"/>
      <sheetName val="TDTKP"/>
      <sheetName val="TDTKP1"/>
      <sheetName val="KPVC-BD "/>
      <sheetName val="VCV-BE-TONG"/>
      <sheetName val="KHNS07"/>
      <sheetName val="DGB"/>
      <sheetName val="⁋㌱Ա?䭔㌱س?䭔ㄠㄴ_x0006_牴湯⁧琠湯౧?杮楨搠湩⵨偃_x0006_匀/?"/>
      <sheetName val="MTP"/>
      <sheetName val="_x000d_âO_x0005_"/>
      <sheetName val="M.List"/>
      <sheetName val="20???????????瀐ϔ?_x0004_??????좔ϑ??????"/>
      <sheetName val="CT, Block cavity"/>
      <sheetName val="VISON T 01(2)"/>
      <sheetName val="178 t 12"/>
      <sheetName val="Be tong 620 t01"/>
      <sheetName val="XE DAP T1"/>
      <sheetName val="WAY WAY T01"/>
      <sheetName val="DON VI K5 T01"/>
      <sheetName val="ETECH VINA T1"/>
      <sheetName val="MINH DUONG T11"/>
      <sheetName val="EVERICH T01"/>
      <sheetName val="DAILYMANY T01"/>
      <sheetName val="UNITED GARMENT T11"/>
      <sheetName val="HA PHAT T1"/>
      <sheetName val="CA PHE MIEN BAC T1"/>
      <sheetName val="THEO DOI SO XERI T11"/>
      <sheetName val="ILJUNG T12"/>
      <sheetName val="LIENHIEP T12"/>
      <sheetName val="buu chinh binh duong t12"/>
      <sheetName val="TSUCHIYA TSCO T12"/>
      <sheetName val="B-TECH T12"/>
      <sheetName val="MY DUNG T1 (WTJ)"/>
      <sheetName val="HSIANG JIUH T1"/>
      <sheetName val="VIET HONG T12"/>
      <sheetName val="SHUAN HWA T01"/>
      <sheetName val="KHAI HONG T12"/>
      <sheetName val="ANH LY DONG NAI T01"/>
      <sheetName val="THEP VIET T01"/>
      <sheetName val="BUU CHINH BINH T11 (2)"/>
      <sheetName val="data11"/>
      <sheetName val="web"/>
      <sheetName val="Bdo"/>
      <sheetName val="tuan"/>
      <sheetName val="GDNN"/>
      <sheetName val="GDTT"/>
      <sheetName val="XL4Poppy (2)"/>
      <sheetName val="Vinh"/>
      <sheetName val="Hanh"/>
      <sheetName val="Chinh"/>
      <sheetName val="Triet"/>
      <sheetName val="Hien"/>
      <sheetName val="Thuchi "/>
      <sheetName val="Outlets"/>
      <sheetName val="PGs"/>
      <sheetName val="Summary"/>
      <sheetName val="Prelims"/>
      <sheetName val="Tavern"/>
      <sheetName val="XL-tt04"/>
      <sheetName val="DGR"/>
      <sheetName val="VCVL"/>
      <sheetName val="TKVL"/>
      <sheetName val="KS-CAU (2)"/>
      <sheetName val="CPK (3)"/>
      <sheetName val="DGVL_BUCL"/>
      <sheetName val="BOCDO"/>
      <sheetName val="STKL"/>
      <sheetName val="SET_CTR"/>
      <sheetName val="DOITIEN"/>
      <sheetName val="CUOCDB"/>
      <sheetName val="VINABK"/>
      <sheetName val="ZVina"/>
      <sheetName val="Zcuatan"/>
      <sheetName val="Gian giao"/>
      <sheetName val="Z5"/>
      <sheetName val="NNHC"/>
      <sheetName val="Z6"/>
      <sheetName val="KS TThu"/>
      <sheetName val="Z4"/>
      <sheetName val="XSON"/>
      <sheetName val="Z2"/>
      <sheetName val="NEN BT"/>
      <sheetName val="Z3"/>
      <sheetName val="DNB"/>
      <sheetName val="Z1"/>
      <sheetName val="SILICATE"/>
      <sheetName val="Selection"/>
      <sheetName val="Sheet"/>
      <sheetName val="EPMac"/>
      <sheetName val="_x000c__x0000__x0005_"/>
      <sheetName val="Define finishing"/>
      <sheetName val="XNT2_x000a_C"/>
      <sheetName val="K_x0008_TSCD1"/>
      <sheetName val="hiddenSheet"/>
      <sheetName val="단면 (2)"/>
      <sheetName val="Customize Your Purchase Order"/>
      <sheetName val="CT -THVLNC"/>
      <sheetName val="DN02"/>
      <sheetName val="gìIÏÝ_x001c_?_x0013_?_x0013_??"/>
      <sheetName val="Shee_x0005_??"/>
      <sheetName val="Ket cau thep"/>
      <sheetName val="07-BAO CAO PHAN TICH"/>
      <sheetName val="T_x000b_헾⽁"/>
      <sheetName val="dtxl"/>
      <sheetName val="Controller Table"/>
      <sheetName val="NB DOI"/>
      <sheetName val="FY03 Rebates - Total"/>
      <sheetName val="co_code"/>
      <sheetName val="kl d_x0002__x0000_"/>
      <sheetName val="_x0000_v¤f_x0002__x0000__x0000__x0000__x0000_&amp;â_x0013__x0000_úÜ_x0013__x0000_ú"/>
      <sheetName val="KKKKKKKK"/>
      <sheetName val="kl d_x0002__"/>
      <sheetName val="_v¤f_x0002_____&amp;â_x0013__úÜ_x0013__ú"/>
      <sheetName val="???"/>
      <sheetName val="tv©`2"/>
      <sheetName val="Lap ®ۨ"/>
      <sheetName val="GC190۽"/>
      <sheetName val="Cong b_x0016_¦_x0002__x0012_"/>
      <sheetName val="Cong b@7_x0002__x0012_"/>
      <sheetName val="Cong b€_x0016_¦_x0002__x0012_"/>
      <sheetName val="Cong b@7‡_x0002__x0012_"/>
      <sheetName val="Cong bþ_x0002__x0012_"/>
      <sheetName val="Cong b€þ˜_x0002__x0012_"/>
      <sheetName val="CV den"/>
      <sheetName val=" ban 2x2_x0008_"/>
      <sheetName val="QD"/>
      <sheetName val="Op mai_x0000_276"/>
      <sheetName val="Op mai_x0000_281"/>
      <sheetName val="COAT]WRAP_QIOT__3"/>
      <sheetName val="t6_x000d_01"/>
      <sheetName val="412-"/>
      <sheetName val="⁋㌱Ա_x0000_䭔㌱س_x0000_䭔ㄠㄴ_x0006_牴湯⁧琠湯౧_x0000_杮楨搠湩⵨偃_x0006_匀衴Ẅ"/>
      <sheetName val="[PNT-P3.xlsѝKQKD_x0005__x0000__x0000__x0000_뛀_x0013_뫺"/>
      <sheetName val="Qui cach"/>
      <sheetName val="Tinh "/>
      <sheetName val="Tai trong"/>
      <sheetName val="GIAVL"/>
      <sheetName val="PNT-PÃ"/>
      <sheetName val="_x0000__x000f__x0000__x0000_툀빘ԯ_x0000_"/>
      <sheetName val="_x0000__x000f__x0000__x0000_툀류ԯ_x0000_"/>
      <sheetName val="_x0000__x000f__x0000__x0000_ԯ_x0000_缀_x0000_"/>
      <sheetName val="_x0000__x000f__x0000__x0000__x0000__x0000_ఀ᩵"/>
      <sheetName val="O8-2"/>
      <sheetName val="_x0000_۸ܪ࢈ܪ_x0000_"/>
      <sheetName val="P.B01 - Accruals"/>
      <sheetName val="GL"/>
      <sheetName val="CT.XF1"/>
      <sheetName val="giay he 2"/>
      <sheetName val="chie?_x0000__x0000__x0000_?_x0000_"/>
      <sheetName val="I_x0005__x0000__x0000_"/>
      <sheetName val="tl?m190337,8"/>
      <sheetName val="Tong hop so lieu tai nhap khð"/>
      <sheetName val="KA.B04 - Production line trans"/>
      <sheetName val="COAT&amp;WRAP-QIOT_x0002_"/>
      <sheetName val="ၔong hop QL48԰"/>
      <sheetName val="Tong ket nhap kh"/>
      <sheetName val="[PNT-P3.xlsѝKQKD_x0005_"/>
      <sheetName val="Shee_x0005_"/>
      <sheetName val="SoCaiT"/>
      <sheetName val="_x000d_â_x0005_"/>
      <sheetName val="_x000a_â_x0005_"/>
      <sheetName val="T"/>
      <sheetName val="co_x0005_"/>
      <sheetName val="Cong ban 1,_x0005_"/>
      <sheetName val="C.Àba_x0003__x0012_"/>
      <sheetName val="c0_x0005_"/>
      <sheetName val="Bang phan bo KHֳ"/>
      <sheetName val="Bang phan bo KHם"/>
      <sheetName val="Bang phan bo KH԰"/>
      <sheetName val="Bang phan bo KHՆ"/>
      <sheetName val="luongt"/>
      <sheetName val="C"/>
      <sheetName val="Km277 -_x0011_"/>
      <sheetName val="5 nam2"/>
      <sheetName val="Cong b_x0016_¦_x0005_"/>
      <sheetName val="Cong b€_x0016_¦_x0005_"/>
      <sheetName val="[PNT-P3.xls]chie԰"/>
      <sheetName val="⁋㌱Ա?䭔㌱س?䭔ㄠㄴ_x0006_牴湯⁧琠湯렐㎔뀀岥ᐍꍞ/"/>
      <sheetName val="⁋㌱Ա?䭔㌱س?䭔ㄠㄴ_x0006_牴湯⁧琠湯⠦㦗᠀㬁ᐃ艹/"/>
      <sheetName val="⁋㌱Ա?䭔㌱س?䭔ㄠㄴ_x0006_牴湯⁧琠湯㥮렀輺ᐊ/"/>
      <sheetName val="⁋㌱Ա?䭔㌱س?䭔ㄠㄴ_x0006_牴湯⁧琠湯㠓䕳耀藊ᐈ⁞0"/>
      <sheetName val="⁋㌱Ա?䭔㌱س?䭔ㄠㄴ_x0006_牴湯⁧琠湯렉䖘退Ωᐂ⁞0"/>
      <sheetName val="Luong m_x0004_"/>
      <sheetName val="⁋㌱Ա?䭔㌱س?䭔ㄠㄴ_x0006_牴湯⁧琠湯԰"/>
      <sheetName val="਀ഀࠀЀጀࠀȀကᤀ"/>
      <sheetName val="⁋㌱Ա?䭔㌱س?䭔ㄠㄴ_x0006_牴湯⁧琠湯ᐉᵞ0"/>
      <sheetName val="⁋㌱Ա?䭔㌱س?䭔ㄠㄴ_x0006_牴湯⁧琠湯堺㪗렀⥓ᐝ콞/"/>
      <sheetName val="⁋㌱Ա?䭔㌱س?䭔ㄠㄴ_x0006_牴湯⁧琠湯ᐃ䁞0"/>
      <sheetName val="⁋㌱Ա?䭔㌱س?䭔ㄠㄴ_x0006_牴湯⁧琠湯ᐂ䁞0"/>
      <sheetName val="⁋㌱Ա?䭔㌱س?䭔ㄠㄴ_x0006_牴湯⁧琠湯0"/>
      <sheetName val="⁋㌱Ա?䭔㌱س?䭔ㄠㄴ_x0006_牴湯⁧琠湯栍䂉ᐂ䁞0"/>
      <sheetName val="⁋㌱Ա?䭔㌱س?䭔ㄠㄴ_x0006_牴湯⁧琠湯ᐆ࡞0"/>
      <sheetName val="⁋㌱Ա?䭔㌱س?䭔ㄠㄴ_x0006_牴湯⁧琠湯ᐈ࡞0"/>
      <sheetName val="H²"/>
      <sheetName val="DC0"/>
      <sheetName val="chie?"/>
      <sheetName val="I_x0005_"/>
      <sheetName val="Setting - PlanMain Power"/>
      <sheetName val="mktgwise"/>
      <sheetName val="PBCMemberwise"/>
      <sheetName val="_PNT-P3.xls__PNT-P3.xls__PNT-P3"/>
      <sheetName val="⁋㌱Ա_x0000_䭔㌱س_x0000_䭔ㄠㄴ_x0006_牴湯⁧琠湯౧_x0000_杮楨搠湩⵨偃_x0006_匀頀ᎆ"/>
      <sheetName val="⁋㌱Ա_x0000_䭔㌱س_x0000_䭔ㄠㄴ_x0006_牴湯⁧琠湯౧_x0000_杮楨搠湩⵨偃_x0006_匀䈀ᅪ"/>
      <sheetName val="GS11- tÝnh KH_x0014_SC§"/>
      <sheetName val="⁋㌱Ա_x0000_䭔㌱س_x0000_䭔ㄠㄴ_x0006_牴湯⁧琠湯౧_x0000_杮楨搠湩⵨偃_x0006_匀렀቟"/>
      <sheetName val="⁋㌱Ա_x0000_䭔㌱س_x0000_䭔ㄠㄴ_x0006_牴湯⁧琠湯౧_x0000_杮楨搠湩⵨偃_x0006_匀︀ᇕ"/>
      <sheetName val="DGþ"/>
      <sheetName val="_x0000__x000f__x0000__x0000__x0000__x0005__x0000__x0000_"/>
      <sheetName val="Chi tiet"/>
      <sheetName val="HHQ2"/>
      <sheetName val="Quy I"/>
      <sheetName val="PTPQIII"/>
      <sheetName val="QuyIII"/>
      <sheetName val="Quy II"/>
      <sheetName val="Q.IV"/>
      <sheetName val="PTPQIV"/>
      <sheetName val="6TDN"/>
      <sheetName val="PTP"/>
      <sheetName val="PTPQII"/>
      <sheetName val="S2_x0000__x0000_1"/>
      <sheetName val="DGh"/>
      <sheetName val="DG("/>
      <sheetName val="CV di ngoai tone (2)"/>
      <sheetName val="[PNT-P3.xlsMMatduong"/>
      <sheetName val="[PNT-P3.xls]C4ulu/ngq.1.05"/>
      <sheetName val="_x0000__x000f__x0000_︀ᇕ԰_x0000_缀"/>
      <sheetName val="[PNT-P3.xlsѝKQKDKTﴀ셅u淪洂"/>
      <sheetName val="GS09-chi TM"/>
      <sheetName val="_x0000__x000f__x0000__x0000__x0000_‚竈_x0013_"/>
      <sheetName val="⁋㌱Ա_x0000_䭔㌱س_x0000_䭔ㄠㄴ_x0006_牴湯⁧琠湯౧_x0000_杮楨搠湩⵨偃_x0006_匀저፺"/>
      <sheetName val="⁋㌱Ա_x0000_䭔㌱س_x0000_䭔ㄠㄴ_x0006_牴湯⁧琠湯౧_x0000_杮楨搠湩⵨偃_x0006_匀㠀ᎍ"/>
      <sheetName val="_x0000__x000f__x0000__x0000__x0000_‚헾】"/>
      <sheetName val="⁋㌱Ա_x0000_䭔㌱س_x0000_䭔ㄠㄴ_x0006_牴湯⁧琠湯౧_x0000_杮楨搠湩⵨偃_x0006_匀ࠀ╵"/>
      <sheetName val="⁋㌱Ա_x0000_䭔㌱س_x0000_䭔ㄠㄴ_x0006_牴湯⁧琠湯౧_x0000_杮楨搠湩⵨偃_x0006_匀렀፶"/>
      <sheetName val="⁋㌱Ա_x0000_䭔㌱س_x0000_䭔ㄠㄴ_x0006_牴湯⁧琠湯౧_x0000_杮楨搠湩⵨偃_x0006_匀԰_x0000_"/>
      <sheetName val="⁋㌱Ա_x0000_䭔㌱س_x0000_䭔ㄠㄴ_x0006_牴湯⁧琠湯౧_x0000_杮楨搠湩⵨偃_x0006_匀㠀Ẅ"/>
      <sheetName val="⁋㌱Ա_x0000_䭔㌱س_x0000_䭔ㄠㄴ_x0006_牴湯⁧琠湯౧_x0000_杮楨搠湩⵨偃_x0006_匀᥸"/>
      <sheetName val="⁋㌱Ա_x0000_䭔㌱س_x0000_䭔ㄠㄴ_x0006_牴湯⁧琠湯౧_x0000_杮楨搠湩⵨偃_x0006_匀栀ṵ"/>
      <sheetName val="⁋㌱Ա_x0000_䭔㌱س_x0000_䭔ㄠㄴ_x0006_牴湯⁧琠湯౧_x0000_杮楨搠湩⵨偃_x0006_匀︀㗕"/>
      <sheetName val="⁋㌱Ա_x0000_䭔㌱س_x0000_䭔ㄠㄴ_x0006_牴湯⁧琠湯౧_x0000_杮楨搠湩⵨偃_x0006_匀栀▆"/>
      <sheetName val="⁋㌱Ա_x0000_䭔㌱س_x0000_䭔ㄠㄴ_x0006_牴湯⁧琠湯౧_x0000_杮楨搠湩⵨偃_x0006_匀╿"/>
      <sheetName val="_x000c__x0000__x0000__x0000__x0000__x0000__x0000__x0000__x000d__x0000__x0000_Õ"/>
      <sheetName val="bÑi_x0003__x0000_²r_x0013_"/>
      <sheetName val="bÑi_x0003__x0000_²r_x0013_("/>
      <sheetName val="_x0000__x000f__x0000__x0000__x0000_‚眨,"/>
      <sheetName val="_x0000__x000f__x0000__x0000__x0000_‚禈."/>
      <sheetName val="bÑi_x0003__x0000_²r_x0013_"/>
      <sheetName val="gìIÏÝ_x001c_齘_x0013_龜저ងఀ"/>
      <sheetName val="_x0000__x000f__x0000__x0000__x0000_‚稸1"/>
      <sheetName val="gìIÏÝ_x001c_齘_x0013_龜저ᥲఀ"/>
      <sheetName val="⁋㌱Ա_x0000_䭔㌱س_x0000_䭔ㄠㄴ_x0006_牴湯⁧琠湯౧_x0000_杮楨搠湩⵨偃_x0006_匀렀⪈"/>
      <sheetName val="⁋㌱Ա_x0000_䭔㌱س_x0000_䭔ㄠㄴ_x0006_牴湯⁧琠湯౧_x0000_杮楨搠湩⵨偃_x0006_匀⠀⩶"/>
      <sheetName val="⁋㌱Ա_x0000_䭔㌱س_x0000_䭔ㄠㄴ_x0006_牴湯⁧琠湯౧_x0000_杮楨搠湩⵨偃_x0006_匀⎅"/>
      <sheetName val="⁋㌱Ա_x0000_䭔㌱س_x0000_䭔ㄠㄴ_x0006_牴湯⁧琠湯౧_x0000_杮楨搠湩⵨偃_x0006_匀᠀⍺"/>
      <sheetName val="⁋㌱Ա_x0000_䭔㌱س_x0000_䭔ㄠㄴ_x0006_牴湯⁧琠湯౧_x0000_杮楨搠湩⵨偃_x0006_匀ࠀ⩷"/>
      <sheetName val="QUY IV _x0005__x0000_"/>
      <sheetName val="p"/>
      <sheetName val="⁋㌱Ա_x0000_䭔㌱س_x0000_䭔ㄠㄴ_x0006_牴湯⁧琠湯౧_x0000_杮楨搠湩⵨偃_x0006_匀㠀䂅"/>
      <sheetName val="_x0000__x000f__x0000_䠀᡿谀᡿︀"/>
      <sheetName val="I_x0005_??"/>
      <sheetName val="S2??1"/>
      <sheetName val="TH  goi _x0014_-x"/>
      <sheetName val="_x0000__x0000_di trong  tong"/>
      <sheetName val="PFT_QUOT__3"/>
      <sheetName val="khung ten TD"/>
      <sheetName val="DS"/>
      <sheetName val="⁋㌱Ա_x0000_䭔㌱س_x0000_䭔ㄠㄴ_x0006_牴湯⁧琠湯౧_x0000_杮楨搠湩_x0005__x0000__x0000__x0000__x0000_"/>
      <sheetName val="Toan tinh"/>
      <sheetName val="phan loai"/>
      <sheetName val="ty le"/>
      <sheetName val="DBP"/>
      <sheetName val="DB"/>
      <sheetName val="LC"/>
      <sheetName val="TG"/>
      <sheetName val="PT"/>
      <sheetName val="MT"/>
      <sheetName val="DBD"/>
      <sheetName val="SH"/>
      <sheetName val="ML"/>
      <sheetName val="TC"/>
      <sheetName val="Tinh khac"/>
      <sheetName val="Phan theo huyen"/>
      <sheetName val="Sheet17"/>
      <sheetName val="Sheet18"/>
      <sheetName val="Sheet19"/>
      <sheetName val="Sheet20"/>
      <sheetName val="Sheet21"/>
      <sheetName val="Sheet22"/>
      <sheetName val="Èoasen"/>
      <sheetName val="_x0000__x000a__x0000__x0000__x0000_âO԰"/>
      <sheetName val="Cong ban _x0000_ _x0000__x0004__x0000__x0003_"/>
      <sheetName val="S2"/>
      <sheetName val="Cong ban_x0009__x0000__x0009__x0000__x0004__x0000__x0003_"/>
      <sheetName val="_x0005_"/>
      <sheetName val="chieuda"/>
      <sheetName val="⁋㌱Ա_x0000_䭔㌱س_x0000_䭔ㄠㄴ_x0006_牴湯⁧琠湯౧_x0000_杮楨搠湩⵨偃_x0006_匀뀀콙"/>
      <sheetName val="A"/>
      <sheetName val="At"/>
      <sheetName val="All-depts"/>
      <sheetName val="Cov"/>
      <sheetName val="t_x0000_1-01"/>
      <sheetName val="QUY IV _x0005_"/>
      <sheetName val="Data chart"/>
      <sheetName val="Strt_Archi"/>
      <sheetName val="[PNT-P3_xls][PNT-P3_xls][PNT-P3"/>
      <sheetName val="gia_x?_may"/>
      <sheetName val="Strt_Archi1"/>
      <sheetName val="[PNT-P3_xls][PNT-P3_xls][PNT-P1"/>
      <sheetName val="gia_x?_may1"/>
      <sheetName val="Strt_Archi2"/>
      <sheetName val="[PNT-P3_xls][PNT-P3_xls][PNT-P2"/>
      <sheetName val="gia_x?_may2"/>
      <sheetName val="NGUON"/>
      <sheetName val="Control"/>
      <sheetName val="PBC| GL 2021"/>
      <sheetName val="BU"/>
      <sheetName val="Bang gia"/>
      <sheetName val="DS NPP"/>
      <sheetName val="Quantity"/>
      <sheetName val="MTP1"/>
      <sheetName val="abc"/>
      <sheetName val="ValueList_Helper"/>
      <sheetName val="Tong hop Matdu2_x0000__x0000_"/>
      <sheetName val="Kluong phu_x0007__x0000__x0000_Lan can_x0006__x0000__x0000_Ho lan_x0008__x0000_"/>
      <sheetName val="DM_Ma"/>
      <sheetName val="quÝÐ"/>
      <sheetName val="2000000A"/>
      <sheetName val="COA-17"/>
      <sheetName val="C-18"/>
      <sheetName val="Thuc thanh"/>
      <sheetName val="TNgh"/>
      <sheetName val="Bi-Weekly INPUT"/>
      <sheetName val="Assumptions"/>
      <sheetName val="REF"/>
      <sheetName val="Inventory"/>
      <sheetName val="Đã_xuất_(Output)"/>
      <sheetName val="Mã_cũ-mới"/>
      <sheetName val="Đã xuất (Output)"/>
      <sheetName val="Mã cũ-mới"/>
      <sheetName val="Đã_xuất_(Output)1"/>
      <sheetName val="Mã_cũ-mới1"/>
      <sheetName val="Tariff"/>
      <sheetName val="Cash2"/>
      <sheetName val="Z"/>
      <sheetName val="外気負荷"/>
      <sheetName val="Cong b԰_x0000__x0000__x0000_怀"/>
      <sheetName val="Cong b԰_x0000__x0000__x0000_"/>
      <sheetName val="マクロ"/>
      <sheetName val="ma-pt"/>
      <sheetName val="t12="/>
      <sheetName val="_x0003_ha_x0005_"/>
      <sheetName val="Tong hop ၑ闰⾽_x0005__x0000__x0000__x0000_"/>
      <sheetName val="_NT1MC"/>
      <sheetName val="KHTS__x000d_2"/>
      <sheetName val="COAT&amp;WRAP-QIOT_x0002__x0000__x0"/>
      <sheetName val="⁋㌱Ա_䭔㌱س_䭔ㄠㄴ牴湯⁧琠湯౧_杮楨搠湩⵨偃匀敨瑥"/>
      <sheetName val="KHTS__x000a_2"/>
      <sheetName val="________________________"/>
      <sheetName val="Cong ban 1,5_x005f_x0013__x00"/>
      <sheetName val="_x005f_x005f_x005f_x0012_000000"/>
      <sheetName val="XLÇ_x005f_x005f_x005f_x0015_opp"/>
      <sheetName val="chieud_x0005__x0000__x0000__x00"/>
      <sheetName val="NC"/>
      <sheetName val="BANGTRA"/>
      <sheetName val="VL"/>
      <sheetName val="Tai khoan"/>
      <sheetName val="Truot_nen"/>
      <sheetName val="TN"/>
      <sheetName val="ND"/>
      <sheetName val="ctTBA"/>
      <sheetName val="NEW-PANEL"/>
      <sheetName val="Chi tientrano"/>
      <sheetName val="KHGH (T11)"/>
      <sheetName val="Tra_bang"/>
      <sheetName val="Du toan"/>
      <sheetName val="dtct cong"/>
      <sheetName val="Dept"/>
      <sheetName val="ﾃﾞｰﾀｼｰﾄ"/>
      <sheetName val="A"/>
      <sheetName val="まとめ"/>
      <sheetName val="20_x0000__x0000__x0000__x0000__"/>
      <sheetName val="_ong_hop_QL48_-_21"/>
      <sheetName val="Cong_ban_1,5_x005f_x0013__x00"/>
      <sheetName val="_ong_hop_QL48_-_2"/>
      <sheetName val="NL máy"/>
      <sheetName val="_ong_hop_QL48_-_22"/>
      <sheetName val="_ong_hop_QL48_-_23"/>
      <sheetName val="Cong ban 1,5_x005f_x005f_x005"/>
      <sheetName val="_x005f_x0000_bÑi_x005f_x0003__x"/>
      <sheetName val="_x005f_x005f_x005f_x0000_bÑi_x0"/>
      <sheetName val="T_x005f_x005f_x005f_x005f_x005f"/>
      <sheetName val="XLÇ_x005f_x005f_x005f_x005f_x00"/>
      <sheetName val="Op mai 2_x005f_x000c__x00"/>
      <sheetName val="Op mai 2_x005f_x005f_x000"/>
      <sheetName val="_x005f_x005f_x005f_x005f_"/>
      <sheetName val="Op mai 2_x005f_x005f_x005"/>
      <sheetName val="Report"/>
      <sheetName val="tuon_x0005_"/>
      <sheetName val="TH06"/>
      <sheetName val="ThongSo"/>
      <sheetName val="CPTNo"/>
      <sheetName val="Job-title"/>
      <sheetName val="Inspector List"/>
      <sheetName val="chie԰_x0000_0_x0000_ꠀn"/>
      <sheetName val="chie԰_x0000_0_x0000__x0000_"/>
      <sheetName val="chie԰_x0000_0_x0000_ꠀ"/>
      <sheetName val="chie԰_x0000_頄᎒退弶"/>
      <sheetName val="chie԰_x0000_頄᎒쀀ഏ"/>
      <sheetName val="chie԰_x0000_頄᎒ࠀ姅"/>
      <sheetName val="chie԰_x0000_頄᎒　ഉ"/>
      <sheetName val="chie԰_x0000_頄᎒䠀姪"/>
      <sheetName val="chie԰_x0000_頄᎒⠀鼻"/>
      <sheetName val="chie԰_x0000_頞᎒쀀弱"/>
      <sheetName val="chie԰_x0000_頡᎒က汃"/>
      <sheetName val="chie԰_x0000_頢᎒䀀ﻌ"/>
      <sheetName val="chie԰_x0000_頢᎒퀀뒋"/>
      <sheetName val="chie԰_x0000_쐖晣0_x0000_"/>
      <sheetName val="chie԰_x0000_0_x0000_."/>
      <sheetName val="chie԰_x0000_/_x0000_᠀Ø"/>
      <sheetName val="chie԰_x0000_0_x0000__xd800_"/>
      <sheetName val="chie԰_x0000_0_x0000_栀I"/>
      <sheetName val="chie԰_x0000_ᠢⲕ阰"/>
      <sheetName val="chie԰_x0000_0_x0000_뀀"/>
      <sheetName val="chie԰_x0000_줍ꕥ/_x0000_"/>
      <sheetName val="chie԰_x0000_줄ꕥ/_x0000_"/>
      <sheetName val="自制套管"/>
      <sheetName val="[PNT-P3㿞딭䀜딨䀍딉on_31_1"/>
      <sheetName val="So_Do15"/>
      <sheetName val="KTTSCD_-_DLNA15"/>
      <sheetName val="lapdat_TB_15"/>
      <sheetName val="TNghiªm_TB_15"/>
      <sheetName val="VËt_liÖu15"/>
      <sheetName val="Lap_®at_®iÖn15"/>
      <sheetName val="TNghiÖm_VL15"/>
      <sheetName val="th_15"/>
      <sheetName val="tien_luong15"/>
      <sheetName val="T_715"/>
      <sheetName val="T_815"/>
      <sheetName val="T8_(2)15"/>
      <sheetName val="T_915"/>
      <sheetName val="T_1015"/>
      <sheetName val="T_1115"/>
      <sheetName val="T_1215"/>
      <sheetName val="T11_15"/>
      <sheetName val="CVden_ngoai_TCT_(1)15"/>
      <sheetName val="CV_den_ngoai_TCT_(2)15"/>
      <sheetName val="CV_den_ngoai_TCT_(3)15"/>
      <sheetName val="QDcua_TGD15"/>
      <sheetName val="QD_cua_HDQT15"/>
      <sheetName val="QD_cua_HDQT_(2)15"/>
      <sheetName val="CV_di_ngoai_tong15"/>
      <sheetName val="CV_di_ngoai_tong_(2)15"/>
      <sheetName val="To_trinh15"/>
      <sheetName val="Giao_nhiem_vu15"/>
      <sheetName val="QDcua_TGD_(2)15"/>
      <sheetName val="Thong_tu15"/>
      <sheetName val="CV_di_trong__tong15"/>
      <sheetName val="nghi_dinh-CP15"/>
      <sheetName val="CV_den_trong_tong15"/>
      <sheetName val="5_nam_(tach)15"/>
      <sheetName val="5_nam_(tach)_(2)15"/>
      <sheetName val="KH_200315"/>
      <sheetName val="TK_11215"/>
      <sheetName val="TK_13115"/>
      <sheetName val="TK_14115"/>
      <sheetName val="TK_15315"/>
      <sheetName val="TK_21115"/>
      <sheetName val="TK_24215"/>
      <sheetName val="TK_33415"/>
      <sheetName val="TK_51115"/>
      <sheetName val="TK_51515"/>
      <sheetName val="TK_91115"/>
      <sheetName val="TK_15415"/>
      <sheetName val="TK_63215"/>
      <sheetName val="KQKD02-2_(2)15"/>
      <sheetName val="KQKD-2_(2)15"/>
      <sheetName val="KQKD_thu200415"/>
      <sheetName val="tæng_hîp15"/>
      <sheetName val="GS01-chi_TM15"/>
      <sheetName val="GS02-thu_TM15"/>
      <sheetName val="GS03-thu_TGNH15"/>
      <sheetName val="GS04-chi_TGNH15"/>
      <sheetName val="GS06-X_kho15"/>
      <sheetName val="GS08-B_hµng15"/>
      <sheetName val="GS09-k_c_VAT_DV15"/>
      <sheetName val="GS10-lai_tien_vay15"/>
      <sheetName val="GS11-_tÝnh_KHTSC§15"/>
      <sheetName val="Km277_15"/>
      <sheetName val="Op_mai_27415"/>
      <sheetName val="Op_mai_27515"/>
      <sheetName val="Op_mai_27615"/>
      <sheetName val="Op_mai_27715"/>
      <sheetName val="Op_mai_27815"/>
      <sheetName val="Op_mai_27915"/>
      <sheetName val="Op_mai_28028"/>
      <sheetName val="Op_mai_28115"/>
      <sheetName val="Op_mai_28215"/>
      <sheetName val="Op_mai_28315"/>
      <sheetName val="Op_mai_28415"/>
      <sheetName val="Op_mai15"/>
      <sheetName val="FORM_hc15"/>
      <sheetName val="FORM_pc15"/>
      <sheetName val="xnt_1_CP15"/>
      <sheetName val="xnt_2_cp15"/>
      <sheetName val="xnt_3_CP15"/>
      <sheetName val="xnt_4_CP15"/>
      <sheetName val="BC_tuan115"/>
      <sheetName val="BC_tuan215"/>
      <sheetName val="BC_tuan315"/>
      <sheetName val="BC_tuan415"/>
      <sheetName val="DSo_NVBH15"/>
      <sheetName val="TH_Ky_Anh15"/>
      <sheetName val="Sheet2_(2)15"/>
      <sheetName val="TH__goi_4-x15"/>
      <sheetName val="Cong_cu15"/>
      <sheetName val="Cong_D7515"/>
      <sheetName val="Cong_D10015"/>
      <sheetName val="Cong_D15015"/>
      <sheetName val="Cong_2D15015"/>
      <sheetName val="Cong_ban_0,7x0,715"/>
      <sheetName val="Cong_ban_0,8x0,815"/>
      <sheetName val="Cong_ban_1x115"/>
      <sheetName val="Cong_ban_1x1,215"/>
      <sheetName val="Cong_ban_1,5x1,515"/>
      <sheetName val="Cong_ban_2x1,515"/>
      <sheetName val="Cong_ban_2x215"/>
      <sheetName val="Cot_thep15"/>
      <sheetName val="Tong_hop_(2)15"/>
      <sheetName val="Km274_-_Km27515"/>
      <sheetName val="Km275_-_Km27615"/>
      <sheetName val="Km276_-_Km27715"/>
      <sheetName val="Km277_-_Km27815"/>
      <sheetName val="Km278_-_Km27915"/>
      <sheetName val="Km279_-_Km28015"/>
      <sheetName val="Km280_-_Km28115"/>
      <sheetName val="Km281_-_Km28215"/>
      <sheetName val="Km282_-_Km28315"/>
      <sheetName val="Km283_-_Km28415"/>
      <sheetName val="Km284_-_Km28515"/>
      <sheetName val="Tong_hop_Op_mai15"/>
      <sheetName val="Km277_-_Km278_15"/>
      <sheetName val="Tong_hop_Matduong15"/>
      <sheetName val="Kluong_phu15"/>
      <sheetName val="Lan_can15"/>
      <sheetName val="Ho_lan15"/>
      <sheetName val="Coc_tieu15"/>
      <sheetName val="Bien_bao15"/>
      <sheetName val="phan_tich_DG15"/>
      <sheetName val="gia_vat_lieu15"/>
      <sheetName val="gia_xe_may15"/>
      <sheetName val="gia_nhan_cong15"/>
      <sheetName val="mau_kiem_ke15"/>
      <sheetName val="quyet_toan_HD_200015"/>
      <sheetName val="quyet_toan_hoa_don_200115"/>
      <sheetName val="kiem_ke_hoa_don_200115"/>
      <sheetName val="QUY_III_0215"/>
      <sheetName val="QUY_IV_0215"/>
      <sheetName val="QUYET_TOAN_0215"/>
      <sheetName val="Tong_hopQ48-115"/>
      <sheetName val="Tong_hop_QL48_-_215"/>
      <sheetName val="Tong_hop_QL4715"/>
      <sheetName val="Tong_hop_QL48_-_315"/>
      <sheetName val="Chi_tiet_don_gia_khoi_phuc15"/>
      <sheetName val="Du_toan_chi_tiet_coc_nuoc15"/>
      <sheetName val="Du_toan_chi_tiet_coc15"/>
      <sheetName val="Phan_tich_don_gia_chi_tiet15"/>
      <sheetName val="Nhap_don_gia_VL_dia_phuong15"/>
      <sheetName val="Luong_mot_ngay_cong_xay_lap15"/>
      <sheetName val="Luong_mot_ngay_cong_khao_sat15"/>
      <sheetName val="xdcb_01-200315"/>
      <sheetName val="CV_den_trong_to聮g15"/>
      <sheetName val="kl_m_m_d15"/>
      <sheetName val="kl_vt_tho15"/>
      <sheetName val="kl_dat15"/>
      <sheetName val="xin_kinh_phi15"/>
      <sheetName val="lan_trai15"/>
      <sheetName val="thuoc_no15"/>
      <sheetName val="so_thuc_pham15"/>
      <sheetName val="Oð_mai_27915"/>
      <sheetName val="Coc_615"/>
      <sheetName val="Deo_nai15"/>
      <sheetName val="CKD_than15"/>
      <sheetName val="CTT_Thong_nhat15"/>
      <sheetName val="CTT_Nui_beo15"/>
      <sheetName val="CTT_cao_son15"/>
      <sheetName val="CTT_Khe_cham15"/>
      <sheetName val="XNxlva_sxthanKCII15"/>
      <sheetName val="Cam_Y_ut_KC15"/>
      <sheetName val="CTxay_lap_mo_CP15"/>
      <sheetName val="CTdo_luong_GDSP15"/>
      <sheetName val="Dong_bac15"/>
      <sheetName val="Cac_cang_UT_mua_than_Dong_bac15"/>
      <sheetName val="cua_hang_vtu15"/>
      <sheetName val="Khach_hang_le_15"/>
      <sheetName val="nhat_ky_515"/>
      <sheetName val="cac_cong_ty_van_tai15"/>
      <sheetName val="Xaylap_15"/>
      <sheetName val="Nhan_cong15"/>
      <sheetName val="XN_115"/>
      <sheetName val="CT_XN115"/>
      <sheetName val="CT_XNCK15"/>
      <sheetName val="S_hai15"/>
      <sheetName val="CT_N0215"/>
      <sheetName val="C_Sap_CT315"/>
      <sheetName val="CT_Csap_CT315"/>
      <sheetName val="Quan_trac15"/>
      <sheetName val="CS_LB15"/>
      <sheetName val="88_HBT15"/>
      <sheetName val="CT_69II15"/>
      <sheetName val="37_HV15"/>
      <sheetName val="CT_VPCP_6tang15"/>
      <sheetName val="Son_nha_kinh_VPCP15"/>
      <sheetName val="CT_VPCP_son15"/>
      <sheetName val="CT_HMVPCP15"/>
      <sheetName val="BAO_CAO_AN15"/>
      <sheetName val="Bao_cao_KQTH_quy_hoach_13515"/>
      <sheetName val="Thang10-2002_15"/>
      <sheetName val="Sheet1_(3)15"/>
      <sheetName val="Km27'_-_Km27815"/>
      <sheetName val="XNxlva_sxthanKCIÉ15"/>
      <sheetName val="cocB40_5B15"/>
      <sheetName val="cocD50_9A15"/>
      <sheetName val="cocD75_1615"/>
      <sheetName val="coc_B80_TD2515"/>
      <sheetName val="P27_B8015"/>
      <sheetName val="Coc23_B8015"/>
      <sheetName val="cong_B80_C415"/>
      <sheetName val="k,_vt_tho15"/>
      <sheetName val="K-280_-_Km28115"/>
      <sheetName val="Km280_࠭_Km28115"/>
      <sheetName val="Xa9lap_15"/>
      <sheetName val="QD_c5a_HDQT_(2)15"/>
      <sheetName val="Km283_-_Jm28415"/>
      <sheetName val="[PNT-P3_xlsUTong_hop_(2)15"/>
      <sheetName val="Km276_-_Ke27715"/>
      <sheetName val="[PNT-P3_xlsUKm279_-_Km28015"/>
      <sheetName val="Khac_DP15"/>
      <sheetName val="Khoi_than_15"/>
      <sheetName val="Song_ban_0,7x0,715"/>
      <sheetName val="Cong_ban_0,8x_,815"/>
      <sheetName val="ct_luong_15"/>
      <sheetName val="Nhap_6T15"/>
      <sheetName val="baocaochinh(qui1_05)_(DC)15"/>
      <sheetName val="Ctuluongq_1_0515"/>
      <sheetName val="BANG_PHAN_BO_qui1_05(DC)15"/>
      <sheetName val="BANG_PHAN_BO_quiII_0515"/>
      <sheetName val="bao_cac_cinh_Qui_II-200515"/>
      <sheetName val="Lap_®at_®hÖn15"/>
      <sheetName val="So_lieu15"/>
      <sheetName val="tt_chu_dong15"/>
      <sheetName val="Tinh_j+cvi15"/>
      <sheetName val="Tinh_MoP15"/>
      <sheetName val="giai_he_215"/>
      <sheetName val="Ton_31_115"/>
      <sheetName val="NhapT_215"/>
      <sheetName val="Xuat_T_215"/>
      <sheetName val="Ton_28_215"/>
      <sheetName val="H_Tra15"/>
      <sheetName val="Hang_CTY_TRA_LAI15"/>
      <sheetName val="Hang_NV_Tra_Lai15"/>
      <sheetName val="VÃt_liÖu15"/>
      <sheetName val="CV_den_trong_to?g15"/>
      <sheetName val="Km280_?_Km28115"/>
      <sheetName val="So_TSCD15"/>
      <sheetName val="Bang_phan_bo_KH_TSCD15"/>
      <sheetName val="The_TSCD15"/>
      <sheetName val="BTH-_P_Chi_15"/>
      <sheetName val="BTH_NVL15"/>
      <sheetName val="NK_SO_CAI15"/>
      <sheetName val="The_tinh_Z15"/>
      <sheetName val="So_CFSXKD15"/>
      <sheetName val="So_TGNH_200215"/>
      <sheetName val="So_quy_TM_200215"/>
      <sheetName val="SCT_NVL15"/>
      <sheetName val="SCT_TK_13115"/>
      <sheetName val="So_theo_doi_thue_GTGT_200215"/>
      <sheetName val="BTH-_P_Thu15"/>
      <sheetName val="Ban_pha_215"/>
      <sheetName val="ESTI_15"/>
      <sheetName val="For_Summary15"/>
      <sheetName val="For_Summary(KG)15"/>
      <sheetName val="PP_Cloth15"/>
      <sheetName val="Mix-PP_Cloth15"/>
      <sheetName val="Material_Price-PP15"/>
      <sheetName val="TL33-13_1415"/>
      <sheetName val="TL033_,2,415"/>
      <sheetName val="TL_0331,215"/>
      <sheetName val="T[_13115"/>
      <sheetName val="Thang_0715"/>
      <sheetName val="mua_vao15"/>
      <sheetName val="chi_phi_15"/>
      <sheetName val="ban_ra_10%15"/>
      <sheetName val="Don_gia15"/>
      <sheetName val="Nhap_du_lieu15"/>
      <sheetName val="7000_00015"/>
      <sheetName val="Tong_(op15"/>
      <sheetName val="Coc_4ieu15"/>
      <sheetName val="QD_cua_15"/>
      <sheetName val="Du_tnan_chi_tiet_coc_nuoc15"/>
      <sheetName val="Giao_nhÿÿÿÿvu15"/>
      <sheetName val="K43+0_00_-_338_Trai15"/>
      <sheetName val="K_O15"/>
      <sheetName val="xang__clc15"/>
      <sheetName val="GS08)B_hµng15"/>
      <sheetName val="t01_0615"/>
      <sheetName val="TNghiÖ-_VL15"/>
      <sheetName val="Giao_nhie-_vu15"/>
      <sheetName val="Ho_la_15"/>
      <sheetName val="O0_mai_27915"/>
      <sheetName val="5_nam_(tac`)_(2)15"/>
      <sheetName val="D%o_nai15"/>
      <sheetName val="CTT_cao_so_15"/>
      <sheetName val="XNxlva_sxdhanKCII15"/>
      <sheetName val="DG_15"/>
      <sheetName val="Khach_iang_le_15"/>
      <sheetName val="[PNT-P3_xlsѝKQKDKT'04-115"/>
      <sheetName val="Tong_hopQ48­115"/>
      <sheetName val="Tong_hop_ၑL48_-_215"/>
      <sheetName val="Tong_hop$Op_mai15"/>
      <sheetName val="ၔong_hop_QL48_-_215"/>
      <sheetName val="Tong_hop_xuat_kho_nvl14"/>
      <sheetName val="Xuat_kho14"/>
      <sheetName val="Tong_hop_so_lieu_tai_nhap_kho14"/>
      <sheetName val="tai_nhap_kho14"/>
      <sheetName val="Nhap_kho14"/>
      <sheetName val="Tong_ket_nhap_kh514"/>
      <sheetName val="Tong_ket_nhap_kh¸14"/>
      <sheetName val="Mp_mai_27514"/>
      <sheetName val="Tong_ket_nhap_khÈ14"/>
      <sheetName val="Diem_mon_hoc14"/>
      <sheetName val="Tong_hop_diem14"/>
      <sheetName val="HoTen-khong_duoc_xoa14"/>
      <sheetName val="Giao_nhiem_fu14"/>
      <sheetName val="QDcea_TGD_(2)14"/>
      <sheetName val="Tkng_hop_QL48_-_214"/>
      <sheetName val="Thue_NK14"/>
      <sheetName val="Hang_NK14"/>
      <sheetName val="Jet1-_CP_3214"/>
      <sheetName val="Jet2-_Binh_Minh_0114"/>
      <sheetName val="Tkng_hop_QL48_-_514"/>
      <sheetName val="Tong_ket_nhap_khà14"/>
      <sheetName val="Tong_ket_nhap_kh14"/>
      <sheetName val="Tong_ket_nhap_khÐ14"/>
      <sheetName val="Tong_ket_nhap_khX14"/>
      <sheetName val="Tong_ket_nhap_kh(14"/>
      <sheetName val="Tong_ket_nhap_kh14"/>
      <sheetName val="Tong_ket_nhap_kh°14"/>
      <sheetName val="Tong_ket_nhap_kh14"/>
      <sheetName val="Tong_ket_nhap_kh14"/>
      <sheetName val="Tong_ket_nhap_khø14"/>
      <sheetName val="Tong_ket_nhap_kh@14"/>
      <sheetName val="Tong_ket_nhap_kh¨14"/>
      <sheetName val="Tong_ket_nhap_khH14"/>
      <sheetName val="Tong_ket_nhap_khp14"/>
      <sheetName val="Tong_ket_nhap_kh;14"/>
      <sheetName val="Tong_ket_nhap_khþ14"/>
      <sheetName val="Tong_ket_nhap_kh014"/>
      <sheetName val="QD_cua_HDQ²??)14"/>
      <sheetName val="Tong_ket_nhap_kh_14"/>
      <sheetName val="Tong_ket_nhap_kho14"/>
      <sheetName val="Tong_ket14"/>
      <sheetName val="cac_ma_can_huy14"/>
      <sheetName val="Hang_hong14"/>
      <sheetName val="Tham_khao14"/>
      <sheetName val="hang_khong_co_packing14"/>
      <sheetName val="Du_lich14"/>
      <sheetName val="Tong_ket_nhap_kh814"/>
      <sheetName val="P_I14"/>
      <sheetName val="Tong_ket_nhap_khª14"/>
      <sheetName val="Tong_ket_nhap_kh`14"/>
      <sheetName val="tt_chu_don14"/>
      <sheetName val="CVden_nw8ai_TCT_(1)14"/>
      <sheetName val="Bang_VL14"/>
      <sheetName val="VL(No_V-c)14"/>
      <sheetName val="He_so14"/>
      <sheetName val="PL_Vua14"/>
      <sheetName val="Chitieu-dam_cac_loai14"/>
      <sheetName val="DG_Dam14"/>
      <sheetName val="DG_chung14"/>
      <sheetName val="VL-dac_chung14"/>
      <sheetName val="CT_1md_&amp;_dau_cong14"/>
      <sheetName val="CT_cong14"/>
      <sheetName val="dg_cong14"/>
      <sheetName val="FORM_jc14"/>
      <sheetName val="Tong_ket_nhap_kh14"/>
      <sheetName val="Cong_ban_1,5„—謀14"/>
      <sheetName val="Tong_hnp_QL4714"/>
      <sheetName val="Cong_ban_0,7p0,714"/>
      <sheetName val="Km275_-_Ke27614"/>
      <sheetName val="Km280_-_Km2(114"/>
      <sheetName val="TH_Ky_Afh14"/>
      <sheetName val="[PNT-P3_xls?KQKDKT'04-114"/>
      <sheetName val="MTO_REV_2(ARMOR)14"/>
      <sheetName val="Ther_cao_14"/>
      <sheetName val="So_NVL14"/>
      <sheetName val="Nhat_ký_chung14"/>
      <sheetName val="So_13114"/>
      <sheetName val="So_33114"/>
      <sheetName val="So_13314"/>
      <sheetName val="So_333114"/>
      <sheetName val="So_33414"/>
      <sheetName val="So_91114"/>
      <sheetName val="So_42114"/>
      <sheetName val="Op?mai_28014"/>
      <sheetName val="QD_cua_HDQ²??€)14"/>
      <sheetName val="Tkng_hop_QL48_-_14"/>
      <sheetName val="Tong_ket_nhap_khB14"/>
      <sheetName val="Cong_&quot;an_0,7x0,714"/>
      <sheetName val="Km282_-_Kl28314"/>
      <sheetName val="Tong_hop_Op_m!i14"/>
      <sheetName val="Part_Name_&amp;_Model14"/>
      <sheetName val="Cac_cang_UT_mua_thal_Dong_bac14"/>
      <sheetName val="Tong_ket_nhap_kh¬14"/>
      <sheetName val="Tong_ket_nhap_khÜ14"/>
      <sheetName val="Tong_ket_nhap_khl14"/>
      <sheetName val="MTP_WS_9_May_201114"/>
      <sheetName val="WS_for_MRP_25_Aug14"/>
      <sheetName val="WS_for_MRP_15_Sept14"/>
      <sheetName val="WS_for_MRP_29_Sept14"/>
      <sheetName val="WS_for_MRP_13_Oct14"/>
      <sheetName val="WS_for_MRP_27_Oct14"/>
      <sheetName val="WS_for_MRP_10_Nov14"/>
      <sheetName val="WS_for_MRP_8_Dec-REV14"/>
      <sheetName val="WS_for_MRP_21_Dec14"/>
      <sheetName val="WS_for_MRP_5_Jan14"/>
      <sheetName val="WS_for_MRP_18_Jan14"/>
      <sheetName val="WS_for_MRP_9_Feb14"/>
      <sheetName val="WS_for_MRP_23_Feb14"/>
      <sheetName val="WS_for_MRP_8_Mar14"/>
      <sheetName val="Compared_TT-LT14"/>
      <sheetName val="Export_FC14"/>
      <sheetName val="So_sanh_voi_bang_sang_nay_gui14"/>
      <sheetName val="Cong_baj_2x1,514"/>
      <sheetName val="MTO_REV_014"/>
      <sheetName val="?ong_hop_QL48_-_213"/>
      <sheetName val="7_THAI_NGUYEN13"/>
      <sheetName val="INPUT_DATA13"/>
      <sheetName val="Op_mai_2_x005f_x000c_13"/>
      <sheetName val="Cong_ban_1,5_x005f_x0013_13"/>
      <sheetName val="Km_x005f_x0012_77_13"/>
      <sheetName val="Cong_ban_1,5_x005f_x0013__x005f_x0000_13"/>
      <sheetName val="PDcua_TGD13"/>
      <sheetName val="CV_di_ngoai_tnng_(2)13"/>
      <sheetName val="Tk_triNh13"/>
      <sheetName val="Gian_nhiem_vu13"/>
      <sheetName val="QD!ua_TGD_(2)13"/>
      <sheetName val="Tuongcha_13"/>
      <sheetName val="5_lam_(tach)_(2)13"/>
      <sheetName val="TK_13413"/>
      <sheetName val="Tong_hop_Mctduong13"/>
      <sheetName val="dongia_(2)1"/>
      <sheetName val="Tong_ket_nhap_kh1"/>
      <sheetName val="Tong_ket_nhap_kh&lt;1"/>
      <sheetName val="FUONDER_TAN_UYEN_T1213"/>
      <sheetName val="_CHIEU_XA__T0113"/>
      <sheetName val="T__13113"/>
      <sheetName val="_PNT-P3_xlsUTong_hop_(2)13"/>
      <sheetName val="_PNT-P3_xlsUKm279_-_Km28013"/>
      <sheetName val="_âO14"/>
      <sheetName val="_âOŽ14"/>
      <sheetName val="Tong_hop_?L48_-_2"/>
      <sheetName val="8__Painting_&amp;_Alumite2"/>
      <sheetName val="CV_den_trong_to_g13"/>
      <sheetName val="QD_cua_HDQ²13"/>
      <sheetName val="Km280___Km28113"/>
      <sheetName val="_PNT-P3_xlsѝKQKDKT'04-113"/>
      <sheetName val="Op_mai_28029"/>
      <sheetName val="QD_cua_HDQ²__)13"/>
      <sheetName val="QD_cua_HDQ²__€)13"/>
      <sheetName val="_PNT-P3_xls_KQKDKT'04-113"/>
      <sheetName val="Cong_ban_1,5_x005f_x005f_x005f_x0013__x13"/>
      <sheetName val="Nov19_Plan13"/>
      <sheetName val="ANH_KHANH_DONG_NAI_T12_(2)13"/>
      <sheetName val="XANG_DAU_K513"/>
      <sheetName val="ANH_HAI_T0113"/>
      <sheetName val="NAVITRAN_T113"/>
      <sheetName val="VAN_PHU_T0113"/>
      <sheetName val="DUONG_BDT_11__823282ms_Hao13"/>
      <sheetName val="CKTANDINHT1_782346_Huong_(2)13"/>
      <sheetName val="UNZAT01743972-_Phuong(vp)_(2)13"/>
      <sheetName val="LONGVANT12_759469_Ms_Van_(2)13"/>
      <sheetName val="GO_THUAN_AN_T_01_784026_(2)13"/>
      <sheetName val="COMPOSIITE_SAI_SON_T_1(2)13"/>
      <sheetName val="PEMARAT01_(2)13"/>
      <sheetName val="SYSTEMT1_780851-Ms_thao_(2)13"/>
      <sheetName val="PUKYONG_T113"/>
      <sheetName val="ASIAPAINT_T1113"/>
      <sheetName val="SEUNGBO_T11_782173_Ms_Suong_(13"/>
      <sheetName val="_CHAN_NUOIT12750622_Ms_Tinh_(13"/>
      <sheetName val="NS_t01784465_Ms_quyen_(2)13"/>
      <sheetName val="POMINAT01__(2)13"/>
      <sheetName val="COTTOT01_711018_Ms_nuong_(2)13"/>
      <sheetName val="SuBINHDUONGT_01_13"/>
      <sheetName val="MHET1_784028_lan_anh_(2)13"/>
      <sheetName val="UNZA(xuong)T11743972_phuong_(13"/>
      <sheetName val="KIKIT1_784453Ms_Chau__(2)13"/>
      <sheetName val="ASEFOODT_01(vp)_(2)13"/>
      <sheetName val="NAMKIMT12__MS_(2)13"/>
      <sheetName val="KORYOT_T_12_(2)13"/>
      <sheetName val="NHAT_DONG_T1_817035_msDung_(213"/>
      <sheetName val="_COMPASST_01784933_ms_Dung_(213"/>
      <sheetName val="HA_LONG_T12(2)13"/>
      <sheetName val="MBT_T01_(2)13"/>
      <sheetName val="CLARIAN_T1_(2)13"/>
      <sheetName val="URCT_1_767025_Ms_Mai_(2)13"/>
      <sheetName val="bao_cao_t_01_(2)13"/>
      <sheetName val="Cong_ban_1,5_x005f_x0013__13"/>
      <sheetName val="Op_mai_2_x005f_x000c__x005f_x0000_13"/>
      <sheetName val="Op_mai_2_x005f_x005f_x005f_x000c__x005f_x005f_x13"/>
      <sheetName val="Op_mai_2_x005f_x005f_x005f_x005f_x005f_x005f_x026"/>
      <sheetName val="Cong_ban_1,5_x005f_x005f_x005f_x005f_x014"/>
      <sheetName val="Op_mai_2_x005f_x005f_x005f_x000c_13"/>
      <sheetName val="Cong_ban_1,5_x005f_x005f_x005f_x0013_13"/>
      <sheetName val="Km_x005f_x005f_x005f_x0012_77_13"/>
      <sheetName val="Op_mai_2_x005f_x005f_x005f_x005f_x005f_x005f_x027"/>
      <sheetName val="02_05_07"/>
      <sheetName val="03_05_07"/>
      <sheetName val="04_05_07"/>
      <sheetName val="05_05_07"/>
      <sheetName val="06_05_07"/>
      <sheetName val="07_05_07"/>
      <sheetName val="08_05_07"/>
      <sheetName val="09_05_07"/>
      <sheetName val="10_05_07"/>
      <sheetName val="11_05_07"/>
      <sheetName val="12_05_07"/>
      <sheetName val="14_05_07"/>
      <sheetName val="15_05_07"/>
      <sheetName val="16_05_07"/>
      <sheetName val="17_05_07"/>
      <sheetName val="18_05_07"/>
      <sheetName val="19_05_07"/>
      <sheetName val="21_05_07"/>
      <sheetName val="22_05_07"/>
      <sheetName val="23_05_07"/>
      <sheetName val="24_05_07"/>
      <sheetName val="25_05_07"/>
      <sheetName val="26_05_07"/>
      <sheetName val="28_05_07"/>
      <sheetName val="29_05_07"/>
      <sheetName val="30_05_07"/>
      <sheetName val="31_05_07"/>
      <sheetName val="TLC設定_(2)13"/>
      <sheetName val="Monthly_production_actual"/>
      <sheetName val="CVden_n$-&amp;_TCT_(1)"/>
      <sheetName val="Lap_®at_®hÔn"/>
      <sheetName val="TA_-_TV"/>
      <sheetName val="Cong ban_1x1"/>
      <sheetName val="Cong0ban_1x1,2"/>
      <sheetName val="_ban_2x2T"/>
      <sheetName val="CHINH_LONG"/>
      <sheetName val="CO_KHI_PHO_YEN"/>
      <sheetName val="DUONG_HAI"/>
      <sheetName val="in_do"/>
      <sheetName val="KAYABA_VN_"/>
      <sheetName val="KK_THANG_LONG"/>
      <sheetName val="KYB_Malaisia"/>
      <sheetName val="lam_vien_dn"/>
      <sheetName val="NGỌC_ĐỨC"/>
      <sheetName val="STRONG_WAY"/>
      <sheetName val="SUMITOMO_"/>
      <sheetName val="TOAN_HUNG"/>
      <sheetName val="Thiên_hoá"/>
      <sheetName val="VMEP_HT"/>
      <sheetName val="VPIC_1"/>
      <sheetName val="CHÍNH_ĐẠT"/>
      <sheetName val="Sheet1_(2)"/>
      <sheetName val="OK_50105-K56F-N103-H1"/>
      <sheetName val="5010A-K56-N101_tách"/>
      <sheetName val="QDa_TGD_(2)"/>
      <sheetName val="K,uon'_ph5"/>
      <sheetName val="an_#an"/>
      <sheetName val="C/c_t)eu"/>
      <sheetName val="Bi%n_bao"/>
      <sheetName val="ong_hop48-1"/>
      <sheetName val="???????Hn?`0~p?"/>
      <sheetName val="Cong_b¦???~p"/>
      <sheetName val="Cong_b@7???~p"/>
      <sheetName val="Cong_bÀ_"/>
      <sheetName val="Cong_bÀ_—~p"/>
      <sheetName val="Hnˆ`0~p"/>
      <sheetName val="Cong_b€¦~p"/>
      <sheetName val="Cong_b@7‡~p"/>
      <sheetName val="Cong_bþ~p"/>
      <sheetName val="Cong_b¦"/>
      <sheetName val="Cong_bÀ_—???~p"/>
      <sheetName val="???????Hn?ˆ`0~p?"/>
      <sheetName val="Cong_b€¦???~p"/>
      <sheetName val="Cong_b@7‡???~p"/>
      <sheetName val="Cong_bÀ_—"/>
      <sheetName val="Cong_b€þ˜~p"/>
      <sheetName val="Cong_b€¦"/>
      <sheetName val="Utilize_machine_yearly_2014"/>
      <sheetName val="Km277_-"/>
      <sheetName val="[PNT-P3_xls]XXXXX\XX"/>
      <sheetName val="[PNT-P3_xls]\NT1MC"/>
      <sheetName val="[PNT-P3_xls]chie԰쐄쭣/"/>
      <sheetName val="[PNT-P3_xls]chie԰쐂镣/"/>
      <sheetName val="[PNT-P3_xls]chie԰쐁镣/"/>
      <sheetName val="[PNT-P3_xls]C/c_t)eu"/>
      <sheetName val="Tong_hop_ၑ闰⾽"/>
      <sheetName val="COAT&amp;WRAP-QIOT_x0"/>
      <sheetName val="_ong_hop_QL48_-_24"/>
      <sheetName val="Cong_ban_1,5_x005f_x0013__x001"/>
      <sheetName val="chieud_x00"/>
      <sheetName val="Tai_khoan"/>
      <sheetName val="Thuc_thanh"/>
      <sheetName val="Chi_tientrano"/>
      <sheetName val="KHGH_(T11)"/>
      <sheetName val="Du_toan"/>
      <sheetName val="dtct_cong"/>
      <sheetName val="NL_máy"/>
      <sheetName val="Cong_ban_1,5_x005f_x005f_x005"/>
      <sheetName val="Op_mai_2_x005f_x000c__x00"/>
      <sheetName val="Op_mai_2_x005f_x005f_x000"/>
      <sheetName val="Op_mai_2_x005f_x005f_x005"/>
      <sheetName val="Giao_nhiem_f`"/>
      <sheetName val="Giao_nhiem_fX"/>
      <sheetName val="ၔong_hop_QL48_︀ᇕ԰"/>
      <sheetName val="Giao_nhiem_fr"/>
      <sheetName val="PNT-QU[[150#3"/>
      <sheetName val="ha"/>
      <sheetName val="tuon"/>
      <sheetName val="So_Do18"/>
      <sheetName val="KTTSCD_-_DLNA18"/>
      <sheetName val="lapdat_TB_18"/>
      <sheetName val="TNghiªm_TB_18"/>
      <sheetName val="VËt_liÖu18"/>
      <sheetName val="Lap_®at_®iÖn18"/>
      <sheetName val="TNghiÖm_VL18"/>
      <sheetName val="th_18"/>
      <sheetName val="tien_luong18"/>
      <sheetName val="T_718"/>
      <sheetName val="T_818"/>
      <sheetName val="T8_(2)18"/>
      <sheetName val="T_918"/>
      <sheetName val="T_1018"/>
      <sheetName val="T_1118"/>
      <sheetName val="T_1218"/>
      <sheetName val="T11_18"/>
      <sheetName val="CVden_ngoai_TCT_(1)18"/>
      <sheetName val="CV_den_ngoai_TCT_(2)18"/>
      <sheetName val="CV_den_ngoai_TCT_(3)18"/>
      <sheetName val="QDcua_TGD18"/>
      <sheetName val="QD_cua_HDQT18"/>
      <sheetName val="QD_cua_HDQT_(2)18"/>
      <sheetName val="CV_di_ngoai_tong18"/>
      <sheetName val="CV_di_ngoai_tong_(2)18"/>
      <sheetName val="To_trinh18"/>
      <sheetName val="Giao_nhiem_vu18"/>
      <sheetName val="QDcua_TGD_(2)18"/>
      <sheetName val="Thong_tu18"/>
      <sheetName val="CV_di_trong__tong18"/>
      <sheetName val="nghi_dinh-CP18"/>
      <sheetName val="CV_den_trong_tong18"/>
      <sheetName val="5_nam_(tach)18"/>
      <sheetName val="5_nam_(tach)_(2)18"/>
      <sheetName val="KH_200318"/>
      <sheetName val="TK_11218"/>
      <sheetName val="TK_13118"/>
      <sheetName val="TK_14118"/>
      <sheetName val="TK_15318"/>
      <sheetName val="TK_21118"/>
      <sheetName val="TK_24218"/>
      <sheetName val="TK_33418"/>
      <sheetName val="TK_51118"/>
      <sheetName val="TK_51518"/>
      <sheetName val="TK_91118"/>
      <sheetName val="TK_15418"/>
      <sheetName val="TK_63218"/>
      <sheetName val="KQKD02-2_(2)18"/>
      <sheetName val="KQKD-2_(2)18"/>
      <sheetName val="KQKD_thu200418"/>
      <sheetName val="tæng_hîp18"/>
      <sheetName val="GS01-chi_TM18"/>
      <sheetName val="GS02-thu_TM18"/>
      <sheetName val="GS03-thu_TGNH18"/>
      <sheetName val="GS04-chi_TGNH18"/>
      <sheetName val="GS06-X_kho18"/>
      <sheetName val="GS08-B_hµng18"/>
      <sheetName val="GS09-k_c_VAT_DV18"/>
      <sheetName val="GS10-lai_tien_vay18"/>
      <sheetName val="GS11-_tÝnh_KHTSC§18"/>
      <sheetName val="Km277_18"/>
      <sheetName val="Op_mai_27418"/>
      <sheetName val="Op_mai_27518"/>
      <sheetName val="Op_mai_27618"/>
      <sheetName val="Op_mai_27718"/>
      <sheetName val="Op_mai_27818"/>
      <sheetName val="Op_mai_27918"/>
      <sheetName val="Op_mai_28034"/>
      <sheetName val="Op_mai_28118"/>
      <sheetName val="Op_mai_28218"/>
      <sheetName val="Op_mai_28318"/>
      <sheetName val="Op_mai_28418"/>
      <sheetName val="Op_mai18"/>
      <sheetName val="FORM_hc18"/>
      <sheetName val="FORM_pc18"/>
      <sheetName val="xnt_1_CP18"/>
      <sheetName val="xnt_2_cp18"/>
      <sheetName val="xnt_3_CP18"/>
      <sheetName val="xnt_4_CP18"/>
      <sheetName val="BC_tuan118"/>
      <sheetName val="BC_tuan218"/>
      <sheetName val="BC_tuan318"/>
      <sheetName val="BC_tuan418"/>
      <sheetName val="DSo_NVBH18"/>
      <sheetName val="TH_Ky_Anh18"/>
      <sheetName val="Sheet2_(2)18"/>
      <sheetName val="TH__goi_4-x18"/>
      <sheetName val="Cong_cu18"/>
      <sheetName val="Cong_D7518"/>
      <sheetName val="Cong_D10018"/>
      <sheetName val="Cong_D15018"/>
      <sheetName val="Cong_2D15018"/>
      <sheetName val="Cong_ban_0,7x0,718"/>
      <sheetName val="Cong_ban_0,8x0,818"/>
      <sheetName val="Cong_ban_1x118"/>
      <sheetName val="Cong_ban_1x1,218"/>
      <sheetName val="Cong_ban_1,5x1,518"/>
      <sheetName val="Cong_ban_2x1,518"/>
      <sheetName val="Cong_ban_2x218"/>
      <sheetName val="Cot_thep18"/>
      <sheetName val="Tong_hop_(2)18"/>
      <sheetName val="Km274_-_Km27518"/>
      <sheetName val="Km275_-_Km27618"/>
      <sheetName val="Km276_-_Km27718"/>
      <sheetName val="Km277_-_Km27818"/>
      <sheetName val="Km278_-_Km27918"/>
      <sheetName val="Km279_-_Km28018"/>
      <sheetName val="Km280_-_Km28118"/>
      <sheetName val="Km281_-_Km28218"/>
      <sheetName val="Km282_-_Km28318"/>
      <sheetName val="Km283_-_Km28418"/>
      <sheetName val="Km284_-_Km28518"/>
      <sheetName val="Tong_hop_Op_mai18"/>
      <sheetName val="Km277_-_Km278_18"/>
      <sheetName val="Tong_hop_Matduong18"/>
      <sheetName val="Kluong_phu18"/>
      <sheetName val="Lan_can18"/>
      <sheetName val="Ho_lan18"/>
      <sheetName val="Coc_tieu18"/>
      <sheetName val="Bien_bao18"/>
      <sheetName val="phan_tich_DG18"/>
      <sheetName val="gia_vat_lieu18"/>
      <sheetName val="gia_xe_may18"/>
      <sheetName val="gia_nhan_cong18"/>
      <sheetName val="mau_kiem_ke18"/>
      <sheetName val="quyet_toan_HD_200018"/>
      <sheetName val="quyet_toan_hoa_don_200118"/>
      <sheetName val="kiem_ke_hoa_don_200118"/>
      <sheetName val="QUY_III_0218"/>
      <sheetName val="QUY_IV_0218"/>
      <sheetName val="QUYET_TOAN_0218"/>
      <sheetName val="Tong_hopQ48-118"/>
      <sheetName val="Tong_hop_QL48_-_218"/>
      <sheetName val="Tong_hop_QL4718"/>
      <sheetName val="Tong_hop_QL48_-_318"/>
      <sheetName val="Chi_tiet_don_gia_khoi_phuc18"/>
      <sheetName val="Du_toan_chi_tiet_coc_nuoc18"/>
      <sheetName val="Du_toan_chi_tiet_coc18"/>
      <sheetName val="Phan_tich_don_gia_chi_tiet18"/>
      <sheetName val="Nhap_don_gia_VL_dia_phuong18"/>
      <sheetName val="Luong_mot_ngay_cong_xay_lap18"/>
      <sheetName val="Luong_mot_ngay_cong_khao_sat18"/>
      <sheetName val="xdcb_01-200318"/>
      <sheetName val="CV_den_trong_to聮g18"/>
      <sheetName val="kl_m_m_d18"/>
      <sheetName val="kl_vt_tho18"/>
      <sheetName val="kl_dat18"/>
      <sheetName val="xin_kinh_phi18"/>
      <sheetName val="lan_trai18"/>
      <sheetName val="thuoc_no18"/>
      <sheetName val="so_thuc_pham18"/>
      <sheetName val="Oð_mai_27918"/>
      <sheetName val="Coc_618"/>
      <sheetName val="Deo_nai18"/>
      <sheetName val="CKD_than18"/>
      <sheetName val="CTT_Thong_nhat18"/>
      <sheetName val="CTT_Nui_beo18"/>
      <sheetName val="CTT_cao_son18"/>
      <sheetName val="CTT_Khe_cham18"/>
      <sheetName val="XNxlva_sxthanKCII18"/>
      <sheetName val="Cam_Y_ut_KC18"/>
      <sheetName val="CTxay_lap_mo_CP18"/>
      <sheetName val="CTdo_luong_GDSP18"/>
      <sheetName val="Dong_bac18"/>
      <sheetName val="Cac_cang_UT_mua_than_Dong_bac18"/>
      <sheetName val="cua_hang_vtu18"/>
      <sheetName val="Khach_hang_le_18"/>
      <sheetName val="nhat_ky_518"/>
      <sheetName val="cac_cong_ty_van_tai18"/>
      <sheetName val="Xaylap_18"/>
      <sheetName val="Nhan_cong18"/>
      <sheetName val="XN_118"/>
      <sheetName val="CT_XN118"/>
      <sheetName val="CT_XNCK18"/>
      <sheetName val="S_hai18"/>
      <sheetName val="CT_N0218"/>
      <sheetName val="C_Sap_CT318"/>
      <sheetName val="CT_Csap_CT318"/>
      <sheetName val="Quan_trac18"/>
      <sheetName val="CS_LB18"/>
      <sheetName val="88_HBT18"/>
      <sheetName val="CT_69II18"/>
      <sheetName val="37_HV18"/>
      <sheetName val="CT_VPCP_6tang18"/>
      <sheetName val="Son_nha_kinh_VPCP18"/>
      <sheetName val="CT_VPCP_son18"/>
      <sheetName val="CT_HMVPCP18"/>
      <sheetName val="BAO_CAO_AN18"/>
      <sheetName val="Bao_cao_KQTH_quy_hoach_13518"/>
      <sheetName val="Thang10-2002_18"/>
      <sheetName val="Sheet1_(3)18"/>
      <sheetName val="Km27'_-_Km27818"/>
      <sheetName val="XNxlva_sxthanKCIÉ18"/>
      <sheetName val="cocB40_5B18"/>
      <sheetName val="cocD50_9A18"/>
      <sheetName val="cocD75_1618"/>
      <sheetName val="coc_B80_TD2518"/>
      <sheetName val="P27_B8018"/>
      <sheetName val="Coc23_B8018"/>
      <sheetName val="cong_B80_C418"/>
      <sheetName val="k,_vt_tho18"/>
      <sheetName val="K-280_-_Km28118"/>
      <sheetName val="Km280_࠭_Km28118"/>
      <sheetName val="Xa9lap_18"/>
      <sheetName val="QD_c5a_HDQT_(2)18"/>
      <sheetName val="Km283_-_Jm28418"/>
      <sheetName val="[PNT-P3_xlsUTong_hop_(2)18"/>
      <sheetName val="Km276_-_Ke27718"/>
      <sheetName val="[PNT-P3_xlsUKm279_-_Km28018"/>
      <sheetName val="Khac_DP18"/>
      <sheetName val="Khoi_than_18"/>
      <sheetName val="Song_ban_0,7x0,718"/>
      <sheetName val="Cong_ban_0,8x_,818"/>
      <sheetName val="ct_luong_18"/>
      <sheetName val="Nhap_6T18"/>
      <sheetName val="baocaochinh(qui1_05)_(DC)18"/>
      <sheetName val="Ctuluongq_1_0518"/>
      <sheetName val="BANG_PHAN_BO_qui1_05(DC)18"/>
      <sheetName val="BANG_PHAN_BO_quiII_0518"/>
      <sheetName val="bao_cac_cinh_Qui_II-200518"/>
      <sheetName val="Lap_®at_®hÖn18"/>
      <sheetName val="So_lieu18"/>
      <sheetName val="tt_chu_dong18"/>
      <sheetName val="Tinh_j+cvi18"/>
      <sheetName val="Tinh_MoP18"/>
      <sheetName val="giai_he_218"/>
      <sheetName val="Ton_31_118"/>
      <sheetName val="NhapT_218"/>
      <sheetName val="Xuat_T_218"/>
      <sheetName val="Ton_28_218"/>
      <sheetName val="H_Tra18"/>
      <sheetName val="Hang_CTY_TRA_LAI18"/>
      <sheetName val="Hang_NV_Tra_Lai18"/>
      <sheetName val="VÃt_liÖu18"/>
      <sheetName val="CV_den_trong_to?g18"/>
      <sheetName val="Km280_?_Km28118"/>
      <sheetName val="So_TSCD18"/>
      <sheetName val="Bang_phan_bo_KH_TSCD18"/>
      <sheetName val="The_TSCD18"/>
      <sheetName val="BTH-_P_Chi_18"/>
      <sheetName val="BTH_NVL18"/>
      <sheetName val="NK_SO_CAI18"/>
      <sheetName val="The_tinh_Z18"/>
      <sheetName val="So_CFSXKD18"/>
      <sheetName val="So_TGNH_200218"/>
      <sheetName val="So_quy_TM_200218"/>
      <sheetName val="SCT_NVL18"/>
      <sheetName val="SCT_TK_13118"/>
      <sheetName val="So_theo_doi_thue_GTGT_200218"/>
      <sheetName val="BTH-_P_Thu18"/>
      <sheetName val="Ban_pha_218"/>
      <sheetName val="ESTI_18"/>
      <sheetName val="For_Summary18"/>
      <sheetName val="For_Summary(KG)18"/>
      <sheetName val="PP_Cloth18"/>
      <sheetName val="Mix-PP_Cloth18"/>
      <sheetName val="Material_Price-PP18"/>
      <sheetName val="TL33-13_1418"/>
      <sheetName val="TL033_,2,418"/>
      <sheetName val="TL_0331,218"/>
      <sheetName val="T[_13118"/>
      <sheetName val="Thang_0718"/>
      <sheetName val="mua_vao18"/>
      <sheetName val="chi_phi_18"/>
      <sheetName val="ban_ra_10%18"/>
      <sheetName val="Don_gia18"/>
      <sheetName val="Nhap_du_lieu18"/>
      <sheetName val="7000_00018"/>
      <sheetName val="Tong_(op18"/>
      <sheetName val="Coc_4ieu18"/>
      <sheetName val="QD_cua_18"/>
      <sheetName val="Du_tnan_chi_tiet_coc_nuoc18"/>
      <sheetName val="Giao_nhÿÿÿÿvu18"/>
      <sheetName val="K43+0_00_-_338_Trai18"/>
      <sheetName val="K_O18"/>
      <sheetName val="xang__clc18"/>
      <sheetName val="GS08)B_hµng18"/>
      <sheetName val="t01_0618"/>
      <sheetName val="TNghiÖ-_VL18"/>
      <sheetName val="Giao_nhie-_vu18"/>
      <sheetName val="Ho_la_18"/>
      <sheetName val="O0_mai_27918"/>
      <sheetName val="5_nam_(tac`)_(2)18"/>
      <sheetName val="D%o_nai18"/>
      <sheetName val="CTT_cao_so_18"/>
      <sheetName val="XNxlva_sxdhanKCII18"/>
      <sheetName val="DG_18"/>
      <sheetName val="Khach_iang_le_18"/>
      <sheetName val="[PNT-P3_xlsѝKQKDKT'04-118"/>
      <sheetName val="Tong_hopQ48­118"/>
      <sheetName val="Tong_hop_ၑL48_-_218"/>
      <sheetName val="Tong_hop$Op_mai18"/>
      <sheetName val="ၔong_hop_QL48_-_218"/>
      <sheetName val="Tong_hop_xuat_kho_nvl17"/>
      <sheetName val="Xuat_kho17"/>
      <sheetName val="Tong_hop_so_lieu_tai_nhap_kho17"/>
      <sheetName val="tai_nhap_kho17"/>
      <sheetName val="Nhap_kho17"/>
      <sheetName val="Tong_ket_nhap_kh517"/>
      <sheetName val="Tong_ket_nhap_kh¸17"/>
      <sheetName val="Mp_mai_27517"/>
      <sheetName val="Tong_ket_nhap_khÈ17"/>
      <sheetName val="Diem_mon_hoc17"/>
      <sheetName val="Tong_hop_diem17"/>
      <sheetName val="HoTen-khong_duoc_xoa17"/>
      <sheetName val="Giao_nhiem_fu17"/>
      <sheetName val="QDcea_TGD_(2)17"/>
      <sheetName val="Tkng_hop_QL48_-_217"/>
      <sheetName val="Thue_NK17"/>
      <sheetName val="Hang_NK17"/>
      <sheetName val="Jet1-_CP_3217"/>
      <sheetName val="Jet2-_Binh_Minh_0117"/>
      <sheetName val="Tkng_hop_QL48_-_517"/>
      <sheetName val="Tong_ket_nhap_khà17"/>
      <sheetName val="Tong_ket_nhap_kh17"/>
      <sheetName val="Tong_ket_nhap_khÐ17"/>
      <sheetName val="Tong_ket_nhap_khX17"/>
      <sheetName val="Tong_ket_nhap_kh(17"/>
      <sheetName val="Tong_ket_nhap_kh17"/>
      <sheetName val="Tong_ket_nhap_kh°17"/>
      <sheetName val="Tong_ket_nhap_kh17"/>
      <sheetName val="Tong_ket_nhap_kh17"/>
      <sheetName val="Tong_ket_nhap_khø17"/>
      <sheetName val="Tong_ket_nhap_kh@17"/>
      <sheetName val="Tong_ket_nhap_kh¨17"/>
      <sheetName val="Tong_ket_nhap_khH17"/>
      <sheetName val="Tong_ket_nhap_khp17"/>
      <sheetName val="Tong_ket_nhap_kh;17"/>
      <sheetName val="Tong_ket_nhap_khþ17"/>
      <sheetName val="Tong_ket_nhap_kh017"/>
      <sheetName val="QD_cua_HDQ²??)17"/>
      <sheetName val="Tong_ket_nhap_kh_17"/>
      <sheetName val="Tong_ket_nhap_kho17"/>
      <sheetName val="Tong_ket17"/>
      <sheetName val="cac_ma_can_huy17"/>
      <sheetName val="Hang_hong17"/>
      <sheetName val="Tham_khao17"/>
      <sheetName val="hang_khong_co_packing17"/>
      <sheetName val="Du_lich17"/>
      <sheetName val="Tong_ket_nhap_kh817"/>
      <sheetName val="P_I17"/>
      <sheetName val="Tong_ket_nhap_khª17"/>
      <sheetName val="Tong_ket_nhap_kh`17"/>
      <sheetName val="tt_chu_don17"/>
      <sheetName val="CVden_nw8ai_TCT_(1)17"/>
      <sheetName val="Bang_VL17"/>
      <sheetName val="VL(No_V-c)17"/>
      <sheetName val="He_so17"/>
      <sheetName val="PL_Vua17"/>
      <sheetName val="Chitieu-dam_cac_loai17"/>
      <sheetName val="DG_Dam17"/>
      <sheetName val="DG_chung17"/>
      <sheetName val="VL-dac_chung17"/>
      <sheetName val="CT_1md_&amp;_dau_cong17"/>
      <sheetName val="CT_cong17"/>
      <sheetName val="dg_cong17"/>
      <sheetName val="FORM_jc17"/>
      <sheetName val="Tong_ket_nhap_kh17"/>
      <sheetName val="Cong_ban_1,5„—謀17"/>
      <sheetName val="Tong_hnp_QL4717"/>
      <sheetName val="Cong_ban_0,7p0,717"/>
      <sheetName val="Km275_-_Ke27617"/>
      <sheetName val="Km280_-_Km2(117"/>
      <sheetName val="TH_Ky_Afh17"/>
      <sheetName val="[PNT-P3_xls?KQKDKT'04-117"/>
      <sheetName val="MTO_REV_2(ARMOR)17"/>
      <sheetName val="Ther_cao_17"/>
      <sheetName val="So_NVL17"/>
      <sheetName val="Nhat_ký_chung17"/>
      <sheetName val="So_13117"/>
      <sheetName val="So_33117"/>
      <sheetName val="So_13317"/>
      <sheetName val="So_333117"/>
      <sheetName val="So_33417"/>
      <sheetName val="So_91117"/>
      <sheetName val="So_42117"/>
      <sheetName val="Op?mai_28017"/>
      <sheetName val="QD_cua_HDQ²??€)17"/>
      <sheetName val="Tkng_hop_QL48_-_17"/>
      <sheetName val="Tong_ket_nhap_khB17"/>
      <sheetName val="Cong_&quot;an_0,7x0,717"/>
      <sheetName val="Km282_-_Kl28317"/>
      <sheetName val="Tong_hop_Op_m!i17"/>
      <sheetName val="Part_Name_&amp;_Model17"/>
      <sheetName val="Cac_cang_UT_mua_thal_Dong_bac17"/>
      <sheetName val="Tong_ket_nhap_kh¬17"/>
      <sheetName val="Tong_ket_nhap_khÜ17"/>
      <sheetName val="Tong_ket_nhap_khl17"/>
      <sheetName val="MTP_WS_9_May_201117"/>
      <sheetName val="WS_for_MRP_25_Aug17"/>
      <sheetName val="WS_for_MRP_15_Sept17"/>
      <sheetName val="WS_for_MRP_29_Sept17"/>
      <sheetName val="WS_for_MRP_13_Oct17"/>
      <sheetName val="WS_for_MRP_27_Oct17"/>
      <sheetName val="WS_for_MRP_10_Nov17"/>
      <sheetName val="WS_for_MRP_8_Dec-REV17"/>
      <sheetName val="WS_for_MRP_21_Dec17"/>
      <sheetName val="WS_for_MRP_5_Jan17"/>
      <sheetName val="WS_for_MRP_18_Jan17"/>
      <sheetName val="WS_for_MRP_9_Feb17"/>
      <sheetName val="WS_for_MRP_23_Feb17"/>
      <sheetName val="WS_for_MRP_8_Mar17"/>
      <sheetName val="Compared_TT-LT17"/>
      <sheetName val="Export_FC17"/>
      <sheetName val="So_sanh_voi_bang_sang_nay_gui17"/>
      <sheetName val="Cong_baj_2x1,517"/>
      <sheetName val="MTO_REV_017"/>
      <sheetName val="?ong_hop_QL48_-_216"/>
      <sheetName val="7_THAI_NGUYEN16"/>
      <sheetName val="INPUT_DATA16"/>
      <sheetName val="Op_mai_2_x005f_x000c_16"/>
      <sheetName val="Cong_ban_1,5_x005f_x0013_16"/>
      <sheetName val="Km_x005f_x0012_77_16"/>
      <sheetName val="Cong_ban_1,5_x005f_x0013__x005f_x0000_16"/>
      <sheetName val="PDcua_TGD16"/>
      <sheetName val="CV_di_ngoai_tnng_(2)16"/>
      <sheetName val="Tk_triNh16"/>
      <sheetName val="Gian_nhiem_vu16"/>
      <sheetName val="QD!ua_TGD_(2)16"/>
      <sheetName val="Tuongcha_16"/>
      <sheetName val="5_lam_(tach)_(2)16"/>
      <sheetName val="TK_13416"/>
      <sheetName val="Tong_hop_Mctduong16"/>
      <sheetName val="Cong_ban_1,5„—԰3"/>
      <sheetName val="dongia_(2)4"/>
      <sheetName val="Tong_ket_nhap_kh4"/>
      <sheetName val="Tong_ket_nhap_kh&lt;4"/>
      <sheetName val="FUONDER_TAN_UYEN_T1216"/>
      <sheetName val="_CHIEU_XA__T0116"/>
      <sheetName val="T__13116"/>
      <sheetName val="_PNT-P3_xlsUTong_hop_(2)16"/>
      <sheetName val="_PNT-P3_xlsUKm279_-_Km28016"/>
      <sheetName val="_âO17"/>
      <sheetName val="_âOŽ17"/>
      <sheetName val="PNghiÖm_VL5"/>
      <sheetName val="Tong_hop_?L48_-_23"/>
      <sheetName val="8__Painting_&amp;_Alumite5"/>
      <sheetName val="CV_den_trong_to_g16"/>
      <sheetName val="QD_cua_HDQ²16"/>
      <sheetName val="Km280___Km28116"/>
      <sheetName val="_PNT-P3_xlsѝKQKDKT'04-116"/>
      <sheetName val="Op_mai_28035"/>
      <sheetName val="QD_cua_HDQ²__)16"/>
      <sheetName val="QD_cua_HDQ²__€)16"/>
      <sheetName val="_PNT-P3_xls_KQKDKT'04-116"/>
      <sheetName val="Cong_ban_1,5_x005f_x005f_x005f_x0013__x16"/>
      <sheetName val="Nov19_Plan16"/>
      <sheetName val="ANH_KHANH_DONG_NAI_T12_(2)16"/>
      <sheetName val="XANG_DAU_K516"/>
      <sheetName val="ANH_HAI_T0116"/>
      <sheetName val="NAVITRAN_T116"/>
      <sheetName val="VAN_PHU_T0116"/>
      <sheetName val="DUONG_BDT_11__823282ms_Hao16"/>
      <sheetName val="CKTANDINHT1_782346_Huong_(2)16"/>
      <sheetName val="UNZAT01743972-_Phuong(vp)_(2)16"/>
      <sheetName val="LONGVANT12_759469_Ms_Van_(2)16"/>
      <sheetName val="GO_THUAN_AN_T_01_784026_(2)16"/>
      <sheetName val="COMPOSIITE_SAI_SON_T_1(2)16"/>
      <sheetName val="PEMARAT01_(2)16"/>
      <sheetName val="SYSTEMT1_780851-Ms_thao_(2)16"/>
      <sheetName val="PUKYONG_T116"/>
      <sheetName val="ASIAPAINT_T1116"/>
      <sheetName val="SEUNGBO_T11_782173_Ms_Suong_(16"/>
      <sheetName val="_CHAN_NUOIT12750622_Ms_Tinh_(16"/>
      <sheetName val="NS_t01784465_Ms_quyen_(2)16"/>
      <sheetName val="POMINAT01__(2)16"/>
      <sheetName val="COTTOT01_711018_Ms_nuong_(2)16"/>
      <sheetName val="SuBINHDUONGT_01_16"/>
      <sheetName val="MHET1_784028_lan_anh_(2)16"/>
      <sheetName val="UNZA(xuong)T11743972_phuong_(16"/>
      <sheetName val="KIKIT1_784453Ms_Chau__(2)16"/>
      <sheetName val="ASEFOODT_01(vp)_(2)16"/>
      <sheetName val="NAMKIMT12__MS_(2)16"/>
      <sheetName val="KORYOT_T_12_(2)16"/>
      <sheetName val="NHAT_DONG_T1_817035_msDung_(216"/>
      <sheetName val="_COMPASST_01784933_ms_Dung_(216"/>
      <sheetName val="HA_LONG_T12(2)16"/>
      <sheetName val="MBT_T01_(2)16"/>
      <sheetName val="CLARIAN_T1_(2)16"/>
      <sheetName val="URCT_1_767025_Ms_Mai_(2)16"/>
      <sheetName val="bao_cao_t_01_(2)16"/>
      <sheetName val="Cong_ban_1,5_x005f_x0013__16"/>
      <sheetName val="Op_mai_2_x005f_x000c__x005f_x0000_16"/>
      <sheetName val="Op_mai_2_x005f_x005f_x005f_x000c__x005f_x005f_x16"/>
      <sheetName val="Op_mai_2_x005f_x005f_x005f_x005f_x005f_x005f_x032"/>
      <sheetName val="Cong_ban_1,5_x005f_x005f_x005f_x005f_x017"/>
      <sheetName val="Op_mai_2_x005f_x005f_x005f_x000c_16"/>
      <sheetName val="Cong_ban_1,5_x005f_x005f_x005f_x0013_16"/>
      <sheetName val="Km_x005f_x005f_x005f_x0012_77_16"/>
      <sheetName val="Op_mai_2_x005f_x005f_x005f_x005f_x005f_x005f_x033"/>
      <sheetName val="FORM_(c3"/>
      <sheetName val="02_05_073"/>
      <sheetName val="03_05_073"/>
      <sheetName val="04_05_073"/>
      <sheetName val="05_05_073"/>
      <sheetName val="06_05_073"/>
      <sheetName val="07_05_073"/>
      <sheetName val="08_05_073"/>
      <sheetName val="09_05_073"/>
      <sheetName val="10_05_073"/>
      <sheetName val="11_05_073"/>
      <sheetName val="12_05_073"/>
      <sheetName val="14_05_073"/>
      <sheetName val="15_05_073"/>
      <sheetName val="16_05_073"/>
      <sheetName val="17_05_073"/>
      <sheetName val="18_05_073"/>
      <sheetName val="19_05_073"/>
      <sheetName val="21_05_073"/>
      <sheetName val="22_05_073"/>
      <sheetName val="23_05_073"/>
      <sheetName val="24_05_073"/>
      <sheetName val="25_05_073"/>
      <sheetName val="26_05_073"/>
      <sheetName val="28_05_073"/>
      <sheetName val="29_05_073"/>
      <sheetName val="30_05_073"/>
      <sheetName val="31_05_073"/>
      <sheetName val="TLC設定_(2)16"/>
      <sheetName val="Monthly_production_actual3"/>
      <sheetName val="CVden_n$-&amp;_TCT_(1)3"/>
      <sheetName val="Lap_®at_®hÔn3"/>
      <sheetName val="TA_-_TV3"/>
      <sheetName val="Cong ban_1x13"/>
      <sheetName val="Cong0ban_1x1,23"/>
      <sheetName val="CHINH_LONG3"/>
      <sheetName val="CO_KHI_PHO_YEN3"/>
      <sheetName val="DUONG_HAI3"/>
      <sheetName val="in_do3"/>
      <sheetName val="KAYABA_VN_3"/>
      <sheetName val="KK_THANG_LONG3"/>
      <sheetName val="KYB_Malaisia3"/>
      <sheetName val="lam_vien_dn3"/>
      <sheetName val="NGỌC_ĐỨC3"/>
      <sheetName val="STRONG_WAY3"/>
      <sheetName val="SUMITOMO_3"/>
      <sheetName val="TOAN_HUNG3"/>
      <sheetName val="Thiên_hoá3"/>
      <sheetName val="VMEP_HT3"/>
      <sheetName val="VPIC_13"/>
      <sheetName val="CHÍNH_ĐẠT3"/>
      <sheetName val="Sheet1_(2)3"/>
      <sheetName val="OK_50105-K56F-N103-H13"/>
      <sheetName val="5010A-K56-N101_tách3"/>
      <sheetName val="K,uon'_ph53"/>
      <sheetName val="C/c_t)eu3"/>
      <sheetName val="Bi%n_bao3"/>
      <sheetName val="Utilize_machine_yearly_20143"/>
      <sheetName val="[PNT-P3_xls]XXXXX\XX3"/>
      <sheetName val="[PNT-P3_xls]\NT1MC3"/>
      <sheetName val="[PNT-P3_xls]C/c_t)eu3"/>
      <sheetName val="_ong_hop_QL48_-_27"/>
      <sheetName val="Cong_ban_1,5_x005f_x0013__x004"/>
      <sheetName val="Tai_khoan3"/>
      <sheetName val="Thuc_thanh3"/>
      <sheetName val="Chi_tientrano3"/>
      <sheetName val="KHGH_(T11)3"/>
      <sheetName val="Du_toan3"/>
      <sheetName val="dtct_cong3"/>
      <sheetName val="NL_máy3"/>
      <sheetName val="Cong_ban_1,5_x005f_x005f_x0053"/>
      <sheetName val="Op_mai_2_x005f_x000c__x003"/>
      <sheetName val="Op_mai_2_x005f_x005f_x0003"/>
      <sheetName val="Op_mai_2_x005f_x005f_x0053"/>
      <sheetName val="Giao_nhiem_f`3"/>
      <sheetName val="Giao_nhiem_fX3"/>
      <sheetName val="ၔong_hop_QL48_︀ᇕ԰3"/>
      <sheetName val="Giao_nhiem_fr3"/>
      <sheetName val="[PNT-P3_xls][PNT-P3_xls][PNT-P4"/>
      <sheetName val="So_Do17"/>
      <sheetName val="KTTSCD_-_DLNA17"/>
      <sheetName val="lapdat_TB_17"/>
      <sheetName val="TNghiªm_TB_17"/>
      <sheetName val="VËt_liÖu17"/>
      <sheetName val="Lap_®at_®iÖn17"/>
      <sheetName val="TNghiÖm_VL17"/>
      <sheetName val="th_17"/>
      <sheetName val="tien_luong17"/>
      <sheetName val="T_717"/>
      <sheetName val="T_817"/>
      <sheetName val="T8_(2)17"/>
      <sheetName val="T_917"/>
      <sheetName val="T_1017"/>
      <sheetName val="T_1117"/>
      <sheetName val="T_1217"/>
      <sheetName val="T11_17"/>
      <sheetName val="CVden_ngoai_TCT_(1)17"/>
      <sheetName val="CV_den_ngoai_TCT_(2)17"/>
      <sheetName val="CV_den_ngoai_TCT_(3)17"/>
      <sheetName val="QDcua_TGD17"/>
      <sheetName val="QD_cua_HDQT17"/>
      <sheetName val="QD_cua_HDQT_(2)17"/>
      <sheetName val="CV_di_ngoai_tong17"/>
      <sheetName val="CV_di_ngoai_tong_(2)17"/>
      <sheetName val="To_trinh17"/>
      <sheetName val="Giao_nhiem_vu17"/>
      <sheetName val="QDcua_TGD_(2)17"/>
      <sheetName val="Thong_tu17"/>
      <sheetName val="CV_di_trong__tong17"/>
      <sheetName val="nghi_dinh-CP17"/>
      <sheetName val="CV_den_trong_tong17"/>
      <sheetName val="5_nam_(tach)17"/>
      <sheetName val="5_nam_(tach)_(2)17"/>
      <sheetName val="KH_200317"/>
      <sheetName val="TK_11217"/>
      <sheetName val="TK_13117"/>
      <sheetName val="TK_14117"/>
      <sheetName val="TK_15317"/>
      <sheetName val="TK_21117"/>
      <sheetName val="TK_24217"/>
      <sheetName val="TK_33417"/>
      <sheetName val="TK_51117"/>
      <sheetName val="TK_51517"/>
      <sheetName val="TK_91117"/>
      <sheetName val="TK_15417"/>
      <sheetName val="TK_63217"/>
      <sheetName val="KQKD02-2_(2)17"/>
      <sheetName val="KQKD-2_(2)17"/>
      <sheetName val="KQKD_thu200417"/>
      <sheetName val="tæng_hîp17"/>
      <sheetName val="GS01-chi_TM17"/>
      <sheetName val="GS02-thu_TM17"/>
      <sheetName val="GS03-thu_TGNH17"/>
      <sheetName val="GS04-chi_TGNH17"/>
      <sheetName val="GS06-X_kho17"/>
      <sheetName val="GS08-B_hµng17"/>
      <sheetName val="GS09-k_c_VAT_DV17"/>
      <sheetName val="GS10-lai_tien_vay17"/>
      <sheetName val="GS11-_tÝnh_KHTSC§17"/>
      <sheetName val="Km277_17"/>
      <sheetName val="Op_mai_27417"/>
      <sheetName val="Op_mai_27517"/>
      <sheetName val="Op_mai_27617"/>
      <sheetName val="Op_mai_27717"/>
      <sheetName val="Op_mai_27817"/>
      <sheetName val="Op_mai_27917"/>
      <sheetName val="Op_mai_28032"/>
      <sheetName val="Op_mai_28117"/>
      <sheetName val="Op_mai_28217"/>
      <sheetName val="Op_mai_28317"/>
      <sheetName val="Op_mai_28417"/>
      <sheetName val="Op_mai17"/>
      <sheetName val="FORM_hc17"/>
      <sheetName val="FORM_pc17"/>
      <sheetName val="xnt_1_CP17"/>
      <sheetName val="xnt_2_cp17"/>
      <sheetName val="xnt_3_CP17"/>
      <sheetName val="xnt_4_CP17"/>
      <sheetName val="BC_tuan117"/>
      <sheetName val="BC_tuan217"/>
      <sheetName val="BC_tuan317"/>
      <sheetName val="BC_tuan417"/>
      <sheetName val="DSo_NVBH17"/>
      <sheetName val="TH_Ky_Anh17"/>
      <sheetName val="Sheet2_(2)17"/>
      <sheetName val="TH__goi_4-x17"/>
      <sheetName val="Cong_cu17"/>
      <sheetName val="Cong_D7517"/>
      <sheetName val="Cong_D10017"/>
      <sheetName val="Cong_D15017"/>
      <sheetName val="Cong_2D15017"/>
      <sheetName val="Cong_ban_0,7x0,717"/>
      <sheetName val="Cong_ban_0,8x0,817"/>
      <sheetName val="Cong_ban_1x117"/>
      <sheetName val="Cong_ban_1x1,217"/>
      <sheetName val="Cong_ban_1,5x1,517"/>
      <sheetName val="Cong_ban_2x1,517"/>
      <sheetName val="Cong_ban_2x217"/>
      <sheetName val="Cot_thep17"/>
      <sheetName val="Tong_hop_(2)17"/>
      <sheetName val="Km274_-_Km27517"/>
      <sheetName val="Km275_-_Km27617"/>
      <sheetName val="Km276_-_Km27717"/>
      <sheetName val="Km277_-_Km27817"/>
      <sheetName val="Km278_-_Km27917"/>
      <sheetName val="Km279_-_Km28017"/>
      <sheetName val="Km280_-_Km28117"/>
      <sheetName val="Km281_-_Km28217"/>
      <sheetName val="Km282_-_Km28317"/>
      <sheetName val="Km283_-_Km28417"/>
      <sheetName val="Km284_-_Km28517"/>
      <sheetName val="Tong_hop_Op_mai17"/>
      <sheetName val="Km277_-_Km278_17"/>
      <sheetName val="Tong_hop_Matduong17"/>
      <sheetName val="Kluong_phu17"/>
      <sheetName val="Lan_can17"/>
      <sheetName val="Ho_lan17"/>
      <sheetName val="Coc_tieu17"/>
      <sheetName val="Bien_bao17"/>
      <sheetName val="phan_tich_DG17"/>
      <sheetName val="gia_vat_lieu17"/>
      <sheetName val="gia_xe_may17"/>
      <sheetName val="gia_nhan_cong17"/>
      <sheetName val="mau_kiem_ke17"/>
      <sheetName val="quyet_toan_HD_200017"/>
      <sheetName val="quyet_toan_hoa_don_200117"/>
      <sheetName val="kiem_ke_hoa_don_200117"/>
      <sheetName val="QUY_III_0217"/>
      <sheetName val="QUY_IV_0217"/>
      <sheetName val="QUYET_TOAN_0217"/>
      <sheetName val="Tong_hopQ48-117"/>
      <sheetName val="Tong_hop_QL48_-_217"/>
      <sheetName val="Tong_hop_QL4717"/>
      <sheetName val="Tong_hop_QL48_-_317"/>
      <sheetName val="Chi_tiet_don_gia_khoi_phuc17"/>
      <sheetName val="Du_toan_chi_tiet_coc_nuoc17"/>
      <sheetName val="Du_toan_chi_tiet_coc17"/>
      <sheetName val="Phan_tich_don_gia_chi_tiet17"/>
      <sheetName val="Nhap_don_gia_VL_dia_phuong17"/>
      <sheetName val="Luong_mot_ngay_cong_xay_lap17"/>
      <sheetName val="Luong_mot_ngay_cong_khao_sat17"/>
      <sheetName val="xdcb_01-200317"/>
      <sheetName val="CV_den_trong_to聮g17"/>
      <sheetName val="kl_m_m_d17"/>
      <sheetName val="kl_vt_tho17"/>
      <sheetName val="kl_dat17"/>
      <sheetName val="xin_kinh_phi17"/>
      <sheetName val="lan_trai17"/>
      <sheetName val="thuoc_no17"/>
      <sheetName val="so_thuc_pham17"/>
      <sheetName val="Oð_mai_27917"/>
      <sheetName val="Coc_617"/>
      <sheetName val="Deo_nai17"/>
      <sheetName val="CKD_than17"/>
      <sheetName val="CTT_Thong_nhat17"/>
      <sheetName val="CTT_Nui_beo17"/>
      <sheetName val="CTT_cao_son17"/>
      <sheetName val="CTT_Khe_cham17"/>
      <sheetName val="XNxlva_sxthanKCII17"/>
      <sheetName val="Cam_Y_ut_KC17"/>
      <sheetName val="CTxay_lap_mo_CP17"/>
      <sheetName val="CTdo_luong_GDSP17"/>
      <sheetName val="Dong_bac17"/>
      <sheetName val="Cac_cang_UT_mua_than_Dong_bac17"/>
      <sheetName val="cua_hang_vtu17"/>
      <sheetName val="Khach_hang_le_17"/>
      <sheetName val="nhat_ky_517"/>
      <sheetName val="cac_cong_ty_van_tai17"/>
      <sheetName val="Xaylap_17"/>
      <sheetName val="Nhan_cong17"/>
      <sheetName val="XN_117"/>
      <sheetName val="CT_XN117"/>
      <sheetName val="CT_XNCK17"/>
      <sheetName val="S_hai17"/>
      <sheetName val="CT_N0217"/>
      <sheetName val="C_Sap_CT317"/>
      <sheetName val="CT_Csap_CT317"/>
      <sheetName val="Quan_trac17"/>
      <sheetName val="CS_LB17"/>
      <sheetName val="88_HBT17"/>
      <sheetName val="CT_69II17"/>
      <sheetName val="37_HV17"/>
      <sheetName val="CT_VPCP_6tang17"/>
      <sheetName val="Son_nha_kinh_VPCP17"/>
      <sheetName val="CT_VPCP_son17"/>
      <sheetName val="CT_HMVPCP17"/>
      <sheetName val="BAO_CAO_AN17"/>
      <sheetName val="Bao_cao_KQTH_quy_hoach_13517"/>
      <sheetName val="Thang10-2002_17"/>
      <sheetName val="Sheet1_(3)17"/>
      <sheetName val="Km27'_-_Km27817"/>
      <sheetName val="XNxlva_sxthanKCIÉ17"/>
      <sheetName val="cocB40_5B17"/>
      <sheetName val="cocD50_9A17"/>
      <sheetName val="cocD75_1617"/>
      <sheetName val="coc_B80_TD2517"/>
      <sheetName val="P27_B8017"/>
      <sheetName val="Coc23_B8017"/>
      <sheetName val="cong_B80_C417"/>
      <sheetName val="k,_vt_tho17"/>
      <sheetName val="K-280_-_Km28117"/>
      <sheetName val="Km280_࠭_Km28117"/>
      <sheetName val="Xa9lap_17"/>
      <sheetName val="QD_c5a_HDQT_(2)17"/>
      <sheetName val="Km283_-_Jm28417"/>
      <sheetName val="[PNT-P3_xlsUTong_hop_(2)17"/>
      <sheetName val="Km276_-_Ke27717"/>
      <sheetName val="[PNT-P3_xlsUKm279_-_Km28017"/>
      <sheetName val="Khac_DP17"/>
      <sheetName val="Khoi_than_17"/>
      <sheetName val="Song_ban_0,7x0,717"/>
      <sheetName val="Cong_ban_0,8x_,817"/>
      <sheetName val="ct_luong_17"/>
      <sheetName val="Nhap_6T17"/>
      <sheetName val="baocaochinh(qui1_05)_(DC)17"/>
      <sheetName val="Ctuluongq_1_0517"/>
      <sheetName val="BANG_PHAN_BO_qui1_05(DC)17"/>
      <sheetName val="BANG_PHAN_BO_quiII_0517"/>
      <sheetName val="bao_cac_cinh_Qui_II-200517"/>
      <sheetName val="Lap_®at_®hÖn17"/>
      <sheetName val="So_lieu17"/>
      <sheetName val="tt_chu_dong17"/>
      <sheetName val="Tinh_j+cvi17"/>
      <sheetName val="Tinh_MoP17"/>
      <sheetName val="giai_he_217"/>
      <sheetName val="Ton_31_117"/>
      <sheetName val="NhapT_217"/>
      <sheetName val="Xuat_T_217"/>
      <sheetName val="Ton_28_217"/>
      <sheetName val="H_Tra17"/>
      <sheetName val="Hang_CTY_TRA_LAI17"/>
      <sheetName val="Hang_NV_Tra_Lai17"/>
      <sheetName val="VÃt_liÖu17"/>
      <sheetName val="CV_den_trong_to?g17"/>
      <sheetName val="Km280_?_Km28117"/>
      <sheetName val="So_TSCD17"/>
      <sheetName val="Bang_phan_bo_KH_TSCD17"/>
      <sheetName val="The_TSCD17"/>
      <sheetName val="BTH-_P_Chi_17"/>
      <sheetName val="BTH_NVL17"/>
      <sheetName val="NK_SO_CAI17"/>
      <sheetName val="The_tinh_Z17"/>
      <sheetName val="So_CFSXKD17"/>
      <sheetName val="So_TGNH_200217"/>
      <sheetName val="So_quy_TM_200217"/>
      <sheetName val="SCT_NVL17"/>
      <sheetName val="SCT_TK_13117"/>
      <sheetName val="So_theo_doi_thue_GTGT_200217"/>
      <sheetName val="BTH-_P_Thu17"/>
      <sheetName val="Ban_pha_217"/>
      <sheetName val="ESTI_17"/>
      <sheetName val="For_Summary17"/>
      <sheetName val="For_Summary(KG)17"/>
      <sheetName val="PP_Cloth17"/>
      <sheetName val="Mix-PP_Cloth17"/>
      <sheetName val="Material_Price-PP17"/>
      <sheetName val="TL33-13_1417"/>
      <sheetName val="TL033_,2,417"/>
      <sheetName val="TL_0331,217"/>
      <sheetName val="T[_13117"/>
      <sheetName val="Thang_0717"/>
      <sheetName val="mua_vao17"/>
      <sheetName val="chi_phi_17"/>
      <sheetName val="ban_ra_10%17"/>
      <sheetName val="Don_gia17"/>
      <sheetName val="Nhap_du_lieu17"/>
      <sheetName val="7000_00017"/>
      <sheetName val="Tong_(op17"/>
      <sheetName val="Coc_4ieu17"/>
      <sheetName val="QD_cua_17"/>
      <sheetName val="Du_tnan_chi_tiet_coc_nuoc17"/>
      <sheetName val="Giao_nhÿÿÿÿvu17"/>
      <sheetName val="K43+0_00_-_338_Trai17"/>
      <sheetName val="K_O17"/>
      <sheetName val="xang__clc17"/>
      <sheetName val="GS08)B_hµng17"/>
      <sheetName val="t01_0617"/>
      <sheetName val="TNghiÖ-_VL17"/>
      <sheetName val="Giao_nhie-_vu17"/>
      <sheetName val="Ho_la_17"/>
      <sheetName val="O0_mai_27917"/>
      <sheetName val="5_nam_(tac`)_(2)17"/>
      <sheetName val="D%o_nai17"/>
      <sheetName val="CTT_cao_so_17"/>
      <sheetName val="XNxlva_sxdhanKCII17"/>
      <sheetName val="DG_17"/>
      <sheetName val="Khach_iang_le_17"/>
      <sheetName val="[PNT-P3_xlsѝKQKDKT'04-117"/>
      <sheetName val="Tong_hopQ48­117"/>
      <sheetName val="Tong_hop_ၑL48_-_217"/>
      <sheetName val="Tong_hop$Op_mai17"/>
      <sheetName val="ၔong_hop_QL48_-_217"/>
      <sheetName val="Tong_hop_xuat_kho_nvl16"/>
      <sheetName val="Xuat_kho16"/>
      <sheetName val="Tong_hop_so_lieu_tai_nhap_kho16"/>
      <sheetName val="tai_nhap_kho16"/>
      <sheetName val="Nhap_kho16"/>
      <sheetName val="Tong_ket_nhap_kh516"/>
      <sheetName val="Tong_ket_nhap_kh¸16"/>
      <sheetName val="Mp_mai_27516"/>
      <sheetName val="Tong_ket_nhap_khÈ16"/>
      <sheetName val="Diem_mon_hoc16"/>
      <sheetName val="Tong_hop_diem16"/>
      <sheetName val="HoTen-khong_duoc_xoa16"/>
      <sheetName val="Giao_nhiem_fu16"/>
      <sheetName val="QDcea_TGD_(2)16"/>
      <sheetName val="Tkng_hop_QL48_-_216"/>
      <sheetName val="Thue_NK16"/>
      <sheetName val="Hang_NK16"/>
      <sheetName val="Jet1-_CP_3216"/>
      <sheetName val="Jet2-_Binh_Minh_0116"/>
      <sheetName val="Tkng_hop_QL48_-_516"/>
      <sheetName val="Tong_ket_nhap_khà16"/>
      <sheetName val="Tong_ket_nhap_kh16"/>
      <sheetName val="Tong_ket_nhap_khÐ16"/>
      <sheetName val="Tong_ket_nhap_khX16"/>
      <sheetName val="Tong_ket_nhap_kh(16"/>
      <sheetName val="Tong_ket_nhap_kh16"/>
      <sheetName val="Tong_ket_nhap_kh°16"/>
      <sheetName val="Tong_ket_nhap_kh16"/>
      <sheetName val="Tong_ket_nhap_kh16"/>
      <sheetName val="Tong_ket_nhap_khø16"/>
      <sheetName val="Tong_ket_nhap_kh@16"/>
      <sheetName val="Tong_ket_nhap_kh¨16"/>
      <sheetName val="Tong_ket_nhap_khH16"/>
      <sheetName val="Tong_ket_nhap_khp16"/>
      <sheetName val="Tong_ket_nhap_kh;16"/>
      <sheetName val="Tong_ket_nhap_khþ16"/>
      <sheetName val="Tong_ket_nhap_kh016"/>
      <sheetName val="QD_cua_HDQ²??)16"/>
      <sheetName val="Tong_ket_nhap_kh_16"/>
      <sheetName val="Tong_ket_nhap_kho16"/>
      <sheetName val="Tong_ket16"/>
      <sheetName val="cac_ma_can_huy16"/>
      <sheetName val="Hang_hong16"/>
      <sheetName val="Tham_khao16"/>
      <sheetName val="hang_khong_co_packing16"/>
      <sheetName val="Du_lich16"/>
      <sheetName val="Tong_ket_nhap_kh816"/>
      <sheetName val="P_I16"/>
      <sheetName val="Tong_ket_nhap_khª16"/>
      <sheetName val="Tong_ket_nhap_kh`16"/>
      <sheetName val="tt_chu_don16"/>
      <sheetName val="CVden_nw8ai_TCT_(1)16"/>
      <sheetName val="Bang_VL16"/>
      <sheetName val="VL(No_V-c)16"/>
      <sheetName val="He_so16"/>
      <sheetName val="PL_Vua16"/>
      <sheetName val="Chitieu-dam_cac_loai16"/>
      <sheetName val="DG_Dam16"/>
      <sheetName val="DG_chung16"/>
      <sheetName val="VL-dac_chung16"/>
      <sheetName val="CT_1md_&amp;_dau_cong16"/>
      <sheetName val="CT_cong16"/>
      <sheetName val="dg_cong16"/>
      <sheetName val="FORM_jc16"/>
      <sheetName val="Tong_ket_nhap_kh16"/>
      <sheetName val="Cong_ban_1,5„—謀16"/>
      <sheetName val="Tong_hnp_QL4716"/>
      <sheetName val="Cong_ban_0,7p0,716"/>
      <sheetName val="Km275_-_Ke27616"/>
      <sheetName val="Km280_-_Km2(116"/>
      <sheetName val="TH_Ky_Afh16"/>
      <sheetName val="[PNT-P3_xls?KQKDKT'04-116"/>
      <sheetName val="MTO_REV_2(ARMOR)16"/>
      <sheetName val="Ther_cao_16"/>
      <sheetName val="So_NVL16"/>
      <sheetName val="Nhat_ký_chung16"/>
      <sheetName val="So_13116"/>
      <sheetName val="So_33116"/>
      <sheetName val="So_13316"/>
      <sheetName val="So_333116"/>
      <sheetName val="So_33416"/>
      <sheetName val="So_91116"/>
      <sheetName val="So_42116"/>
      <sheetName val="Op?mai_28016"/>
      <sheetName val="QD_cua_HDQ²??€)16"/>
      <sheetName val="Tkng_hop_QL48_-_16"/>
      <sheetName val="Tong_ket_nhap_khB16"/>
      <sheetName val="Cong_&quot;an_0,7x0,716"/>
      <sheetName val="Km282_-_Kl28316"/>
      <sheetName val="Tong_hop_Op_m!i16"/>
      <sheetName val="Part_Name_&amp;_Model16"/>
      <sheetName val="Cac_cang_UT_mua_thal_Dong_bac16"/>
      <sheetName val="Tong_ket_nhap_kh¬16"/>
      <sheetName val="Tong_ket_nhap_khÜ16"/>
      <sheetName val="Tong_ket_nhap_khl16"/>
      <sheetName val="MTP_WS_9_May_201116"/>
      <sheetName val="WS_for_MRP_25_Aug16"/>
      <sheetName val="WS_for_MRP_15_Sept16"/>
      <sheetName val="WS_for_MRP_29_Sept16"/>
      <sheetName val="WS_for_MRP_13_Oct16"/>
      <sheetName val="WS_for_MRP_27_Oct16"/>
      <sheetName val="WS_for_MRP_10_Nov16"/>
      <sheetName val="WS_for_MRP_8_Dec-REV16"/>
      <sheetName val="WS_for_MRP_21_Dec16"/>
      <sheetName val="WS_for_MRP_5_Jan16"/>
      <sheetName val="WS_for_MRP_18_Jan16"/>
      <sheetName val="WS_for_MRP_9_Feb16"/>
      <sheetName val="WS_for_MRP_23_Feb16"/>
      <sheetName val="WS_for_MRP_8_Mar16"/>
      <sheetName val="Compared_TT-LT16"/>
      <sheetName val="Export_FC16"/>
      <sheetName val="So_sanh_voi_bang_sang_nay_gui16"/>
      <sheetName val="Cong_baj_2x1,516"/>
      <sheetName val="MTO_REV_016"/>
      <sheetName val="?ong_hop_QL48_-_215"/>
      <sheetName val="7_THAI_NGUYEN15"/>
      <sheetName val="INPUT_DATA15"/>
      <sheetName val="Op_mai_2_x005f_x000c_15"/>
      <sheetName val="Cong_ban_1,5_x005f_x0013_15"/>
      <sheetName val="Km_x005f_x0012_77_15"/>
      <sheetName val="Cong_ban_1,5_x005f_x0013__x005f_x0000_15"/>
      <sheetName val="PDcua_TGD15"/>
      <sheetName val="CV_di_ngoai_tnng_(2)15"/>
      <sheetName val="Tk_triNh15"/>
      <sheetName val="Gian_nhiem_vu15"/>
      <sheetName val="QD!ua_TGD_(2)15"/>
      <sheetName val="Tuongcha_15"/>
      <sheetName val="5_lam_(tach)_(2)15"/>
      <sheetName val="TK_13415"/>
      <sheetName val="Tong_hop_Mctduong15"/>
      <sheetName val="Cong_ban_1,5„—԰2"/>
      <sheetName val="dongia_(2)3"/>
      <sheetName val="Tong_ket_nhap_kh3"/>
      <sheetName val="Tong_ket_nhap_kh&lt;3"/>
      <sheetName val="FUONDER_TAN_UYEN_T1215"/>
      <sheetName val="_CHIEU_XA__T0115"/>
      <sheetName val="T__13115"/>
      <sheetName val="_PNT-P3_xlsUTong_hop_(2)15"/>
      <sheetName val="_PNT-P3_xlsUKm279_-_Km28015"/>
      <sheetName val="_âO16"/>
      <sheetName val="_âOŽ16"/>
      <sheetName val="PNghiÖm_VL4"/>
      <sheetName val="Tong_hop_?L48_-_22"/>
      <sheetName val="8__Painting_&amp;_Alumite4"/>
      <sheetName val="CV_den_trong_to_g15"/>
      <sheetName val="QD_cua_HDQ²15"/>
      <sheetName val="Km280___Km28115"/>
      <sheetName val="_PNT-P3_xlsѝKQKDKT'04-115"/>
      <sheetName val="Op_mai_28033"/>
      <sheetName val="QD_cua_HDQ²__)15"/>
      <sheetName val="QD_cua_HDQ²__€)15"/>
      <sheetName val="_PNT-P3_xls_KQKDKT'04-115"/>
      <sheetName val="Cong_ban_1,5_x005f_x005f_x005f_x0013__x15"/>
      <sheetName val="Nov19_Plan15"/>
      <sheetName val="ANH_KHANH_DONG_NAI_T12_(2)15"/>
      <sheetName val="XANG_DAU_K515"/>
      <sheetName val="ANH_HAI_T0115"/>
      <sheetName val="NAVITRAN_T115"/>
      <sheetName val="VAN_PHU_T0115"/>
      <sheetName val="DUONG_BDT_11__823282ms_Hao15"/>
      <sheetName val="CKTANDINHT1_782346_Huong_(2)15"/>
      <sheetName val="UNZAT01743972-_Phuong(vp)_(2)15"/>
      <sheetName val="LONGVANT12_759469_Ms_Van_(2)15"/>
      <sheetName val="GO_THUAN_AN_T_01_784026_(2)15"/>
      <sheetName val="COMPOSIITE_SAI_SON_T_1(2)15"/>
      <sheetName val="PEMARAT01_(2)15"/>
      <sheetName val="SYSTEMT1_780851-Ms_thao_(2)15"/>
      <sheetName val="PUKYONG_T115"/>
      <sheetName val="ASIAPAINT_T1115"/>
      <sheetName val="SEUNGBO_T11_782173_Ms_Suong_(15"/>
      <sheetName val="_CHAN_NUOIT12750622_Ms_Tinh_(15"/>
      <sheetName val="NS_t01784465_Ms_quyen_(2)15"/>
      <sheetName val="POMINAT01__(2)15"/>
      <sheetName val="COTTOT01_711018_Ms_nuong_(2)15"/>
      <sheetName val="SuBINHDUONGT_01_15"/>
      <sheetName val="MHET1_784028_lan_anh_(2)15"/>
      <sheetName val="UNZA(xuong)T11743972_phuong_(15"/>
      <sheetName val="KIKIT1_784453Ms_Chau__(2)15"/>
      <sheetName val="ASEFOODT_01(vp)_(2)15"/>
      <sheetName val="NAMKIMT12__MS_(2)15"/>
      <sheetName val="KORYOT_T_12_(2)15"/>
      <sheetName val="NHAT_DONG_T1_817035_msDung_(215"/>
      <sheetName val="_COMPASST_01784933_ms_Dung_(215"/>
      <sheetName val="HA_LONG_T12(2)15"/>
      <sheetName val="MBT_T01_(2)15"/>
      <sheetName val="CLARIAN_T1_(2)15"/>
      <sheetName val="URCT_1_767025_Ms_Mai_(2)15"/>
      <sheetName val="bao_cao_t_01_(2)15"/>
      <sheetName val="Cong_ban_1,5_x005f_x0013__15"/>
      <sheetName val="Op_mai_2_x005f_x000c__x005f_x0000_15"/>
      <sheetName val="Op_mai_2_x005f_x005f_x005f_x000c__x005f_x005f_x15"/>
      <sheetName val="Op_mai_2_x005f_x005f_x005f_x005f_x005f_x005f_x030"/>
      <sheetName val="Cong_ban_1,5_x005f_x005f_x005f_x005f_x016"/>
      <sheetName val="Op_mai_2_x005f_x005f_x005f_x000c_15"/>
      <sheetName val="Cong_ban_1,5_x005f_x005f_x005f_x0013_15"/>
      <sheetName val="Km_x005f_x005f_x005f_x0012_77_15"/>
      <sheetName val="Op_mai_2_x005f_x005f_x005f_x005f_x005f_x005f_x031"/>
      <sheetName val="FORM_(c2"/>
      <sheetName val="02_05_072"/>
      <sheetName val="03_05_072"/>
      <sheetName val="04_05_072"/>
      <sheetName val="05_05_072"/>
      <sheetName val="06_05_072"/>
      <sheetName val="07_05_072"/>
      <sheetName val="08_05_072"/>
      <sheetName val="09_05_072"/>
      <sheetName val="10_05_072"/>
      <sheetName val="11_05_072"/>
      <sheetName val="12_05_072"/>
      <sheetName val="14_05_072"/>
      <sheetName val="15_05_072"/>
      <sheetName val="16_05_072"/>
      <sheetName val="17_05_072"/>
      <sheetName val="18_05_072"/>
      <sheetName val="19_05_072"/>
      <sheetName val="21_05_072"/>
      <sheetName val="22_05_072"/>
      <sheetName val="23_05_072"/>
      <sheetName val="24_05_072"/>
      <sheetName val="25_05_072"/>
      <sheetName val="26_05_072"/>
      <sheetName val="28_05_072"/>
      <sheetName val="29_05_072"/>
      <sheetName val="30_05_072"/>
      <sheetName val="31_05_072"/>
      <sheetName val="TLC設定_(2)15"/>
      <sheetName val="Monthly_production_actual2"/>
      <sheetName val="CVden_n$-&amp;_TCT_(1)2"/>
      <sheetName val="Lap_®at_®hÔn2"/>
      <sheetName val="TA_-_TV2"/>
      <sheetName val="Cong ban_1x12"/>
      <sheetName val="Cong0ban_1x1,22"/>
      <sheetName val="CHINH_LONG2"/>
      <sheetName val="CO_KHI_PHO_YEN2"/>
      <sheetName val="DUONG_HAI2"/>
      <sheetName val="in_do2"/>
      <sheetName val="KAYABA_VN_2"/>
      <sheetName val="KK_THANG_LONG2"/>
      <sheetName val="KYB_Malaisia2"/>
      <sheetName val="lam_vien_dn2"/>
      <sheetName val="NGỌC_ĐỨC2"/>
      <sheetName val="STRONG_WAY2"/>
      <sheetName val="SUMITOMO_2"/>
      <sheetName val="TOAN_HUNG2"/>
      <sheetName val="Thiên_hoá2"/>
      <sheetName val="VMEP_HT2"/>
      <sheetName val="VPIC_12"/>
      <sheetName val="CHÍNH_ĐẠT2"/>
      <sheetName val="Sheet1_(2)2"/>
      <sheetName val="OK_50105-K56F-N103-H12"/>
      <sheetName val="5010A-K56-N101_tách2"/>
      <sheetName val="K,uon'_ph52"/>
      <sheetName val="C/c_t)eu2"/>
      <sheetName val="Bi%n_bao2"/>
      <sheetName val="Utilize_machine_yearly_20142"/>
      <sheetName val="[PNT-P3_xls]XXXXX\XX2"/>
      <sheetName val="[PNT-P3_xls]\NT1MC2"/>
      <sheetName val="[PNT-P3_xls]C/c_t)eu2"/>
      <sheetName val="_ong_hop_QL48_-_26"/>
      <sheetName val="Cong_ban_1,5_x005f_x0013__x003"/>
      <sheetName val="Tai_khoan2"/>
      <sheetName val="Thuc_thanh2"/>
      <sheetName val="Chi_tientrano2"/>
      <sheetName val="KHGH_(T11)2"/>
      <sheetName val="Du_toan2"/>
      <sheetName val="dtct_cong2"/>
      <sheetName val="NL_máy2"/>
      <sheetName val="Cong_ban_1,5_x005f_x005f_x0052"/>
      <sheetName val="Op_mai_2_x005f_x000c__x002"/>
      <sheetName val="Op_mai_2_x005f_x005f_x0002"/>
      <sheetName val="Op_mai_2_x005f_x005f_x0052"/>
      <sheetName val="Giao_nhiem_f`2"/>
      <sheetName val="Giao_nhiem_fX2"/>
      <sheetName val="ၔong_hop_QL48_︀ᇕ԰2"/>
      <sheetName val="Giao_nhiem_fr2"/>
      <sheetName val="So_Do16"/>
      <sheetName val="KTTSCD_-_DLNA16"/>
      <sheetName val="lapdat_TB_16"/>
      <sheetName val="TNghiªm_TB_16"/>
      <sheetName val="VËt_liÖu16"/>
      <sheetName val="Lap_®at_®iÖn16"/>
      <sheetName val="TNghiÖm_VL16"/>
      <sheetName val="th_16"/>
      <sheetName val="tien_luong16"/>
      <sheetName val="T_716"/>
      <sheetName val="T_816"/>
      <sheetName val="T8_(2)16"/>
      <sheetName val="T_916"/>
      <sheetName val="T_1016"/>
      <sheetName val="T_1116"/>
      <sheetName val="T_1216"/>
      <sheetName val="T11_16"/>
      <sheetName val="CVden_ngoai_TCT_(1)16"/>
      <sheetName val="CV_den_ngoai_TCT_(2)16"/>
      <sheetName val="CV_den_ngoai_TCT_(3)16"/>
      <sheetName val="QDcua_TGD16"/>
      <sheetName val="QD_cua_HDQT16"/>
      <sheetName val="QD_cua_HDQT_(2)16"/>
      <sheetName val="CV_di_ngoai_tong16"/>
      <sheetName val="CV_di_ngoai_tong_(2)16"/>
      <sheetName val="To_trinh16"/>
      <sheetName val="Giao_nhiem_vu16"/>
      <sheetName val="QDcua_TGD_(2)16"/>
      <sheetName val="Thong_tu16"/>
      <sheetName val="CV_di_trong__tong16"/>
      <sheetName val="nghi_dinh-CP16"/>
      <sheetName val="CV_den_trong_tong16"/>
      <sheetName val="5_nam_(tach)16"/>
      <sheetName val="5_nam_(tach)_(2)16"/>
      <sheetName val="KH_200316"/>
      <sheetName val="TK_11216"/>
      <sheetName val="TK_13116"/>
      <sheetName val="TK_14116"/>
      <sheetName val="TK_15316"/>
      <sheetName val="TK_21116"/>
      <sheetName val="TK_24216"/>
      <sheetName val="TK_33416"/>
      <sheetName val="TK_51116"/>
      <sheetName val="TK_51516"/>
      <sheetName val="TK_91116"/>
      <sheetName val="TK_15416"/>
      <sheetName val="TK_63216"/>
      <sheetName val="KQKD02-2_(2)16"/>
      <sheetName val="KQKD-2_(2)16"/>
      <sheetName val="KQKD_thu200416"/>
      <sheetName val="tæng_hîp16"/>
      <sheetName val="GS01-chi_TM16"/>
      <sheetName val="GS02-thu_TM16"/>
      <sheetName val="GS03-thu_TGNH16"/>
      <sheetName val="GS04-chi_TGNH16"/>
      <sheetName val="GS06-X_kho16"/>
      <sheetName val="GS08-B_hµng16"/>
      <sheetName val="GS09-k_c_VAT_DV16"/>
      <sheetName val="GS10-lai_tien_vay16"/>
      <sheetName val="GS11-_tÝnh_KHTSC§16"/>
      <sheetName val="Km277_16"/>
      <sheetName val="Op_mai_27416"/>
      <sheetName val="Op_mai_27516"/>
      <sheetName val="Op_mai_27616"/>
      <sheetName val="Op_mai_27716"/>
      <sheetName val="Op_mai_27816"/>
      <sheetName val="Op_mai_27916"/>
      <sheetName val="Op_mai_28030"/>
      <sheetName val="Op_mai_28116"/>
      <sheetName val="Op_mai_28216"/>
      <sheetName val="Op_mai_28316"/>
      <sheetName val="Op_mai_28416"/>
      <sheetName val="Op_mai16"/>
      <sheetName val="FORM_hc16"/>
      <sheetName val="FORM_pc16"/>
      <sheetName val="xnt_1_CP16"/>
      <sheetName val="xnt_2_cp16"/>
      <sheetName val="xnt_3_CP16"/>
      <sheetName val="xnt_4_CP16"/>
      <sheetName val="BC_tuan116"/>
      <sheetName val="BC_tuan216"/>
      <sheetName val="BC_tuan316"/>
      <sheetName val="BC_tuan416"/>
      <sheetName val="DSo_NVBH16"/>
      <sheetName val="TH_Ky_Anh16"/>
      <sheetName val="Sheet2_(2)16"/>
      <sheetName val="TH__goi_4-x16"/>
      <sheetName val="Cong_cu16"/>
      <sheetName val="Cong_D7516"/>
      <sheetName val="Cong_D10016"/>
      <sheetName val="Cong_D15016"/>
      <sheetName val="Cong_2D15016"/>
      <sheetName val="Cong_ban_0,7x0,716"/>
      <sheetName val="Cong_ban_0,8x0,816"/>
      <sheetName val="Cong_ban_1x116"/>
      <sheetName val="Cong_ban_1x1,216"/>
      <sheetName val="Cong_ban_1,5x1,516"/>
      <sheetName val="Cong_ban_2x1,516"/>
      <sheetName val="Cong_ban_2x216"/>
      <sheetName val="Cot_thep16"/>
      <sheetName val="Tong_hop_(2)16"/>
      <sheetName val="Km274_-_Km27516"/>
      <sheetName val="Km275_-_Km27616"/>
      <sheetName val="Km276_-_Km27716"/>
      <sheetName val="Km277_-_Km27816"/>
      <sheetName val="Km278_-_Km27916"/>
      <sheetName val="Km279_-_Km28016"/>
      <sheetName val="Km280_-_Km28116"/>
      <sheetName val="Km281_-_Km28216"/>
      <sheetName val="Km282_-_Km28316"/>
      <sheetName val="Km283_-_Km28416"/>
      <sheetName val="Km284_-_Km28516"/>
      <sheetName val="Tong_hop_Op_mai16"/>
      <sheetName val="Km277_-_Km278_16"/>
      <sheetName val="Tong_hop_Matduong16"/>
      <sheetName val="Kluong_phu16"/>
      <sheetName val="Lan_can16"/>
      <sheetName val="Ho_lan16"/>
      <sheetName val="Coc_tieu16"/>
      <sheetName val="Bien_bao16"/>
      <sheetName val="phan_tich_DG16"/>
      <sheetName val="gia_vat_lieu16"/>
      <sheetName val="gia_xe_may16"/>
      <sheetName val="gia_nhan_cong16"/>
      <sheetName val="mau_kiem_ke16"/>
      <sheetName val="quyet_toan_HD_200016"/>
      <sheetName val="quyet_toan_hoa_don_200116"/>
      <sheetName val="kiem_ke_hoa_don_200116"/>
      <sheetName val="QUY_III_0216"/>
      <sheetName val="QUY_IV_0216"/>
      <sheetName val="QUYET_TOAN_0216"/>
      <sheetName val="Tong_hopQ48-116"/>
      <sheetName val="Tong_hop_QL48_-_216"/>
      <sheetName val="Tong_hop_QL4716"/>
      <sheetName val="Tong_hop_QL48_-_316"/>
      <sheetName val="Chi_tiet_don_gia_khoi_phuc16"/>
      <sheetName val="Du_toan_chi_tiet_coc_nuoc16"/>
      <sheetName val="Du_toan_chi_tiet_coc16"/>
      <sheetName val="Phan_tich_don_gia_chi_tiet16"/>
      <sheetName val="Nhap_don_gia_VL_dia_phuong16"/>
      <sheetName val="Luong_mot_ngay_cong_xay_lap16"/>
      <sheetName val="Luong_mot_ngay_cong_khao_sat16"/>
      <sheetName val="xdcb_01-200316"/>
      <sheetName val="CV_den_trong_to聮g16"/>
      <sheetName val="kl_m_m_d16"/>
      <sheetName val="kl_vt_tho16"/>
      <sheetName val="kl_dat16"/>
      <sheetName val="xin_kinh_phi16"/>
      <sheetName val="lan_trai16"/>
      <sheetName val="thuoc_no16"/>
      <sheetName val="so_thuc_pham16"/>
      <sheetName val="Oð_mai_27916"/>
      <sheetName val="Coc_616"/>
      <sheetName val="Deo_nai16"/>
      <sheetName val="CKD_than16"/>
      <sheetName val="CTT_Thong_nhat16"/>
      <sheetName val="CTT_Nui_beo16"/>
      <sheetName val="CTT_cao_son16"/>
      <sheetName val="CTT_Khe_cham16"/>
      <sheetName val="XNxlva_sxthanKCII16"/>
      <sheetName val="Cam_Y_ut_KC16"/>
      <sheetName val="CTxay_lap_mo_CP16"/>
      <sheetName val="CTdo_luong_GDSP16"/>
      <sheetName val="Dong_bac16"/>
      <sheetName val="Cac_cang_UT_mua_than_Dong_bac16"/>
      <sheetName val="cua_hang_vtu16"/>
      <sheetName val="Khach_hang_le_16"/>
      <sheetName val="nhat_ky_516"/>
      <sheetName val="cac_cong_ty_van_tai16"/>
      <sheetName val="Xaylap_16"/>
      <sheetName val="Nhan_cong16"/>
      <sheetName val="XN_116"/>
      <sheetName val="CT_XN116"/>
      <sheetName val="CT_XNCK16"/>
      <sheetName val="S_hai16"/>
      <sheetName val="CT_N0216"/>
      <sheetName val="C_Sap_CT316"/>
      <sheetName val="CT_Csap_CT316"/>
      <sheetName val="Quan_trac16"/>
      <sheetName val="CS_LB16"/>
      <sheetName val="88_HBT16"/>
      <sheetName val="CT_69II16"/>
      <sheetName val="37_HV16"/>
      <sheetName val="CT_VPCP_6tang16"/>
      <sheetName val="Son_nha_kinh_VPCP16"/>
      <sheetName val="CT_VPCP_son16"/>
      <sheetName val="CT_HMVPCP16"/>
      <sheetName val="BAO_CAO_AN16"/>
      <sheetName val="Bao_cao_KQTH_quy_hoach_13516"/>
      <sheetName val="Thang10-2002_16"/>
      <sheetName val="Sheet1_(3)16"/>
      <sheetName val="Km27'_-_Km27816"/>
      <sheetName val="XNxlva_sxthanKCIÉ16"/>
      <sheetName val="cocB40_5B16"/>
      <sheetName val="cocD50_9A16"/>
      <sheetName val="cocD75_1616"/>
      <sheetName val="coc_B80_TD2516"/>
      <sheetName val="P27_B8016"/>
      <sheetName val="Coc23_B8016"/>
      <sheetName val="cong_B80_C416"/>
      <sheetName val="k,_vt_tho16"/>
      <sheetName val="K-280_-_Km28116"/>
      <sheetName val="Km280_࠭_Km28116"/>
      <sheetName val="Xa9lap_16"/>
      <sheetName val="QD_c5a_HDQT_(2)16"/>
      <sheetName val="Km283_-_Jm28416"/>
      <sheetName val="[PNT-P3_xlsUTong_hop_(2)16"/>
      <sheetName val="Km276_-_Ke27716"/>
      <sheetName val="[PNT-P3_xlsUKm279_-_Km28016"/>
      <sheetName val="Khac_DP16"/>
      <sheetName val="Khoi_than_16"/>
      <sheetName val="Song_ban_0,7x0,716"/>
      <sheetName val="Cong_ban_0,8x_,816"/>
      <sheetName val="ct_luong_16"/>
      <sheetName val="Nhap_6T16"/>
      <sheetName val="baocaochinh(qui1_05)_(DC)16"/>
      <sheetName val="Ctuluongq_1_0516"/>
      <sheetName val="BANG_PHAN_BO_qui1_05(DC)16"/>
      <sheetName val="BANG_PHAN_BO_quiII_0516"/>
      <sheetName val="bao_cac_cinh_Qui_II-200516"/>
      <sheetName val="Lap_®at_®hÖn16"/>
      <sheetName val="So_lieu16"/>
      <sheetName val="tt_chu_dong16"/>
      <sheetName val="Tinh_j+cvi16"/>
      <sheetName val="Tinh_MoP16"/>
      <sheetName val="giai_he_216"/>
      <sheetName val="Ton_31_116"/>
      <sheetName val="NhapT_216"/>
      <sheetName val="Xuat_T_216"/>
      <sheetName val="Ton_28_216"/>
      <sheetName val="H_Tra16"/>
      <sheetName val="Hang_CTY_TRA_LAI16"/>
      <sheetName val="Hang_NV_Tra_Lai16"/>
      <sheetName val="VÃt_liÖu16"/>
      <sheetName val="CV_den_trong_to?g16"/>
      <sheetName val="Km280_?_Km28116"/>
      <sheetName val="So_TSCD16"/>
      <sheetName val="Bang_phan_bo_KH_TSCD16"/>
      <sheetName val="The_TSCD16"/>
      <sheetName val="BTH-_P_Chi_16"/>
      <sheetName val="BTH_NVL16"/>
      <sheetName val="NK_SO_CAI16"/>
      <sheetName val="The_tinh_Z16"/>
      <sheetName val="So_CFSXKD16"/>
      <sheetName val="So_TGNH_200216"/>
      <sheetName val="So_quy_TM_200216"/>
      <sheetName val="SCT_NVL16"/>
      <sheetName val="SCT_TK_13116"/>
      <sheetName val="So_theo_doi_thue_GTGT_200216"/>
      <sheetName val="BTH-_P_Thu16"/>
      <sheetName val="Ban_pha_216"/>
      <sheetName val="ESTI_16"/>
      <sheetName val="For_Summary16"/>
      <sheetName val="For_Summary(KG)16"/>
      <sheetName val="PP_Cloth16"/>
      <sheetName val="Mix-PP_Cloth16"/>
      <sheetName val="Material_Price-PP16"/>
      <sheetName val="TL33-13_1416"/>
      <sheetName val="TL033_,2,416"/>
      <sheetName val="TL_0331,216"/>
      <sheetName val="T[_13116"/>
      <sheetName val="Thang_0716"/>
      <sheetName val="mua_vao16"/>
      <sheetName val="chi_phi_16"/>
      <sheetName val="ban_ra_10%16"/>
      <sheetName val="Don_gia16"/>
      <sheetName val="Nhap_du_lieu16"/>
      <sheetName val="7000_00016"/>
      <sheetName val="Tong_(op16"/>
      <sheetName val="Coc_4ieu16"/>
      <sheetName val="QD_cua_16"/>
      <sheetName val="Du_tnan_chi_tiet_coc_nuoc16"/>
      <sheetName val="Giao_nhÿÿÿÿvu16"/>
      <sheetName val="K43+0_00_-_338_Trai16"/>
      <sheetName val="K_O16"/>
      <sheetName val="xang__clc16"/>
      <sheetName val="GS08)B_hµng16"/>
      <sheetName val="t01_0616"/>
      <sheetName val="TNghiÖ-_VL16"/>
      <sheetName val="Giao_nhie-_vu16"/>
      <sheetName val="Ho_la_16"/>
      <sheetName val="O0_mai_27916"/>
      <sheetName val="5_nam_(tac`)_(2)16"/>
      <sheetName val="D%o_nai16"/>
      <sheetName val="CTT_cao_so_16"/>
      <sheetName val="XNxlva_sxdhanKCII16"/>
      <sheetName val="DG_16"/>
      <sheetName val="Khach_iang_le_16"/>
      <sheetName val="[PNT-P3_xlsѝKQKDKT'04-116"/>
      <sheetName val="Tong_hopQ48­116"/>
      <sheetName val="Tong_hop_ၑL48_-_216"/>
      <sheetName val="Tong_hop$Op_mai16"/>
      <sheetName val="ၔong_hop_QL48_-_216"/>
      <sheetName val="Tong_hop_xuat_kho_nvl15"/>
      <sheetName val="Xuat_kho15"/>
      <sheetName val="Tong_hop_so_lieu_tai_nhap_kho15"/>
      <sheetName val="tai_nhap_kho15"/>
      <sheetName val="Nhap_kho15"/>
      <sheetName val="Tong_ket_nhap_kh515"/>
      <sheetName val="Tong_ket_nhap_kh¸15"/>
      <sheetName val="Mp_mai_27515"/>
      <sheetName val="Tong_ket_nhap_khÈ15"/>
      <sheetName val="Diem_mon_hoc15"/>
      <sheetName val="Tong_hop_diem15"/>
      <sheetName val="HoTen-khong_duoc_xoa15"/>
      <sheetName val="Giao_nhiem_fu15"/>
      <sheetName val="QDcea_TGD_(2)15"/>
      <sheetName val="Tkng_hop_QL48_-_215"/>
      <sheetName val="Thue_NK15"/>
      <sheetName val="Hang_NK15"/>
      <sheetName val="Jet1-_CP_3215"/>
      <sheetName val="Jet2-_Binh_Minh_0115"/>
      <sheetName val="Tkng_hop_QL48_-_515"/>
      <sheetName val="Tong_ket_nhap_khà15"/>
      <sheetName val="Tong_ket_nhap_kh15"/>
      <sheetName val="Tong_ket_nhap_khÐ15"/>
      <sheetName val="Tong_ket_nhap_khX15"/>
      <sheetName val="Tong_ket_nhap_kh(15"/>
      <sheetName val="Tong_ket_nhap_kh15"/>
      <sheetName val="Tong_ket_nhap_kh°15"/>
      <sheetName val="Tong_ket_nhap_kh15"/>
      <sheetName val="Tong_ket_nhap_kh15"/>
      <sheetName val="Tong_ket_nhap_khø15"/>
      <sheetName val="Tong_ket_nhap_kh@15"/>
      <sheetName val="Tong_ket_nhap_kh¨15"/>
      <sheetName val="Tong_ket_nhap_khH15"/>
      <sheetName val="Tong_ket_nhap_khp15"/>
      <sheetName val="Tong_ket_nhap_kh;15"/>
      <sheetName val="Tong_ket_nhap_khþ15"/>
      <sheetName val="Tong_ket_nhap_kh015"/>
      <sheetName val="QD_cua_HDQ²??)15"/>
      <sheetName val="Tong_ket_nhap_kh_15"/>
      <sheetName val="Tong_ket_nhap_kho15"/>
      <sheetName val="Tong_ket15"/>
      <sheetName val="cac_ma_can_huy15"/>
      <sheetName val="Hang_hong15"/>
      <sheetName val="Tham_khao15"/>
      <sheetName val="hang_khong_co_packing15"/>
      <sheetName val="Du_lich15"/>
      <sheetName val="Tong_ket_nhap_kh815"/>
      <sheetName val="P_I15"/>
      <sheetName val="Tong_ket_nhap_khª15"/>
      <sheetName val="Tong_ket_nhap_kh`15"/>
      <sheetName val="tt_chu_don15"/>
      <sheetName val="CVden_nw8ai_TCT_(1)15"/>
      <sheetName val="Bang_VL15"/>
      <sheetName val="VL(No_V-c)15"/>
      <sheetName val="He_so15"/>
      <sheetName val="PL_Vua15"/>
      <sheetName val="Chitieu-dam_cac_loai15"/>
      <sheetName val="DG_Dam15"/>
      <sheetName val="DG_chung15"/>
      <sheetName val="VL-dac_chung15"/>
      <sheetName val="CT_1md_&amp;_dau_cong15"/>
      <sheetName val="CT_cong15"/>
      <sheetName val="dg_cong15"/>
      <sheetName val="FORM_jc15"/>
      <sheetName val="Tong_ket_nhap_kh15"/>
      <sheetName val="Cong_ban_1,5„—謀15"/>
      <sheetName val="Tong_hnp_QL4715"/>
      <sheetName val="Cong_ban_0,7p0,715"/>
      <sheetName val="Km275_-_Ke27615"/>
      <sheetName val="Km280_-_Km2(115"/>
      <sheetName val="TH_Ky_Afh15"/>
      <sheetName val="[PNT-P3_xls?KQKDKT'04-115"/>
      <sheetName val="MTO_REV_2(ARMOR)15"/>
      <sheetName val="Ther_cao_15"/>
      <sheetName val="So_NVL15"/>
      <sheetName val="Nhat_ký_chung15"/>
      <sheetName val="So_13115"/>
      <sheetName val="So_33115"/>
      <sheetName val="So_13315"/>
      <sheetName val="So_333115"/>
      <sheetName val="So_33415"/>
      <sheetName val="So_91115"/>
      <sheetName val="So_42115"/>
      <sheetName val="Op?mai_28015"/>
      <sheetName val="QD_cua_HDQ²??€)15"/>
      <sheetName val="Tkng_hop_QL48_-_15"/>
      <sheetName val="Tong_ket_nhap_khB15"/>
      <sheetName val="Cong_&quot;an_0,7x0,715"/>
      <sheetName val="Km282_-_Kl28315"/>
      <sheetName val="Tong_hop_Op_m!i15"/>
      <sheetName val="Part_Name_&amp;_Model15"/>
      <sheetName val="Cac_cang_UT_mua_thal_Dong_bac15"/>
      <sheetName val="Tong_ket_nhap_kh¬15"/>
      <sheetName val="Tong_ket_nhap_khÜ15"/>
      <sheetName val="Tong_ket_nhap_khl15"/>
      <sheetName val="MTP_WS_9_May_201115"/>
      <sheetName val="WS_for_MRP_25_Aug15"/>
      <sheetName val="WS_for_MRP_15_Sept15"/>
      <sheetName val="WS_for_MRP_29_Sept15"/>
      <sheetName val="WS_for_MRP_13_Oct15"/>
      <sheetName val="WS_for_MRP_27_Oct15"/>
      <sheetName val="WS_for_MRP_10_Nov15"/>
      <sheetName val="WS_for_MRP_8_Dec-REV15"/>
      <sheetName val="WS_for_MRP_21_Dec15"/>
      <sheetName val="WS_for_MRP_5_Jan15"/>
      <sheetName val="WS_for_MRP_18_Jan15"/>
      <sheetName val="WS_for_MRP_9_Feb15"/>
      <sheetName val="WS_for_MRP_23_Feb15"/>
      <sheetName val="WS_for_MRP_8_Mar15"/>
      <sheetName val="Compared_TT-LT15"/>
      <sheetName val="Export_FC15"/>
      <sheetName val="So_sanh_voi_bang_sang_nay_gui15"/>
      <sheetName val="Cong_baj_2x1,515"/>
      <sheetName val="MTO_REV_015"/>
      <sheetName val="?ong_hop_QL48_-_214"/>
      <sheetName val="7_THAI_NGUYEN14"/>
      <sheetName val="INPUT_DATA14"/>
      <sheetName val="Op_mai_2_x005f_x000c_14"/>
      <sheetName val="Cong_ban_1,5_x005f_x0013_14"/>
      <sheetName val="Km_x005f_x0012_77_14"/>
      <sheetName val="Cong_ban_1,5_x005f_x0013__x005f_x0000_14"/>
      <sheetName val="PDcua_TGD14"/>
      <sheetName val="CV_di_ngoai_tnng_(2)14"/>
      <sheetName val="Tk_triNh14"/>
      <sheetName val="Gian_nhiem_vu14"/>
      <sheetName val="QD!ua_TGD_(2)14"/>
      <sheetName val="Tuongcha_14"/>
      <sheetName val="5_lam_(tach)_(2)14"/>
      <sheetName val="TK_13414"/>
      <sheetName val="Tong_hop_Mctduong14"/>
      <sheetName val="Cong_ban_1,5„—԰1"/>
      <sheetName val="dongia_(2)2"/>
      <sheetName val="Tong_ket_nhap_kh2"/>
      <sheetName val="Tong_ket_nhap_kh&lt;2"/>
      <sheetName val="FUONDER_TAN_UYEN_T1214"/>
      <sheetName val="_CHIEU_XA__T0114"/>
      <sheetName val="T__13114"/>
      <sheetName val="_PNT-P3_xlsUTong_hop_(2)14"/>
      <sheetName val="_PNT-P3_xlsUKm279_-_Km28014"/>
      <sheetName val="_âO15"/>
      <sheetName val="_âOŽ15"/>
      <sheetName val="PNghiÖm_VL3"/>
      <sheetName val="Tong_hop_?L48_-_21"/>
      <sheetName val="8__Painting_&amp;_Alumite3"/>
      <sheetName val="CV_den_trong_to_g14"/>
      <sheetName val="QD_cua_HDQ²14"/>
      <sheetName val="Km280___Km28114"/>
      <sheetName val="_PNT-P3_xlsѝKQKDKT'04-114"/>
      <sheetName val="Op_mai_28031"/>
      <sheetName val="QD_cua_HDQ²__)14"/>
      <sheetName val="QD_cua_HDQ²__€)14"/>
      <sheetName val="_PNT-P3_xls_KQKDKT'04-114"/>
      <sheetName val="Cong_ban_1,5_x005f_x005f_x005f_x0013__x14"/>
      <sheetName val="Nov19_Plan14"/>
      <sheetName val="ANH_KHANH_DONG_NAI_T12_(2)14"/>
      <sheetName val="XANG_DAU_K514"/>
      <sheetName val="ANH_HAI_T0114"/>
      <sheetName val="NAVITRAN_T114"/>
      <sheetName val="VAN_PHU_T0114"/>
      <sheetName val="DUONG_BDT_11__823282ms_Hao14"/>
      <sheetName val="CKTANDINHT1_782346_Huong_(2)14"/>
      <sheetName val="UNZAT01743972-_Phuong(vp)_(2)14"/>
      <sheetName val="LONGVANT12_759469_Ms_Van_(2)14"/>
      <sheetName val="GO_THUAN_AN_T_01_784026_(2)14"/>
      <sheetName val="COMPOSIITE_SAI_SON_T_1(2)14"/>
      <sheetName val="PEMARAT01_(2)14"/>
      <sheetName val="SYSTEMT1_780851-Ms_thao_(2)14"/>
      <sheetName val="PUKYONG_T114"/>
      <sheetName val="ASIAPAINT_T1114"/>
      <sheetName val="SEUNGBO_T11_782173_Ms_Suong_(14"/>
      <sheetName val="_CHAN_NUOIT12750622_Ms_Tinh_(14"/>
      <sheetName val="NS_t01784465_Ms_quyen_(2)14"/>
      <sheetName val="POMINAT01__(2)14"/>
      <sheetName val="COTTOT01_711018_Ms_nuong_(2)14"/>
      <sheetName val="SuBINHDUONGT_01_14"/>
      <sheetName val="MHET1_784028_lan_anh_(2)14"/>
      <sheetName val="UNZA(xuong)T11743972_phuong_(14"/>
      <sheetName val="KIKIT1_784453Ms_Chau__(2)14"/>
      <sheetName val="ASEFOODT_01(vp)_(2)14"/>
      <sheetName val="NAMKIMT12__MS_(2)14"/>
      <sheetName val="KORYOT_T_12_(2)14"/>
      <sheetName val="NHAT_DONG_T1_817035_msDung_(214"/>
      <sheetName val="_COMPASST_01784933_ms_Dung_(214"/>
      <sheetName val="HA_LONG_T12(2)14"/>
      <sheetName val="MBT_T01_(2)14"/>
      <sheetName val="CLARIAN_T1_(2)14"/>
      <sheetName val="URCT_1_767025_Ms_Mai_(2)14"/>
      <sheetName val="bao_cao_t_01_(2)14"/>
      <sheetName val="Cong_ban_1,5_x005f_x0013__14"/>
      <sheetName val="Op_mai_2_x005f_x000c__x005f_x0000_14"/>
      <sheetName val="Op_mai_2_x005f_x005f_x005f_x000c__x005f_x005f_x14"/>
      <sheetName val="Op_mai_2_x005f_x005f_x005f_x005f_x005f_x005f_x028"/>
      <sheetName val="Cong_ban_1,5_x005f_x005f_x005f_x005f_x015"/>
      <sheetName val="Op_mai_2_x005f_x005f_x005f_x000c_14"/>
      <sheetName val="Cong_ban_1,5_x005f_x005f_x005f_x0013_14"/>
      <sheetName val="Km_x005f_x005f_x005f_x0012_77_14"/>
      <sheetName val="Op_mai_2_x005f_x005f_x005f_x005f_x005f_x005f_x029"/>
      <sheetName val="02_05_071"/>
      <sheetName val="03_05_071"/>
      <sheetName val="04_05_071"/>
      <sheetName val="05_05_071"/>
      <sheetName val="06_05_071"/>
      <sheetName val="07_05_071"/>
      <sheetName val="08_05_071"/>
      <sheetName val="09_05_071"/>
      <sheetName val="10_05_071"/>
      <sheetName val="11_05_071"/>
      <sheetName val="12_05_071"/>
      <sheetName val="14_05_071"/>
      <sheetName val="15_05_071"/>
      <sheetName val="16_05_071"/>
      <sheetName val="17_05_071"/>
      <sheetName val="18_05_071"/>
      <sheetName val="19_05_071"/>
      <sheetName val="21_05_071"/>
      <sheetName val="22_05_071"/>
      <sheetName val="23_05_071"/>
      <sheetName val="24_05_071"/>
      <sheetName val="25_05_071"/>
      <sheetName val="26_05_071"/>
      <sheetName val="28_05_071"/>
      <sheetName val="29_05_071"/>
      <sheetName val="30_05_071"/>
      <sheetName val="31_05_071"/>
      <sheetName val="TLC設定_(2)14"/>
      <sheetName val="Monthly_production_actual1"/>
      <sheetName val="CVden_n$-&amp;_TCT_(1)1"/>
      <sheetName val="Lap_®at_®hÔn1"/>
      <sheetName val="TA_-_TV1"/>
      <sheetName val="Cong ban_1x11"/>
      <sheetName val="Cong0ban_1x1,21"/>
      <sheetName val="CHINH_LONG1"/>
      <sheetName val="CO_KHI_PHO_YEN1"/>
      <sheetName val="DUONG_HAI1"/>
      <sheetName val="in_do1"/>
      <sheetName val="KAYABA_VN_1"/>
      <sheetName val="KK_THANG_LONG1"/>
      <sheetName val="KYB_Malaisia1"/>
      <sheetName val="lam_vien_dn1"/>
      <sheetName val="NGỌC_ĐỨC1"/>
      <sheetName val="STRONG_WAY1"/>
      <sheetName val="SUMITOMO_1"/>
      <sheetName val="TOAN_HUNG1"/>
      <sheetName val="Thiên_hoá1"/>
      <sheetName val="VMEP_HT1"/>
      <sheetName val="VPIC_11"/>
      <sheetName val="CHÍNH_ĐẠT1"/>
      <sheetName val="Sheet1_(2)1"/>
      <sheetName val="OK_50105-K56F-N103-H11"/>
      <sheetName val="5010A-K56-N101_tách1"/>
      <sheetName val="K,uon'_ph51"/>
      <sheetName val="C/c_t)eu1"/>
      <sheetName val="Bi%n_bao1"/>
      <sheetName val="Utilize_machine_yearly_20141"/>
      <sheetName val="[PNT-P3_xls]XXXXX\XX1"/>
      <sheetName val="[PNT-P3_xls]\NT1MC1"/>
      <sheetName val="[PNT-P3_xls]C/c_t)eu1"/>
      <sheetName val="_ong_hop_QL48_-_25"/>
      <sheetName val="Cong_ban_1,5_x005f_x0013__x002"/>
      <sheetName val="Tai_khoan1"/>
      <sheetName val="Thuc_thanh1"/>
      <sheetName val="Chi_tientrano1"/>
      <sheetName val="KHGH_(T11)1"/>
      <sheetName val="Du_toan1"/>
      <sheetName val="dtct_cong1"/>
      <sheetName val="NL_máy1"/>
      <sheetName val="Cong_ban_1,5_x005f_x005f_x0051"/>
      <sheetName val="Op_mai_2_x005f_x000c__x001"/>
      <sheetName val="Op_mai_2_x005f_x005f_x0001"/>
      <sheetName val="Op_mai_2_x005f_x005f_x0051"/>
      <sheetName val="Giao_nhiem_f`1"/>
      <sheetName val="Giao_nhiem_fX1"/>
      <sheetName val="ၔong_hop_QL48_︀ᇕ԰1"/>
      <sheetName val="Giao_nhiem_fr1"/>
      <sheetName val="So_Do19"/>
      <sheetName val="KTTSCD_-_DLNA19"/>
      <sheetName val="lapdat_TB_19"/>
      <sheetName val="TNghiªm_TB_19"/>
      <sheetName val="VËt_liÖu19"/>
      <sheetName val="Lap_®at_®iÖn19"/>
      <sheetName val="TNghiÖm_VL19"/>
      <sheetName val="th_19"/>
      <sheetName val="tien_luong19"/>
      <sheetName val="T_719"/>
      <sheetName val="T_819"/>
      <sheetName val="T8_(2)19"/>
      <sheetName val="T_919"/>
      <sheetName val="T_1019"/>
      <sheetName val="T_1119"/>
      <sheetName val="T_1219"/>
      <sheetName val="T11_19"/>
      <sheetName val="CVden_ngoai_TCT_(1)19"/>
      <sheetName val="CV_den_ngoai_TCT_(2)19"/>
      <sheetName val="CV_den_ngoai_TCT_(3)19"/>
      <sheetName val="QDcua_TGD19"/>
      <sheetName val="QD_cua_HDQT19"/>
      <sheetName val="QD_cua_HDQT_(2)19"/>
      <sheetName val="CV_di_ngoai_tong19"/>
      <sheetName val="CV_di_ngoai_tong_(2)19"/>
      <sheetName val="To_trinh19"/>
      <sheetName val="Giao_nhiem_vu19"/>
      <sheetName val="QDcua_TGD_(2)19"/>
      <sheetName val="Thong_tu19"/>
      <sheetName val="CV_di_trong__tong19"/>
      <sheetName val="nghi_dinh-CP19"/>
      <sheetName val="CV_den_trong_tong19"/>
      <sheetName val="5_nam_(tach)19"/>
      <sheetName val="5_nam_(tach)_(2)19"/>
      <sheetName val="KH_200319"/>
      <sheetName val="TK_11219"/>
      <sheetName val="TK_13119"/>
      <sheetName val="TK_14119"/>
      <sheetName val="TK_15319"/>
      <sheetName val="TK_21119"/>
      <sheetName val="TK_24219"/>
      <sheetName val="TK_33419"/>
      <sheetName val="TK_51119"/>
      <sheetName val="TK_51519"/>
      <sheetName val="TK_91119"/>
      <sheetName val="TK_15419"/>
      <sheetName val="TK_63219"/>
      <sheetName val="KQKD02-2_(2)19"/>
      <sheetName val="KQKD-2_(2)19"/>
      <sheetName val="KQKD_thu200419"/>
      <sheetName val="tæng_hîp19"/>
      <sheetName val="GS01-chi_TM19"/>
      <sheetName val="GS02-thu_TM19"/>
      <sheetName val="GS03-thu_TGNH19"/>
      <sheetName val="GS04-chi_TGNH19"/>
      <sheetName val="GS06-X_kho19"/>
      <sheetName val="GS08-B_hµng19"/>
      <sheetName val="GS09-k_c_VAT_DV19"/>
      <sheetName val="GS10-lai_tien_vay19"/>
      <sheetName val="GS11-_tÝnh_KHTSC§19"/>
      <sheetName val="Km277_19"/>
      <sheetName val="Op_mai_27419"/>
      <sheetName val="Op_mai_27519"/>
      <sheetName val="Op_mai_27619"/>
      <sheetName val="Op_mai_27719"/>
      <sheetName val="Op_mai_27819"/>
      <sheetName val="Op_mai_27919"/>
      <sheetName val="Op_mai_28036"/>
      <sheetName val="Op_mai_28119"/>
      <sheetName val="Op_mai_28219"/>
      <sheetName val="Op_mai_28319"/>
      <sheetName val="Op_mai_28419"/>
      <sheetName val="Op_mai19"/>
      <sheetName val="FORM_hc19"/>
      <sheetName val="FORM_pc19"/>
      <sheetName val="xnt_1_CP19"/>
      <sheetName val="xnt_2_cp19"/>
      <sheetName val="xnt_3_CP19"/>
      <sheetName val="xnt_4_CP19"/>
      <sheetName val="BC_tuan119"/>
      <sheetName val="BC_tuan219"/>
      <sheetName val="BC_tuan319"/>
      <sheetName val="BC_tuan419"/>
      <sheetName val="DSo_NVBH19"/>
      <sheetName val="TH_Ky_Anh19"/>
      <sheetName val="Sheet2_(2)19"/>
      <sheetName val="TH__goi_4-x19"/>
      <sheetName val="Cong_cu19"/>
      <sheetName val="Cong_D7519"/>
      <sheetName val="Cong_D10019"/>
      <sheetName val="Cong_D15019"/>
      <sheetName val="Cong_2D15019"/>
      <sheetName val="Cong_ban_0,7x0,719"/>
      <sheetName val="Cong_ban_0,8x0,819"/>
      <sheetName val="Cong_ban_1x119"/>
      <sheetName val="Cong_ban_1x1,219"/>
      <sheetName val="Cong_ban_1,5x1,519"/>
      <sheetName val="Cong_ban_2x1,519"/>
      <sheetName val="Cong_ban_2x219"/>
      <sheetName val="Cot_thep19"/>
      <sheetName val="Tong_hop_(2)19"/>
      <sheetName val="Km274_-_Km27519"/>
      <sheetName val="Km275_-_Km27619"/>
      <sheetName val="Km276_-_Km27719"/>
      <sheetName val="Km277_-_Km27819"/>
      <sheetName val="Km278_-_Km27919"/>
      <sheetName val="Km279_-_Km28019"/>
      <sheetName val="Km280_-_Km28119"/>
      <sheetName val="Km281_-_Km28219"/>
      <sheetName val="Km282_-_Km28319"/>
      <sheetName val="Km283_-_Km28419"/>
      <sheetName val="Km284_-_Km28519"/>
      <sheetName val="Tong_hop_Op_mai19"/>
      <sheetName val="Km277_-_Km278_19"/>
      <sheetName val="Tong_hop_Matduong19"/>
      <sheetName val="Kluong_phu19"/>
      <sheetName val="Lan_can19"/>
      <sheetName val="Ho_lan19"/>
      <sheetName val="Coc_tieu19"/>
      <sheetName val="Bien_bao19"/>
      <sheetName val="phan_tich_DG19"/>
      <sheetName val="gia_vat_lieu19"/>
      <sheetName val="gia_xe_may19"/>
      <sheetName val="gia_nhan_cong19"/>
      <sheetName val="mau_kiem_ke19"/>
      <sheetName val="quyet_toan_HD_200019"/>
      <sheetName val="quyet_toan_hoa_don_200119"/>
      <sheetName val="kiem_ke_hoa_don_200119"/>
      <sheetName val="QUY_III_0219"/>
      <sheetName val="QUY_IV_0219"/>
      <sheetName val="QUYET_TOAN_0219"/>
      <sheetName val="Tong_hopQ48-119"/>
      <sheetName val="Tong_hop_QL48_-_219"/>
      <sheetName val="Tong_hop_QL4719"/>
      <sheetName val="Tong_hop_QL48_-_319"/>
      <sheetName val="Chi_tiet_don_gia_khoi_phuc19"/>
      <sheetName val="Du_toan_chi_tiet_coc_nuoc19"/>
      <sheetName val="Du_toan_chi_tiet_coc19"/>
      <sheetName val="Phan_tich_don_gia_chi_tiet19"/>
      <sheetName val="Nhap_don_gia_VL_dia_phuong19"/>
      <sheetName val="Luong_mot_ngay_cong_xay_lap19"/>
      <sheetName val="Luong_mot_ngay_cong_khao_sat19"/>
      <sheetName val="xdcb_01-200319"/>
      <sheetName val="CV_den_trong_to聮g19"/>
      <sheetName val="kl_m_m_d19"/>
      <sheetName val="kl_vt_tho19"/>
      <sheetName val="kl_dat19"/>
      <sheetName val="xin_kinh_phi19"/>
      <sheetName val="lan_trai19"/>
      <sheetName val="thuoc_no19"/>
      <sheetName val="so_thuc_pham19"/>
      <sheetName val="Oð_mai_27919"/>
      <sheetName val="Coc_619"/>
      <sheetName val="Deo_nai19"/>
      <sheetName val="CKD_than19"/>
      <sheetName val="CTT_Thong_nhat19"/>
      <sheetName val="CTT_Nui_beo19"/>
      <sheetName val="CTT_cao_son19"/>
      <sheetName val="CTT_Khe_cham19"/>
      <sheetName val="XNxlva_sxthanKCII19"/>
      <sheetName val="Cam_Y_ut_KC19"/>
      <sheetName val="CTxay_lap_mo_CP19"/>
      <sheetName val="CTdo_luong_GDSP19"/>
      <sheetName val="Dong_bac19"/>
      <sheetName val="Cac_cang_UT_mua_than_Dong_bac19"/>
      <sheetName val="cua_hang_vtu19"/>
      <sheetName val="Khach_hang_le_19"/>
      <sheetName val="nhat_ky_519"/>
      <sheetName val="cac_cong_ty_van_tai19"/>
      <sheetName val="Xaylap_19"/>
      <sheetName val="Nhan_cong19"/>
      <sheetName val="XN_119"/>
      <sheetName val="CT_XN119"/>
      <sheetName val="CT_XNCK19"/>
      <sheetName val="S_hai19"/>
      <sheetName val="CT_N0219"/>
      <sheetName val="C_Sap_CT319"/>
      <sheetName val="CT_Csap_CT319"/>
      <sheetName val="Quan_trac19"/>
      <sheetName val="CS_LB19"/>
      <sheetName val="88_HBT19"/>
      <sheetName val="CT_69II19"/>
      <sheetName val="37_HV19"/>
      <sheetName val="CT_VPCP_6tang19"/>
      <sheetName val="Son_nha_kinh_VPCP19"/>
      <sheetName val="CT_VPCP_son19"/>
      <sheetName val="CT_HMVPCP19"/>
      <sheetName val="BAO_CAO_AN19"/>
      <sheetName val="Bao_cao_KQTH_quy_hoach_13519"/>
      <sheetName val="Thang10-2002_19"/>
      <sheetName val="Sheet1_(3)19"/>
      <sheetName val="Km27'_-_Km27819"/>
      <sheetName val="XNxlva_sxthanKCIÉ19"/>
      <sheetName val="cocB40_5B19"/>
      <sheetName val="cocD50_9A19"/>
      <sheetName val="cocD75_1619"/>
      <sheetName val="coc_B80_TD2519"/>
      <sheetName val="P27_B8019"/>
      <sheetName val="Coc23_B8019"/>
      <sheetName val="cong_B80_C419"/>
      <sheetName val="k,_vt_tho19"/>
      <sheetName val="K-280_-_Km28119"/>
      <sheetName val="Km280_࠭_Km28119"/>
      <sheetName val="Xa9lap_19"/>
      <sheetName val="QD_c5a_HDQT_(2)19"/>
      <sheetName val="Km283_-_Jm28419"/>
      <sheetName val="[PNT-P3_xlsUTong_hop_(2)19"/>
      <sheetName val="Km276_-_Ke27719"/>
      <sheetName val="[PNT-P3_xlsUKm279_-_Km28019"/>
      <sheetName val="Khac_DP19"/>
      <sheetName val="Khoi_than_19"/>
      <sheetName val="Song_ban_0,7x0,719"/>
      <sheetName val="Cong_ban_0,8x_,819"/>
      <sheetName val="ct_luong_19"/>
      <sheetName val="Nhap_6T19"/>
      <sheetName val="baocaochinh(qui1_05)_(DC)19"/>
      <sheetName val="Ctuluongq_1_0519"/>
      <sheetName val="BANG_PHAN_BO_qui1_05(DC)19"/>
      <sheetName val="BANG_PHAN_BO_quiII_0519"/>
      <sheetName val="bao_cac_cinh_Qui_II-200519"/>
      <sheetName val="Lap_®at_®hÖn19"/>
      <sheetName val="So_lieu19"/>
      <sheetName val="tt_chu_dong19"/>
      <sheetName val="Tinh_j+cvi19"/>
      <sheetName val="Tinh_MoP19"/>
      <sheetName val="giai_he_219"/>
      <sheetName val="Ton_31_119"/>
      <sheetName val="NhapT_219"/>
      <sheetName val="Xuat_T_219"/>
      <sheetName val="Ton_28_219"/>
      <sheetName val="H_Tra19"/>
      <sheetName val="Hang_CTY_TRA_LAI19"/>
      <sheetName val="Hang_NV_Tra_Lai19"/>
      <sheetName val="VÃt_liÖu19"/>
      <sheetName val="CV_den_trong_to?g19"/>
      <sheetName val="Km280_?_Km28119"/>
      <sheetName val="So_TSCD19"/>
      <sheetName val="Bang_phan_bo_KH_TSCD19"/>
      <sheetName val="The_TSCD19"/>
      <sheetName val="BTH-_P_Chi_19"/>
      <sheetName val="BTH_NVL19"/>
      <sheetName val="NK_SO_CAI19"/>
      <sheetName val="The_tinh_Z19"/>
      <sheetName val="So_CFSXKD19"/>
      <sheetName val="So_TGNH_200219"/>
      <sheetName val="So_quy_TM_200219"/>
      <sheetName val="SCT_NVL19"/>
      <sheetName val="SCT_TK_13119"/>
      <sheetName val="So_theo_doi_thue_GTGT_200219"/>
      <sheetName val="BTH-_P_Thu19"/>
      <sheetName val="Ban_pha_219"/>
      <sheetName val="ESTI_19"/>
      <sheetName val="For_Summary19"/>
      <sheetName val="For_Summary(KG)19"/>
      <sheetName val="PP_Cloth19"/>
      <sheetName val="Mix-PP_Cloth19"/>
      <sheetName val="Material_Price-PP19"/>
      <sheetName val="TL33-13_1419"/>
      <sheetName val="TL033_,2,419"/>
      <sheetName val="TL_0331,219"/>
      <sheetName val="T[_13119"/>
      <sheetName val="Thang_0719"/>
      <sheetName val="mua_vao19"/>
      <sheetName val="chi_phi_19"/>
      <sheetName val="ban_ra_10%19"/>
      <sheetName val="Don_gia19"/>
      <sheetName val="Nhap_du_lieu19"/>
      <sheetName val="7000_00019"/>
      <sheetName val="Tong_(op19"/>
      <sheetName val="Coc_4ieu19"/>
      <sheetName val="QD_cua_19"/>
      <sheetName val="Du_tnan_chi_tiet_coc_nuoc19"/>
      <sheetName val="Giao_nhÿÿÿÿvu19"/>
      <sheetName val="K43+0_00_-_338_Trai19"/>
      <sheetName val="K_O19"/>
      <sheetName val="xang__clc19"/>
      <sheetName val="GS08)B_hµng19"/>
      <sheetName val="t01_0619"/>
      <sheetName val="TNghiÖ-_VL19"/>
      <sheetName val="Giao_nhie-_vu19"/>
      <sheetName val="Ho_la_19"/>
      <sheetName val="O0_mai_27919"/>
      <sheetName val="5_nam_(tac`)_(2)19"/>
      <sheetName val="D%o_nai19"/>
      <sheetName val="CTT_cao_so_19"/>
      <sheetName val="XNxlva_sxdhanKCII19"/>
      <sheetName val="DG_19"/>
      <sheetName val="Khach_iang_le_19"/>
      <sheetName val="[PNT-P3_xlsѝKQKDKT'04-119"/>
      <sheetName val="Tong_hopQ48­119"/>
      <sheetName val="Tong_hop_ၑL48_-_219"/>
      <sheetName val="Tong_hop$Op_mai19"/>
      <sheetName val="ၔong_hop_QL48_-_219"/>
      <sheetName val="Tong_hop_xuat_kho_nvl18"/>
      <sheetName val="Xuat_kho18"/>
      <sheetName val="Tong_hop_so_lieu_tai_nhap_kho18"/>
      <sheetName val="tai_nhap_kho18"/>
      <sheetName val="Nhap_kho18"/>
      <sheetName val="Tong_ket_nhap_kh518"/>
      <sheetName val="Tong_ket_nhap_kh¸18"/>
      <sheetName val="Mp_mai_27518"/>
      <sheetName val="Tong_ket_nhap_khÈ18"/>
      <sheetName val="Diem_mon_hoc18"/>
      <sheetName val="Tong_hop_diem18"/>
      <sheetName val="HoTen-khong_duoc_xoa18"/>
      <sheetName val="Giao_nhiem_fu18"/>
      <sheetName val="QDcea_TGD_(2)18"/>
      <sheetName val="Tkng_hop_QL48_-_218"/>
      <sheetName val="Thue_NK18"/>
      <sheetName val="Hang_NK18"/>
      <sheetName val="Jet1-_CP_3218"/>
      <sheetName val="Jet2-_Binh_Minh_0118"/>
      <sheetName val="Tkng_hop_QL48_-_518"/>
      <sheetName val="Tong_ket_nhap_khà18"/>
      <sheetName val="Tong_ket_nhap_kh18"/>
      <sheetName val="Tong_ket_nhap_khÐ18"/>
      <sheetName val="Tong_ket_nhap_khX18"/>
      <sheetName val="Tong_ket_nhap_kh(18"/>
      <sheetName val="Tong_ket_nhap_kh18"/>
      <sheetName val="Tong_ket_nhap_kh°18"/>
      <sheetName val="Tong_ket_nhap_kh18"/>
      <sheetName val="Tong_ket_nhap_kh18"/>
      <sheetName val="Tong_ket_nhap_khø18"/>
      <sheetName val="Tong_ket_nhap_kh@18"/>
      <sheetName val="Tong_ket_nhap_kh¨18"/>
      <sheetName val="Tong_ket_nhap_khH18"/>
      <sheetName val="Tong_ket_nhap_khp18"/>
      <sheetName val="Tong_ket_nhap_kh;18"/>
      <sheetName val="Tong_ket_nhap_khþ18"/>
      <sheetName val="Tong_ket_nhap_kh018"/>
      <sheetName val="QD_cua_HDQ²??)18"/>
      <sheetName val="Tong_ket_nhap_kh_18"/>
      <sheetName val="Tong_ket_nhap_kho18"/>
      <sheetName val="Tong_ket18"/>
      <sheetName val="cac_ma_can_huy18"/>
      <sheetName val="Hang_hong18"/>
      <sheetName val="Tham_khao18"/>
      <sheetName val="hang_khong_co_packing18"/>
      <sheetName val="Du_lich18"/>
      <sheetName val="Tong_ket_nhap_kh818"/>
      <sheetName val="P_I18"/>
      <sheetName val="Tong_ket_nhap_khª18"/>
      <sheetName val="Tong_ket_nhap_kh`18"/>
      <sheetName val="tt_chu_don18"/>
      <sheetName val="CVden_nw8ai_TCT_(1)18"/>
      <sheetName val="Bang_VL18"/>
      <sheetName val="VL(No_V-c)18"/>
      <sheetName val="He_so18"/>
      <sheetName val="PL_Vua18"/>
      <sheetName val="Chitieu-dam_cac_loai18"/>
      <sheetName val="DG_Dam18"/>
      <sheetName val="DG_chung18"/>
      <sheetName val="VL-dac_chung18"/>
      <sheetName val="CT_1md_&amp;_dau_cong18"/>
      <sheetName val="CT_cong18"/>
      <sheetName val="dg_cong18"/>
      <sheetName val="FORM_jc18"/>
      <sheetName val="Tong_ket_nhap_kh18"/>
      <sheetName val="Cong_ban_1,5„—謀18"/>
      <sheetName val="Tong_hnp_QL4718"/>
      <sheetName val="Cong_ban_0,7p0,718"/>
      <sheetName val="Km275_-_Ke27618"/>
      <sheetName val="Km280_-_Km2(118"/>
      <sheetName val="TH_Ky_Afh18"/>
      <sheetName val="[PNT-P3_xls?KQKDKT'04-118"/>
      <sheetName val="MTO_REV_2(ARMOR)18"/>
      <sheetName val="Ther_cao_18"/>
      <sheetName val="So_NVL18"/>
      <sheetName val="Nhat_ký_chung18"/>
      <sheetName val="So_13118"/>
      <sheetName val="So_33118"/>
      <sheetName val="So_13318"/>
      <sheetName val="So_333118"/>
      <sheetName val="So_33418"/>
      <sheetName val="So_91118"/>
      <sheetName val="So_42118"/>
      <sheetName val="Op?mai_28018"/>
      <sheetName val="QD_cua_HDQ²??€)18"/>
      <sheetName val="Tkng_hop_QL48_-_18"/>
      <sheetName val="Tong_ket_nhap_khB18"/>
      <sheetName val="Cong_&quot;an_0,7x0,718"/>
      <sheetName val="Km282_-_Kl28318"/>
      <sheetName val="Tong_hop_Op_m!i18"/>
      <sheetName val="Part_Name_&amp;_Model18"/>
      <sheetName val="Cac_cang_UT_mua_thal_Dong_bac18"/>
      <sheetName val="Tong_ket_nhap_kh¬18"/>
      <sheetName val="Tong_ket_nhap_khÜ18"/>
      <sheetName val="Tong_ket_nhap_khl18"/>
      <sheetName val="MTP_WS_9_May_201118"/>
      <sheetName val="WS_for_MRP_25_Aug18"/>
      <sheetName val="WS_for_MRP_15_Sept18"/>
      <sheetName val="WS_for_MRP_29_Sept18"/>
      <sheetName val="WS_for_MRP_13_Oct18"/>
      <sheetName val="WS_for_MRP_27_Oct18"/>
      <sheetName val="WS_for_MRP_10_Nov18"/>
      <sheetName val="WS_for_MRP_8_Dec-REV18"/>
      <sheetName val="WS_for_MRP_21_Dec18"/>
      <sheetName val="WS_for_MRP_5_Jan18"/>
      <sheetName val="WS_for_MRP_18_Jan18"/>
      <sheetName val="WS_for_MRP_9_Feb18"/>
      <sheetName val="WS_for_MRP_23_Feb18"/>
      <sheetName val="WS_for_MRP_8_Mar18"/>
      <sheetName val="Compared_TT-LT18"/>
      <sheetName val="Export_FC18"/>
      <sheetName val="So_sanh_voi_bang_sang_nay_gui18"/>
      <sheetName val="Cong_baj_2x1,518"/>
      <sheetName val="MTO_REV_018"/>
      <sheetName val="?ong_hop_QL48_-_217"/>
      <sheetName val="7_THAI_NGUYEN17"/>
      <sheetName val="INPUT_DATA17"/>
      <sheetName val="Op_mai_2_x005f_x000c_17"/>
      <sheetName val="Cong_ban_1,5_x005f_x0013_17"/>
      <sheetName val="Km_x005f_x0012_77_17"/>
      <sheetName val="Cong_ban_1,5_x005f_x0013__x005f_x0000_17"/>
      <sheetName val="PDcua_TGD17"/>
      <sheetName val="CV_di_ngoai_tnng_(2)17"/>
      <sheetName val="Tk_triNh17"/>
      <sheetName val="Gian_nhiem_vu17"/>
      <sheetName val="QD!ua_TGD_(2)17"/>
      <sheetName val="Tuongcha_17"/>
      <sheetName val="5_lam_(tach)_(2)17"/>
      <sheetName val="TK_13417"/>
      <sheetName val="Tong_hop_Mctduong17"/>
      <sheetName val="Cong_ban_1,5„—԰4"/>
      <sheetName val="dongia_(2)5"/>
      <sheetName val="Tong_ket_nhap_kh5"/>
      <sheetName val="Tong_ket_nhap_kh&lt;5"/>
      <sheetName val="FUONDER_TAN_UYEN_T1217"/>
      <sheetName val="_CHIEU_XA__T0117"/>
      <sheetName val="T__13117"/>
      <sheetName val="_PNT-P3_xlsUTong_hop_(2)17"/>
      <sheetName val="_PNT-P3_xlsUKm279_-_Km28017"/>
      <sheetName val="_âO18"/>
      <sheetName val="_âOŽ18"/>
      <sheetName val="PNghiÖm_VL6"/>
      <sheetName val="Tong_hop_?L48_-_24"/>
      <sheetName val="8__Painting_&amp;_Alumite6"/>
      <sheetName val="CV_den_trong_to_g17"/>
      <sheetName val="QD_cua_HDQ²17"/>
      <sheetName val="Km280___Km28117"/>
      <sheetName val="_PNT-P3_xlsѝKQKDKT'04-117"/>
      <sheetName val="Op_mai_28037"/>
      <sheetName val="QD_cua_HDQ²__)17"/>
      <sheetName val="QD_cua_HDQ²__€)17"/>
      <sheetName val="_PNT-P3_xls_KQKDKT'04-117"/>
      <sheetName val="Cong_ban_1,5_x005f_x005f_x005f_x0013__x17"/>
      <sheetName val="Nov19_Plan17"/>
      <sheetName val="ANH_KHANH_DONG_NAI_T12_(2)17"/>
      <sheetName val="XANG_DAU_K517"/>
      <sheetName val="ANH_HAI_T0117"/>
      <sheetName val="NAVITRAN_T117"/>
      <sheetName val="VAN_PHU_T0117"/>
      <sheetName val="DUONG_BDT_11__823282ms_Hao17"/>
      <sheetName val="CKTANDINHT1_782346_Huong_(2)17"/>
      <sheetName val="UNZAT01743972-_Phuong(vp)_(2)17"/>
      <sheetName val="LONGVANT12_759469_Ms_Van_(2)17"/>
      <sheetName val="GO_THUAN_AN_T_01_784026_(2)17"/>
      <sheetName val="COMPOSIITE_SAI_SON_T_1(2)17"/>
      <sheetName val="PEMARAT01_(2)17"/>
      <sheetName val="SYSTEMT1_780851-Ms_thao_(2)17"/>
      <sheetName val="PUKYONG_T117"/>
      <sheetName val="ASIAPAINT_T1117"/>
      <sheetName val="SEUNGBO_T11_782173_Ms_Suong_(17"/>
      <sheetName val="_CHAN_NUOIT12750622_Ms_Tinh_(17"/>
      <sheetName val="NS_t01784465_Ms_quyen_(2)17"/>
      <sheetName val="POMINAT01__(2)17"/>
      <sheetName val="COTTOT01_711018_Ms_nuong_(2)17"/>
      <sheetName val="SuBINHDUONGT_01_17"/>
      <sheetName val="MHET1_784028_lan_anh_(2)17"/>
      <sheetName val="UNZA(xuong)T11743972_phuong_(17"/>
      <sheetName val="KIKIT1_784453Ms_Chau__(2)17"/>
      <sheetName val="ASEFOODT_01(vp)_(2)17"/>
      <sheetName val="NAMKIMT12__MS_(2)17"/>
      <sheetName val="KORYOT_T_12_(2)17"/>
      <sheetName val="NHAT_DONG_T1_817035_msDung_(217"/>
      <sheetName val="_COMPASST_01784933_ms_Dung_(217"/>
      <sheetName val="HA_LONG_T12(2)17"/>
      <sheetName val="MBT_T01_(2)17"/>
      <sheetName val="CLARIAN_T1_(2)17"/>
      <sheetName val="URCT_1_767025_Ms_Mai_(2)17"/>
      <sheetName val="bao_cao_t_01_(2)17"/>
      <sheetName val="Cong_ban_1,5_x005f_x0013__17"/>
      <sheetName val="Op_mai_2_x005f_x000c__x005f_x0000_17"/>
      <sheetName val="Op_mai_2_x005f_x005f_x005f_x000c__x005f_x005f_x17"/>
      <sheetName val="Op_mai_2_x005f_x005f_x005f_x005f_x005f_x005f_x034"/>
      <sheetName val="Cong_ban_1,5_x005f_x005f_x005f_x005f_x018"/>
      <sheetName val="Op_mai_2_x005f_x005f_x005f_x000c_17"/>
      <sheetName val="Cong_ban_1,5_x005f_x005f_x005f_x0013_17"/>
      <sheetName val="Km_x005f_x005f_x005f_x0012_77_17"/>
      <sheetName val="Op_mai_2_x005f_x005f_x005f_x005f_x005f_x005f_x035"/>
      <sheetName val="FORM_(c4"/>
      <sheetName val="02_05_074"/>
      <sheetName val="03_05_074"/>
      <sheetName val="04_05_074"/>
      <sheetName val="05_05_074"/>
      <sheetName val="06_05_074"/>
      <sheetName val="07_05_074"/>
      <sheetName val="08_05_074"/>
      <sheetName val="09_05_074"/>
      <sheetName val="10_05_074"/>
      <sheetName val="11_05_074"/>
      <sheetName val="12_05_074"/>
      <sheetName val="14_05_074"/>
      <sheetName val="15_05_074"/>
      <sheetName val="16_05_074"/>
      <sheetName val="17_05_074"/>
      <sheetName val="18_05_074"/>
      <sheetName val="19_05_074"/>
      <sheetName val="21_05_074"/>
      <sheetName val="22_05_074"/>
      <sheetName val="23_05_074"/>
      <sheetName val="24_05_074"/>
      <sheetName val="25_05_074"/>
      <sheetName val="26_05_074"/>
      <sheetName val="28_05_074"/>
      <sheetName val="29_05_074"/>
      <sheetName val="30_05_074"/>
      <sheetName val="31_05_074"/>
      <sheetName val="TLC設定_(2)17"/>
      <sheetName val="Monthly_production_actual4"/>
      <sheetName val="CVden_n$-&amp;_TCT_(1)4"/>
      <sheetName val="Lap_®at_®hÔn4"/>
      <sheetName val="TA_-_TV4"/>
      <sheetName val="Cong ban_1x14"/>
      <sheetName val="Cong0ban_1x1,24"/>
      <sheetName val="CHINH_LONG4"/>
      <sheetName val="CO_KHI_PHO_YEN4"/>
      <sheetName val="DUONG_HAI4"/>
      <sheetName val="in_do4"/>
      <sheetName val="KAYABA_VN_4"/>
      <sheetName val="KK_THANG_LONG4"/>
      <sheetName val="KYB_Malaisia4"/>
      <sheetName val="lam_vien_dn4"/>
      <sheetName val="NGỌC_ĐỨC4"/>
      <sheetName val="STRONG_WAY4"/>
      <sheetName val="SUMITOMO_4"/>
      <sheetName val="TOAN_HUNG4"/>
      <sheetName val="Thiên_hoá4"/>
      <sheetName val="VMEP_HT4"/>
      <sheetName val="VPIC_14"/>
      <sheetName val="CHÍNH_ĐẠT4"/>
      <sheetName val="Sheet1_(2)4"/>
      <sheetName val="OK_50105-K56F-N103-H14"/>
      <sheetName val="5010A-K56-N101_tách4"/>
      <sheetName val="K,uon'_ph54"/>
      <sheetName val="C/c_t)eu4"/>
      <sheetName val="Bi%n_bao4"/>
      <sheetName val="Utilize_machine_yearly_20144"/>
      <sheetName val="[PNT-P3_xls]XXXXX\XX4"/>
      <sheetName val="[PNT-P3_xls]\NT1MC4"/>
      <sheetName val="[PNT-P3_xls]C/c_t)eu4"/>
      <sheetName val="_ong_hop_QL48_-_28"/>
      <sheetName val="Cong_ban_1,5_x005f_x0013__x005"/>
      <sheetName val="Tai_khoan4"/>
      <sheetName val="Thuc_thanh4"/>
      <sheetName val="Chi_tientrano4"/>
      <sheetName val="KHGH_(T11)4"/>
      <sheetName val="Du_toan4"/>
      <sheetName val="dtct_cong4"/>
      <sheetName val="NL_máy4"/>
      <sheetName val="Cong_ban_1,5_x005f_x005f_x0054"/>
      <sheetName val="Op_mai_2_x005f_x000c__x004"/>
      <sheetName val="Op_mai_2_x005f_x005f_x0004"/>
      <sheetName val="Op_mai_2_x005f_x005f_x0054"/>
      <sheetName val="Giao_nhiem_f`4"/>
      <sheetName val="Giao_nhiem_fX4"/>
      <sheetName val="ၔong_hop_QL48_︀ᇕ԰4"/>
      <sheetName val="Giao_nhiem_fr4"/>
      <sheetName val="[PNT-P3_xls][PNT-P3_xls][PNT-P5"/>
      <sheetName val="So_Do20"/>
      <sheetName val="KTTSCD_-_DLNA20"/>
      <sheetName val="lapdat_TB_20"/>
      <sheetName val="TNghiªm_TB_20"/>
      <sheetName val="VËt_liÖu20"/>
      <sheetName val="Lap_®at_®iÖn20"/>
      <sheetName val="TNghiÖm_VL20"/>
      <sheetName val="th_20"/>
      <sheetName val="tien_luong20"/>
      <sheetName val="T_720"/>
      <sheetName val="T_820"/>
      <sheetName val="T8_(2)20"/>
      <sheetName val="T_920"/>
      <sheetName val="T_1020"/>
      <sheetName val="T_1120"/>
      <sheetName val="T_1220"/>
      <sheetName val="T11_20"/>
      <sheetName val="CVden_ngoai_TCT_(1)20"/>
      <sheetName val="CV_den_ngoai_TCT_(2)20"/>
      <sheetName val="CV_den_ngoai_TCT_(3)20"/>
      <sheetName val="QDcua_TGD20"/>
      <sheetName val="QD_cua_HDQT20"/>
      <sheetName val="QD_cua_HDQT_(2)20"/>
      <sheetName val="CV_di_ngoai_tong20"/>
      <sheetName val="CV_di_ngoai_tong_(2)20"/>
      <sheetName val="To_trinh20"/>
      <sheetName val="Giao_nhiem_vu20"/>
      <sheetName val="QDcua_TGD_(2)20"/>
      <sheetName val="Thong_tu20"/>
      <sheetName val="CV_di_trong__tong20"/>
      <sheetName val="nghi_dinh-CP20"/>
      <sheetName val="CV_den_trong_tong20"/>
      <sheetName val="5_nam_(tach)20"/>
      <sheetName val="5_nam_(tach)_(2)20"/>
      <sheetName val="KH_200320"/>
      <sheetName val="TK_11220"/>
      <sheetName val="TK_13120"/>
      <sheetName val="TK_14120"/>
      <sheetName val="TK_15320"/>
      <sheetName val="TK_21120"/>
      <sheetName val="TK_24220"/>
      <sheetName val="TK_33420"/>
      <sheetName val="TK_51120"/>
      <sheetName val="TK_51520"/>
      <sheetName val="TK_91120"/>
      <sheetName val="TK_15420"/>
      <sheetName val="TK_63220"/>
      <sheetName val="KQKD02-2_(2)20"/>
      <sheetName val="KQKD-2_(2)20"/>
      <sheetName val="KQKD_thu200420"/>
      <sheetName val="tæng_hîp20"/>
      <sheetName val="GS01-chi_TM20"/>
      <sheetName val="GS02-thu_TM20"/>
      <sheetName val="GS03-thu_TGNH20"/>
      <sheetName val="GS04-chi_TGNH20"/>
      <sheetName val="GS06-X_kho20"/>
      <sheetName val="GS08-B_hµng20"/>
      <sheetName val="GS09-k_c_VAT_DV20"/>
      <sheetName val="GS10-lai_tien_vay20"/>
      <sheetName val="GS11-_tÝnh_KHTSC§20"/>
      <sheetName val="Km277_20"/>
      <sheetName val="Op_mai_27420"/>
      <sheetName val="Op_mai_27520"/>
      <sheetName val="Op_mai_27620"/>
      <sheetName val="Op_mai_27720"/>
      <sheetName val="Op_mai_27820"/>
      <sheetName val="Op_mai_27920"/>
      <sheetName val="Op_mai_28038"/>
      <sheetName val="Op_mai_28120"/>
      <sheetName val="Op_mai_28220"/>
      <sheetName val="Op_mai_28320"/>
      <sheetName val="Op_mai_28420"/>
      <sheetName val="Op_mai20"/>
      <sheetName val="FORM_hc20"/>
      <sheetName val="FORM_pc20"/>
      <sheetName val="xnt_1_CP20"/>
      <sheetName val="xnt_2_cp20"/>
      <sheetName val="xnt_3_CP20"/>
      <sheetName val="xnt_4_CP20"/>
      <sheetName val="BC_tuan120"/>
      <sheetName val="BC_tuan220"/>
      <sheetName val="BC_tuan320"/>
      <sheetName val="BC_tuan420"/>
      <sheetName val="DSo_NVBH20"/>
      <sheetName val="TH_Ky_Anh20"/>
      <sheetName val="Sheet2_(2)20"/>
      <sheetName val="TH__goi_4-x20"/>
      <sheetName val="Cong_cu20"/>
      <sheetName val="Cong_D7520"/>
      <sheetName val="Cong_D10020"/>
      <sheetName val="Cong_D15020"/>
      <sheetName val="Cong_2D15020"/>
      <sheetName val="Cong_ban_0,7x0,720"/>
      <sheetName val="Cong_ban_0,8x0,820"/>
      <sheetName val="Cong_ban_1x120"/>
      <sheetName val="Cong_ban_1x1,220"/>
      <sheetName val="Cong_ban_1,5x1,520"/>
      <sheetName val="Cong_ban_2x1,520"/>
      <sheetName val="Cong_ban_2x220"/>
      <sheetName val="Cot_thep20"/>
      <sheetName val="Tong_hop_(2)20"/>
      <sheetName val="Km274_-_Km27520"/>
      <sheetName val="Km275_-_Km27620"/>
      <sheetName val="Km276_-_Km27720"/>
      <sheetName val="Km277_-_Km27820"/>
      <sheetName val="Km278_-_Km27920"/>
      <sheetName val="Km279_-_Km28020"/>
      <sheetName val="Km280_-_Km28120"/>
      <sheetName val="Km281_-_Km28220"/>
      <sheetName val="Km282_-_Km28320"/>
      <sheetName val="Km283_-_Km28420"/>
      <sheetName val="Km284_-_Km28520"/>
      <sheetName val="Tong_hop_Op_mai20"/>
      <sheetName val="Km277_-_Km278_20"/>
      <sheetName val="Tong_hop_Matduong20"/>
      <sheetName val="Kluong_phu20"/>
      <sheetName val="Lan_can20"/>
      <sheetName val="Ho_lan20"/>
      <sheetName val="Coc_tieu20"/>
      <sheetName val="Bien_bao20"/>
      <sheetName val="phan_tich_DG20"/>
      <sheetName val="gia_vat_lieu20"/>
      <sheetName val="gia_xe_may20"/>
      <sheetName val="gia_nhan_cong20"/>
      <sheetName val="mau_kiem_ke20"/>
      <sheetName val="quyet_toan_HD_200020"/>
      <sheetName val="quyet_toan_hoa_don_200120"/>
      <sheetName val="kiem_ke_hoa_don_200120"/>
      <sheetName val="QUY_III_0220"/>
      <sheetName val="QUY_IV_0220"/>
      <sheetName val="QUYET_TOAN_0220"/>
      <sheetName val="Tong_hopQ48-120"/>
      <sheetName val="Tong_hop_QL48_-_220"/>
      <sheetName val="Tong_hop_QL4720"/>
      <sheetName val="Tong_hop_QL48_-_320"/>
      <sheetName val="Chi_tiet_don_gia_khoi_phuc20"/>
      <sheetName val="Du_toan_chi_tiet_coc_nuoc20"/>
      <sheetName val="Du_toan_chi_tiet_coc20"/>
      <sheetName val="Phan_tich_don_gia_chi_tiet20"/>
      <sheetName val="Nhap_don_gia_VL_dia_phuong20"/>
      <sheetName val="Luong_mot_ngay_cong_xay_lap20"/>
      <sheetName val="Luong_mot_ngay_cong_khao_sat20"/>
      <sheetName val="xdcb_01-200320"/>
      <sheetName val="CV_den_trong_to聮g20"/>
      <sheetName val="kl_m_m_d20"/>
      <sheetName val="kl_vt_tho20"/>
      <sheetName val="kl_dat20"/>
      <sheetName val="xin_kinh_phi20"/>
      <sheetName val="lan_trai20"/>
      <sheetName val="thuoc_no20"/>
      <sheetName val="so_thuc_pham20"/>
      <sheetName val="Oð_mai_27920"/>
      <sheetName val="Coc_620"/>
      <sheetName val="Deo_nai20"/>
      <sheetName val="CKD_than20"/>
      <sheetName val="CTT_Thong_nhat20"/>
      <sheetName val="CTT_Nui_beo20"/>
      <sheetName val="CTT_cao_son20"/>
      <sheetName val="CTT_Khe_cham20"/>
      <sheetName val="XNxlva_sxthanKCII20"/>
      <sheetName val="Cam_Y_ut_KC20"/>
      <sheetName val="CTxay_lap_mo_CP20"/>
      <sheetName val="CTdo_luong_GDSP20"/>
      <sheetName val="Dong_bac20"/>
      <sheetName val="Cac_cang_UT_mua_than_Dong_bac20"/>
      <sheetName val="cua_hang_vtu20"/>
      <sheetName val="Khach_hang_le_20"/>
      <sheetName val="nhat_ky_520"/>
      <sheetName val="cac_cong_ty_van_tai20"/>
      <sheetName val="Xaylap_20"/>
      <sheetName val="Nhan_cong20"/>
      <sheetName val="XN_120"/>
      <sheetName val="CT_XN120"/>
      <sheetName val="CT_XNCK20"/>
      <sheetName val="S_hai20"/>
      <sheetName val="CT_N0220"/>
      <sheetName val="C_Sap_CT320"/>
      <sheetName val="CT_Csap_CT320"/>
      <sheetName val="Quan_trac20"/>
      <sheetName val="CS_LB20"/>
      <sheetName val="88_HBT20"/>
      <sheetName val="CT_69II20"/>
      <sheetName val="37_HV20"/>
      <sheetName val="CT_VPCP_6tang20"/>
      <sheetName val="Son_nha_kinh_VPCP20"/>
      <sheetName val="CT_VPCP_son20"/>
      <sheetName val="CT_HMVPCP20"/>
      <sheetName val="BAO_CAO_AN20"/>
      <sheetName val="Bao_cao_KQTH_quy_hoach_13520"/>
      <sheetName val="Thang10-2002_20"/>
      <sheetName val="Sheet1_(3)20"/>
      <sheetName val="Km27'_-_Km27820"/>
      <sheetName val="XNxlva_sxthanKCIÉ20"/>
      <sheetName val="cocB40_5B20"/>
      <sheetName val="cocD50_9A20"/>
      <sheetName val="cocD75_1620"/>
      <sheetName val="coc_B80_TD2520"/>
      <sheetName val="P27_B8020"/>
      <sheetName val="Coc23_B8020"/>
      <sheetName val="cong_B80_C420"/>
      <sheetName val="k,_vt_tho20"/>
      <sheetName val="K-280_-_Km28120"/>
      <sheetName val="Km280_࠭_Km28120"/>
      <sheetName val="Xa9lap_20"/>
      <sheetName val="QD_c5a_HDQT_(2)20"/>
      <sheetName val="Km283_-_Jm28420"/>
      <sheetName val="[PNT-P3_xlsUTong_hop_(2)20"/>
      <sheetName val="Km276_-_Ke27720"/>
      <sheetName val="[PNT-P3_xlsUKm279_-_Km28020"/>
      <sheetName val="Khac_DP20"/>
      <sheetName val="Khoi_than_20"/>
      <sheetName val="Song_ban_0,7x0,720"/>
      <sheetName val="Cong_ban_0,8x_,820"/>
      <sheetName val="ct_luong_20"/>
      <sheetName val="Nhap_6T20"/>
      <sheetName val="baocaochinh(qui1_05)_(DC)20"/>
      <sheetName val="Ctuluongq_1_0520"/>
      <sheetName val="BANG_PHAN_BO_qui1_05(DC)20"/>
      <sheetName val="BANG_PHAN_BO_quiII_0520"/>
      <sheetName val="bao_cac_cinh_Qui_II-200520"/>
      <sheetName val="Lap_®at_®hÖn20"/>
      <sheetName val="So_lieu20"/>
      <sheetName val="tt_chu_dong20"/>
      <sheetName val="Tinh_j+cvi20"/>
      <sheetName val="Tinh_MoP20"/>
      <sheetName val="giai_he_220"/>
      <sheetName val="Ton_31_120"/>
      <sheetName val="NhapT_220"/>
      <sheetName val="Xuat_T_220"/>
      <sheetName val="Ton_28_220"/>
      <sheetName val="H_Tra20"/>
      <sheetName val="Hang_CTY_TRA_LAI20"/>
      <sheetName val="Hang_NV_Tra_Lai20"/>
      <sheetName val="VÃt_liÖu20"/>
      <sheetName val="CV_den_trong_to?g20"/>
      <sheetName val="Km280_?_Km28120"/>
      <sheetName val="So_TSCD20"/>
      <sheetName val="Bang_phan_bo_KH_TSCD20"/>
      <sheetName val="The_TSCD20"/>
      <sheetName val="BTH-_P_Chi_20"/>
      <sheetName val="BTH_NVL20"/>
      <sheetName val="NK_SO_CAI20"/>
      <sheetName val="The_tinh_Z20"/>
      <sheetName val="So_CFSXKD20"/>
      <sheetName val="So_TGNH_200220"/>
      <sheetName val="So_quy_TM_200220"/>
      <sheetName val="SCT_NVL20"/>
      <sheetName val="SCT_TK_13120"/>
      <sheetName val="So_theo_doi_thue_GTGT_200220"/>
      <sheetName val="BTH-_P_Thu20"/>
      <sheetName val="Ban_pha_220"/>
      <sheetName val="ESTI_20"/>
      <sheetName val="For_Summary20"/>
      <sheetName val="For_Summary(KG)20"/>
      <sheetName val="PP_Cloth20"/>
      <sheetName val="Mix-PP_Cloth20"/>
      <sheetName val="Material_Price-PP20"/>
      <sheetName val="TL33-13_1420"/>
      <sheetName val="TL033_,2,420"/>
      <sheetName val="TL_0331,220"/>
      <sheetName val="T[_13120"/>
      <sheetName val="Thang_0720"/>
      <sheetName val="mua_vao20"/>
      <sheetName val="chi_phi_20"/>
      <sheetName val="ban_ra_10%20"/>
      <sheetName val="Don_gia20"/>
      <sheetName val="Nhap_du_lieu20"/>
      <sheetName val="7000_00020"/>
      <sheetName val="Tong_(op20"/>
      <sheetName val="Coc_4ieu20"/>
      <sheetName val="QD_cua_20"/>
      <sheetName val="Du_tnan_chi_tiet_coc_nuoc20"/>
      <sheetName val="Giao_nhÿÿÿÿvu20"/>
      <sheetName val="K43+0_00_-_338_Trai20"/>
      <sheetName val="K_O20"/>
      <sheetName val="xang__clc20"/>
      <sheetName val="GS08)B_hµng20"/>
      <sheetName val="t01_0620"/>
      <sheetName val="TNghiÖ-_VL20"/>
      <sheetName val="Giao_nhie-_vu20"/>
      <sheetName val="Ho_la_20"/>
      <sheetName val="O0_mai_27920"/>
      <sheetName val="5_nam_(tac`)_(2)20"/>
      <sheetName val="D%o_nai20"/>
      <sheetName val="CTT_cao_so_20"/>
      <sheetName val="XNxlva_sxdhanKCII20"/>
      <sheetName val="DG_20"/>
      <sheetName val="Khach_iang_le_20"/>
      <sheetName val="[PNT-P3_xlsѝKQKDKT'04-120"/>
      <sheetName val="Tong_hopQ48­120"/>
      <sheetName val="Tong_hop_ၑL48_-_220"/>
      <sheetName val="Tong_hop$Op_mai20"/>
      <sheetName val="ၔong_hop_QL48_-_220"/>
      <sheetName val="Tong_hop_xuat_kho_nvl19"/>
      <sheetName val="Xuat_kho19"/>
      <sheetName val="Tong_hop_so_lieu_tai_nhap_kho19"/>
      <sheetName val="tai_nhap_kho19"/>
      <sheetName val="Nhap_kho19"/>
      <sheetName val="Tong_ket_nhap_kh519"/>
      <sheetName val="Tong_ket_nhap_kh¸19"/>
      <sheetName val="Mp_mai_27519"/>
      <sheetName val="Tong_ket_nhap_khÈ19"/>
      <sheetName val="Diem_mon_hoc19"/>
      <sheetName val="Tong_hop_diem19"/>
      <sheetName val="HoTen-khong_duoc_xoa19"/>
      <sheetName val="Giao_nhiem_fu19"/>
      <sheetName val="QDcea_TGD_(2)19"/>
      <sheetName val="Tkng_hop_QL48_-_219"/>
      <sheetName val="Thue_NK19"/>
      <sheetName val="Hang_NK19"/>
      <sheetName val="Jet1-_CP_3219"/>
      <sheetName val="Jet2-_Binh_Minh_0119"/>
      <sheetName val="Tkng_hop_QL48_-_519"/>
      <sheetName val="Tong_ket_nhap_khà19"/>
      <sheetName val="Tong_ket_nhap_kh19"/>
      <sheetName val="Tong_ket_nhap_khÐ19"/>
      <sheetName val="Tong_ket_nhap_khX19"/>
      <sheetName val="Tong_ket_nhap_kh(19"/>
      <sheetName val="Tong_ket_nhap_kh19"/>
      <sheetName val="Tong_ket_nhap_kh°19"/>
      <sheetName val="Tong_ket_nhap_kh19"/>
      <sheetName val="Tong_ket_nhap_kh19"/>
      <sheetName val="Tong_ket_nhap_khø19"/>
      <sheetName val="Tong_ket_nhap_kh@19"/>
      <sheetName val="Tong_ket_nhap_kh¨19"/>
      <sheetName val="Tong_ket_nhap_khH19"/>
      <sheetName val="Tong_ket_nhap_khp19"/>
      <sheetName val="Tong_ket_nhap_kh;19"/>
      <sheetName val="Tong_ket_nhap_khþ19"/>
      <sheetName val="Tong_ket_nhap_kh019"/>
      <sheetName val="QD_cua_HDQ²??)19"/>
      <sheetName val="Tong_ket_nhap_kh_19"/>
      <sheetName val="Tong_ket_nhap_kho19"/>
      <sheetName val="Tong_ket19"/>
      <sheetName val="cac_ma_can_huy19"/>
      <sheetName val="Hang_hong19"/>
      <sheetName val="Tham_khao19"/>
      <sheetName val="hang_khong_co_packing19"/>
      <sheetName val="Du_lich19"/>
      <sheetName val="Tong_ket_nhap_kh819"/>
      <sheetName val="P_I19"/>
      <sheetName val="Tong_ket_nhap_khª19"/>
      <sheetName val="Tong_ket_nhap_kh`19"/>
      <sheetName val="tt_chu_don19"/>
      <sheetName val="CVden_nw8ai_TCT_(1)19"/>
      <sheetName val="Bang_VL19"/>
      <sheetName val="VL(No_V-c)19"/>
      <sheetName val="He_so19"/>
      <sheetName val="PL_Vua19"/>
      <sheetName val="Chitieu-dam_cac_loai19"/>
      <sheetName val="DG_Dam19"/>
      <sheetName val="DG_chung19"/>
      <sheetName val="VL-dac_chung19"/>
      <sheetName val="CT_1md_&amp;_dau_cong19"/>
      <sheetName val="CT_cong19"/>
      <sheetName val="dg_cong19"/>
      <sheetName val="FORM_jc19"/>
      <sheetName val="Tong_ket_nhap_kh19"/>
      <sheetName val="Cong_ban_1,5„—謀19"/>
      <sheetName val="Tong_hnp_QL4719"/>
      <sheetName val="Cong_ban_0,7p0,719"/>
      <sheetName val="Km275_-_Ke27619"/>
      <sheetName val="Km280_-_Km2(119"/>
      <sheetName val="TH_Ky_Afh19"/>
      <sheetName val="[PNT-P3_xls?KQKDKT'04-119"/>
      <sheetName val="MTO_REV_2(ARMOR)19"/>
      <sheetName val="Ther_cao_19"/>
      <sheetName val="So_NVL19"/>
      <sheetName val="Nhat_ký_chung19"/>
      <sheetName val="So_13119"/>
      <sheetName val="So_33119"/>
      <sheetName val="So_13319"/>
      <sheetName val="So_333119"/>
      <sheetName val="So_33419"/>
      <sheetName val="So_91119"/>
      <sheetName val="So_42119"/>
      <sheetName val="Op?mai_28019"/>
      <sheetName val="QD_cua_HDQ²??€)19"/>
      <sheetName val="Tkng_hop_QL48_-_19"/>
      <sheetName val="Tong_ket_nhap_khB19"/>
      <sheetName val="Cong_&quot;an_0,7x0,719"/>
      <sheetName val="Km282_-_Kl28319"/>
      <sheetName val="Tong_hop_Op_m!i19"/>
      <sheetName val="Part_Name_&amp;_Model19"/>
      <sheetName val="Cac_cang_UT_mua_thal_Dong_bac19"/>
      <sheetName val="Tong_ket_nhap_kh¬19"/>
      <sheetName val="Tong_ket_nhap_khÜ19"/>
      <sheetName val="Tong_ket_nhap_khl19"/>
      <sheetName val="MTP_WS_9_May_201119"/>
      <sheetName val="WS_for_MRP_25_Aug19"/>
      <sheetName val="WS_for_MRP_15_Sept19"/>
      <sheetName val="WS_for_MRP_29_Sept19"/>
      <sheetName val="WS_for_MRP_13_Oct19"/>
      <sheetName val="WS_for_MRP_27_Oct19"/>
      <sheetName val="WS_for_MRP_10_Nov19"/>
      <sheetName val="WS_for_MRP_8_Dec-REV19"/>
      <sheetName val="WS_for_MRP_21_Dec19"/>
      <sheetName val="WS_for_MRP_5_Jan19"/>
      <sheetName val="WS_for_MRP_18_Jan19"/>
      <sheetName val="WS_for_MRP_9_Feb19"/>
      <sheetName val="WS_for_MRP_23_Feb19"/>
      <sheetName val="WS_for_MRP_8_Mar19"/>
      <sheetName val="Compared_TT-LT19"/>
      <sheetName val="Export_FC19"/>
      <sheetName val="So_sanh_voi_bang_sang_nay_gui19"/>
      <sheetName val="Cong_baj_2x1,519"/>
      <sheetName val="MTO_REV_019"/>
      <sheetName val="?ong_hop_QL48_-_218"/>
      <sheetName val="7_THAI_NGUYEN18"/>
      <sheetName val="INPUT_DATA18"/>
      <sheetName val="Op_mai_2_x005f_x000c_18"/>
      <sheetName val="Cong_ban_1,5_x005f_x0013_18"/>
      <sheetName val="Km_x005f_x0012_77_18"/>
      <sheetName val="Cong_ban_1,5_x005f_x0013__x005f_x0000_18"/>
      <sheetName val="PDcua_TGD18"/>
      <sheetName val="CV_di_ngoai_tnng_(2)18"/>
      <sheetName val="Tk_triNh18"/>
      <sheetName val="Gian_nhiem_vu18"/>
      <sheetName val="QD!ua_TGD_(2)18"/>
      <sheetName val="Tuongcha_18"/>
      <sheetName val="5_lam_(tach)_(2)18"/>
      <sheetName val="TK_13418"/>
      <sheetName val="Tong_hop_Mctduong18"/>
      <sheetName val="Cong_ban_1,5„—԰5"/>
      <sheetName val="dongia_(2)6"/>
      <sheetName val="Tong_ket_nhap_kh6"/>
      <sheetName val="Tong_ket_nhap_kh&lt;6"/>
      <sheetName val="FUONDER_TAN_UYEN_T1218"/>
      <sheetName val="_CHIEU_XA__T0118"/>
      <sheetName val="T__13118"/>
      <sheetName val="_PNT-P3_xlsUTong_hop_(2)18"/>
      <sheetName val="_PNT-P3_xlsUKm279_-_Km28018"/>
      <sheetName val="_âO19"/>
      <sheetName val="_âOŽ19"/>
      <sheetName val="PNghiÖm_VL7"/>
      <sheetName val="Tong_hop_?L48_-_25"/>
      <sheetName val="8__Painting_&amp;_Alumite7"/>
      <sheetName val="CV_den_trong_to_g18"/>
      <sheetName val="QD_cua_HDQ²18"/>
      <sheetName val="Km280___Km28118"/>
      <sheetName val="_PNT-P3_xlsѝKQKDKT'04-118"/>
      <sheetName val="Op_mai_28039"/>
      <sheetName val="QD_cua_HDQ²__)18"/>
      <sheetName val="QD_cua_HDQ²__€)18"/>
      <sheetName val="_PNT-P3_xls_KQKDKT'04-118"/>
      <sheetName val="Cong_ban_1,5_x005f_x005f_x005f_x0013__x18"/>
      <sheetName val="Nov19_Plan18"/>
      <sheetName val="ANH_KHANH_DONG_NAI_T12_(2)18"/>
      <sheetName val="XANG_DAU_K518"/>
      <sheetName val="ANH_HAI_T0118"/>
      <sheetName val="NAVITRAN_T118"/>
      <sheetName val="VAN_PHU_T0118"/>
      <sheetName val="DUONG_BDT_11__823282ms_Hao18"/>
      <sheetName val="CKTANDINHT1_782346_Huong_(2)18"/>
      <sheetName val="UNZAT01743972-_Phuong(vp)_(2)18"/>
      <sheetName val="LONGVANT12_759469_Ms_Van_(2)18"/>
      <sheetName val="GO_THUAN_AN_T_01_784026_(2)18"/>
      <sheetName val="COMPOSIITE_SAI_SON_T_1(2)18"/>
      <sheetName val="PEMARAT01_(2)18"/>
      <sheetName val="SYSTEMT1_780851-Ms_thao_(2)18"/>
      <sheetName val="PUKYONG_T118"/>
      <sheetName val="ASIAPAINT_T1118"/>
      <sheetName val="SEUNGBO_T11_782173_Ms_Suong_(18"/>
      <sheetName val="_CHAN_NUOIT12750622_Ms_Tinh_(18"/>
      <sheetName val="NS_t01784465_Ms_quyen_(2)18"/>
      <sheetName val="POMINAT01__(2)18"/>
      <sheetName val="COTTOT01_711018_Ms_nuong_(2)18"/>
      <sheetName val="SuBINHDUONGT_01_18"/>
      <sheetName val="MHET1_784028_lan_anh_(2)18"/>
      <sheetName val="UNZA(xuong)T11743972_phuong_(18"/>
      <sheetName val="KIKIT1_784453Ms_Chau__(2)18"/>
      <sheetName val="ASEFOODT_01(vp)_(2)18"/>
      <sheetName val="NAMKIMT12__MS_(2)18"/>
      <sheetName val="KORYOT_T_12_(2)18"/>
      <sheetName val="NHAT_DONG_T1_817035_msDung_(218"/>
      <sheetName val="_COMPASST_01784933_ms_Dung_(218"/>
      <sheetName val="HA_LONG_T12(2)18"/>
      <sheetName val="MBT_T01_(2)18"/>
      <sheetName val="CLARIAN_T1_(2)18"/>
      <sheetName val="URCT_1_767025_Ms_Mai_(2)18"/>
      <sheetName val="bao_cao_t_01_(2)18"/>
      <sheetName val="Cong_ban_1,5_x005f_x0013__18"/>
      <sheetName val="Op_mai_2_x005f_x000c__x005f_x0000_18"/>
      <sheetName val="Op_mai_2_x005f_x005f_x005f_x000c__x005f_x005f_x18"/>
      <sheetName val="Op_mai_2_x005f_x005f_x005f_x005f_x005f_x005f_x036"/>
      <sheetName val="Cong_ban_1,5_x005f_x005f_x005f_x005f_x019"/>
      <sheetName val="Op_mai_2_x005f_x005f_x005f_x000c_18"/>
      <sheetName val="Cong_ban_1,5_x005f_x005f_x005f_x0013_18"/>
      <sheetName val="Km_x005f_x005f_x005f_x0012_77_18"/>
      <sheetName val="Op_mai_2_x005f_x005f_x005f_x005f_x005f_x005f_x037"/>
      <sheetName val="FORM_(c5"/>
      <sheetName val="02_05_075"/>
      <sheetName val="03_05_075"/>
      <sheetName val="04_05_075"/>
      <sheetName val="05_05_075"/>
      <sheetName val="06_05_075"/>
      <sheetName val="07_05_075"/>
      <sheetName val="08_05_075"/>
      <sheetName val="09_05_075"/>
      <sheetName val="10_05_075"/>
      <sheetName val="11_05_075"/>
      <sheetName val="12_05_075"/>
      <sheetName val="14_05_075"/>
      <sheetName val="15_05_075"/>
      <sheetName val="16_05_075"/>
      <sheetName val="17_05_075"/>
      <sheetName val="18_05_075"/>
      <sheetName val="19_05_075"/>
      <sheetName val="21_05_075"/>
      <sheetName val="22_05_075"/>
      <sheetName val="23_05_075"/>
      <sheetName val="24_05_075"/>
      <sheetName val="25_05_075"/>
      <sheetName val="26_05_075"/>
      <sheetName val="28_05_075"/>
      <sheetName val="29_05_075"/>
      <sheetName val="30_05_075"/>
      <sheetName val="31_05_075"/>
      <sheetName val="TLC設定_(2)18"/>
      <sheetName val="Monthly_production_actual5"/>
      <sheetName val="CVden_n$-&amp;_TCT_(1)5"/>
      <sheetName val="Lap_®at_®hÔn5"/>
      <sheetName val="TA_-_TV5"/>
      <sheetName val="Cong ban_1x15"/>
      <sheetName val="Cong0ban_1x1,25"/>
      <sheetName val="CHINH_LONG5"/>
      <sheetName val="CO_KHI_PHO_YEN5"/>
      <sheetName val="DUONG_HAI5"/>
      <sheetName val="in_do5"/>
      <sheetName val="KAYABA_VN_5"/>
      <sheetName val="KK_THANG_LONG5"/>
      <sheetName val="KYB_Malaisia5"/>
      <sheetName val="lam_vien_dn5"/>
      <sheetName val="NGỌC_ĐỨC5"/>
      <sheetName val="STRONG_WAY5"/>
      <sheetName val="SUMITOMO_5"/>
      <sheetName val="TOAN_HUNG5"/>
      <sheetName val="Thiên_hoá5"/>
      <sheetName val="VMEP_HT5"/>
      <sheetName val="VPIC_15"/>
      <sheetName val="CHÍNH_ĐẠT5"/>
      <sheetName val="Sheet1_(2)5"/>
      <sheetName val="OK_50105-K56F-N103-H15"/>
      <sheetName val="5010A-K56-N101_tách5"/>
      <sheetName val="K,uon'_ph55"/>
      <sheetName val="C/c_t)eu5"/>
      <sheetName val="Bi%n_bao5"/>
      <sheetName val="Utilize_machine_yearly_20145"/>
      <sheetName val="[PNT-P3_xls]XXXXX\XX5"/>
      <sheetName val="[PNT-P3_xls]\NT1MC5"/>
      <sheetName val="[PNT-P3_xls]C/c_t)eu5"/>
      <sheetName val="_ong_hop_QL48_-_29"/>
      <sheetName val="Cong_ban_1,5_x005f_x0013__x006"/>
      <sheetName val="Tai_khoan5"/>
      <sheetName val="Thuc_thanh5"/>
      <sheetName val="Chi_tientrano5"/>
      <sheetName val="KHGH_(T11)5"/>
      <sheetName val="Du_toan5"/>
      <sheetName val="dtct_cong5"/>
      <sheetName val="NL_máy5"/>
      <sheetName val="Cong_ban_1,5_x005f_x005f_x0055"/>
      <sheetName val="Op_mai_2_x005f_x000c__x005"/>
      <sheetName val="Op_mai_2_x005f_x005f_x0005"/>
      <sheetName val="Op_mai_2_x005f_x005f_x0055"/>
      <sheetName val="Giao_nhiem_f`5"/>
      <sheetName val="Giao_nhiem_fX5"/>
      <sheetName val="ၔong_hop_QL48_︀ᇕ԰5"/>
      <sheetName val="Giao_nhiem_fr5"/>
      <sheetName val="[PNT-P3_xls][PNT-P3_xls][PNT-P6"/>
      <sheetName val="head_code"/>
      <sheetName val="So_Do21"/>
      <sheetName val="KTTSCD_-_DLNA21"/>
      <sheetName val="lapdat_TB_21"/>
      <sheetName val="TNghiªm_TB_21"/>
      <sheetName val="VËt_liÖu21"/>
      <sheetName val="Lap_®at_®iÖn21"/>
      <sheetName val="TNghiÖm_VL21"/>
      <sheetName val="th_21"/>
      <sheetName val="tien_luong21"/>
      <sheetName val="T_721"/>
      <sheetName val="T_821"/>
      <sheetName val="T8_(2)21"/>
      <sheetName val="T_921"/>
      <sheetName val="T_1021"/>
      <sheetName val="T_1121"/>
      <sheetName val="T_1221"/>
      <sheetName val="T11_21"/>
      <sheetName val="CVden_ngoai_TCT_(1)21"/>
      <sheetName val="CV_den_ngoai_TCT_(2)21"/>
      <sheetName val="CV_den_ngoai_TCT_(3)21"/>
      <sheetName val="QDcua_TGD21"/>
      <sheetName val="QD_cua_HDQT21"/>
      <sheetName val="QD_cua_HDQT_(2)21"/>
      <sheetName val="CV_di_ngoai_tong21"/>
      <sheetName val="CV_di_ngoai_tong_(2)21"/>
      <sheetName val="To_trinh21"/>
      <sheetName val="Giao_nhiem_vu21"/>
      <sheetName val="QDcua_TGD_(2)21"/>
      <sheetName val="Thong_tu21"/>
      <sheetName val="CV_di_trong__tong21"/>
      <sheetName val="nghi_dinh-CP21"/>
      <sheetName val="CV_den_trong_tong21"/>
      <sheetName val="5_nam_(tach)21"/>
      <sheetName val="5_nam_(tach)_(2)21"/>
      <sheetName val="KH_200321"/>
      <sheetName val="TK_11221"/>
      <sheetName val="TK_13121"/>
      <sheetName val="TK_14121"/>
      <sheetName val="TK_15321"/>
      <sheetName val="TK_21121"/>
      <sheetName val="TK_24221"/>
      <sheetName val="TK_33421"/>
      <sheetName val="TK_51121"/>
      <sheetName val="TK_51521"/>
      <sheetName val="TK_91121"/>
      <sheetName val="TK_15421"/>
      <sheetName val="TK_63221"/>
      <sheetName val="KQKD02-2_(2)21"/>
      <sheetName val="KQKD-2_(2)21"/>
      <sheetName val="KQKD_thu200421"/>
      <sheetName val="tæng_hîp21"/>
      <sheetName val="GS01-chi_TM21"/>
      <sheetName val="GS02-thu_TM21"/>
      <sheetName val="GS03-thu_TGNH21"/>
      <sheetName val="GS04-chi_TGNH21"/>
      <sheetName val="GS06-X_kho21"/>
      <sheetName val="GS08-B_hµng21"/>
      <sheetName val="GS09-k_c_VAT_DV21"/>
      <sheetName val="GS10-lai_tien_vay21"/>
      <sheetName val="GS11-_tÝnh_KHTSC§21"/>
      <sheetName val="Km277_21"/>
      <sheetName val="Op_mai_27421"/>
      <sheetName val="Op_mai_27521"/>
      <sheetName val="Op_mai_27621"/>
      <sheetName val="Op_mai_27721"/>
      <sheetName val="Op_mai_27821"/>
      <sheetName val="Op_mai_27921"/>
      <sheetName val="Op_mai_28040"/>
      <sheetName val="Op_mai_28121"/>
      <sheetName val="Op_mai_28221"/>
      <sheetName val="Op_mai_28321"/>
      <sheetName val="Op_mai_28421"/>
      <sheetName val="Op_mai21"/>
      <sheetName val="FORM_hc21"/>
      <sheetName val="FORM_pc21"/>
      <sheetName val="xnt_1_CP21"/>
      <sheetName val="xnt_2_cp21"/>
      <sheetName val="xnt_3_CP21"/>
      <sheetName val="xnt_4_CP21"/>
      <sheetName val="BC_tuan121"/>
      <sheetName val="BC_tuan221"/>
      <sheetName val="BC_tuan321"/>
      <sheetName val="BC_tuan421"/>
      <sheetName val="DSo_NVBH21"/>
      <sheetName val="TH_Ky_Anh21"/>
      <sheetName val="Sheet2_(2)21"/>
      <sheetName val="TH__goi_4-x21"/>
      <sheetName val="Cong_cu21"/>
      <sheetName val="Cong_D7521"/>
      <sheetName val="Cong_D10021"/>
      <sheetName val="Cong_D15021"/>
      <sheetName val="Cong_2D15021"/>
      <sheetName val="Cong_ban_0,7x0,721"/>
      <sheetName val="Cong_ban_0,8x0,821"/>
      <sheetName val="Cong_ban_1x121"/>
      <sheetName val="Cong_ban_1x1,221"/>
      <sheetName val="Cong_ban_1,5x1,521"/>
      <sheetName val="Cong_ban_2x1,521"/>
      <sheetName val="Cong_ban_2x221"/>
      <sheetName val="Cot_thep21"/>
      <sheetName val="Tong_hop_(2)21"/>
      <sheetName val="Km274_-_Km27521"/>
      <sheetName val="Km275_-_Km27621"/>
      <sheetName val="Km276_-_Km27721"/>
      <sheetName val="Km277_-_Km27821"/>
      <sheetName val="Km278_-_Km27921"/>
      <sheetName val="Km279_-_Km28021"/>
      <sheetName val="Km280_-_Km28121"/>
      <sheetName val="Km281_-_Km28221"/>
      <sheetName val="Km282_-_Km28321"/>
      <sheetName val="Km283_-_Km28421"/>
      <sheetName val="Km284_-_Km28521"/>
      <sheetName val="Tong_hop_Op_mai21"/>
      <sheetName val="Km277_-_Km278_21"/>
      <sheetName val="Tong_hop_Matduong21"/>
      <sheetName val="Kluong_phu21"/>
      <sheetName val="Lan_can21"/>
      <sheetName val="Ho_lan21"/>
      <sheetName val="Coc_tieu21"/>
      <sheetName val="Bien_bao21"/>
      <sheetName val="phan_tich_DG21"/>
      <sheetName val="gia_vat_lieu21"/>
      <sheetName val="gia_xe_may21"/>
      <sheetName val="gia_nhan_cong21"/>
      <sheetName val="mau_kiem_ke21"/>
      <sheetName val="quyet_toan_HD_200021"/>
      <sheetName val="quyet_toan_hoa_don_200121"/>
      <sheetName val="kiem_ke_hoa_don_200121"/>
      <sheetName val="QUY_III_0221"/>
      <sheetName val="QUY_IV_0221"/>
      <sheetName val="QUYET_TOAN_0221"/>
      <sheetName val="Tong_hopQ48-121"/>
      <sheetName val="Tong_hop_QL48_-_221"/>
      <sheetName val="Tong_hop_QL4721"/>
      <sheetName val="Tong_hop_QL48_-_321"/>
      <sheetName val="Chi_tiet_don_gia_khoi_phuc21"/>
      <sheetName val="Du_toan_chi_tiet_coc_nuoc21"/>
      <sheetName val="Du_toan_chi_tiet_coc21"/>
      <sheetName val="Phan_tich_don_gia_chi_tiet21"/>
      <sheetName val="Nhap_don_gia_VL_dia_phuong21"/>
      <sheetName val="Luong_mot_ngay_cong_xay_lap21"/>
      <sheetName val="Luong_mot_ngay_cong_khao_sat21"/>
      <sheetName val="xdcb_01-200321"/>
      <sheetName val="CV_den_trong_to聮g21"/>
      <sheetName val="kl_m_m_d21"/>
      <sheetName val="kl_vt_tho21"/>
      <sheetName val="kl_dat21"/>
      <sheetName val="xin_kinh_phi21"/>
      <sheetName val="lan_trai21"/>
      <sheetName val="thuoc_no21"/>
      <sheetName val="so_thuc_pham21"/>
      <sheetName val="Oð_mai_27921"/>
      <sheetName val="Coc_621"/>
      <sheetName val="Deo_nai21"/>
      <sheetName val="CKD_than21"/>
      <sheetName val="CTT_Thong_nhat21"/>
      <sheetName val="CTT_Nui_beo21"/>
      <sheetName val="CTT_cao_son21"/>
      <sheetName val="CTT_Khe_cham21"/>
      <sheetName val="XNxlva_sxthanKCII21"/>
      <sheetName val="Cam_Y_ut_KC21"/>
      <sheetName val="CTxay_lap_mo_CP21"/>
      <sheetName val="CTdo_luong_GDSP21"/>
      <sheetName val="Dong_bac21"/>
      <sheetName val="Cac_cang_UT_mua_than_Dong_bac21"/>
      <sheetName val="cua_hang_vtu21"/>
      <sheetName val="Khach_hang_le_21"/>
      <sheetName val="nhat_ky_521"/>
      <sheetName val="cac_cong_ty_van_tai21"/>
      <sheetName val="Xaylap_21"/>
      <sheetName val="Nhan_cong21"/>
      <sheetName val="XN_121"/>
      <sheetName val="CT_XN121"/>
      <sheetName val="CT_XNCK21"/>
      <sheetName val="S_hai21"/>
      <sheetName val="CT_N0221"/>
      <sheetName val="C_Sap_CT321"/>
      <sheetName val="CT_Csap_CT321"/>
      <sheetName val="Quan_trac21"/>
      <sheetName val="CS_LB21"/>
      <sheetName val="88_HBT21"/>
      <sheetName val="CT_69II21"/>
      <sheetName val="37_HV21"/>
      <sheetName val="CT_VPCP_6tang21"/>
      <sheetName val="Son_nha_kinh_VPCP21"/>
      <sheetName val="CT_VPCP_son21"/>
      <sheetName val="CT_HMVPCP21"/>
      <sheetName val="BAO_CAO_AN21"/>
      <sheetName val="Bao_cao_KQTH_quy_hoach_13521"/>
      <sheetName val="Thang10-2002_21"/>
      <sheetName val="Sheet1_(3)21"/>
      <sheetName val="Km27'_-_Km27821"/>
      <sheetName val="XNxlva_sxthanKCIÉ21"/>
      <sheetName val="cocB40_5B21"/>
      <sheetName val="cocD50_9A21"/>
      <sheetName val="cocD75_1621"/>
      <sheetName val="coc_B80_TD2521"/>
      <sheetName val="P27_B8021"/>
      <sheetName val="Coc23_B8021"/>
      <sheetName val="cong_B80_C421"/>
      <sheetName val="k,_vt_tho21"/>
      <sheetName val="K-280_-_Km28121"/>
      <sheetName val="Km280_࠭_Km28121"/>
      <sheetName val="Xa9lap_21"/>
      <sheetName val="QD_c5a_HDQT_(2)21"/>
      <sheetName val="Km283_-_Jm28421"/>
      <sheetName val="[PNT-P3_xlsUTong_hop_(2)21"/>
      <sheetName val="Km276_-_Ke27721"/>
      <sheetName val="[PNT-P3_xlsUKm279_-_Km28021"/>
      <sheetName val="Khac_DP21"/>
      <sheetName val="Khoi_than_21"/>
      <sheetName val="Song_ban_0,7x0,721"/>
      <sheetName val="Cong_ban_0,8x_,821"/>
      <sheetName val="ct_luong_21"/>
      <sheetName val="Nhap_6T21"/>
      <sheetName val="baocaochinh(qui1_05)_(DC)21"/>
      <sheetName val="Ctuluongq_1_0521"/>
      <sheetName val="BANG_PHAN_BO_qui1_05(DC)21"/>
      <sheetName val="BANG_PHAN_BO_quiII_0521"/>
      <sheetName val="bao_cac_cinh_Qui_II-200521"/>
      <sheetName val="Lap_®at_®hÖn21"/>
      <sheetName val="So_lieu21"/>
      <sheetName val="tt_chu_dong21"/>
      <sheetName val="Tinh_j+cvi21"/>
      <sheetName val="Tinh_MoP21"/>
      <sheetName val="giai_he_221"/>
      <sheetName val="Ton_31_121"/>
      <sheetName val="NhapT_221"/>
      <sheetName val="Xuat_T_221"/>
      <sheetName val="Ton_28_221"/>
      <sheetName val="H_Tra21"/>
      <sheetName val="Hang_CTY_TRA_LAI21"/>
      <sheetName val="Hang_NV_Tra_Lai21"/>
      <sheetName val="VÃt_liÖu21"/>
      <sheetName val="CV_den_trong_to?g21"/>
      <sheetName val="Km280_?_Km28121"/>
      <sheetName val="So_TSCD21"/>
      <sheetName val="Bang_phan_bo_KH_TSCD21"/>
      <sheetName val="The_TSCD21"/>
      <sheetName val="BTH-_P_Chi_21"/>
      <sheetName val="BTH_NVL21"/>
      <sheetName val="NK_SO_CAI21"/>
      <sheetName val="The_tinh_Z21"/>
      <sheetName val="So_CFSXKD21"/>
      <sheetName val="So_TGNH_200221"/>
      <sheetName val="So_quy_TM_200221"/>
      <sheetName val="SCT_NVL21"/>
      <sheetName val="SCT_TK_13121"/>
      <sheetName val="So_theo_doi_thue_GTGT_200221"/>
      <sheetName val="BTH-_P_Thu21"/>
      <sheetName val="Ban_pha_221"/>
      <sheetName val="ESTI_21"/>
      <sheetName val="For_Summary21"/>
      <sheetName val="For_Summary(KG)21"/>
      <sheetName val="PP_Cloth21"/>
      <sheetName val="Mix-PP_Cloth21"/>
      <sheetName val="Material_Price-PP21"/>
      <sheetName val="TL33-13_1421"/>
      <sheetName val="TL033_,2,421"/>
      <sheetName val="TL_0331,221"/>
      <sheetName val="T[_13121"/>
      <sheetName val="Thang_0721"/>
      <sheetName val="mua_vao21"/>
      <sheetName val="chi_phi_21"/>
      <sheetName val="ban_ra_10%21"/>
      <sheetName val="Don_gia21"/>
      <sheetName val="Nhap_du_lieu21"/>
      <sheetName val="7000_00021"/>
      <sheetName val="Tong_(op21"/>
      <sheetName val="Coc_4ieu21"/>
      <sheetName val="QD_cua_21"/>
      <sheetName val="Du_tnan_chi_tiet_coc_nuoc21"/>
      <sheetName val="Giao_nhÿÿÿÿvu21"/>
      <sheetName val="K43+0_00_-_338_Trai21"/>
      <sheetName val="K_O21"/>
      <sheetName val="xang__clc21"/>
      <sheetName val="GS08)B_hµng21"/>
      <sheetName val="t01_0621"/>
      <sheetName val="TNghiÖ-_VL21"/>
      <sheetName val="Giao_nhie-_vu21"/>
      <sheetName val="Ho_la_21"/>
      <sheetName val="O0_mai_27921"/>
      <sheetName val="5_nam_(tac`)_(2)21"/>
      <sheetName val="D%o_nai21"/>
      <sheetName val="CTT_cao_so_21"/>
      <sheetName val="XNxlva_sxdhanKCII21"/>
      <sheetName val="DG_21"/>
      <sheetName val="Khach_iang_le_21"/>
      <sheetName val="[PNT-P3_xlsѝKQKDKT'04-121"/>
      <sheetName val="Tong_hopQ48­121"/>
      <sheetName val="Tong_hop_ၑL48_-_221"/>
      <sheetName val="Tong_hop$Op_mai21"/>
      <sheetName val="ၔong_hop_QL48_-_221"/>
      <sheetName val="Tong_hop_xuat_kho_nvl20"/>
      <sheetName val="Xuat_kho20"/>
      <sheetName val="Tong_hop_so_lieu_tai_nhap_kho20"/>
      <sheetName val="tai_nhap_kho20"/>
      <sheetName val="Nhap_kho20"/>
      <sheetName val="Tong_ket_nhap_kh520"/>
      <sheetName val="Tong_ket_nhap_kh¸20"/>
      <sheetName val="Mp_mai_27520"/>
      <sheetName val="Tong_ket_nhap_khÈ20"/>
      <sheetName val="Diem_mon_hoc20"/>
      <sheetName val="Tong_hop_diem20"/>
      <sheetName val="HoTen-khong_duoc_xoa20"/>
      <sheetName val="Giao_nhiem_fu20"/>
      <sheetName val="QDcea_TGD_(2)20"/>
      <sheetName val="Tkng_hop_QL48_-_220"/>
      <sheetName val="Thue_NK20"/>
      <sheetName val="Hang_NK20"/>
      <sheetName val="Jet1-_CP_3220"/>
      <sheetName val="Jet2-_Binh_Minh_0120"/>
      <sheetName val="Tkng_hop_QL48_-_520"/>
      <sheetName val="Tong_ket_nhap_khà20"/>
      <sheetName val="Tong_ket_nhap_kh20"/>
      <sheetName val="Tong_ket_nhap_khÐ20"/>
      <sheetName val="Tong_ket_nhap_khX20"/>
      <sheetName val="Tong_ket_nhap_kh(20"/>
      <sheetName val="Tong_ket_nhap_kh20"/>
      <sheetName val="Tong_ket_nhap_kh°20"/>
      <sheetName val="Tong_ket_nhap_kh20"/>
      <sheetName val="Tong_ket_nhap_kh20"/>
      <sheetName val="Tong_ket_nhap_khø20"/>
      <sheetName val="Tong_ket_nhap_kh@20"/>
      <sheetName val="Tong_ket_nhap_kh¨20"/>
      <sheetName val="Tong_ket_nhap_khH20"/>
      <sheetName val="Tong_ket_nhap_khp20"/>
      <sheetName val="Tong_ket_nhap_kh;20"/>
      <sheetName val="Tong_ket_nhap_khþ20"/>
      <sheetName val="Tong_ket_nhap_kh020"/>
      <sheetName val="QD_cua_HDQ²??)20"/>
      <sheetName val="Tong_ket_nhap_kh_20"/>
      <sheetName val="Tong_ket_nhap_kho20"/>
      <sheetName val="Tong_ket20"/>
      <sheetName val="cac_ma_can_huy20"/>
      <sheetName val="Hang_hong20"/>
      <sheetName val="Tham_khao20"/>
      <sheetName val="hang_khong_co_packing20"/>
      <sheetName val="Du_lich20"/>
      <sheetName val="Tong_ket_nhap_kh820"/>
      <sheetName val="P_I20"/>
      <sheetName val="Tong_ket_nhap_khª20"/>
      <sheetName val="Tong_ket_nhap_kh`20"/>
      <sheetName val="tt_chu_don20"/>
      <sheetName val="CVden_nw8ai_TCT_(1)20"/>
      <sheetName val="Bang_VL20"/>
      <sheetName val="VL(No_V-c)20"/>
      <sheetName val="He_so20"/>
      <sheetName val="PL_Vua20"/>
      <sheetName val="Chitieu-dam_cac_loai20"/>
      <sheetName val="DG_Dam20"/>
      <sheetName val="DG_chung20"/>
      <sheetName val="VL-dac_chung20"/>
      <sheetName val="CT_1md_&amp;_dau_cong20"/>
      <sheetName val="CT_cong20"/>
      <sheetName val="dg_cong20"/>
      <sheetName val="FORM_jc20"/>
      <sheetName val="Tong_ket_nhap_kh20"/>
      <sheetName val="Cong_ban_1,5„—謀20"/>
      <sheetName val="Tong_hnp_QL4720"/>
      <sheetName val="Cong_ban_0,7p0,720"/>
      <sheetName val="Km275_-_Ke27620"/>
      <sheetName val="Km280_-_Km2(120"/>
      <sheetName val="TH_Ky_Afh20"/>
      <sheetName val="[PNT-P3_xls?KQKDKT'04-120"/>
      <sheetName val="MTO_REV_2(ARMOR)20"/>
      <sheetName val="Ther_cao_20"/>
      <sheetName val="So_NVL20"/>
      <sheetName val="Nhat_ký_chung20"/>
      <sheetName val="So_13120"/>
      <sheetName val="So_33120"/>
      <sheetName val="So_13320"/>
      <sheetName val="So_333120"/>
      <sheetName val="So_33420"/>
      <sheetName val="So_91120"/>
      <sheetName val="So_42120"/>
      <sheetName val="Op?mai_28020"/>
      <sheetName val="QD_cua_HDQ²??€)20"/>
      <sheetName val="Tkng_hop_QL48_-_20"/>
      <sheetName val="Tong_ket_nhap_khB20"/>
      <sheetName val="Cong_&quot;an_0,7x0,720"/>
      <sheetName val="Km282_-_Kl28320"/>
      <sheetName val="Tong_hop_Op_m!i20"/>
      <sheetName val="Part_Name_&amp;_Model20"/>
      <sheetName val="Cac_cang_UT_mua_thal_Dong_bac20"/>
      <sheetName val="Tong_ket_nhap_kh¬20"/>
      <sheetName val="Tong_ket_nhap_khÜ20"/>
      <sheetName val="Tong_ket_nhap_khl20"/>
      <sheetName val="MTP_WS_9_May_201120"/>
      <sheetName val="WS_for_MRP_25_Aug20"/>
      <sheetName val="WS_for_MRP_15_Sept20"/>
      <sheetName val="WS_for_MRP_29_Sept20"/>
      <sheetName val="WS_for_MRP_13_Oct20"/>
      <sheetName val="WS_for_MRP_27_Oct20"/>
      <sheetName val="WS_for_MRP_10_Nov20"/>
      <sheetName val="WS_for_MRP_8_Dec-REV20"/>
      <sheetName val="WS_for_MRP_21_Dec20"/>
      <sheetName val="WS_for_MRP_5_Jan20"/>
      <sheetName val="WS_for_MRP_18_Jan20"/>
      <sheetName val="WS_for_MRP_9_Feb20"/>
      <sheetName val="WS_for_MRP_23_Feb20"/>
      <sheetName val="WS_for_MRP_8_Mar20"/>
      <sheetName val="Compared_TT-LT20"/>
      <sheetName val="Export_FC20"/>
      <sheetName val="So_sanh_voi_bang_sang_nay_gui20"/>
      <sheetName val="Cong_baj_2x1,520"/>
      <sheetName val="MTO_REV_020"/>
      <sheetName val="?ong_hop_QL48_-_219"/>
      <sheetName val="7_THAI_NGUYEN19"/>
      <sheetName val="INPUT_DATA19"/>
      <sheetName val="Op_mai_2_x005f_x000c_19"/>
      <sheetName val="Cong_ban_1,5_x005f_x0013_19"/>
      <sheetName val="Km_x005f_x0012_77_19"/>
      <sheetName val="Cong_ban_1,5_x005f_x0013__x005f_x0000_19"/>
      <sheetName val="PDcua_TGD19"/>
      <sheetName val="CV_di_ngoai_tnng_(2)19"/>
      <sheetName val="Tk_triNh19"/>
      <sheetName val="Gian_nhiem_vu19"/>
      <sheetName val="QD!ua_TGD_(2)19"/>
      <sheetName val="Tuongcha_19"/>
      <sheetName val="5_lam_(tach)_(2)19"/>
      <sheetName val="TK_13419"/>
      <sheetName val="Tong_hop_Mctduong19"/>
      <sheetName val="Cong_ban_1,5„—԰6"/>
      <sheetName val="dongia_(2)7"/>
      <sheetName val="Tong_ket_nhap_kh7"/>
      <sheetName val="Tong_ket_nhap_kh&lt;7"/>
      <sheetName val="FUONDER_TAN_UYEN_T1219"/>
      <sheetName val="_CHIEU_XA__T0119"/>
      <sheetName val="T__13119"/>
      <sheetName val="_PNT-P3_xlsUTong_hop_(2)19"/>
      <sheetName val="_PNT-P3_xlsUKm279_-_Km28019"/>
      <sheetName val="_âO20"/>
      <sheetName val="_âOŽ20"/>
      <sheetName val="PNghiÖm_VL8"/>
      <sheetName val="Tong_hop_?L48_-_26"/>
      <sheetName val="8__Painting_&amp;_Alumite8"/>
      <sheetName val="CV_den_trong_to_g19"/>
      <sheetName val="QD_cua_HDQ²19"/>
      <sheetName val="Km280___Km28119"/>
      <sheetName val="_PNT-P3_xlsѝKQKDKT'04-119"/>
      <sheetName val="Op_mai_28041"/>
      <sheetName val="QD_cua_HDQ²__)19"/>
      <sheetName val="QD_cua_HDQ²__€)19"/>
      <sheetName val="_PNT-P3_xls_KQKDKT'04-119"/>
      <sheetName val="Cong_ban_1,5_x005f_x005f_x005f_x0013__x19"/>
      <sheetName val="Nov19_Plan19"/>
      <sheetName val="ANH_KHANH_DONG_NAI_T12_(2)19"/>
      <sheetName val="XANG_DAU_K519"/>
      <sheetName val="ANH_HAI_T0119"/>
      <sheetName val="NAVITRAN_T119"/>
      <sheetName val="VAN_PHU_T0119"/>
      <sheetName val="DUONG_BDT_11__823282ms_Hao19"/>
      <sheetName val="CKTANDINHT1_782346_Huong_(2)19"/>
      <sheetName val="UNZAT01743972-_Phuong(vp)_(2)19"/>
      <sheetName val="LONGVANT12_759469_Ms_Van_(2)19"/>
      <sheetName val="GO_THUAN_AN_T_01_784026_(2)19"/>
      <sheetName val="COMPOSIITE_SAI_SON_T_1(2)19"/>
      <sheetName val="PEMARAT01_(2)19"/>
      <sheetName val="SYSTEMT1_780851-Ms_thao_(2)19"/>
      <sheetName val="PUKYONG_T119"/>
      <sheetName val="ASIAPAINT_T1119"/>
      <sheetName val="SEUNGBO_T11_782173_Ms_Suong_(19"/>
      <sheetName val="_CHAN_NUOIT12750622_Ms_Tinh_(19"/>
      <sheetName val="NS_t01784465_Ms_quyen_(2)19"/>
      <sheetName val="POMINAT01__(2)19"/>
      <sheetName val="COTTOT01_711018_Ms_nuong_(2)19"/>
      <sheetName val="SuBINHDUONGT_01_19"/>
      <sheetName val="MHET1_784028_lan_anh_(2)19"/>
      <sheetName val="UNZA(xuong)T11743972_phuong_(19"/>
      <sheetName val="KIKIT1_784453Ms_Chau__(2)19"/>
      <sheetName val="ASEFOODT_01(vp)_(2)19"/>
      <sheetName val="NAMKIMT12__MS_(2)19"/>
      <sheetName val="KORYOT_T_12_(2)19"/>
      <sheetName val="NHAT_DONG_T1_817035_msDung_(219"/>
      <sheetName val="_COMPASST_01784933_ms_Dung_(219"/>
      <sheetName val="HA_LONG_T12(2)19"/>
      <sheetName val="MBT_T01_(2)19"/>
      <sheetName val="CLARIAN_T1_(2)19"/>
      <sheetName val="URCT_1_767025_Ms_Mai_(2)19"/>
      <sheetName val="bao_cao_t_01_(2)19"/>
      <sheetName val="Cong_ban_1,5_x005f_x0013__19"/>
      <sheetName val="Op_mai_2_x005f_x000c__x005f_x0000_19"/>
      <sheetName val="Op_mai_2_x005f_x005f_x005f_x000c__x005f_x005f_x19"/>
      <sheetName val="Op_mai_2_x005f_x005f_x005f_x005f_x005f_x005f_x038"/>
      <sheetName val="Cong_ban_1,5_x005f_x005f_x005f_x005f_x020"/>
      <sheetName val="Op_mai_2_x005f_x005f_x005f_x000c_19"/>
      <sheetName val="Cong_ban_1,5_x005f_x005f_x005f_x0013_19"/>
      <sheetName val="Km_x005f_x005f_x005f_x0012_77_19"/>
      <sheetName val="Op_mai_2_x005f_x005f_x005f_x005f_x005f_x005f_x039"/>
      <sheetName val="FORM_(c6"/>
      <sheetName val="02_05_076"/>
      <sheetName val="03_05_076"/>
      <sheetName val="04_05_076"/>
      <sheetName val="05_05_076"/>
      <sheetName val="06_05_076"/>
      <sheetName val="07_05_076"/>
      <sheetName val="08_05_076"/>
      <sheetName val="09_05_076"/>
      <sheetName val="10_05_076"/>
      <sheetName val="11_05_076"/>
      <sheetName val="12_05_076"/>
      <sheetName val="14_05_076"/>
      <sheetName val="15_05_076"/>
      <sheetName val="16_05_076"/>
      <sheetName val="17_05_076"/>
      <sheetName val="18_05_076"/>
      <sheetName val="19_05_076"/>
      <sheetName val="21_05_076"/>
      <sheetName val="22_05_076"/>
      <sheetName val="23_05_076"/>
      <sheetName val="24_05_076"/>
      <sheetName val="25_05_076"/>
      <sheetName val="26_05_076"/>
      <sheetName val="28_05_076"/>
      <sheetName val="29_05_076"/>
      <sheetName val="30_05_076"/>
      <sheetName val="31_05_076"/>
      <sheetName val="TLC設定_(2)19"/>
      <sheetName val="Monthly_production_actual6"/>
      <sheetName val="CVden_n$-&amp;_TCT_(1)6"/>
      <sheetName val="Lap_®at_®hÔn6"/>
      <sheetName val="TA_-_TV6"/>
      <sheetName val="Cong ban_1x16"/>
      <sheetName val="Cong0ban_1x1,26"/>
      <sheetName val="CHINH_LONG6"/>
      <sheetName val="CO_KHI_PHO_YEN6"/>
      <sheetName val="DUONG_HAI6"/>
      <sheetName val="in_do6"/>
      <sheetName val="KAYABA_VN_6"/>
      <sheetName val="KK_THANG_LONG6"/>
      <sheetName val="KYB_Malaisia6"/>
      <sheetName val="lam_vien_dn6"/>
      <sheetName val="NGỌC_ĐỨC6"/>
      <sheetName val="STRONG_WAY6"/>
      <sheetName val="SUMITOMO_6"/>
      <sheetName val="TOAN_HUNG6"/>
      <sheetName val="Thiên_hoá6"/>
      <sheetName val="VMEP_HT6"/>
      <sheetName val="VPIC_16"/>
      <sheetName val="CHÍNH_ĐẠT6"/>
      <sheetName val="Sheet1_(2)6"/>
      <sheetName val="OK_50105-K56F-N103-H16"/>
      <sheetName val="5010A-K56-N101_tách6"/>
      <sheetName val="K,uon'_ph56"/>
      <sheetName val="C/c_t)eu6"/>
      <sheetName val="Bi%n_bao6"/>
      <sheetName val="Utilize_machine_yearly_20146"/>
      <sheetName val="[PNT-P3_xls]XXXXX\XX6"/>
      <sheetName val="[PNT-P3_xls]\NT1MC6"/>
      <sheetName val="[PNT-P3_xls]C/c_t)eu6"/>
      <sheetName val="_ong_hop_QL48_-_210"/>
      <sheetName val="Cong_ban_1,5_x005f_x0013__x007"/>
      <sheetName val="Tai_khoan6"/>
      <sheetName val="Thuc_thanh6"/>
      <sheetName val="Chi_tientrano6"/>
      <sheetName val="KHGH_(T11)6"/>
      <sheetName val="Du_toan6"/>
      <sheetName val="dtct_cong6"/>
      <sheetName val="NL_máy6"/>
      <sheetName val="Cong_ban_1,5_x005f_x005f_x0056"/>
      <sheetName val="Op_mai_2_x005f_x000c__x006"/>
      <sheetName val="Op_mai_2_x005f_x005f_x0006"/>
      <sheetName val="Op_mai_2_x005f_x005f_x0056"/>
      <sheetName val="Giao_nhiem_f`6"/>
      <sheetName val="Giao_nhiem_fX6"/>
      <sheetName val="ၔong_hop_QL48_︀ᇕ԰6"/>
      <sheetName val="Giao_nhiem_fr6"/>
      <sheetName val="[PNT-P3_xls][PNT-P3_xls][PNT-P7"/>
      <sheetName val="So_Do22"/>
      <sheetName val="KTTSCD_-_DLNA22"/>
      <sheetName val="lapdat_TB_22"/>
      <sheetName val="TNghiªm_TB_22"/>
      <sheetName val="VËt_liÖu22"/>
      <sheetName val="Lap_®at_®iÖn22"/>
      <sheetName val="TNghiÖm_VL22"/>
      <sheetName val="th_22"/>
      <sheetName val="tien_luong22"/>
      <sheetName val="T_722"/>
      <sheetName val="T_822"/>
      <sheetName val="T8_(2)22"/>
      <sheetName val="T_922"/>
      <sheetName val="T_1022"/>
      <sheetName val="T_1122"/>
      <sheetName val="T_1222"/>
      <sheetName val="T11_22"/>
      <sheetName val="CVden_ngoai_TCT_(1)22"/>
      <sheetName val="CV_den_ngoai_TCT_(2)22"/>
      <sheetName val="CV_den_ngoai_TCT_(3)22"/>
      <sheetName val="QDcua_TGD22"/>
      <sheetName val="QD_cua_HDQT22"/>
      <sheetName val="QD_cua_HDQT_(2)22"/>
      <sheetName val="CV_di_ngoai_tong22"/>
      <sheetName val="CV_di_ngoai_tong_(2)22"/>
      <sheetName val="To_trinh22"/>
      <sheetName val="Giao_nhiem_vu22"/>
      <sheetName val="QDcua_TGD_(2)22"/>
      <sheetName val="Thong_tu22"/>
      <sheetName val="CV_di_trong__tong22"/>
      <sheetName val="nghi_dinh-CP22"/>
      <sheetName val="CV_den_trong_tong22"/>
      <sheetName val="5_nam_(tach)22"/>
      <sheetName val="5_nam_(tach)_(2)22"/>
      <sheetName val="KH_200322"/>
      <sheetName val="TK_11222"/>
      <sheetName val="TK_13122"/>
      <sheetName val="TK_14122"/>
      <sheetName val="TK_15322"/>
      <sheetName val="TK_21122"/>
      <sheetName val="TK_24222"/>
      <sheetName val="TK_33422"/>
      <sheetName val="TK_51122"/>
      <sheetName val="TK_51522"/>
      <sheetName val="TK_91122"/>
      <sheetName val="TK_15422"/>
      <sheetName val="TK_63222"/>
      <sheetName val="KQKD02-2_(2)22"/>
      <sheetName val="KQKD-2_(2)22"/>
      <sheetName val="KQKD_thu200422"/>
      <sheetName val="tæng_hîp22"/>
      <sheetName val="GS01-chi_TM22"/>
      <sheetName val="GS02-thu_TM22"/>
      <sheetName val="GS03-thu_TGNH22"/>
      <sheetName val="GS04-chi_TGNH22"/>
      <sheetName val="GS06-X_kho22"/>
      <sheetName val="GS08-B_hµng22"/>
      <sheetName val="GS09-k_c_VAT_DV22"/>
      <sheetName val="GS10-lai_tien_vay22"/>
      <sheetName val="GS11-_tÝnh_KHTSC§22"/>
      <sheetName val="Km277_22"/>
      <sheetName val="Op_mai_27422"/>
      <sheetName val="Op_mai_27522"/>
      <sheetName val="Op_mai_27622"/>
      <sheetName val="Op_mai_27722"/>
      <sheetName val="Op_mai_27822"/>
      <sheetName val="Op_mai_27922"/>
      <sheetName val="Op_mai_28042"/>
      <sheetName val="Op_mai_28122"/>
      <sheetName val="Op_mai_28222"/>
      <sheetName val="Op_mai_28322"/>
      <sheetName val="Op_mai_28422"/>
      <sheetName val="Op_mai22"/>
      <sheetName val="FORM_hc22"/>
      <sheetName val="FORM_pc22"/>
      <sheetName val="xnt_1_CP22"/>
      <sheetName val="xnt_2_cp22"/>
      <sheetName val="xnt_3_CP22"/>
      <sheetName val="xnt_4_CP22"/>
      <sheetName val="BC_tuan122"/>
      <sheetName val="BC_tuan222"/>
      <sheetName val="BC_tuan322"/>
      <sheetName val="BC_tuan422"/>
      <sheetName val="DSo_NVBH22"/>
      <sheetName val="TH_Ky_Anh22"/>
      <sheetName val="Sheet2_(2)22"/>
      <sheetName val="TH__goi_4-x22"/>
      <sheetName val="Cong_cu22"/>
      <sheetName val="Cong_D7522"/>
      <sheetName val="Cong_D10022"/>
      <sheetName val="Cong_D15022"/>
      <sheetName val="Cong_2D15022"/>
      <sheetName val="Cong_ban_0,7x0,722"/>
      <sheetName val="Cong_ban_0,8x0,822"/>
      <sheetName val="Cong_ban_1x122"/>
      <sheetName val="Cong_ban_1x1,222"/>
      <sheetName val="Cong_ban_1,5x1,522"/>
      <sheetName val="Cong_ban_2x1,522"/>
      <sheetName val="Cong_ban_2x222"/>
      <sheetName val="Cot_thep22"/>
      <sheetName val="Tong_hop_(2)22"/>
      <sheetName val="Km274_-_Km27522"/>
      <sheetName val="Km275_-_Km27622"/>
      <sheetName val="Km276_-_Km27722"/>
      <sheetName val="Km277_-_Km27822"/>
      <sheetName val="Km278_-_Km27922"/>
      <sheetName val="Km279_-_Km28022"/>
      <sheetName val="Km280_-_Km28122"/>
      <sheetName val="Km281_-_Km28222"/>
      <sheetName val="Km282_-_Km28322"/>
      <sheetName val="Km283_-_Km28422"/>
      <sheetName val="Km284_-_Km28522"/>
      <sheetName val="Tong_hop_Op_mai22"/>
      <sheetName val="Km277_-_Km278_22"/>
      <sheetName val="Tong_hop_Matduong22"/>
      <sheetName val="Kluong_phu22"/>
      <sheetName val="Lan_can22"/>
      <sheetName val="Ho_lan22"/>
      <sheetName val="Coc_tieu22"/>
      <sheetName val="Bien_bao22"/>
      <sheetName val="phan_tich_DG22"/>
      <sheetName val="gia_vat_lieu22"/>
      <sheetName val="gia_xe_may22"/>
      <sheetName val="gia_nhan_cong22"/>
      <sheetName val="mau_kiem_ke22"/>
      <sheetName val="quyet_toan_HD_200022"/>
      <sheetName val="quyet_toan_hoa_don_200122"/>
      <sheetName val="kiem_ke_hoa_don_200122"/>
      <sheetName val="QUY_III_0222"/>
      <sheetName val="QUY_IV_0222"/>
      <sheetName val="QUYET_TOAN_0222"/>
      <sheetName val="Tong_hopQ48-122"/>
      <sheetName val="Tong_hop_QL48_-_222"/>
      <sheetName val="Tong_hop_QL4722"/>
      <sheetName val="Tong_hop_QL48_-_322"/>
      <sheetName val="Chi_tiet_don_gia_khoi_phuc22"/>
      <sheetName val="Du_toan_chi_tiet_coc_nuoc22"/>
      <sheetName val="Du_toan_chi_tiet_coc22"/>
      <sheetName val="Phan_tich_don_gia_chi_tiet22"/>
      <sheetName val="Nhap_don_gia_VL_dia_phuong22"/>
      <sheetName val="Luong_mot_ngay_cong_xay_lap22"/>
      <sheetName val="Luong_mot_ngay_cong_khao_sat22"/>
      <sheetName val="xdcb_01-200322"/>
      <sheetName val="CV_den_trong_to聮g22"/>
      <sheetName val="kl_m_m_d22"/>
      <sheetName val="kl_vt_tho22"/>
      <sheetName val="kl_dat22"/>
      <sheetName val="xin_kinh_phi22"/>
      <sheetName val="lan_trai22"/>
      <sheetName val="thuoc_no22"/>
      <sheetName val="so_thuc_pham22"/>
      <sheetName val="Oð_mai_27922"/>
      <sheetName val="Coc_622"/>
      <sheetName val="Deo_nai22"/>
      <sheetName val="CKD_than22"/>
      <sheetName val="CTT_Thong_nhat22"/>
      <sheetName val="CTT_Nui_beo22"/>
      <sheetName val="CTT_cao_son22"/>
      <sheetName val="CTT_Khe_cham22"/>
      <sheetName val="XNxlva_sxthanKCII22"/>
      <sheetName val="Cam_Y_ut_KC22"/>
      <sheetName val="CTxay_lap_mo_CP22"/>
      <sheetName val="CTdo_luong_GDSP22"/>
      <sheetName val="Dong_bac22"/>
      <sheetName val="Cac_cang_UT_mua_than_Dong_bac22"/>
      <sheetName val="cua_hang_vtu22"/>
      <sheetName val="Khach_hang_le_22"/>
      <sheetName val="nhat_ky_522"/>
      <sheetName val="cac_cong_ty_van_tai22"/>
      <sheetName val="Xaylap_22"/>
      <sheetName val="Nhan_cong22"/>
      <sheetName val="XN_122"/>
      <sheetName val="CT_XN122"/>
      <sheetName val="CT_XNCK22"/>
      <sheetName val="S_hai22"/>
      <sheetName val="CT_N0222"/>
      <sheetName val="C_Sap_CT322"/>
      <sheetName val="CT_Csap_CT322"/>
      <sheetName val="Quan_trac22"/>
      <sheetName val="CS_LB22"/>
      <sheetName val="88_HBT22"/>
      <sheetName val="CT_69II22"/>
      <sheetName val="37_HV22"/>
      <sheetName val="CT_VPCP_6tang22"/>
      <sheetName val="Son_nha_kinh_VPCP22"/>
      <sheetName val="CT_VPCP_son22"/>
      <sheetName val="CT_HMVPCP22"/>
      <sheetName val="BAO_CAO_AN22"/>
      <sheetName val="Bao_cao_KQTH_quy_hoach_13522"/>
      <sheetName val="Thang10-2002_22"/>
      <sheetName val="Sheet1_(3)22"/>
      <sheetName val="Km27'_-_Km27822"/>
      <sheetName val="XNxlva_sxthanKCIÉ22"/>
      <sheetName val="cocB40_5B22"/>
      <sheetName val="cocD50_9A22"/>
      <sheetName val="cocD75_1622"/>
      <sheetName val="coc_B80_TD2522"/>
      <sheetName val="P27_B8022"/>
      <sheetName val="Coc23_B8022"/>
      <sheetName val="cong_B80_C422"/>
      <sheetName val="k,_vt_tho22"/>
      <sheetName val="K-280_-_Km28122"/>
      <sheetName val="Km280_࠭_Km28122"/>
      <sheetName val="Xa9lap_22"/>
      <sheetName val="QD_c5a_HDQT_(2)22"/>
      <sheetName val="Km283_-_Jm28422"/>
      <sheetName val="[PNT-P3_xlsUTong_hop_(2)22"/>
      <sheetName val="Km276_-_Ke27722"/>
      <sheetName val="[PNT-P3_xlsUKm279_-_Km28022"/>
      <sheetName val="Khac_DP22"/>
      <sheetName val="Khoi_than_22"/>
      <sheetName val="Song_ban_0,7x0,722"/>
      <sheetName val="Cong_ban_0,8x_,822"/>
      <sheetName val="ct_luong_22"/>
      <sheetName val="Nhap_6T22"/>
      <sheetName val="baocaochinh(qui1_05)_(DC)22"/>
      <sheetName val="Ctuluongq_1_0522"/>
      <sheetName val="BANG_PHAN_BO_qui1_05(DC)22"/>
      <sheetName val="BANG_PHAN_BO_quiII_0522"/>
      <sheetName val="bao_cac_cinh_Qui_II-200522"/>
      <sheetName val="Lap_®at_®hÖn22"/>
      <sheetName val="So_lieu22"/>
      <sheetName val="tt_chu_dong22"/>
      <sheetName val="Tinh_j+cvi22"/>
      <sheetName val="Tinh_MoP22"/>
      <sheetName val="giai_he_222"/>
      <sheetName val="Ton_31_122"/>
      <sheetName val="NhapT_222"/>
      <sheetName val="Xuat_T_222"/>
      <sheetName val="Ton_28_222"/>
      <sheetName val="H_Tra22"/>
      <sheetName val="Hang_CTY_TRA_LAI22"/>
      <sheetName val="Hang_NV_Tra_Lai22"/>
      <sheetName val="VÃt_liÖu22"/>
      <sheetName val="CV_den_trong_to?g22"/>
      <sheetName val="Km280_?_Km28122"/>
      <sheetName val="So_TSCD22"/>
      <sheetName val="Bang_phan_bo_KH_TSCD22"/>
      <sheetName val="The_TSCD22"/>
      <sheetName val="BTH-_P_Chi_22"/>
      <sheetName val="BTH_NVL22"/>
      <sheetName val="NK_SO_CAI22"/>
      <sheetName val="The_tinh_Z22"/>
      <sheetName val="So_CFSXKD22"/>
      <sheetName val="So_TGNH_200222"/>
      <sheetName val="So_quy_TM_200222"/>
      <sheetName val="SCT_NVL22"/>
      <sheetName val="SCT_TK_13122"/>
      <sheetName val="So_theo_doi_thue_GTGT_200222"/>
      <sheetName val="BTH-_P_Thu22"/>
      <sheetName val="Ban_pha_222"/>
      <sheetName val="ESTI_22"/>
      <sheetName val="For_Summary22"/>
      <sheetName val="For_Summary(KG)22"/>
      <sheetName val="PP_Cloth22"/>
      <sheetName val="Mix-PP_Cloth22"/>
      <sheetName val="Material_Price-PP22"/>
      <sheetName val="TL33-13_1422"/>
      <sheetName val="TL033_,2,422"/>
      <sheetName val="TL_0331,222"/>
      <sheetName val="T[_13122"/>
      <sheetName val="Thang_0722"/>
      <sheetName val="mua_vao22"/>
      <sheetName val="chi_phi_22"/>
      <sheetName val="ban_ra_10%22"/>
      <sheetName val="Don_gia22"/>
      <sheetName val="Nhap_du_lieu22"/>
      <sheetName val="7000_00022"/>
      <sheetName val="Tong_(op22"/>
      <sheetName val="Coc_4ieu22"/>
      <sheetName val="QD_cua_22"/>
      <sheetName val="Du_tnan_chi_tiet_coc_nuoc22"/>
      <sheetName val="Giao_nhÿÿÿÿvu22"/>
      <sheetName val="K43+0_00_-_338_Trai22"/>
      <sheetName val="K_O22"/>
      <sheetName val="xang__clc22"/>
      <sheetName val="GS08)B_hµng22"/>
      <sheetName val="t01_0622"/>
      <sheetName val="TNghiÖ-_VL22"/>
      <sheetName val="Giao_nhie-_vu22"/>
      <sheetName val="Ho_la_22"/>
      <sheetName val="O0_mai_27922"/>
      <sheetName val="5_nam_(tac`)_(2)22"/>
      <sheetName val="D%o_nai22"/>
      <sheetName val="CTT_cao_so_22"/>
      <sheetName val="XNxlva_sxdhanKCII22"/>
      <sheetName val="DG_22"/>
      <sheetName val="Khach_iang_le_22"/>
      <sheetName val="[PNT-P3_xlsѝKQKDKT'04-122"/>
      <sheetName val="Tong_hopQ48­122"/>
      <sheetName val="Tong_hop_ၑL48_-_222"/>
      <sheetName val="Tong_hop$Op_mai22"/>
      <sheetName val="ၔong_hop_QL48_-_222"/>
      <sheetName val="Tong_hop_xuat_kho_nvl21"/>
      <sheetName val="Xuat_kho21"/>
      <sheetName val="Tong_hop_so_lieu_tai_nhap_kho21"/>
      <sheetName val="tai_nhap_kho21"/>
      <sheetName val="Nhap_kho21"/>
      <sheetName val="Tong_ket_nhap_kh521"/>
      <sheetName val="Tong_ket_nhap_kh¸21"/>
      <sheetName val="Mp_mai_27521"/>
      <sheetName val="Tong_ket_nhap_khÈ21"/>
      <sheetName val="Diem_mon_hoc21"/>
      <sheetName val="Tong_hop_diem21"/>
      <sheetName val="HoTen-khong_duoc_xoa21"/>
      <sheetName val="Giao_nhiem_fu21"/>
      <sheetName val="QDcea_TGD_(2)21"/>
      <sheetName val="Tkng_hop_QL48_-_221"/>
      <sheetName val="Thue_NK21"/>
      <sheetName val="Hang_NK21"/>
      <sheetName val="Jet1-_CP_3221"/>
      <sheetName val="Jet2-_Binh_Minh_0121"/>
      <sheetName val="Tkng_hop_QL48_-_521"/>
      <sheetName val="Tong_ket_nhap_khà21"/>
      <sheetName val="Tong_ket_nhap_kh21"/>
      <sheetName val="Tong_ket_nhap_khÐ21"/>
      <sheetName val="Tong_ket_nhap_khX21"/>
      <sheetName val="Tong_ket_nhap_kh(21"/>
      <sheetName val="Tong_ket_nhap_kh21"/>
      <sheetName val="Tong_ket_nhap_kh°21"/>
      <sheetName val="Tong_ket_nhap_kh21"/>
      <sheetName val="Tong_ket_nhap_kh21"/>
      <sheetName val="Tong_ket_nhap_khø21"/>
      <sheetName val="Tong_ket_nhap_kh@21"/>
      <sheetName val="Tong_ket_nhap_kh¨21"/>
      <sheetName val="Tong_ket_nhap_khH21"/>
      <sheetName val="Tong_ket_nhap_khp21"/>
      <sheetName val="Tong_ket_nhap_kh;21"/>
      <sheetName val="Tong_ket_nhap_khþ21"/>
      <sheetName val="Tong_ket_nhap_kh021"/>
      <sheetName val="QD_cua_HDQ²??)21"/>
      <sheetName val="Tong_ket_nhap_kh_21"/>
      <sheetName val="Tong_ket_nhap_kho21"/>
      <sheetName val="Tong_ket21"/>
      <sheetName val="cac_ma_can_huy21"/>
      <sheetName val="Hang_hong21"/>
      <sheetName val="Tham_khao21"/>
      <sheetName val="hang_khong_co_packing21"/>
      <sheetName val="Du_lich21"/>
      <sheetName val="Tong_ket_nhap_kh821"/>
      <sheetName val="P_I21"/>
      <sheetName val="Tong_ket_nhap_khª21"/>
      <sheetName val="Tong_ket_nhap_kh`21"/>
      <sheetName val="tt_chu_don21"/>
      <sheetName val="CVden_nw8ai_TCT_(1)21"/>
      <sheetName val="Bang_VL21"/>
      <sheetName val="VL(No_V-c)21"/>
      <sheetName val="He_so21"/>
      <sheetName val="PL_Vua21"/>
      <sheetName val="Chitieu-dam_cac_loai21"/>
      <sheetName val="DG_Dam21"/>
      <sheetName val="DG_chung21"/>
      <sheetName val="VL-dac_chung21"/>
      <sheetName val="CT_1md_&amp;_dau_cong21"/>
      <sheetName val="CT_cong21"/>
      <sheetName val="dg_cong21"/>
      <sheetName val="FORM_jc21"/>
      <sheetName val="Tong_ket_nhap_kh21"/>
      <sheetName val="Cong_ban_1,5„—謀21"/>
      <sheetName val="Tong_hnp_QL4721"/>
      <sheetName val="Cong_ban_0,7p0,721"/>
      <sheetName val="Km275_-_Ke27621"/>
      <sheetName val="Km280_-_Km2(121"/>
      <sheetName val="TH_Ky_Afh21"/>
      <sheetName val="[PNT-P3_xls?KQKDKT'04-121"/>
      <sheetName val="MTO_REV_2(ARMOR)21"/>
      <sheetName val="Ther_cao_21"/>
      <sheetName val="So_NVL21"/>
      <sheetName val="Nhat_ký_chung21"/>
      <sheetName val="So_13121"/>
      <sheetName val="So_33121"/>
      <sheetName val="So_13321"/>
      <sheetName val="So_333121"/>
      <sheetName val="So_33421"/>
      <sheetName val="So_91121"/>
      <sheetName val="So_42121"/>
      <sheetName val="Op?mai_28021"/>
      <sheetName val="QD_cua_HDQ²??€)21"/>
      <sheetName val="Tkng_hop_QL48_-_21"/>
      <sheetName val="Tong_ket_nhap_khB21"/>
      <sheetName val="Cong_&quot;an_0,7x0,721"/>
      <sheetName val="Km282_-_Kl28321"/>
      <sheetName val="Tong_hop_Op_m!i21"/>
      <sheetName val="Part_Name_&amp;_Model21"/>
      <sheetName val="Cac_cang_UT_mua_thal_Dong_bac21"/>
      <sheetName val="Tong_ket_nhap_kh¬21"/>
      <sheetName val="Tong_ket_nhap_khÜ21"/>
      <sheetName val="Tong_ket_nhap_khl21"/>
      <sheetName val="MTP_WS_9_May_201121"/>
      <sheetName val="WS_for_MRP_25_Aug21"/>
      <sheetName val="WS_for_MRP_15_Sept21"/>
      <sheetName val="WS_for_MRP_29_Sept21"/>
      <sheetName val="WS_for_MRP_13_Oct21"/>
      <sheetName val="WS_for_MRP_27_Oct21"/>
      <sheetName val="WS_for_MRP_10_Nov21"/>
      <sheetName val="WS_for_MRP_8_Dec-REV21"/>
      <sheetName val="WS_for_MRP_21_Dec21"/>
      <sheetName val="WS_for_MRP_5_Jan21"/>
      <sheetName val="WS_for_MRP_18_Jan21"/>
      <sheetName val="WS_for_MRP_9_Feb21"/>
      <sheetName val="WS_for_MRP_23_Feb21"/>
      <sheetName val="WS_for_MRP_8_Mar21"/>
      <sheetName val="Compared_TT-LT21"/>
      <sheetName val="Export_FC21"/>
      <sheetName val="So_sanh_voi_bang_sang_nay_gui21"/>
      <sheetName val="Cong_baj_2x1,521"/>
      <sheetName val="MTO_REV_021"/>
      <sheetName val="?ong_hop_QL48_-_220"/>
      <sheetName val="7_THAI_NGUYEN20"/>
      <sheetName val="INPUT_DATA20"/>
      <sheetName val="Op_mai_2_x005f_x000c_20"/>
      <sheetName val="Cong_ban_1,5_x005f_x0013_20"/>
      <sheetName val="Km_x005f_x0012_77_20"/>
      <sheetName val="Cong_ban_1,5_x005f_x0013__x005f_x0000_20"/>
      <sheetName val="PDcua_TGD20"/>
      <sheetName val="CV_di_ngoai_tnng_(2)20"/>
      <sheetName val="Tk_triNh20"/>
      <sheetName val="Gian_nhiem_vu20"/>
      <sheetName val="QD!ua_TGD_(2)20"/>
      <sheetName val="Tuongcha_20"/>
      <sheetName val="5_lam_(tach)_(2)20"/>
      <sheetName val="TK_13420"/>
      <sheetName val="Tong_hop_Mctduong20"/>
      <sheetName val="Cong_ban_1,5„—԰7"/>
      <sheetName val="dongia_(2)8"/>
      <sheetName val="Tong_ket_nhap_kh8"/>
      <sheetName val="Tong_ket_nhap_kh&lt;8"/>
      <sheetName val="FUONDER_TAN_UYEN_T1220"/>
      <sheetName val="_CHIEU_XA__T0120"/>
      <sheetName val="T__13120"/>
      <sheetName val="_PNT-P3_xlsUTong_hop_(2)20"/>
      <sheetName val="_PNT-P3_xlsUKm279_-_Km28020"/>
      <sheetName val="_âO21"/>
      <sheetName val="_âOŽ21"/>
      <sheetName val="PNghiÖm_VL9"/>
      <sheetName val="Tong_hop_?L48_-_27"/>
      <sheetName val="8__Painting_&amp;_Alumite9"/>
      <sheetName val="CV_den_trong_to_g20"/>
      <sheetName val="QD_cua_HDQ²20"/>
      <sheetName val="Km280___Km28120"/>
      <sheetName val="_PNT-P3_xlsѝKQKDKT'04-120"/>
      <sheetName val="Op_mai_28043"/>
      <sheetName val="QD_cua_HDQ²__)20"/>
      <sheetName val="QD_cua_HDQ²__€)20"/>
      <sheetName val="_PNT-P3_xls_KQKDKT'04-120"/>
      <sheetName val="Cong_ban_1,5_x005f_x005f_x005f_x0013__x20"/>
      <sheetName val="Nov19_Plan20"/>
      <sheetName val="ANH_KHANH_DONG_NAI_T12_(2)20"/>
      <sheetName val="XANG_DAU_K520"/>
      <sheetName val="ANH_HAI_T0120"/>
      <sheetName val="NAVITRAN_T120"/>
      <sheetName val="VAN_PHU_T0120"/>
      <sheetName val="DUONG_BDT_11__823282ms_Hao20"/>
      <sheetName val="CKTANDINHT1_782346_Huong_(2)20"/>
      <sheetName val="UNZAT01743972-_Phuong(vp)_(2)20"/>
      <sheetName val="LONGVANT12_759469_Ms_Van_(2)20"/>
      <sheetName val="GO_THUAN_AN_T_01_784026_(2)20"/>
      <sheetName val="COMPOSIITE_SAI_SON_T_1(2)20"/>
      <sheetName val="PEMARAT01_(2)20"/>
      <sheetName val="SYSTEMT1_780851-Ms_thao_(2)20"/>
      <sheetName val="PUKYONG_T120"/>
      <sheetName val="ASIAPAINT_T1120"/>
      <sheetName val="SEUNGBO_T11_782173_Ms_Suong_(20"/>
      <sheetName val="_CHAN_NUOIT12750622_Ms_Tinh_(20"/>
      <sheetName val="NS_t01784465_Ms_quyen_(2)20"/>
      <sheetName val="POMINAT01__(2)20"/>
      <sheetName val="COTTOT01_711018_Ms_nuong_(2)20"/>
      <sheetName val="SuBINHDUONGT_01_20"/>
      <sheetName val="MHET1_784028_lan_anh_(2)20"/>
      <sheetName val="UNZA(xuong)T11743972_phuong_(20"/>
      <sheetName val="KIKIT1_784453Ms_Chau__(2)20"/>
      <sheetName val="ASEFOODT_01(vp)_(2)20"/>
      <sheetName val="NAMKIMT12__MS_(2)20"/>
      <sheetName val="KORYOT_T_12_(2)20"/>
      <sheetName val="NHAT_DONG_T1_817035_msDung_(220"/>
      <sheetName val="_COMPASST_01784933_ms_Dung_(220"/>
      <sheetName val="HA_LONG_T12(2)20"/>
      <sheetName val="MBT_T01_(2)20"/>
      <sheetName val="CLARIAN_T1_(2)20"/>
      <sheetName val="URCT_1_767025_Ms_Mai_(2)20"/>
      <sheetName val="bao_cao_t_01_(2)20"/>
      <sheetName val="Cong_ban_1,5_x005f_x0013__20"/>
      <sheetName val="Op_mai_2_x005f_x000c__x005f_x0000_20"/>
      <sheetName val="Op_mai_2_x005f_x005f_x005f_x000c__x005f_x005f_x20"/>
      <sheetName val="Op_mai_2_x005f_x005f_x005f_x005f_x005f_x005f_x040"/>
      <sheetName val="Cong_ban_1,5_x005f_x005f_x005f_x005f_x021"/>
      <sheetName val="Op_mai_2_x005f_x005f_x005f_x000c_20"/>
      <sheetName val="Cong_ban_1,5_x005f_x005f_x005f_x0013_20"/>
      <sheetName val="Km_x005f_x005f_x005f_x0012_77_20"/>
      <sheetName val="Op_mai_2_x005f_x005f_x005f_x005f_x005f_x005f_x041"/>
      <sheetName val="FORM_(c7"/>
      <sheetName val="02_05_077"/>
      <sheetName val="03_05_077"/>
      <sheetName val="04_05_077"/>
      <sheetName val="05_05_077"/>
      <sheetName val="06_05_077"/>
      <sheetName val="07_05_077"/>
      <sheetName val="08_05_077"/>
      <sheetName val="09_05_077"/>
      <sheetName val="10_05_077"/>
      <sheetName val="11_05_077"/>
      <sheetName val="12_05_077"/>
      <sheetName val="14_05_077"/>
      <sheetName val="15_05_077"/>
      <sheetName val="16_05_077"/>
      <sheetName val="17_05_077"/>
      <sheetName val="18_05_077"/>
      <sheetName val="19_05_077"/>
      <sheetName val="21_05_077"/>
      <sheetName val="22_05_077"/>
      <sheetName val="23_05_077"/>
      <sheetName val="24_05_077"/>
      <sheetName val="25_05_077"/>
      <sheetName val="26_05_077"/>
      <sheetName val="28_05_077"/>
      <sheetName val="29_05_077"/>
      <sheetName val="30_05_077"/>
      <sheetName val="31_05_077"/>
      <sheetName val="TLC設定_(2)20"/>
      <sheetName val="Monthly_production_actual7"/>
      <sheetName val="CVden_n$-&amp;_TCT_(1)7"/>
      <sheetName val="Lap_®at_®hÔn7"/>
      <sheetName val="TA_-_TV7"/>
      <sheetName val="Cong ban_1x17"/>
      <sheetName val="Cong0ban_1x1,27"/>
      <sheetName val="CHINH_LONG7"/>
      <sheetName val="CO_KHI_PHO_YEN7"/>
      <sheetName val="DUONG_HAI7"/>
      <sheetName val="in_do7"/>
      <sheetName val="KAYABA_VN_7"/>
      <sheetName val="KK_THANG_LONG7"/>
      <sheetName val="KYB_Malaisia7"/>
      <sheetName val="lam_vien_dn7"/>
      <sheetName val="NGỌC_ĐỨC7"/>
      <sheetName val="STRONG_WAY7"/>
      <sheetName val="SUMITOMO_7"/>
      <sheetName val="TOAN_HUNG7"/>
      <sheetName val="Thiên_hoá7"/>
      <sheetName val="VMEP_HT7"/>
      <sheetName val="VPIC_17"/>
      <sheetName val="CHÍNH_ĐẠT7"/>
      <sheetName val="Sheet1_(2)7"/>
      <sheetName val="OK_50105-K56F-N103-H17"/>
      <sheetName val="5010A-K56-N101_tách7"/>
      <sheetName val="K,uon'_ph57"/>
      <sheetName val="C/c_t)eu7"/>
      <sheetName val="Bi%n_bao7"/>
      <sheetName val="Utilize_machine_yearly_20147"/>
      <sheetName val="[PNT-P3_xls]XXXXX\XX7"/>
      <sheetName val="[PNT-P3_xls]\NT1MC7"/>
      <sheetName val="[PNT-P3_xls]C/c_t)eu7"/>
      <sheetName val="_ong_hop_QL48_-_211"/>
      <sheetName val="Cong_ban_1,5_x005f_x0013__x008"/>
      <sheetName val="Tai_khoan7"/>
      <sheetName val="Thuc_thanh7"/>
      <sheetName val="Chi_tientrano7"/>
      <sheetName val="KHGH_(T11)7"/>
      <sheetName val="Du_toan7"/>
      <sheetName val="dtct_cong7"/>
      <sheetName val="NL_máy7"/>
      <sheetName val="Cong_ban_1,5_x005f_x005f_x0057"/>
      <sheetName val="Op_mai_2_x005f_x000c__x007"/>
      <sheetName val="Op_mai_2_x005f_x005f_x0007"/>
      <sheetName val="Op_mai_2_x005f_x005f_x0057"/>
      <sheetName val="Giao_nhiem_f`7"/>
      <sheetName val="Giao_nhiem_fX7"/>
      <sheetName val="ၔong_hop_QL48_︀ᇕ԰7"/>
      <sheetName val="Giao_nhiem_fr7"/>
      <sheetName val="[PNT-P3_xls][PNT-P3_xls][PNT-P8"/>
      <sheetName val="So_Do23"/>
      <sheetName val="KTTSCD_-_DLNA23"/>
      <sheetName val="lapdat_TB_23"/>
      <sheetName val="TNghiªm_TB_23"/>
      <sheetName val="VËt_liÖu23"/>
      <sheetName val="Lap_®at_®iÖn23"/>
      <sheetName val="TNghiÖm_VL23"/>
      <sheetName val="th_23"/>
      <sheetName val="tien_luong23"/>
      <sheetName val="T_723"/>
      <sheetName val="T_823"/>
      <sheetName val="T8_(2)23"/>
      <sheetName val="T_923"/>
      <sheetName val="T_1023"/>
      <sheetName val="T_1123"/>
      <sheetName val="T_1223"/>
      <sheetName val="T11_23"/>
      <sheetName val="CVden_ngoai_TCT_(1)23"/>
      <sheetName val="CV_den_ngoai_TCT_(2)23"/>
      <sheetName val="CV_den_ngoai_TCT_(3)23"/>
      <sheetName val="QDcua_TGD23"/>
      <sheetName val="QD_cua_HDQT23"/>
      <sheetName val="QD_cua_HDQT_(2)23"/>
      <sheetName val="CV_di_ngoai_tong23"/>
      <sheetName val="CV_di_ngoai_tong_(2)23"/>
      <sheetName val="To_trinh23"/>
      <sheetName val="Giao_nhiem_vu23"/>
      <sheetName val="QDcua_TGD_(2)23"/>
      <sheetName val="Thong_tu23"/>
      <sheetName val="CV_di_trong__tong23"/>
      <sheetName val="nghi_dinh-CP23"/>
      <sheetName val="CV_den_trong_tong23"/>
      <sheetName val="5_nam_(tach)23"/>
      <sheetName val="5_nam_(tach)_(2)23"/>
      <sheetName val="KH_200323"/>
      <sheetName val="TK_11223"/>
      <sheetName val="TK_13123"/>
      <sheetName val="TK_14123"/>
      <sheetName val="TK_15323"/>
      <sheetName val="TK_21123"/>
      <sheetName val="TK_24223"/>
      <sheetName val="TK_33423"/>
      <sheetName val="TK_51123"/>
      <sheetName val="TK_51523"/>
      <sheetName val="TK_91123"/>
      <sheetName val="TK_15423"/>
      <sheetName val="TK_63223"/>
      <sheetName val="KQKD02-2_(2)23"/>
      <sheetName val="KQKD-2_(2)23"/>
      <sheetName val="KQKD_thu200423"/>
      <sheetName val="tæng_hîp23"/>
      <sheetName val="GS01-chi_TM23"/>
      <sheetName val="GS02-thu_TM23"/>
      <sheetName val="GS03-thu_TGNH23"/>
      <sheetName val="GS04-chi_TGNH23"/>
      <sheetName val="GS06-X_kho23"/>
      <sheetName val="GS08-B_hµng23"/>
      <sheetName val="GS09-k_c_VAT_DV23"/>
      <sheetName val="GS10-lai_tien_vay23"/>
      <sheetName val="GS11-_tÝnh_KHTSC§23"/>
      <sheetName val="Km277_23"/>
      <sheetName val="Op_mai_27423"/>
      <sheetName val="Op_mai_27523"/>
      <sheetName val="Op_mai_27623"/>
      <sheetName val="Op_mai_27723"/>
      <sheetName val="Op_mai_27823"/>
      <sheetName val="Op_mai_27923"/>
      <sheetName val="Op_mai_28044"/>
      <sheetName val="Op_mai_28123"/>
      <sheetName val="Op_mai_28223"/>
      <sheetName val="Op_mai_28323"/>
      <sheetName val="Op_mai_28423"/>
      <sheetName val="Op_mai23"/>
      <sheetName val="FORM_hc23"/>
      <sheetName val="FORM_pc23"/>
      <sheetName val="xnt_1_CP23"/>
      <sheetName val="xnt_2_cp23"/>
      <sheetName val="xnt_3_CP23"/>
      <sheetName val="xnt_4_CP23"/>
      <sheetName val="BC_tuan123"/>
      <sheetName val="BC_tuan223"/>
      <sheetName val="BC_tuan323"/>
      <sheetName val="BC_tuan423"/>
      <sheetName val="DSo_NVBH23"/>
      <sheetName val="TH_Ky_Anh23"/>
      <sheetName val="Sheet2_(2)23"/>
      <sheetName val="TH__goi_4-x23"/>
      <sheetName val="Cong_cu23"/>
      <sheetName val="Cong_D7523"/>
      <sheetName val="Cong_D10023"/>
      <sheetName val="Cong_D15023"/>
      <sheetName val="Cong_2D15023"/>
      <sheetName val="Cong_ban_0,7x0,723"/>
      <sheetName val="Cong_ban_0,8x0,823"/>
      <sheetName val="Cong_ban_1x123"/>
      <sheetName val="Cong_ban_1x1,223"/>
      <sheetName val="Cong_ban_1,5x1,523"/>
      <sheetName val="Cong_ban_2x1,523"/>
      <sheetName val="Cong_ban_2x223"/>
      <sheetName val="Cot_thep23"/>
      <sheetName val="Tong_hop_(2)23"/>
      <sheetName val="Km274_-_Km27523"/>
      <sheetName val="Km275_-_Km27623"/>
      <sheetName val="Km276_-_Km27723"/>
      <sheetName val="Km277_-_Km27823"/>
      <sheetName val="Km278_-_Km27923"/>
      <sheetName val="Km279_-_Km28023"/>
      <sheetName val="Km280_-_Km28123"/>
      <sheetName val="Km281_-_Km28223"/>
      <sheetName val="Km282_-_Km28323"/>
      <sheetName val="Km283_-_Km28423"/>
      <sheetName val="Km284_-_Km28523"/>
      <sheetName val="Tong_hop_Op_mai23"/>
      <sheetName val="Km277_-_Km278_23"/>
      <sheetName val="Tong_hop_Matduong23"/>
      <sheetName val="Kluong_phu23"/>
      <sheetName val="Lan_can23"/>
      <sheetName val="Ho_lan23"/>
      <sheetName val="Coc_tieu23"/>
      <sheetName val="Bien_bao23"/>
      <sheetName val="phan_tich_DG23"/>
      <sheetName val="gia_vat_lieu23"/>
      <sheetName val="gia_xe_may23"/>
      <sheetName val="gia_nhan_cong23"/>
      <sheetName val="mau_kiem_ke23"/>
      <sheetName val="quyet_toan_HD_200023"/>
      <sheetName val="quyet_toan_hoa_don_200123"/>
      <sheetName val="kiem_ke_hoa_don_200123"/>
      <sheetName val="QUY_III_0223"/>
      <sheetName val="QUY_IV_0223"/>
      <sheetName val="QUYET_TOAN_0223"/>
      <sheetName val="Tong_hopQ48-123"/>
      <sheetName val="Tong_hop_QL48_-_223"/>
      <sheetName val="Tong_hop_QL4723"/>
      <sheetName val="Tong_hop_QL48_-_323"/>
      <sheetName val="Chi_tiet_don_gia_khoi_phuc23"/>
      <sheetName val="Du_toan_chi_tiet_coc_nuoc23"/>
      <sheetName val="Du_toan_chi_tiet_coc23"/>
      <sheetName val="Phan_tich_don_gia_chi_tiet23"/>
      <sheetName val="Nhap_don_gia_VL_dia_phuong23"/>
      <sheetName val="Luong_mot_ngay_cong_xay_lap23"/>
      <sheetName val="Luong_mot_ngay_cong_khao_sat23"/>
      <sheetName val="xdcb_01-200323"/>
      <sheetName val="CV_den_trong_to聮g23"/>
      <sheetName val="kl_m_m_d23"/>
      <sheetName val="kl_vt_tho23"/>
      <sheetName val="kl_dat23"/>
      <sheetName val="xin_kinh_phi23"/>
      <sheetName val="lan_trai23"/>
      <sheetName val="thuoc_no23"/>
      <sheetName val="so_thuc_pham23"/>
      <sheetName val="Oð_mai_27923"/>
      <sheetName val="Coc_623"/>
      <sheetName val="Deo_nai23"/>
      <sheetName val="CKD_than23"/>
      <sheetName val="CTT_Thong_nhat23"/>
      <sheetName val="CTT_Nui_beo23"/>
      <sheetName val="CTT_cao_son23"/>
      <sheetName val="CTT_Khe_cham23"/>
      <sheetName val="XNxlva_sxthanKCII23"/>
      <sheetName val="Cam_Y_ut_KC23"/>
      <sheetName val="CTxay_lap_mo_CP23"/>
      <sheetName val="CTdo_luong_GDSP23"/>
      <sheetName val="Dong_bac23"/>
      <sheetName val="Cac_cang_UT_mua_than_Dong_bac23"/>
      <sheetName val="cua_hang_vtu23"/>
      <sheetName val="Khach_hang_le_23"/>
      <sheetName val="nhat_ky_523"/>
      <sheetName val="cac_cong_ty_van_tai23"/>
      <sheetName val="Xaylap_23"/>
      <sheetName val="Nhan_cong23"/>
      <sheetName val="XN_123"/>
      <sheetName val="CT_XN123"/>
      <sheetName val="CT_XNCK23"/>
      <sheetName val="S_hai23"/>
      <sheetName val="CT_N0223"/>
      <sheetName val="C_Sap_CT323"/>
      <sheetName val="CT_Csap_CT323"/>
      <sheetName val="Quan_trac23"/>
      <sheetName val="CS_LB23"/>
      <sheetName val="88_HBT23"/>
      <sheetName val="CT_69II23"/>
      <sheetName val="37_HV23"/>
      <sheetName val="CT_VPCP_6tang23"/>
      <sheetName val="Son_nha_kinh_VPCP23"/>
      <sheetName val="CT_VPCP_son23"/>
      <sheetName val="CT_HMVPCP23"/>
      <sheetName val="BAO_CAO_AN23"/>
      <sheetName val="Bao_cao_KQTH_quy_hoach_13523"/>
      <sheetName val="Thang10-2002_23"/>
      <sheetName val="Sheet1_(3)23"/>
      <sheetName val="Km27'_-_Km27823"/>
      <sheetName val="XNxlva_sxthanKCIÉ23"/>
      <sheetName val="cocB40_5B23"/>
      <sheetName val="cocD50_9A23"/>
      <sheetName val="cocD75_1623"/>
      <sheetName val="coc_B80_TD2523"/>
      <sheetName val="P27_B8023"/>
      <sheetName val="Coc23_B8023"/>
      <sheetName val="cong_B80_C423"/>
      <sheetName val="k,_vt_tho23"/>
      <sheetName val="K-280_-_Km28123"/>
      <sheetName val="Km280_࠭_Km28123"/>
      <sheetName val="Xa9lap_23"/>
      <sheetName val="QD_c5a_HDQT_(2)23"/>
      <sheetName val="Km283_-_Jm28423"/>
      <sheetName val="[PNT-P3_xlsUTong_hop_(2)23"/>
      <sheetName val="Km276_-_Ke27723"/>
      <sheetName val="[PNT-P3_xlsUKm279_-_Km28023"/>
      <sheetName val="Khac_DP23"/>
      <sheetName val="Khoi_than_23"/>
      <sheetName val="Song_ban_0,7x0,723"/>
      <sheetName val="Cong_ban_0,8x_,823"/>
      <sheetName val="ct_luong_23"/>
      <sheetName val="Nhap_6T23"/>
      <sheetName val="baocaochinh(qui1_05)_(DC)23"/>
      <sheetName val="Ctuluongq_1_0523"/>
      <sheetName val="BANG_PHAN_BO_qui1_05(DC)23"/>
      <sheetName val="BANG_PHAN_BO_quiII_0523"/>
      <sheetName val="bao_cac_cinh_Qui_II-200523"/>
      <sheetName val="Lap_®at_®hÖn23"/>
      <sheetName val="So_lieu23"/>
      <sheetName val="tt_chu_dong23"/>
      <sheetName val="Tinh_j+cvi23"/>
      <sheetName val="Tinh_MoP23"/>
      <sheetName val="giai_he_223"/>
      <sheetName val="Ton_31_123"/>
      <sheetName val="NhapT_223"/>
      <sheetName val="Xuat_T_223"/>
      <sheetName val="Ton_28_223"/>
      <sheetName val="H_Tra23"/>
      <sheetName val="Hang_CTY_TRA_LAI23"/>
      <sheetName val="Hang_NV_Tra_Lai23"/>
      <sheetName val="VÃt_liÖu23"/>
      <sheetName val="CV_den_trong_to?g23"/>
      <sheetName val="Km280_?_Km28123"/>
      <sheetName val="So_TSCD23"/>
      <sheetName val="Bang_phan_bo_KH_TSCD23"/>
      <sheetName val="The_TSCD23"/>
      <sheetName val="BTH-_P_Chi_23"/>
      <sheetName val="BTH_NVL23"/>
      <sheetName val="NK_SO_CAI23"/>
      <sheetName val="The_tinh_Z23"/>
      <sheetName val="So_CFSXKD23"/>
      <sheetName val="So_TGNH_200223"/>
      <sheetName val="So_quy_TM_200223"/>
      <sheetName val="SCT_NVL23"/>
      <sheetName val="SCT_TK_13123"/>
      <sheetName val="So_theo_doi_thue_GTGT_200223"/>
      <sheetName val="BTH-_P_Thu23"/>
      <sheetName val="Ban_pha_223"/>
      <sheetName val="ESTI_23"/>
      <sheetName val="For_Summary23"/>
      <sheetName val="For_Summary(KG)23"/>
      <sheetName val="PP_Cloth23"/>
      <sheetName val="Mix-PP_Cloth23"/>
      <sheetName val="Material_Price-PP23"/>
      <sheetName val="TL33-13_1423"/>
      <sheetName val="TL033_,2,423"/>
      <sheetName val="TL_0331,223"/>
      <sheetName val="T[_13123"/>
      <sheetName val="Thang_0723"/>
      <sheetName val="mua_vao23"/>
      <sheetName val="chi_phi_23"/>
      <sheetName val="ban_ra_10%23"/>
      <sheetName val="Don_gia23"/>
      <sheetName val="Nhap_du_lieu23"/>
      <sheetName val="7000_00023"/>
      <sheetName val="Tong_(op23"/>
      <sheetName val="Coc_4ieu23"/>
      <sheetName val="QD_cua_23"/>
      <sheetName val="Du_tnan_chi_tiet_coc_nuoc23"/>
      <sheetName val="Giao_nhÿÿÿÿvu23"/>
      <sheetName val="K43+0_00_-_338_Trai23"/>
      <sheetName val="K_O23"/>
      <sheetName val="xang__clc23"/>
      <sheetName val="GS08)B_hµng23"/>
      <sheetName val="t01_0623"/>
      <sheetName val="TNghiÖ-_VL23"/>
      <sheetName val="Giao_nhie-_vu23"/>
      <sheetName val="Ho_la_23"/>
      <sheetName val="O0_mai_27923"/>
      <sheetName val="5_nam_(tac`)_(2)23"/>
      <sheetName val="D%o_nai23"/>
      <sheetName val="CTT_cao_so_23"/>
      <sheetName val="XNxlva_sxdhanKCII23"/>
      <sheetName val="DG_23"/>
      <sheetName val="Khach_iang_le_23"/>
      <sheetName val="[PNT-P3_xlsѝKQKDKT'04-123"/>
      <sheetName val="Tong_hopQ48­123"/>
      <sheetName val="Tong_hop_ၑL48_-_223"/>
      <sheetName val="Tong_hop$Op_mai23"/>
      <sheetName val="ၔong_hop_QL48_-_223"/>
      <sheetName val="Tong_hop_xuat_kho_nvl22"/>
      <sheetName val="Xuat_kho22"/>
      <sheetName val="Tong_hop_so_lieu_tai_nhap_kho22"/>
      <sheetName val="tai_nhap_kho22"/>
      <sheetName val="Nhap_kho22"/>
      <sheetName val="Tong_ket_nhap_kh522"/>
      <sheetName val="Tong_ket_nhap_kh¸22"/>
      <sheetName val="Mp_mai_27522"/>
      <sheetName val="Tong_ket_nhap_khÈ22"/>
      <sheetName val="Diem_mon_hoc22"/>
      <sheetName val="Tong_hop_diem22"/>
      <sheetName val="HoTen-khong_duoc_xoa22"/>
      <sheetName val="Giao_nhiem_fu22"/>
      <sheetName val="QDcea_TGD_(2)22"/>
      <sheetName val="Tkng_hop_QL48_-_222"/>
      <sheetName val="Thue_NK22"/>
      <sheetName val="Hang_NK22"/>
      <sheetName val="Jet1-_CP_3222"/>
      <sheetName val="Jet2-_Binh_Minh_0122"/>
      <sheetName val="Tkng_hop_QL48_-_522"/>
      <sheetName val="Tong_ket_nhap_khà22"/>
      <sheetName val="Tong_ket_nhap_kh22"/>
      <sheetName val="Tong_ket_nhap_khÐ22"/>
      <sheetName val="Tong_ket_nhap_khX22"/>
      <sheetName val="Tong_ket_nhap_kh(22"/>
      <sheetName val="Tong_ket_nhap_kh22"/>
      <sheetName val="Tong_ket_nhap_kh°22"/>
      <sheetName val="Tong_ket_nhap_kh22"/>
      <sheetName val="Tong_ket_nhap_kh22"/>
      <sheetName val="Tong_ket_nhap_khø22"/>
      <sheetName val="Tong_ket_nhap_kh@22"/>
      <sheetName val="Tong_ket_nhap_kh¨22"/>
      <sheetName val="Tong_ket_nhap_khH22"/>
      <sheetName val="Tong_ket_nhap_khp22"/>
      <sheetName val="Tong_ket_nhap_kh;22"/>
      <sheetName val="Tong_ket_nhap_khþ22"/>
      <sheetName val="Tong_ket_nhap_kh022"/>
      <sheetName val="QD_cua_HDQ²??)22"/>
      <sheetName val="Tong_ket_nhap_kh_22"/>
      <sheetName val="Tong_ket_nhap_kho22"/>
      <sheetName val="Tong_ket22"/>
      <sheetName val="cac_ma_can_huy22"/>
      <sheetName val="Hang_hong22"/>
      <sheetName val="Tham_khao22"/>
      <sheetName val="hang_khong_co_packing22"/>
      <sheetName val="Du_lich22"/>
      <sheetName val="Tong_ket_nhap_kh822"/>
      <sheetName val="P_I22"/>
      <sheetName val="Tong_ket_nhap_khª22"/>
      <sheetName val="Tong_ket_nhap_kh`22"/>
      <sheetName val="tt_chu_don22"/>
      <sheetName val="CVden_nw8ai_TCT_(1)22"/>
      <sheetName val="Bang_VL22"/>
      <sheetName val="VL(No_V-c)22"/>
      <sheetName val="He_so22"/>
      <sheetName val="PL_Vua22"/>
      <sheetName val="Chitieu-dam_cac_loai22"/>
      <sheetName val="DG_Dam22"/>
      <sheetName val="DG_chung22"/>
      <sheetName val="VL-dac_chung22"/>
      <sheetName val="CT_1md_&amp;_dau_cong22"/>
      <sheetName val="CT_cong22"/>
      <sheetName val="dg_cong22"/>
      <sheetName val="FORM_jc22"/>
      <sheetName val="Tong_ket_nhap_kh22"/>
      <sheetName val="Cong_ban_1,5„—謀22"/>
      <sheetName val="Tong_hnp_QL4722"/>
      <sheetName val="Cong_ban_0,7p0,722"/>
      <sheetName val="Km275_-_Ke27622"/>
      <sheetName val="Km280_-_Km2(122"/>
      <sheetName val="TH_Ky_Afh22"/>
      <sheetName val="[PNT-P3_xls?KQKDKT'04-122"/>
      <sheetName val="MTO_REV_2(ARMOR)22"/>
      <sheetName val="Ther_cao_22"/>
      <sheetName val="So_NVL22"/>
      <sheetName val="Nhat_ký_chung22"/>
      <sheetName val="So_13122"/>
      <sheetName val="So_33122"/>
      <sheetName val="So_13322"/>
      <sheetName val="So_333122"/>
      <sheetName val="So_33422"/>
      <sheetName val="So_91122"/>
      <sheetName val="So_42122"/>
      <sheetName val="Op?mai_28022"/>
      <sheetName val="QD_cua_HDQ²??€)22"/>
      <sheetName val="Tkng_hop_QL48_-_22"/>
      <sheetName val="Tong_ket_nhap_khB22"/>
      <sheetName val="Cong_&quot;an_0,7x0,722"/>
      <sheetName val="Km282_-_Kl28322"/>
      <sheetName val="Tong_hop_Op_m!i22"/>
      <sheetName val="Part_Name_&amp;_Model22"/>
      <sheetName val="Cac_cang_UT_mua_thal_Dong_bac22"/>
      <sheetName val="Tong_ket_nhap_kh¬22"/>
      <sheetName val="Tong_ket_nhap_khÜ22"/>
      <sheetName val="Tong_ket_nhap_khl22"/>
      <sheetName val="MTP_WS_9_May_201122"/>
      <sheetName val="WS_for_MRP_25_Aug22"/>
      <sheetName val="WS_for_MRP_15_Sept22"/>
      <sheetName val="WS_for_MRP_29_Sept22"/>
      <sheetName val="WS_for_MRP_13_Oct22"/>
      <sheetName val="WS_for_MRP_27_Oct22"/>
      <sheetName val="WS_for_MRP_10_Nov22"/>
      <sheetName val="WS_for_MRP_8_Dec-REV22"/>
      <sheetName val="WS_for_MRP_21_Dec22"/>
      <sheetName val="WS_for_MRP_5_Jan22"/>
      <sheetName val="WS_for_MRP_18_Jan22"/>
      <sheetName val="WS_for_MRP_9_Feb22"/>
      <sheetName val="WS_for_MRP_23_Feb22"/>
      <sheetName val="WS_for_MRP_8_Mar22"/>
      <sheetName val="Compared_TT-LT22"/>
      <sheetName val="Export_FC22"/>
      <sheetName val="So_sanh_voi_bang_sang_nay_gui22"/>
      <sheetName val="Cong_baj_2x1,522"/>
      <sheetName val="MTO_REV_022"/>
      <sheetName val="?ong_hop_QL48_-_221"/>
      <sheetName val="7_THAI_NGUYEN21"/>
      <sheetName val="INPUT_DATA21"/>
      <sheetName val="Op_mai_2_x005f_x000c_21"/>
      <sheetName val="Cong_ban_1,5_x005f_x0013_21"/>
      <sheetName val="Km_x005f_x0012_77_21"/>
      <sheetName val="Cong_ban_1,5_x005f_x0013__x005f_x0000_21"/>
      <sheetName val="PDcua_TGD21"/>
      <sheetName val="CV_di_ngoai_tnng_(2)21"/>
      <sheetName val="Tk_triNh21"/>
      <sheetName val="Gian_nhiem_vu21"/>
      <sheetName val="QD!ua_TGD_(2)21"/>
      <sheetName val="Tuongcha_21"/>
      <sheetName val="5_lam_(tach)_(2)21"/>
      <sheetName val="TK_13421"/>
      <sheetName val="Tong_hop_Mctduong21"/>
      <sheetName val="Cong_ban_1,5„—԰8"/>
      <sheetName val="dongia_(2)9"/>
      <sheetName val="Tong_ket_nhap_kh9"/>
      <sheetName val="Tong_ket_nhap_kh&lt;9"/>
      <sheetName val="FUONDER_TAN_UYEN_T1221"/>
      <sheetName val="_CHIEU_XA__T0121"/>
      <sheetName val="T__13121"/>
      <sheetName val="_PNT-P3_xlsUTong_hop_(2)21"/>
      <sheetName val="_PNT-P3_xlsUKm279_-_Km28021"/>
      <sheetName val="_âO22"/>
      <sheetName val="_âOŽ22"/>
      <sheetName val="PNghiÖm_VL10"/>
      <sheetName val="Tong_hop_?L48_-_28"/>
      <sheetName val="8__Painting_&amp;_Alumite10"/>
      <sheetName val="CV_den_trong_to_g21"/>
      <sheetName val="QD_cua_HDQ²21"/>
      <sheetName val="Km280___Km28121"/>
      <sheetName val="_PNT-P3_xlsѝKQKDKT'04-121"/>
      <sheetName val="Op_mai_28045"/>
      <sheetName val="QD_cua_HDQ²__)21"/>
      <sheetName val="QD_cua_HDQ²__€)21"/>
      <sheetName val="_PNT-P3_xls_KQKDKT'04-121"/>
      <sheetName val="Cong_ban_1,5_x005f_x005f_x005f_x0013__x21"/>
      <sheetName val="Nov19_Plan21"/>
      <sheetName val="ANH_KHANH_DONG_NAI_T12_(2)21"/>
      <sheetName val="XANG_DAU_K521"/>
      <sheetName val="ANH_HAI_T0121"/>
      <sheetName val="NAVITRAN_T121"/>
      <sheetName val="VAN_PHU_T0121"/>
      <sheetName val="DUONG_BDT_11__823282ms_Hao21"/>
      <sheetName val="CKTANDINHT1_782346_Huong_(2)21"/>
      <sheetName val="UNZAT01743972-_Phuong(vp)_(2)21"/>
      <sheetName val="LONGVANT12_759469_Ms_Van_(2)21"/>
      <sheetName val="GO_THUAN_AN_T_01_784026_(2)21"/>
      <sheetName val="COMPOSIITE_SAI_SON_T_1(2)21"/>
      <sheetName val="PEMARAT01_(2)21"/>
      <sheetName val="SYSTEMT1_780851-Ms_thao_(2)21"/>
      <sheetName val="PUKYONG_T121"/>
      <sheetName val="ASIAPAINT_T1121"/>
      <sheetName val="SEUNGBO_T11_782173_Ms_Suong_(30"/>
      <sheetName val="_CHAN_NUOIT12750622_Ms_Tinh_(30"/>
      <sheetName val="NS_t01784465_Ms_quyen_(2)21"/>
      <sheetName val="POMINAT01__(2)21"/>
      <sheetName val="COTTOT01_711018_Ms_nuong_(2)21"/>
      <sheetName val="SuBINHDUONGT_01_21"/>
      <sheetName val="MHET1_784028_lan_anh_(2)21"/>
      <sheetName val="UNZA(xuong)T11743972_phuong_(30"/>
      <sheetName val="KIKIT1_784453Ms_Chau__(2)21"/>
      <sheetName val="ASEFOODT_01(vp)_(2)21"/>
      <sheetName val="NAMKIMT12__MS_(2)21"/>
      <sheetName val="KORYOT_T_12_(2)21"/>
      <sheetName val="NHAT_DONG_T1_817035_msDung_(221"/>
      <sheetName val="_COMPASST_01784933_ms_Dung_(221"/>
      <sheetName val="HA_LONG_T12(2)21"/>
      <sheetName val="MBT_T01_(2)21"/>
      <sheetName val="CLARIAN_T1_(2)21"/>
      <sheetName val="URCT_1_767025_Ms_Mai_(2)21"/>
      <sheetName val="bao_cao_t_01_(2)21"/>
      <sheetName val="Cong_ban_1,5_x005f_x0013__21"/>
      <sheetName val="Op_mai_2_x005f_x000c__x005f_x0000_21"/>
      <sheetName val="Op_mai_2_x005f_x005f_x005f_x000c__x005f_x005f_x21"/>
      <sheetName val="Op_mai_2_x005f_x005f_x005f_x005f_x005f_x005f_x042"/>
      <sheetName val="Cong_ban_1,5_x005f_x005f_x005f_x005f_x022"/>
      <sheetName val="Op_mai_2_x005f_x005f_x005f_x000c_21"/>
      <sheetName val="Cong_ban_1,5_x005f_x005f_x005f_x0013_21"/>
      <sheetName val="Km_x005f_x005f_x005f_x0012_77_21"/>
      <sheetName val="Op_mai_2_x005f_x005f_x005f_x005f_x005f_x005f_x043"/>
      <sheetName val="FORM_(c8"/>
      <sheetName val="02_05_078"/>
      <sheetName val="03_05_078"/>
      <sheetName val="04_05_078"/>
      <sheetName val="05_05_078"/>
      <sheetName val="06_05_078"/>
      <sheetName val="07_05_078"/>
      <sheetName val="08_05_078"/>
      <sheetName val="09_05_078"/>
      <sheetName val="10_05_078"/>
      <sheetName val="11_05_078"/>
      <sheetName val="12_05_078"/>
      <sheetName val="14_05_078"/>
      <sheetName val="15_05_078"/>
      <sheetName val="16_05_078"/>
      <sheetName val="17_05_078"/>
      <sheetName val="18_05_078"/>
      <sheetName val="19_05_078"/>
      <sheetName val="21_05_078"/>
      <sheetName val="22_05_078"/>
      <sheetName val="23_05_078"/>
      <sheetName val="24_05_078"/>
      <sheetName val="25_05_078"/>
      <sheetName val="26_05_078"/>
      <sheetName val="28_05_078"/>
      <sheetName val="29_05_078"/>
      <sheetName val="30_05_078"/>
      <sheetName val="31_05_078"/>
      <sheetName val="TLC設定_(2)21"/>
      <sheetName val="Monthly_production_actual8"/>
      <sheetName val="CVden_n$-&amp;_TCT_(1)8"/>
      <sheetName val="Lap_®at_®hÔn8"/>
      <sheetName val="TA_-_TV8"/>
      <sheetName val="Cong ban_1x18"/>
      <sheetName val="Cong0ban_1x1,28"/>
      <sheetName val="CHINH_LONG8"/>
      <sheetName val="CO_KHI_PHO_YEN8"/>
      <sheetName val="DUONG_HAI8"/>
      <sheetName val="in_do8"/>
      <sheetName val="KAYABA_VN_8"/>
      <sheetName val="KK_THANG_LONG8"/>
      <sheetName val="KYB_Malaisia8"/>
      <sheetName val="lam_vien_dn8"/>
      <sheetName val="NGỌC_ĐỨC8"/>
      <sheetName val="STRONG_WAY8"/>
      <sheetName val="SUMITOMO_8"/>
      <sheetName val="TOAN_HUNG8"/>
      <sheetName val="Thiên_hoá8"/>
      <sheetName val="VMEP_HT8"/>
      <sheetName val="VPIC_18"/>
      <sheetName val="CHÍNH_ĐẠT8"/>
      <sheetName val="Sheet1_(2)8"/>
      <sheetName val="OK_50105-K56F-N103-H18"/>
      <sheetName val="5010A-K56-N101_tách8"/>
      <sheetName val="K,uon'_ph58"/>
      <sheetName val="C/c_t)eu8"/>
      <sheetName val="Bi%n_bao8"/>
      <sheetName val="Utilize_machine_yearly_20148"/>
      <sheetName val="[PNT-P3_xls]XXXXX\XX8"/>
      <sheetName val="[PNT-P3_xls]\NT1MC8"/>
      <sheetName val="[PNT-P3_xls]C/c_t)eu8"/>
      <sheetName val="_ong_hop_QL48_-_212"/>
      <sheetName val="Cong_ban_1,5_x005f_x0013__x009"/>
      <sheetName val="Tai_khoan8"/>
      <sheetName val="Thuc_thanh8"/>
      <sheetName val="Chi_tientrano8"/>
      <sheetName val="KHGH_(T11)8"/>
      <sheetName val="Du_toan8"/>
      <sheetName val="dtct_cong8"/>
      <sheetName val="NL_máy8"/>
      <sheetName val="Cong_ban_1,5_x005f_x005f_x0058"/>
      <sheetName val="Op_mai_2_x005f_x000c__x008"/>
      <sheetName val="Op_mai_2_x005f_x005f_x0008"/>
      <sheetName val="Op_mai_2_x005f_x005f_x0058"/>
      <sheetName val="Giao_nhiem_f`8"/>
      <sheetName val="Giao_nhiem_fX8"/>
      <sheetName val="ၔong_hop_QL48_︀ᇕ԰8"/>
      <sheetName val="Giao_nhiem_fr8"/>
      <sheetName val="[PNT-P3_xls][PNT-P3_xls][PNT-P9"/>
      <sheetName val="So_Do24"/>
      <sheetName val="KTTSCD_-_DLNA24"/>
      <sheetName val="lapdat_TB_24"/>
      <sheetName val="TNghiªm_TB_24"/>
      <sheetName val="VËt_liÖu24"/>
      <sheetName val="Lap_®at_®iÖn24"/>
      <sheetName val="TNghiÖm_VL24"/>
      <sheetName val="th_24"/>
      <sheetName val="tien_luong24"/>
      <sheetName val="T_724"/>
      <sheetName val="T_824"/>
      <sheetName val="T8_(2)24"/>
      <sheetName val="T_924"/>
      <sheetName val="T_1024"/>
      <sheetName val="T_1124"/>
      <sheetName val="T_1224"/>
      <sheetName val="T11_24"/>
      <sheetName val="CVden_ngoai_TCT_(1)24"/>
      <sheetName val="CV_den_ngoai_TCT_(2)24"/>
      <sheetName val="CV_den_ngoai_TCT_(3)24"/>
      <sheetName val="QDcua_TGD24"/>
      <sheetName val="QD_cua_HDQT24"/>
      <sheetName val="QD_cua_HDQT_(2)24"/>
      <sheetName val="CV_di_ngoai_tong24"/>
      <sheetName val="CV_di_ngoai_tong_(2)24"/>
      <sheetName val="To_trinh24"/>
      <sheetName val="Giao_nhiem_vu24"/>
      <sheetName val="QDcua_TGD_(2)24"/>
      <sheetName val="Thong_tu24"/>
      <sheetName val="CV_di_trong__tong24"/>
      <sheetName val="nghi_dinh-CP24"/>
      <sheetName val="CV_den_trong_tong24"/>
      <sheetName val="5_nam_(tach)24"/>
      <sheetName val="5_nam_(tach)_(2)24"/>
      <sheetName val="KH_200324"/>
      <sheetName val="TK_11224"/>
      <sheetName val="TK_13124"/>
      <sheetName val="TK_14124"/>
      <sheetName val="TK_15324"/>
      <sheetName val="TK_21124"/>
      <sheetName val="TK_24224"/>
      <sheetName val="TK_33424"/>
      <sheetName val="TK_51124"/>
      <sheetName val="TK_51524"/>
      <sheetName val="TK_91124"/>
      <sheetName val="TK_15424"/>
      <sheetName val="TK_63224"/>
      <sheetName val="KQKD02-2_(2)24"/>
      <sheetName val="KQKD-2_(2)24"/>
      <sheetName val="KQKD_thu200424"/>
      <sheetName val="tæng_hîp24"/>
      <sheetName val="GS01-chi_TM24"/>
      <sheetName val="GS02-thu_TM24"/>
      <sheetName val="GS03-thu_TGNH24"/>
      <sheetName val="GS04-chi_TGNH24"/>
      <sheetName val="GS06-X_kho24"/>
      <sheetName val="GS08-B_hµng24"/>
      <sheetName val="GS09-k_c_VAT_DV24"/>
      <sheetName val="GS10-lai_tien_vay24"/>
      <sheetName val="GS11-_tÝnh_KHTSC§24"/>
      <sheetName val="Km277_24"/>
      <sheetName val="Op_mai_27424"/>
      <sheetName val="Op_mai_27524"/>
      <sheetName val="Op_mai_27624"/>
      <sheetName val="Op_mai_27724"/>
      <sheetName val="Op_mai_27824"/>
      <sheetName val="Op_mai_27924"/>
      <sheetName val="Op_mai_28046"/>
      <sheetName val="Op_mai_28124"/>
      <sheetName val="Op_mai_28224"/>
      <sheetName val="Op_mai_28324"/>
      <sheetName val="Op_mai_28424"/>
      <sheetName val="Op_mai24"/>
      <sheetName val="FORM_hc24"/>
      <sheetName val="FORM_pc24"/>
      <sheetName val="xnt_1_CP24"/>
      <sheetName val="xnt_2_cp24"/>
      <sheetName val="xnt_3_CP24"/>
      <sheetName val="xnt_4_CP24"/>
      <sheetName val="BC_tuan124"/>
      <sheetName val="BC_tuan224"/>
      <sheetName val="BC_tuan324"/>
      <sheetName val="BC_tuan424"/>
      <sheetName val="DSo_NVBH24"/>
      <sheetName val="TH_Ky_Anh24"/>
      <sheetName val="Sheet2_(2)24"/>
      <sheetName val="TH__goi_4-x24"/>
      <sheetName val="Cong_cu24"/>
      <sheetName val="Cong_D7524"/>
      <sheetName val="Cong_D10024"/>
      <sheetName val="Cong_D15024"/>
      <sheetName val="Cong_2D15024"/>
      <sheetName val="Cong_ban_0,7x0,724"/>
      <sheetName val="Cong_ban_0,8x0,824"/>
      <sheetName val="Cong_ban_1x124"/>
      <sheetName val="Cong_ban_1x1,224"/>
      <sheetName val="Cong_ban_1,5x1,524"/>
      <sheetName val="Cong_ban_2x1,524"/>
      <sheetName val="Cong_ban_2x224"/>
      <sheetName val="Cot_thep24"/>
      <sheetName val="Tong_hop_(2)24"/>
      <sheetName val="Km274_-_Km27524"/>
      <sheetName val="Km275_-_Km27624"/>
      <sheetName val="Km276_-_Km27724"/>
      <sheetName val="Km277_-_Km27824"/>
      <sheetName val="Km278_-_Km27924"/>
      <sheetName val="Km279_-_Km28024"/>
      <sheetName val="Km280_-_Km28124"/>
      <sheetName val="Km281_-_Km28224"/>
      <sheetName val="Km282_-_Km28324"/>
      <sheetName val="Km283_-_Km28424"/>
      <sheetName val="Km284_-_Km28524"/>
      <sheetName val="Tong_hop_Op_mai24"/>
      <sheetName val="Km277_-_Km278_24"/>
      <sheetName val="Tong_hop_Matduong24"/>
      <sheetName val="Kluong_phu24"/>
      <sheetName val="Lan_can24"/>
      <sheetName val="Ho_lan24"/>
      <sheetName val="Coc_tieu24"/>
      <sheetName val="Bien_bao24"/>
      <sheetName val="phan_tich_DG24"/>
      <sheetName val="gia_vat_lieu24"/>
      <sheetName val="gia_xe_may24"/>
      <sheetName val="gia_nhan_cong24"/>
      <sheetName val="mau_kiem_ke24"/>
      <sheetName val="quyet_toan_HD_200024"/>
      <sheetName val="quyet_toan_hoa_don_200124"/>
      <sheetName val="kiem_ke_hoa_don_200124"/>
      <sheetName val="QUY_III_0224"/>
      <sheetName val="QUY_IV_0224"/>
      <sheetName val="QUYET_TOAN_0224"/>
      <sheetName val="Tong_hopQ48-124"/>
      <sheetName val="Tong_hop_QL48_-_224"/>
      <sheetName val="Tong_hop_QL4724"/>
      <sheetName val="Tong_hop_QL48_-_324"/>
      <sheetName val="Chi_tiet_don_gia_khoi_phuc24"/>
      <sheetName val="Du_toan_chi_tiet_coc_nuoc24"/>
      <sheetName val="Du_toan_chi_tiet_coc24"/>
      <sheetName val="Phan_tich_don_gia_chi_tiet24"/>
      <sheetName val="Nhap_don_gia_VL_dia_phuong24"/>
      <sheetName val="Luong_mot_ngay_cong_xay_lap24"/>
      <sheetName val="Luong_mot_ngay_cong_khao_sat24"/>
      <sheetName val="xdcb_01-200324"/>
      <sheetName val="CV_den_trong_to聮g24"/>
      <sheetName val="kl_m_m_d24"/>
      <sheetName val="kl_vt_tho24"/>
      <sheetName val="kl_dat24"/>
      <sheetName val="xin_kinh_phi24"/>
      <sheetName val="lan_trai24"/>
      <sheetName val="thuoc_no24"/>
      <sheetName val="so_thuc_pham24"/>
      <sheetName val="Oð_mai_27924"/>
      <sheetName val="Coc_624"/>
      <sheetName val="Deo_nai24"/>
      <sheetName val="CKD_than24"/>
      <sheetName val="CTT_Thong_nhat24"/>
      <sheetName val="CTT_Nui_beo24"/>
      <sheetName val="CTT_cao_son24"/>
      <sheetName val="CTT_Khe_cham24"/>
      <sheetName val="XNxlva_sxthanKCII24"/>
      <sheetName val="Cam_Y_ut_KC24"/>
      <sheetName val="CTxay_lap_mo_CP24"/>
      <sheetName val="CTdo_luong_GDSP24"/>
      <sheetName val="Dong_bac24"/>
      <sheetName val="Cac_cang_UT_mua_than_Dong_bac24"/>
      <sheetName val="cua_hang_vtu24"/>
      <sheetName val="Khach_hang_le_24"/>
      <sheetName val="nhat_ky_524"/>
      <sheetName val="cac_cong_ty_van_tai24"/>
      <sheetName val="Xaylap_24"/>
      <sheetName val="Nhan_cong24"/>
      <sheetName val="XN_124"/>
      <sheetName val="CT_XN124"/>
      <sheetName val="CT_XNCK24"/>
      <sheetName val="S_hai24"/>
      <sheetName val="CT_N0224"/>
      <sheetName val="C_Sap_CT324"/>
      <sheetName val="CT_Csap_CT324"/>
      <sheetName val="Quan_trac24"/>
      <sheetName val="CS_LB24"/>
      <sheetName val="88_HBT24"/>
      <sheetName val="CT_69II24"/>
      <sheetName val="37_HV24"/>
      <sheetName val="CT_VPCP_6tang24"/>
      <sheetName val="Son_nha_kinh_VPCP24"/>
      <sheetName val="CT_VPCP_son24"/>
      <sheetName val="CT_HMVPCP24"/>
      <sheetName val="BAO_CAO_AN24"/>
      <sheetName val="Bao_cao_KQTH_quy_hoach_13524"/>
      <sheetName val="Thang10-2002_24"/>
      <sheetName val="Sheet1_(3)24"/>
      <sheetName val="Km27'_-_Km27824"/>
      <sheetName val="XNxlva_sxthanKCIÉ24"/>
      <sheetName val="cocB40_5B24"/>
      <sheetName val="cocD50_9A24"/>
      <sheetName val="cocD75_1624"/>
      <sheetName val="coc_B80_TD2524"/>
      <sheetName val="P27_B8024"/>
      <sheetName val="Coc23_B8024"/>
      <sheetName val="cong_B80_C424"/>
      <sheetName val="k,_vt_tho24"/>
      <sheetName val="K-280_-_Km28124"/>
      <sheetName val="Km280_࠭_Km28124"/>
      <sheetName val="Xa9lap_24"/>
      <sheetName val="QD_c5a_HDQT_(2)24"/>
      <sheetName val="Km283_-_Jm28424"/>
      <sheetName val="[PNT-P3_xlsUTong_hop_(2)24"/>
      <sheetName val="Km276_-_Ke27724"/>
      <sheetName val="[PNT-P3_xlsUKm279_-_Km28024"/>
      <sheetName val="Khac_DP24"/>
      <sheetName val="Khoi_than_24"/>
      <sheetName val="Song_ban_0,7x0,724"/>
      <sheetName val="Cong_ban_0,8x_,824"/>
      <sheetName val="ct_luong_24"/>
      <sheetName val="Nhap_6T24"/>
      <sheetName val="baocaochinh(qui1_05)_(DC)24"/>
      <sheetName val="Ctuluongq_1_0524"/>
      <sheetName val="BANG_PHAN_BO_qui1_05(DC)24"/>
      <sheetName val="BANG_PHAN_BO_quiII_0524"/>
      <sheetName val="bao_cac_cinh_Qui_II-200524"/>
      <sheetName val="Lap_®at_®hÖn24"/>
      <sheetName val="So_lieu24"/>
      <sheetName val="tt_chu_dong24"/>
      <sheetName val="Tinh_j+cvi24"/>
      <sheetName val="Tinh_MoP24"/>
      <sheetName val="giai_he_224"/>
      <sheetName val="Ton_31_124"/>
      <sheetName val="NhapT_224"/>
      <sheetName val="Xuat_T_224"/>
      <sheetName val="Ton_28_224"/>
      <sheetName val="H_Tra24"/>
      <sheetName val="Hang_CTY_TRA_LAI24"/>
      <sheetName val="Hang_NV_Tra_Lai24"/>
      <sheetName val="VÃt_liÖu24"/>
      <sheetName val="CV_den_trong_to?g24"/>
      <sheetName val="Km280_?_Km28124"/>
      <sheetName val="So_TSCD24"/>
      <sheetName val="Bang_phan_bo_KH_TSCD24"/>
      <sheetName val="The_TSCD24"/>
      <sheetName val="BTH-_P_Chi_24"/>
      <sheetName val="BTH_NVL24"/>
      <sheetName val="NK_SO_CAI24"/>
      <sheetName val="The_tinh_Z24"/>
      <sheetName val="So_CFSXKD24"/>
      <sheetName val="So_TGNH_200224"/>
      <sheetName val="So_quy_TM_200224"/>
      <sheetName val="SCT_NVL24"/>
      <sheetName val="SCT_TK_13124"/>
      <sheetName val="So_theo_doi_thue_GTGT_200224"/>
      <sheetName val="BTH-_P_Thu24"/>
      <sheetName val="Ban_pha_224"/>
      <sheetName val="ESTI_24"/>
      <sheetName val="For_Summary24"/>
      <sheetName val="For_Summary(KG)24"/>
      <sheetName val="PP_Cloth24"/>
      <sheetName val="Mix-PP_Cloth24"/>
      <sheetName val="Material_Price-PP24"/>
      <sheetName val="TL33-13_1424"/>
      <sheetName val="TL033_,2,424"/>
      <sheetName val="TL_0331,224"/>
      <sheetName val="T[_13124"/>
      <sheetName val="Thang_0724"/>
      <sheetName val="mua_vao24"/>
      <sheetName val="chi_phi_24"/>
      <sheetName val="ban_ra_10%24"/>
      <sheetName val="Don_gia24"/>
      <sheetName val="Nhap_du_lieu24"/>
      <sheetName val="7000_00024"/>
      <sheetName val="Tong_(op24"/>
      <sheetName val="Coc_4ieu24"/>
      <sheetName val="QD_cua_24"/>
      <sheetName val="Du_tnan_chi_tiet_coc_nuoc24"/>
      <sheetName val="Giao_nhÿÿÿÿvu24"/>
      <sheetName val="K43+0_00_-_338_Trai24"/>
      <sheetName val="K_O24"/>
      <sheetName val="xang__clc24"/>
      <sheetName val="GS08)B_hµng24"/>
      <sheetName val="t01_0624"/>
      <sheetName val="TNghiÖ-_VL24"/>
      <sheetName val="Giao_nhie-_vu24"/>
      <sheetName val="Ho_la_24"/>
      <sheetName val="O0_mai_27924"/>
      <sheetName val="5_nam_(tac`)_(2)24"/>
      <sheetName val="D%o_nai24"/>
      <sheetName val="CTT_cao_so_24"/>
      <sheetName val="XNxlva_sxdhanKCII24"/>
      <sheetName val="DG_24"/>
      <sheetName val="Khach_iang_le_24"/>
      <sheetName val="[PNT-P3_xlsѝKQKDKT'04-124"/>
      <sheetName val="Tong_hopQ48­124"/>
      <sheetName val="Tong_hop_ၑL48_-_224"/>
      <sheetName val="Tong_hop$Op_mai24"/>
      <sheetName val="ၔong_hop_QL48_-_224"/>
      <sheetName val="Tong_hop_xuat_kho_nvl23"/>
      <sheetName val="Xuat_kho23"/>
      <sheetName val="Tong_hop_so_lieu_tai_nhap_kho23"/>
      <sheetName val="tai_nhap_kho23"/>
      <sheetName val="Nhap_kho23"/>
      <sheetName val="Tong_ket_nhap_kh523"/>
      <sheetName val="Tong_ket_nhap_kh¸23"/>
      <sheetName val="Mp_mai_27523"/>
      <sheetName val="Tong_ket_nhap_khÈ23"/>
      <sheetName val="Diem_mon_hoc23"/>
      <sheetName val="Tong_hop_diem23"/>
      <sheetName val="HoTen-khong_duoc_xoa23"/>
      <sheetName val="Giao_nhiem_fu23"/>
      <sheetName val="QDcea_TGD_(2)23"/>
      <sheetName val="Tkng_hop_QL48_-_223"/>
      <sheetName val="Thue_NK23"/>
      <sheetName val="Hang_NK23"/>
      <sheetName val="Jet1-_CP_3223"/>
      <sheetName val="Jet2-_Binh_Minh_0123"/>
      <sheetName val="Tkng_hop_QL48_-_523"/>
      <sheetName val="Tong_ket_nhap_khà23"/>
      <sheetName val="Tong_ket_nhap_kh23"/>
      <sheetName val="Tong_ket_nhap_khÐ23"/>
      <sheetName val="Tong_ket_nhap_khX23"/>
      <sheetName val="Tong_ket_nhap_kh(23"/>
      <sheetName val="Tong_ket_nhap_kh23"/>
      <sheetName val="Tong_ket_nhap_kh°23"/>
      <sheetName val="Tong_ket_nhap_kh23"/>
      <sheetName val="Tong_ket_nhap_kh23"/>
      <sheetName val="Tong_ket_nhap_khø23"/>
      <sheetName val="Tong_ket_nhap_kh@23"/>
      <sheetName val="Tong_ket_nhap_kh¨23"/>
      <sheetName val="Tong_ket_nhap_khH23"/>
      <sheetName val="Tong_ket_nhap_khp23"/>
      <sheetName val="Tong_ket_nhap_kh;23"/>
      <sheetName val="Tong_ket_nhap_khþ23"/>
      <sheetName val="Tong_ket_nhap_kh023"/>
      <sheetName val="QD_cua_HDQ²??)23"/>
      <sheetName val="Tong_ket_nhap_kh_23"/>
      <sheetName val="Tong_ket_nhap_kho23"/>
      <sheetName val="Tong_ket23"/>
      <sheetName val="cac_ma_can_huy23"/>
      <sheetName val="Hang_hong23"/>
      <sheetName val="Tham_khao23"/>
      <sheetName val="hang_khong_co_packing23"/>
      <sheetName val="Du_lich23"/>
      <sheetName val="Tong_ket_nhap_kh823"/>
      <sheetName val="P_I23"/>
      <sheetName val="Tong_ket_nhap_khª23"/>
      <sheetName val="Tong_ket_nhap_kh`23"/>
      <sheetName val="tt_chu_don23"/>
      <sheetName val="CVden_nw8ai_TCT_(1)23"/>
      <sheetName val="Bang_VL23"/>
      <sheetName val="VL(No_V-c)23"/>
      <sheetName val="He_so23"/>
      <sheetName val="PL_Vua23"/>
      <sheetName val="Chitieu-dam_cac_loai23"/>
      <sheetName val="DG_Dam23"/>
      <sheetName val="DG_chung23"/>
      <sheetName val="VL-dac_chung23"/>
      <sheetName val="CT_1md_&amp;_dau_cong23"/>
      <sheetName val="CT_cong23"/>
      <sheetName val="dg_cong23"/>
      <sheetName val="FORM_jc23"/>
      <sheetName val="Tong_ket_nhap_kh23"/>
      <sheetName val="Cong_ban_1,5„—謀23"/>
      <sheetName val="Tong_hnp_QL4723"/>
      <sheetName val="Cong_ban_0,7p0,723"/>
      <sheetName val="Km275_-_Ke27623"/>
      <sheetName val="Km280_-_Km2(123"/>
      <sheetName val="TH_Ky_Afh23"/>
      <sheetName val="[PNT-P3_xls?KQKDKT'04-123"/>
      <sheetName val="MTO_REV_2(ARMOR)23"/>
      <sheetName val="Ther_cao_23"/>
      <sheetName val="So_NVL23"/>
      <sheetName val="Nhat_ký_chung23"/>
      <sheetName val="So_13123"/>
      <sheetName val="So_33123"/>
      <sheetName val="So_13323"/>
      <sheetName val="So_333123"/>
      <sheetName val="So_33423"/>
      <sheetName val="So_91123"/>
      <sheetName val="So_42123"/>
      <sheetName val="Op?mai_28023"/>
      <sheetName val="QD_cua_HDQ²??€)23"/>
      <sheetName val="Tkng_hop_QL48_-_23"/>
      <sheetName val="Tong_ket_nhap_khB23"/>
      <sheetName val="Cong_&quot;an_0,7x0,723"/>
      <sheetName val="Km282_-_Kl28323"/>
      <sheetName val="Tong_hop_Op_m!i23"/>
      <sheetName val="Part_Name_&amp;_Model23"/>
      <sheetName val="Cac_cang_UT_mua_thal_Dong_bac23"/>
      <sheetName val="Tong_ket_nhap_kh¬23"/>
      <sheetName val="Tong_ket_nhap_khÜ23"/>
      <sheetName val="Tong_ket_nhap_khl23"/>
      <sheetName val="MTP_WS_9_May_201123"/>
      <sheetName val="WS_for_MRP_25_Aug23"/>
      <sheetName val="WS_for_MRP_15_Sept23"/>
      <sheetName val="WS_for_MRP_29_Sept23"/>
      <sheetName val="WS_for_MRP_13_Oct23"/>
      <sheetName val="WS_for_MRP_27_Oct23"/>
      <sheetName val="WS_for_MRP_10_Nov23"/>
      <sheetName val="WS_for_MRP_8_Dec-REV23"/>
      <sheetName val="WS_for_MRP_21_Dec23"/>
      <sheetName val="WS_for_MRP_5_Jan23"/>
      <sheetName val="WS_for_MRP_18_Jan23"/>
      <sheetName val="WS_for_MRP_9_Feb23"/>
      <sheetName val="WS_for_MRP_23_Feb23"/>
      <sheetName val="WS_for_MRP_8_Mar23"/>
      <sheetName val="Compared_TT-LT23"/>
      <sheetName val="Export_FC23"/>
      <sheetName val="So_sanh_voi_bang_sang_nay_gui23"/>
      <sheetName val="Cong_baj_2x1,523"/>
      <sheetName val="MTO_REV_023"/>
      <sheetName val="?ong_hop_QL48_-_222"/>
      <sheetName val="7_THAI_NGUYEN22"/>
      <sheetName val="INPUT_DATA22"/>
      <sheetName val="Op_mai_2_x005f_x000c_22"/>
      <sheetName val="Cong_ban_1,5_x005f_x0013_22"/>
      <sheetName val="Km_x005f_x0012_77_22"/>
      <sheetName val="Cong_ban_1,5_x005f_x0013__x005f_x0000_22"/>
      <sheetName val="PDcua_TGD22"/>
      <sheetName val="CV_di_ngoai_tnng_(2)22"/>
      <sheetName val="Tk_triNh22"/>
      <sheetName val="Gian_nhiem_vu22"/>
      <sheetName val="QD!ua_TGD_(2)22"/>
      <sheetName val="Tuongcha_22"/>
      <sheetName val="5_lam_(tach)_(2)22"/>
      <sheetName val="TK_13422"/>
      <sheetName val="Tong_hop_Mctduong22"/>
      <sheetName val="Cong_ban_1,5„—԰9"/>
      <sheetName val="dongia_(2)10"/>
      <sheetName val="Tong_ket_nhap_kh10"/>
      <sheetName val="Tong_ket_nhap_kh&lt;10"/>
      <sheetName val="FUONDER_TAN_UYEN_T1222"/>
      <sheetName val="_CHIEU_XA__T0122"/>
      <sheetName val="T__13122"/>
      <sheetName val="_PNT-P3_xlsUTong_hop_(2)22"/>
      <sheetName val="_PNT-P3_xlsUKm279_-_Km28022"/>
      <sheetName val="_âO23"/>
      <sheetName val="_âOŽ23"/>
      <sheetName val="PNghiÖm_VL11"/>
      <sheetName val="Tong_hop_?L48_-_29"/>
      <sheetName val="8__Painting_&amp;_Alumite11"/>
      <sheetName val="CV_den_trong_to_g22"/>
      <sheetName val="QD_cua_HDQ²22"/>
      <sheetName val="Km280___Km28122"/>
      <sheetName val="_PNT-P3_xlsѝKQKDKT'04-122"/>
      <sheetName val="Op_mai_28047"/>
      <sheetName val="QD_cua_HDQ²__)22"/>
      <sheetName val="QD_cua_HDQ²__€)22"/>
      <sheetName val="_PNT-P3_xls_KQKDKT'04-122"/>
      <sheetName val="Cong_ban_1,5_x005f_x005f_x005f_x0013__x22"/>
      <sheetName val="Nov19_Plan22"/>
      <sheetName val="ANH_KHANH_DONG_NAI_T12_(2)22"/>
      <sheetName val="XANG_DAU_K522"/>
      <sheetName val="ANH_HAI_T0122"/>
      <sheetName val="NAVITRAN_T122"/>
      <sheetName val="VAN_PHU_T0122"/>
      <sheetName val="DUONG_BDT_11__823282ms_Hao22"/>
      <sheetName val="CKTANDINHT1_782346_Huong_(2)22"/>
      <sheetName val="UNZAT01743972-_Phuong(vp)_(2)22"/>
      <sheetName val="LONGVANT12_759469_Ms_Van_(2)22"/>
      <sheetName val="GO_THUAN_AN_T_01_784026_(2)22"/>
      <sheetName val="COMPOSIITE_SAI_SON_T_1(2)22"/>
      <sheetName val="PEMARAT01_(2)22"/>
      <sheetName val="SYSTEMT1_780851-Ms_thao_(2)22"/>
      <sheetName val="PUKYONG_T122"/>
      <sheetName val="ASIAPAINT_T1122"/>
      <sheetName val="SEUNGBO_T11_782173_Ms_Suong_(31"/>
      <sheetName val="_CHAN_NUOIT12750622_Ms_Tinh_(31"/>
      <sheetName val="NS_t01784465_Ms_quyen_(2)22"/>
      <sheetName val="POMINAT01__(2)22"/>
      <sheetName val="COTTOT01_711018_Ms_nuong_(2)22"/>
      <sheetName val="SuBINHDUONGT_01_22"/>
      <sheetName val="MHET1_784028_lan_anh_(2)22"/>
      <sheetName val="UNZA(xuong)T11743972_phuong_(31"/>
      <sheetName val="KIKIT1_784453Ms_Chau__(2)22"/>
      <sheetName val="ASEFOODT_01(vp)_(2)22"/>
      <sheetName val="NAMKIMT12__MS_(2)22"/>
      <sheetName val="KORYOT_T_12_(2)22"/>
      <sheetName val="NHAT_DONG_T1_817035_msDung_(222"/>
      <sheetName val="_COMPASST_01784933_ms_Dung_(222"/>
      <sheetName val="HA_LONG_T12(2)22"/>
      <sheetName val="MBT_T01_(2)22"/>
      <sheetName val="CLARIAN_T1_(2)22"/>
      <sheetName val="URCT_1_767025_Ms_Mai_(2)22"/>
      <sheetName val="bao_cao_t_01_(2)22"/>
      <sheetName val="Cong_ban_1,5_x005f_x0013__22"/>
      <sheetName val="Op_mai_2_x005f_x000c__x005f_x0000_22"/>
      <sheetName val="Op_mai_2_x005f_x005f_x005f_x000c__x005f_x005f_x22"/>
      <sheetName val="Op_mai_2_x005f_x005f_x005f_x005f_x005f_x005f_x044"/>
      <sheetName val="Cong_ban_1,5_x005f_x005f_x005f_x005f_x023"/>
      <sheetName val="Op_mai_2_x005f_x005f_x005f_x000c_22"/>
      <sheetName val="Cong_ban_1,5_x005f_x005f_x005f_x0013_22"/>
      <sheetName val="Km_x005f_x005f_x005f_x0012_77_22"/>
      <sheetName val="Op_mai_2_x005f_x005f_x005f_x005f_x005f_x005f_x045"/>
      <sheetName val="FORM_(c9"/>
      <sheetName val="02_05_079"/>
      <sheetName val="03_05_079"/>
      <sheetName val="04_05_079"/>
      <sheetName val="05_05_079"/>
      <sheetName val="06_05_079"/>
      <sheetName val="07_05_079"/>
      <sheetName val="08_05_079"/>
      <sheetName val="09_05_079"/>
      <sheetName val="10_05_079"/>
      <sheetName val="11_05_079"/>
      <sheetName val="12_05_079"/>
      <sheetName val="14_05_079"/>
      <sheetName val="15_05_079"/>
      <sheetName val="16_05_079"/>
      <sheetName val="17_05_079"/>
      <sheetName val="18_05_079"/>
      <sheetName val="19_05_079"/>
      <sheetName val="21_05_079"/>
      <sheetName val="22_05_079"/>
      <sheetName val="23_05_079"/>
      <sheetName val="24_05_079"/>
      <sheetName val="25_05_079"/>
      <sheetName val="26_05_079"/>
      <sheetName val="28_05_079"/>
      <sheetName val="29_05_079"/>
      <sheetName val="30_05_079"/>
      <sheetName val="31_05_079"/>
      <sheetName val="TLC設定_(2)22"/>
      <sheetName val="Monthly_production_actual9"/>
      <sheetName val="CVden_n$-&amp;_TCT_(1)9"/>
      <sheetName val="Lap_®at_®hÔn9"/>
      <sheetName val="TA_-_TV9"/>
      <sheetName val="Cong ban_1x19"/>
      <sheetName val="Cong0ban_1x1,29"/>
      <sheetName val="CHINH_LONG9"/>
      <sheetName val="CO_KHI_PHO_YEN9"/>
      <sheetName val="DUONG_HAI9"/>
      <sheetName val="in_do9"/>
      <sheetName val="KAYABA_VN_9"/>
      <sheetName val="KK_THANG_LONG9"/>
      <sheetName val="KYB_Malaisia9"/>
      <sheetName val="lam_vien_dn9"/>
      <sheetName val="NGỌC_ĐỨC9"/>
      <sheetName val="STRONG_WAY9"/>
      <sheetName val="SUMITOMO_9"/>
      <sheetName val="TOAN_HUNG9"/>
      <sheetName val="Thiên_hoá9"/>
      <sheetName val="VMEP_HT9"/>
      <sheetName val="VPIC_19"/>
      <sheetName val="CHÍNH_ĐẠT9"/>
      <sheetName val="Sheet1_(2)9"/>
      <sheetName val="OK_50105-K56F-N103-H19"/>
      <sheetName val="5010A-K56-N101_tách9"/>
      <sheetName val="K,uon'_ph59"/>
      <sheetName val="C/c_t)eu9"/>
      <sheetName val="Bi%n_bao9"/>
      <sheetName val="Utilize_machine_yearly_20149"/>
      <sheetName val="[PNT-P3_xls]XXXXX\XX9"/>
      <sheetName val="[PNT-P3_xls]\NT1MC9"/>
      <sheetName val="[PNT-P3_xls]C/c_t)eu9"/>
      <sheetName val="_ong_hop_QL48_-_213"/>
      <sheetName val="Cong_ban_1,5_x005f_x0013__x0010"/>
      <sheetName val="Tai_khoan9"/>
      <sheetName val="Thuc_thanh9"/>
      <sheetName val="Chi_tientrano9"/>
      <sheetName val="KHGH_(T11)9"/>
      <sheetName val="Du_toan9"/>
      <sheetName val="dtct_cong9"/>
      <sheetName val="NL_máy9"/>
      <sheetName val="Cong_ban_1,5_x005f_x005f_x0059"/>
      <sheetName val="Op_mai_2_x005f_x000c__x009"/>
      <sheetName val="Op_mai_2_x005f_x005f_x0009"/>
      <sheetName val="Op_mai_2_x005f_x005f_x0059"/>
      <sheetName val="Giao_nhiem_f`9"/>
      <sheetName val="Giao_nhiem_fX9"/>
      <sheetName val="ၔong_hop_QL48_︀ᇕ԰9"/>
      <sheetName val="Giao_nhiem_fr9"/>
      <sheetName val="[PNT-P3_xls][PNT-P3_xls][PNT-10"/>
      <sheetName val="So_Do25"/>
      <sheetName val="KTTSCD_-_DLNA25"/>
      <sheetName val="lapdat_TB_25"/>
      <sheetName val="TNghiªm_TB_25"/>
      <sheetName val="VËt_liÖu25"/>
      <sheetName val="Lap_®at_®iÖn25"/>
      <sheetName val="TNghiÖm_VL25"/>
      <sheetName val="th_25"/>
      <sheetName val="tien_luong25"/>
      <sheetName val="T_725"/>
      <sheetName val="T_825"/>
      <sheetName val="T8_(2)25"/>
      <sheetName val="T_925"/>
      <sheetName val="T_1025"/>
      <sheetName val="T_1125"/>
      <sheetName val="T_1225"/>
      <sheetName val="T11_25"/>
      <sheetName val="CVden_ngoai_TCT_(1)25"/>
      <sheetName val="CV_den_ngoai_TCT_(2)25"/>
      <sheetName val="CV_den_ngoai_TCT_(3)25"/>
      <sheetName val="QDcua_TGD25"/>
      <sheetName val="QD_cua_HDQT25"/>
      <sheetName val="QD_cua_HDQT_(2)25"/>
      <sheetName val="CV_di_ngoai_tong25"/>
      <sheetName val="CV_di_ngoai_tong_(2)25"/>
      <sheetName val="To_trinh25"/>
      <sheetName val="Giao_nhiem_vu25"/>
      <sheetName val="QDcua_TGD_(2)25"/>
      <sheetName val="Thong_tu25"/>
      <sheetName val="CV_di_trong__tong25"/>
      <sheetName val="nghi_dinh-CP25"/>
      <sheetName val="CV_den_trong_tong25"/>
      <sheetName val="5_nam_(tach)25"/>
      <sheetName val="5_nam_(tach)_(2)25"/>
      <sheetName val="KH_200325"/>
      <sheetName val="TK_11225"/>
      <sheetName val="TK_13125"/>
      <sheetName val="TK_14125"/>
      <sheetName val="TK_15325"/>
      <sheetName val="TK_21125"/>
      <sheetName val="TK_24225"/>
      <sheetName val="TK_33425"/>
      <sheetName val="TK_51125"/>
      <sheetName val="TK_51525"/>
      <sheetName val="TK_91125"/>
      <sheetName val="TK_15425"/>
      <sheetName val="TK_63225"/>
      <sheetName val="KQKD02-2_(2)25"/>
      <sheetName val="KQKD-2_(2)25"/>
      <sheetName val="KQKD_thu200425"/>
      <sheetName val="tæng_hîp25"/>
      <sheetName val="GS01-chi_TM25"/>
      <sheetName val="GS02-thu_TM25"/>
      <sheetName val="GS03-thu_TGNH25"/>
      <sheetName val="GS04-chi_TGNH25"/>
      <sheetName val="GS06-X_kho25"/>
      <sheetName val="GS08-B_hµng25"/>
      <sheetName val="GS09-k_c_VAT_DV25"/>
      <sheetName val="GS10-lai_tien_vay25"/>
      <sheetName val="GS11-_tÝnh_KHTSC§25"/>
      <sheetName val="Km277_25"/>
      <sheetName val="Op_mai_27425"/>
      <sheetName val="Op_mai_27525"/>
      <sheetName val="Op_mai_27625"/>
      <sheetName val="Op_mai_27725"/>
      <sheetName val="Op_mai_27825"/>
      <sheetName val="Op_mai_27925"/>
      <sheetName val="Op_mai_28048"/>
      <sheetName val="Op_mai_28125"/>
      <sheetName val="Op_mai_28225"/>
      <sheetName val="Op_mai_28325"/>
      <sheetName val="Op_mai_28425"/>
      <sheetName val="Op_mai25"/>
      <sheetName val="FORM_hc25"/>
      <sheetName val="FORM_pc25"/>
      <sheetName val="xnt_1_CP25"/>
      <sheetName val="xnt_2_cp25"/>
      <sheetName val="xnt_3_CP25"/>
      <sheetName val="xnt_4_CP25"/>
      <sheetName val="BC_tuan125"/>
      <sheetName val="BC_tuan225"/>
      <sheetName val="BC_tuan325"/>
      <sheetName val="BC_tuan425"/>
      <sheetName val="DSo_NVBH25"/>
      <sheetName val="TH_Ky_Anh25"/>
      <sheetName val="Sheet2_(2)25"/>
      <sheetName val="TH__goi_4-x25"/>
      <sheetName val="Cong_cu25"/>
      <sheetName val="Cong_D7525"/>
      <sheetName val="Cong_D10025"/>
      <sheetName val="Cong_D15025"/>
      <sheetName val="Cong_2D15025"/>
      <sheetName val="Cong_ban_0,7x0,725"/>
      <sheetName val="Cong_ban_0,8x0,825"/>
      <sheetName val="Cong_ban_1x125"/>
      <sheetName val="Cong_ban_1x1,225"/>
      <sheetName val="Cong_ban_1,5x1,525"/>
      <sheetName val="Cong_ban_2x1,525"/>
      <sheetName val="Cong_ban_2x225"/>
      <sheetName val="Cot_thep25"/>
      <sheetName val="Tong_hop_(2)25"/>
      <sheetName val="Km274_-_Km27525"/>
      <sheetName val="Km275_-_Km27625"/>
      <sheetName val="Km276_-_Km27725"/>
      <sheetName val="Km277_-_Km27825"/>
      <sheetName val="Km278_-_Km27925"/>
      <sheetName val="Km279_-_Km28025"/>
      <sheetName val="Km280_-_Km28125"/>
      <sheetName val="Km281_-_Km28225"/>
      <sheetName val="Km282_-_Km28325"/>
      <sheetName val="Km283_-_Km28425"/>
      <sheetName val="Km284_-_Km28525"/>
      <sheetName val="Tong_hop_Op_mai25"/>
      <sheetName val="Km277_-_Km278_25"/>
      <sheetName val="Tong_hop_Matduong25"/>
      <sheetName val="Kluong_phu25"/>
      <sheetName val="Lan_can25"/>
      <sheetName val="Ho_lan25"/>
      <sheetName val="Coc_tieu25"/>
      <sheetName val="Bien_bao25"/>
      <sheetName val="phan_tich_DG25"/>
      <sheetName val="gia_vat_lieu25"/>
      <sheetName val="gia_xe_may25"/>
      <sheetName val="gia_nhan_cong25"/>
      <sheetName val="mau_kiem_ke25"/>
      <sheetName val="quyet_toan_HD_200025"/>
      <sheetName val="quyet_toan_hoa_don_200125"/>
      <sheetName val="kiem_ke_hoa_don_200125"/>
      <sheetName val="QUY_III_0225"/>
      <sheetName val="QUY_IV_0225"/>
      <sheetName val="QUYET_TOAN_0225"/>
      <sheetName val="Tong_hopQ48-125"/>
      <sheetName val="Tong_hop_QL48_-_225"/>
      <sheetName val="Tong_hop_QL4725"/>
      <sheetName val="Tong_hop_QL48_-_325"/>
      <sheetName val="Chi_tiet_don_gia_khoi_phuc25"/>
      <sheetName val="Du_toan_chi_tiet_coc_nuoc25"/>
      <sheetName val="Du_toan_chi_tiet_coc25"/>
      <sheetName val="Phan_tich_don_gia_chi_tiet25"/>
      <sheetName val="Nhap_don_gia_VL_dia_phuong25"/>
      <sheetName val="Luong_mot_ngay_cong_xay_lap25"/>
      <sheetName val="Luong_mot_ngay_cong_khao_sat25"/>
      <sheetName val="xdcb_01-200325"/>
      <sheetName val="CV_den_trong_to聮g25"/>
      <sheetName val="kl_m_m_d25"/>
      <sheetName val="kl_vt_tho25"/>
      <sheetName val="kl_dat25"/>
      <sheetName val="xin_kinh_phi25"/>
      <sheetName val="lan_trai25"/>
      <sheetName val="thuoc_no25"/>
      <sheetName val="so_thuc_pham25"/>
      <sheetName val="Oð_mai_27925"/>
      <sheetName val="Coc_625"/>
      <sheetName val="Deo_nai25"/>
      <sheetName val="CKD_than25"/>
      <sheetName val="CTT_Thong_nhat25"/>
      <sheetName val="CTT_Nui_beo25"/>
      <sheetName val="CTT_cao_son25"/>
      <sheetName val="CTT_Khe_cham25"/>
      <sheetName val="XNxlva_sxthanKCII25"/>
      <sheetName val="Cam_Y_ut_KC25"/>
      <sheetName val="CTxay_lap_mo_CP25"/>
      <sheetName val="CTdo_luong_GDSP25"/>
      <sheetName val="Dong_bac25"/>
      <sheetName val="Cac_cang_UT_mua_than_Dong_bac25"/>
      <sheetName val="cua_hang_vtu25"/>
      <sheetName val="Khach_hang_le_25"/>
      <sheetName val="nhat_ky_525"/>
      <sheetName val="cac_cong_ty_van_tai25"/>
      <sheetName val="Xaylap_25"/>
      <sheetName val="Nhan_cong25"/>
      <sheetName val="XN_125"/>
      <sheetName val="CT_XN125"/>
      <sheetName val="CT_XNCK25"/>
      <sheetName val="S_hai25"/>
      <sheetName val="CT_N0225"/>
      <sheetName val="C_Sap_CT325"/>
      <sheetName val="CT_Csap_CT325"/>
      <sheetName val="Quan_trac25"/>
      <sheetName val="CS_LB25"/>
      <sheetName val="88_HBT25"/>
      <sheetName val="CT_69II25"/>
      <sheetName val="37_HV25"/>
      <sheetName val="CT_VPCP_6tang25"/>
      <sheetName val="Son_nha_kinh_VPCP25"/>
      <sheetName val="CT_VPCP_son25"/>
      <sheetName val="CT_HMVPCP25"/>
      <sheetName val="BAO_CAO_AN25"/>
      <sheetName val="Bao_cao_KQTH_quy_hoach_13525"/>
      <sheetName val="Thang10-2002_25"/>
      <sheetName val="Sheet1_(3)25"/>
      <sheetName val="Km27'_-_Km27825"/>
      <sheetName val="XNxlva_sxthanKCIÉ25"/>
      <sheetName val="cocB40_5B25"/>
      <sheetName val="cocD50_9A25"/>
      <sheetName val="cocD75_1625"/>
      <sheetName val="coc_B80_TD2525"/>
      <sheetName val="P27_B8025"/>
      <sheetName val="Coc23_B8025"/>
      <sheetName val="cong_B80_C425"/>
      <sheetName val="k,_vt_tho25"/>
      <sheetName val="K-280_-_Km28125"/>
      <sheetName val="Km280_࠭_Km28125"/>
      <sheetName val="Xa9lap_25"/>
      <sheetName val="QD_c5a_HDQT_(2)25"/>
      <sheetName val="Km283_-_Jm28425"/>
      <sheetName val="[PNT-P3_xlsUTong_hop_(2)25"/>
      <sheetName val="Km276_-_Ke27725"/>
      <sheetName val="[PNT-P3_xlsUKm279_-_Km28025"/>
      <sheetName val="Khac_DP25"/>
      <sheetName val="Khoi_than_25"/>
      <sheetName val="Song_ban_0,7x0,725"/>
      <sheetName val="Cong_ban_0,8x_,825"/>
      <sheetName val="ct_luong_25"/>
      <sheetName val="Nhap_6T25"/>
      <sheetName val="baocaochinh(qui1_05)_(DC)25"/>
      <sheetName val="Ctuluongq_1_0525"/>
      <sheetName val="BANG_PHAN_BO_qui1_05(DC)25"/>
      <sheetName val="BANG_PHAN_BO_quiII_0525"/>
      <sheetName val="bao_cac_cinh_Qui_II-200525"/>
      <sheetName val="Lap_®at_®hÖn25"/>
      <sheetName val="So_lieu25"/>
      <sheetName val="tt_chu_dong25"/>
      <sheetName val="Tinh_j+cvi25"/>
      <sheetName val="Tinh_MoP25"/>
      <sheetName val="giai_he_225"/>
      <sheetName val="Ton_31_125"/>
      <sheetName val="NhapT_225"/>
      <sheetName val="Xuat_T_225"/>
      <sheetName val="Ton_28_225"/>
      <sheetName val="H_Tra25"/>
      <sheetName val="Hang_CTY_TRA_LAI25"/>
      <sheetName val="Hang_NV_Tra_Lai25"/>
      <sheetName val="VÃt_liÖu25"/>
      <sheetName val="CV_den_trong_to?g25"/>
      <sheetName val="Km280_?_Km28125"/>
      <sheetName val="So_TSCD25"/>
      <sheetName val="Bang_phan_bo_KH_TSCD25"/>
      <sheetName val="The_TSCD25"/>
      <sheetName val="BTH-_P_Chi_25"/>
      <sheetName val="BTH_NVL25"/>
      <sheetName val="NK_SO_CAI25"/>
      <sheetName val="The_tinh_Z25"/>
      <sheetName val="So_CFSXKD25"/>
      <sheetName val="So_TGNH_200225"/>
      <sheetName val="So_quy_TM_200225"/>
      <sheetName val="SCT_NVL25"/>
      <sheetName val="SCT_TK_13125"/>
      <sheetName val="So_theo_doi_thue_GTGT_200225"/>
      <sheetName val="BTH-_P_Thu25"/>
      <sheetName val="Ban_pha_225"/>
      <sheetName val="ESTI_25"/>
      <sheetName val="For_Summary25"/>
      <sheetName val="For_Summary(KG)25"/>
      <sheetName val="PP_Cloth25"/>
      <sheetName val="Mix-PP_Cloth25"/>
      <sheetName val="Material_Price-PP25"/>
      <sheetName val="TL33-13_1425"/>
      <sheetName val="TL033_,2,425"/>
      <sheetName val="TL_0331,225"/>
      <sheetName val="T[_13125"/>
      <sheetName val="Thang_0725"/>
      <sheetName val="mua_vao25"/>
      <sheetName val="chi_phi_25"/>
      <sheetName val="ban_ra_10%25"/>
      <sheetName val="Don_gia25"/>
      <sheetName val="Nhap_du_lieu25"/>
      <sheetName val="7000_00025"/>
      <sheetName val="Tong_(op25"/>
      <sheetName val="Coc_4ieu25"/>
      <sheetName val="QD_cua_25"/>
      <sheetName val="Du_tnan_chi_tiet_coc_nuoc25"/>
      <sheetName val="Giao_nhÿÿÿÿvu25"/>
      <sheetName val="K43+0_00_-_338_Trai25"/>
      <sheetName val="K_O25"/>
      <sheetName val="xang__clc25"/>
      <sheetName val="GS08)B_hµng25"/>
      <sheetName val="t01_0625"/>
      <sheetName val="TNghiÖ-_VL25"/>
      <sheetName val="Giao_nhie-_vu25"/>
      <sheetName val="Ho_la_25"/>
      <sheetName val="O0_mai_27925"/>
      <sheetName val="5_nam_(tac`)_(2)25"/>
      <sheetName val="D%o_nai25"/>
      <sheetName val="CTT_cao_so_25"/>
      <sheetName val="XNxlva_sxdhanKCII25"/>
      <sheetName val="DG_25"/>
      <sheetName val="Khach_iang_le_25"/>
      <sheetName val="[PNT-P3_xlsѝKQKDKT'04-125"/>
      <sheetName val="Tong_hopQ48­125"/>
      <sheetName val="Tong_hop_ၑL48_-_225"/>
      <sheetName val="Tong_hop$Op_mai25"/>
      <sheetName val="ၔong_hop_QL48_-_225"/>
      <sheetName val="Tong_hop_xuat_kho_nvl24"/>
      <sheetName val="Xuat_kho24"/>
      <sheetName val="Tong_hop_so_lieu_tai_nhap_kho24"/>
      <sheetName val="tai_nhap_kho24"/>
      <sheetName val="Nhap_kho24"/>
      <sheetName val="Tong_ket_nhap_kh524"/>
      <sheetName val="Tong_ket_nhap_kh¸24"/>
      <sheetName val="Mp_mai_27524"/>
      <sheetName val="Tong_ket_nhap_khÈ24"/>
      <sheetName val="Diem_mon_hoc24"/>
      <sheetName val="Tong_hop_diem24"/>
      <sheetName val="HoTen-khong_duoc_xoa24"/>
      <sheetName val="Giao_nhiem_fu24"/>
      <sheetName val="QDcea_TGD_(2)24"/>
      <sheetName val="Tkng_hop_QL48_-_224"/>
      <sheetName val="Thue_NK24"/>
      <sheetName val="Hang_NK24"/>
      <sheetName val="Jet1-_CP_3224"/>
      <sheetName val="Jet2-_Binh_Minh_0124"/>
      <sheetName val="Tkng_hop_QL48_-_524"/>
      <sheetName val="Tong_ket_nhap_khà24"/>
      <sheetName val="Tong_ket_nhap_kh24"/>
      <sheetName val="Tong_ket_nhap_khÐ24"/>
      <sheetName val="Tong_ket_nhap_khX24"/>
      <sheetName val="Tong_ket_nhap_kh(24"/>
      <sheetName val="Tong_ket_nhap_kh24"/>
      <sheetName val="Tong_ket_nhap_kh°24"/>
      <sheetName val="Tong_ket_nhap_kh24"/>
      <sheetName val="Tong_ket_nhap_kh24"/>
      <sheetName val="Tong_ket_nhap_khø24"/>
      <sheetName val="Tong_ket_nhap_kh@24"/>
      <sheetName val="Tong_ket_nhap_kh¨24"/>
      <sheetName val="Tong_ket_nhap_khH24"/>
      <sheetName val="Tong_ket_nhap_khp24"/>
      <sheetName val="Tong_ket_nhap_kh;24"/>
      <sheetName val="Tong_ket_nhap_khþ24"/>
      <sheetName val="Tong_ket_nhap_kh024"/>
      <sheetName val="QD_cua_HDQ²??)24"/>
      <sheetName val="Tong_ket_nhap_kh_24"/>
      <sheetName val="Tong_ket_nhap_kho24"/>
      <sheetName val="Tong_ket24"/>
      <sheetName val="cac_ma_can_huy24"/>
      <sheetName val="Hang_hong24"/>
      <sheetName val="Tham_khao24"/>
      <sheetName val="hang_khong_co_packing24"/>
      <sheetName val="Du_lich24"/>
      <sheetName val="Tong_ket_nhap_kh824"/>
      <sheetName val="P_I24"/>
      <sheetName val="Tong_ket_nhap_khª24"/>
      <sheetName val="Tong_ket_nhap_kh`24"/>
      <sheetName val="tt_chu_don24"/>
      <sheetName val="CVden_nw8ai_TCT_(1)24"/>
      <sheetName val="Bang_VL24"/>
      <sheetName val="VL(No_V-c)24"/>
      <sheetName val="He_so24"/>
      <sheetName val="PL_Vua24"/>
      <sheetName val="Chitieu-dam_cac_loai24"/>
      <sheetName val="DG_Dam24"/>
      <sheetName val="DG_chung24"/>
      <sheetName val="VL-dac_chung24"/>
      <sheetName val="CT_1md_&amp;_dau_cong24"/>
      <sheetName val="CT_cong24"/>
      <sheetName val="dg_cong24"/>
      <sheetName val="FORM_jc24"/>
      <sheetName val="Tong_ket_nhap_kh24"/>
      <sheetName val="Cong_ban_1,5„—謀24"/>
      <sheetName val="Tong_hnp_QL4724"/>
      <sheetName val="Cong_ban_0,7p0,724"/>
      <sheetName val="Km275_-_Ke27624"/>
      <sheetName val="Km280_-_Km2(124"/>
      <sheetName val="TH_Ky_Afh24"/>
      <sheetName val="[PNT-P3_xls?KQKDKT'04-124"/>
      <sheetName val="MTO_REV_2(ARMOR)24"/>
      <sheetName val="Ther_cao_24"/>
      <sheetName val="So_NVL24"/>
      <sheetName val="Nhat_ký_chung24"/>
      <sheetName val="So_13124"/>
      <sheetName val="So_33124"/>
      <sheetName val="So_13324"/>
      <sheetName val="So_333124"/>
      <sheetName val="So_33424"/>
      <sheetName val="So_91124"/>
      <sheetName val="So_42124"/>
      <sheetName val="Op?mai_28024"/>
      <sheetName val="QD_cua_HDQ²??€)24"/>
      <sheetName val="Tkng_hop_QL48_-_24"/>
      <sheetName val="Tong_ket_nhap_khB24"/>
      <sheetName val="Cong_&quot;an_0,7x0,724"/>
      <sheetName val="Km282_-_Kl28324"/>
      <sheetName val="Tong_hop_Op_m!i24"/>
      <sheetName val="Part_Name_&amp;_Model24"/>
      <sheetName val="Cac_cang_UT_mua_thal_Dong_bac24"/>
      <sheetName val="Tong_ket_nhap_kh¬24"/>
      <sheetName val="Tong_ket_nhap_khÜ24"/>
      <sheetName val="Tong_ket_nhap_khl24"/>
      <sheetName val="MTP_WS_9_May_201124"/>
      <sheetName val="WS_for_MRP_25_Aug24"/>
      <sheetName val="WS_for_MRP_15_Sept24"/>
      <sheetName val="WS_for_MRP_29_Sept24"/>
      <sheetName val="WS_for_MRP_13_Oct24"/>
      <sheetName val="WS_for_MRP_27_Oct24"/>
      <sheetName val="WS_for_MRP_10_Nov24"/>
      <sheetName val="WS_for_MRP_8_Dec-REV24"/>
      <sheetName val="WS_for_MRP_21_Dec24"/>
      <sheetName val="WS_for_MRP_5_Jan24"/>
      <sheetName val="WS_for_MRP_18_Jan24"/>
      <sheetName val="WS_for_MRP_9_Feb24"/>
      <sheetName val="WS_for_MRP_23_Feb24"/>
      <sheetName val="WS_for_MRP_8_Mar24"/>
      <sheetName val="Compared_TT-LT24"/>
      <sheetName val="Export_FC24"/>
      <sheetName val="So_sanh_voi_bang_sang_nay_gui24"/>
      <sheetName val="Cong_baj_2x1,524"/>
      <sheetName val="MTO_REV_024"/>
      <sheetName val="?ong_hop_QL48_-_223"/>
      <sheetName val="7_THAI_NGUYEN23"/>
      <sheetName val="INPUT_DATA23"/>
      <sheetName val="Op_mai_2_x005f_x000c_23"/>
      <sheetName val="Cong_ban_1,5_x005f_x0013_23"/>
      <sheetName val="Km_x005f_x0012_77_23"/>
      <sheetName val="Cong_ban_1,5_x005f_x0013__x005f_x0000_23"/>
      <sheetName val="PDcua_TGD23"/>
      <sheetName val="CV_di_ngoai_tnng_(2)23"/>
      <sheetName val="Tk_triNh23"/>
      <sheetName val="Gian_nhiem_vu23"/>
      <sheetName val="QD!ua_TGD_(2)23"/>
      <sheetName val="Tuongcha_23"/>
      <sheetName val="5_lam_(tach)_(2)23"/>
      <sheetName val="TK_13423"/>
      <sheetName val="Tong_hop_Mctduong23"/>
      <sheetName val="Cong_ban_1,5„—԰10"/>
      <sheetName val="dongia_(2)11"/>
      <sheetName val="Tong_ket_nhap_kh11"/>
      <sheetName val="Tong_ket_nhap_kh&lt;11"/>
      <sheetName val="FUONDER_TAN_UYEN_T1223"/>
      <sheetName val="_CHIEU_XA__T0123"/>
      <sheetName val="T__13123"/>
      <sheetName val="_PNT-P3_xlsUTong_hop_(2)23"/>
      <sheetName val="_PNT-P3_xlsUKm279_-_Km28023"/>
      <sheetName val="_âO24"/>
      <sheetName val="_âOŽ24"/>
      <sheetName val="PNghiÖm_VL12"/>
      <sheetName val="Tong_hop_?L48_-_210"/>
      <sheetName val="8__Painting_&amp;_Alumite12"/>
      <sheetName val="CV_den_trong_to_g23"/>
      <sheetName val="QD_cua_HDQ²23"/>
      <sheetName val="Km280___Km28123"/>
      <sheetName val="_PNT-P3_xlsѝKQKDKT'04-123"/>
      <sheetName val="Op_mai_28049"/>
      <sheetName val="QD_cua_HDQ²__)23"/>
      <sheetName val="QD_cua_HDQ²__€)23"/>
      <sheetName val="_PNT-P3_xls_KQKDKT'04-123"/>
      <sheetName val="Cong_ban_1,5_x005f_x005f_x005f_x0013__x23"/>
      <sheetName val="Nov19_Plan23"/>
      <sheetName val="ANH_KHANH_DONG_NAI_T12_(2)23"/>
      <sheetName val="XANG_DAU_K523"/>
      <sheetName val="ANH_HAI_T0123"/>
      <sheetName val="NAVITRAN_T123"/>
      <sheetName val="VAN_PHU_T0123"/>
      <sheetName val="DUONG_BDT_11__823282ms_Hao23"/>
      <sheetName val="CKTANDINHT1_782346_Huong_(2)23"/>
      <sheetName val="UNZAT01743972-_Phuong(vp)_(2)23"/>
      <sheetName val="LONGVANT12_759469_Ms_Van_(2)23"/>
      <sheetName val="GO_THUAN_AN_T_01_784026_(2)23"/>
      <sheetName val="COMPOSIITE_SAI_SON_T_1(2)23"/>
      <sheetName val="PEMARAT01_(2)23"/>
      <sheetName val="SYSTEMT1_780851-Ms_thao_(2)23"/>
      <sheetName val="PUKYONG_T123"/>
      <sheetName val="ASIAPAINT_T1123"/>
      <sheetName val="SEUNGBO_T11_782173_Ms_Suong_(32"/>
      <sheetName val="_CHAN_NUOIT12750622_Ms_Tinh_(32"/>
      <sheetName val="NS_t01784465_Ms_quyen_(2)23"/>
      <sheetName val="POMINAT01__(2)23"/>
      <sheetName val="COTTOT01_711018_Ms_nuong_(2)23"/>
      <sheetName val="SuBINHDUONGT_01_23"/>
      <sheetName val="MHET1_784028_lan_anh_(2)23"/>
      <sheetName val="UNZA(xuong)T11743972_phuong_(32"/>
      <sheetName val="KIKIT1_784453Ms_Chau__(2)23"/>
      <sheetName val="ASEFOODT_01(vp)_(2)23"/>
      <sheetName val="NAMKIMT12__MS_(2)23"/>
      <sheetName val="KORYOT_T_12_(2)23"/>
      <sheetName val="NHAT_DONG_T1_817035_msDung_(223"/>
      <sheetName val="_COMPASST_01784933_ms_Dung_(223"/>
      <sheetName val="HA_LONG_T12(2)23"/>
      <sheetName val="MBT_T01_(2)23"/>
      <sheetName val="CLARIAN_T1_(2)23"/>
      <sheetName val="URCT_1_767025_Ms_Mai_(2)23"/>
      <sheetName val="bao_cao_t_01_(2)23"/>
      <sheetName val="Cong_ban_1,5_x005f_x0013__23"/>
      <sheetName val="Op_mai_2_x005f_x000c__x005f_x0000_23"/>
      <sheetName val="Op_mai_2_x005f_x005f_x005f_x000c__x005f_x005f_x23"/>
      <sheetName val="Op_mai_2_x005f_x005f_x005f_x005f_x005f_x005f_x046"/>
      <sheetName val="Cong_ban_1,5_x005f_x005f_x005f_x005f_x024"/>
      <sheetName val="Op_mai_2_x005f_x005f_x005f_x000c_23"/>
      <sheetName val="Cong_ban_1,5_x005f_x005f_x005f_x0013_23"/>
      <sheetName val="Km_x005f_x005f_x005f_x0012_77_23"/>
      <sheetName val="Op_mai_2_x005f_x005f_x005f_x005f_x005f_x005f_x047"/>
      <sheetName val="FORM_(c10"/>
      <sheetName val="02_05_0710"/>
      <sheetName val="03_05_0710"/>
      <sheetName val="04_05_0710"/>
      <sheetName val="05_05_0710"/>
      <sheetName val="06_05_0710"/>
      <sheetName val="07_05_0710"/>
      <sheetName val="08_05_0710"/>
      <sheetName val="09_05_0710"/>
      <sheetName val="10_05_0710"/>
      <sheetName val="11_05_0710"/>
      <sheetName val="12_05_0710"/>
      <sheetName val="14_05_0710"/>
      <sheetName val="15_05_0710"/>
      <sheetName val="16_05_0710"/>
      <sheetName val="17_05_0710"/>
      <sheetName val="18_05_0710"/>
      <sheetName val="19_05_0710"/>
      <sheetName val="21_05_0710"/>
      <sheetName val="22_05_0710"/>
      <sheetName val="23_05_0710"/>
      <sheetName val="24_05_0710"/>
      <sheetName val="25_05_0710"/>
      <sheetName val="26_05_0710"/>
      <sheetName val="28_05_0710"/>
      <sheetName val="29_05_0710"/>
      <sheetName val="30_05_0710"/>
      <sheetName val="31_05_0710"/>
      <sheetName val="TLC設定_(2)23"/>
      <sheetName val="Monthly_production_actual10"/>
      <sheetName val="CVden_n$-&amp;_TCT_(1)10"/>
      <sheetName val="Lap_®at_®hÔn10"/>
      <sheetName val="TA_-_TV10"/>
      <sheetName val="Cong ban_1x110"/>
      <sheetName val="Cong0ban_1x1,210"/>
      <sheetName val="CHINH_LONG10"/>
      <sheetName val="CO_KHI_PHO_YEN10"/>
      <sheetName val="DUONG_HAI10"/>
      <sheetName val="in_do10"/>
      <sheetName val="KAYABA_VN_10"/>
      <sheetName val="KK_THANG_LONG10"/>
      <sheetName val="KYB_Malaisia10"/>
      <sheetName val="lam_vien_dn10"/>
      <sheetName val="NGỌC_ĐỨC10"/>
      <sheetName val="STRONG_WAY10"/>
      <sheetName val="SUMITOMO_10"/>
      <sheetName val="TOAN_HUNG10"/>
      <sheetName val="Thiên_hoá10"/>
      <sheetName val="VMEP_HT10"/>
      <sheetName val="VPIC_110"/>
      <sheetName val="CHÍNH_ĐẠT10"/>
      <sheetName val="Sheet1_(2)10"/>
      <sheetName val="OK_50105-K56F-N103-H110"/>
      <sheetName val="5010A-K56-N101_tách10"/>
      <sheetName val="K,uon'_ph510"/>
      <sheetName val="C/c_t)eu10"/>
      <sheetName val="Bi%n_bao10"/>
      <sheetName val="Utilize_machine_yearly_201410"/>
      <sheetName val="[PNT-P3_xls]XXXXX\XX10"/>
      <sheetName val="[PNT-P3_xls]\NT1MC10"/>
      <sheetName val="[PNT-P3_xls]C/c_t)eu10"/>
      <sheetName val="_ong_hop_QL48_-_214"/>
      <sheetName val="Cong_ban_1,5_x005f_x0013__x0011"/>
      <sheetName val="Tai_khoan10"/>
      <sheetName val="Thuc_thanh10"/>
      <sheetName val="Chi_tientrano10"/>
      <sheetName val="KHGH_(T11)10"/>
      <sheetName val="Du_toan10"/>
      <sheetName val="dtct_cong10"/>
      <sheetName val="NL_máy10"/>
      <sheetName val="Cong_ban_1,5_x005f_x005f_x00510"/>
      <sheetName val="Op_mai_2_x005f_x000c__x0010"/>
      <sheetName val="Op_mai_2_x005f_x005f_x00010"/>
      <sheetName val="Op_mai_2_x005f_x005f_x00510"/>
      <sheetName val="Giao_nhiem_f`10"/>
      <sheetName val="Giao_nhiem_fX10"/>
      <sheetName val="ၔong_hop_QL48_︀ᇕ԰10"/>
      <sheetName val="Giao_nhiem_fr10"/>
      <sheetName val="[PNT-P3_xls][PNT-P3_xls][PNT-11"/>
      <sheetName val="So_Do26"/>
      <sheetName val="KTTSCD_-_DLNA26"/>
      <sheetName val="lapdat_TB_26"/>
      <sheetName val="TNghiªm_TB_26"/>
      <sheetName val="VËt_liÖu26"/>
      <sheetName val="Lap_®at_®iÖn26"/>
      <sheetName val="TNghiÖm_VL26"/>
      <sheetName val="th_26"/>
      <sheetName val="tien_luong26"/>
      <sheetName val="T_726"/>
      <sheetName val="T_826"/>
      <sheetName val="T8_(2)26"/>
      <sheetName val="T_926"/>
      <sheetName val="T_1026"/>
      <sheetName val="T_1126"/>
      <sheetName val="T_1226"/>
      <sheetName val="T11_26"/>
      <sheetName val="CVden_ngoai_TCT_(1)26"/>
      <sheetName val="CV_den_ngoai_TCT_(2)26"/>
      <sheetName val="CV_den_ngoai_TCT_(3)26"/>
      <sheetName val="QDcua_TGD26"/>
      <sheetName val="QD_cua_HDQT26"/>
      <sheetName val="QD_cua_HDQT_(2)26"/>
      <sheetName val="CV_di_ngoai_tong26"/>
      <sheetName val="CV_di_ngoai_tong_(2)26"/>
      <sheetName val="To_trinh26"/>
      <sheetName val="Giao_nhiem_vu26"/>
      <sheetName val="QDcua_TGD_(2)26"/>
      <sheetName val="Thong_tu26"/>
      <sheetName val="CV_di_trong__tong26"/>
      <sheetName val="nghi_dinh-CP26"/>
      <sheetName val="CV_den_trong_tong26"/>
      <sheetName val="5_nam_(tach)26"/>
      <sheetName val="5_nam_(tach)_(2)26"/>
      <sheetName val="KH_200326"/>
      <sheetName val="TK_11226"/>
      <sheetName val="TK_13126"/>
      <sheetName val="TK_14126"/>
      <sheetName val="TK_15326"/>
      <sheetName val="TK_21126"/>
      <sheetName val="TK_24226"/>
      <sheetName val="TK_33426"/>
      <sheetName val="TK_51126"/>
      <sheetName val="TK_51526"/>
      <sheetName val="TK_91126"/>
      <sheetName val="TK_15426"/>
      <sheetName val="TK_63226"/>
      <sheetName val="KQKD02-2_(2)26"/>
      <sheetName val="KQKD-2_(2)26"/>
      <sheetName val="KQKD_thu200426"/>
      <sheetName val="tæng_hîp26"/>
      <sheetName val="GS01-chi_TM26"/>
      <sheetName val="GS02-thu_TM26"/>
      <sheetName val="GS03-thu_TGNH26"/>
      <sheetName val="GS04-chi_TGNH26"/>
      <sheetName val="GS06-X_kho26"/>
      <sheetName val="GS08-B_hµng26"/>
      <sheetName val="GS09-k_c_VAT_DV26"/>
      <sheetName val="GS10-lai_tien_vay26"/>
      <sheetName val="GS11-_tÝnh_KHTSC§26"/>
      <sheetName val="Km277_26"/>
      <sheetName val="Op_mai_27426"/>
      <sheetName val="Op_mai_27526"/>
      <sheetName val="Op_mai_27626"/>
      <sheetName val="Op_mai_27726"/>
      <sheetName val="Op_mai_27826"/>
      <sheetName val="Op_mai_27926"/>
      <sheetName val="Op_mai_28050"/>
      <sheetName val="Op_mai_28126"/>
      <sheetName val="Op_mai_28226"/>
      <sheetName val="Op_mai_28326"/>
      <sheetName val="Op_mai_28426"/>
      <sheetName val="Op_mai26"/>
      <sheetName val="FORM_hc26"/>
      <sheetName val="FORM_pc26"/>
      <sheetName val="xnt_1_CP26"/>
      <sheetName val="xnt_2_cp26"/>
      <sheetName val="xnt_3_CP26"/>
      <sheetName val="xnt_4_CP26"/>
      <sheetName val="BC_tuan126"/>
      <sheetName val="BC_tuan226"/>
      <sheetName val="BC_tuan326"/>
      <sheetName val="BC_tuan426"/>
      <sheetName val="DSo_NVBH26"/>
      <sheetName val="TH_Ky_Anh26"/>
      <sheetName val="Sheet2_(2)26"/>
      <sheetName val="TH__goi_4-x26"/>
      <sheetName val="Cong_cu26"/>
      <sheetName val="Cong_D7526"/>
      <sheetName val="Cong_D10026"/>
      <sheetName val="Cong_D15026"/>
      <sheetName val="Cong_2D15026"/>
      <sheetName val="Cong_ban_0,7x0,726"/>
      <sheetName val="Cong_ban_0,8x0,826"/>
      <sheetName val="Cong_ban_1x126"/>
      <sheetName val="Cong_ban_1x1,226"/>
      <sheetName val="Cong_ban_1,5x1,526"/>
      <sheetName val="Cong_ban_2x1,526"/>
      <sheetName val="Cong_ban_2x226"/>
      <sheetName val="Cot_thep26"/>
      <sheetName val="Tong_hop6"/>
      <sheetName val="Tong_hop_(2)26"/>
      <sheetName val="Km274_-_Km27526"/>
      <sheetName val="Km275_-_Km27626"/>
      <sheetName val="Km276_-_Km27726"/>
      <sheetName val="Km277_-_Km27826"/>
      <sheetName val="Km278_-_Km27926"/>
      <sheetName val="Km279_-_Km28026"/>
      <sheetName val="Km280_-_Km28126"/>
      <sheetName val="Km281_-_Km28226"/>
      <sheetName val="Km282_-_Km28326"/>
      <sheetName val="Km283_-_Km28426"/>
      <sheetName val="Km284_-_Km28526"/>
      <sheetName val="Tong_hop_Op_mai26"/>
      <sheetName val="Km277_-_Km278_26"/>
      <sheetName val="Tong_hop_Matduong26"/>
      <sheetName val="Kluong_phu26"/>
      <sheetName val="Lan_can26"/>
      <sheetName val="Ho_lan26"/>
      <sheetName val="Coc_tieu26"/>
      <sheetName val="Bien_bao26"/>
      <sheetName val="phan_tich_DG26"/>
      <sheetName val="gia_vat_lieu26"/>
      <sheetName val="gia_xe_may26"/>
      <sheetName val="gia_nhan_cong26"/>
      <sheetName val="mau_kiem_ke26"/>
      <sheetName val="quyet_toan_HD_200026"/>
      <sheetName val="quyet_toan_hoa_don_200126"/>
      <sheetName val="kiem_ke_hoa_don_200126"/>
      <sheetName val="QUY_III_0226"/>
      <sheetName val="QUY_IV_0226"/>
      <sheetName val="QUYET_TOAN_0226"/>
      <sheetName val="Tong_hopQ48-126"/>
      <sheetName val="Tong_hop_QL48_-_226"/>
      <sheetName val="Tong_hop_QL4726"/>
      <sheetName val="Tong_hop_QL48_-_326"/>
      <sheetName val="Chi_tiet_don_gia_khoi_phuc26"/>
      <sheetName val="Du_toan_chi_tiet_coc_nuoc26"/>
      <sheetName val="Du_toan_chi_tiet_coc26"/>
      <sheetName val="Phan_tich_don_gia_chi_tiet26"/>
      <sheetName val="Nhap_don_gia_VL_dia_phuong26"/>
      <sheetName val="Luong_mot_ngay_cong_xay_lap26"/>
      <sheetName val="Luong_mot_ngay_cong_khao_sat26"/>
      <sheetName val="xdcb_01-200326"/>
      <sheetName val="CV_den_trong_to聮g26"/>
      <sheetName val="kl_m_m_d26"/>
      <sheetName val="kl_vt_tho26"/>
      <sheetName val="kl_dat26"/>
      <sheetName val="xin_kinh_phi26"/>
      <sheetName val="lan_trai26"/>
      <sheetName val="thuoc_no26"/>
      <sheetName val="so_thuc_pham26"/>
      <sheetName val="Oð_mai_27926"/>
      <sheetName val="Coc_626"/>
      <sheetName val="Deo_nai26"/>
      <sheetName val="CKD_than26"/>
      <sheetName val="CTT_Thong_nhat26"/>
      <sheetName val="CTT_Nui_beo26"/>
      <sheetName val="CTT_cao_son26"/>
      <sheetName val="CTT_Khe_cham26"/>
      <sheetName val="XNxlva_sxthanKCII26"/>
      <sheetName val="Cam_Y_ut_KC26"/>
      <sheetName val="CTxay_lap_mo_CP26"/>
      <sheetName val="CTdo_luong_GDSP26"/>
      <sheetName val="Dong_bac26"/>
      <sheetName val="Cac_cang_UT_mua_than_Dong_bac26"/>
      <sheetName val="cua_hang_vtu26"/>
      <sheetName val="Khach_hang_le_26"/>
      <sheetName val="nhat_ky_526"/>
      <sheetName val="cac_cong_ty_van_tai26"/>
      <sheetName val="Xaylap_26"/>
      <sheetName val="Nhan_cong26"/>
      <sheetName val="XN_126"/>
      <sheetName val="CT_XN126"/>
      <sheetName val="CT_XNCK26"/>
      <sheetName val="S_hai26"/>
      <sheetName val="CT_N0226"/>
      <sheetName val="C_Sap_CT326"/>
      <sheetName val="CT_Csap_CT326"/>
      <sheetName val="Quan_trac26"/>
      <sheetName val="CS_LB26"/>
      <sheetName val="88_HBT26"/>
      <sheetName val="CT_69II26"/>
      <sheetName val="37_HV26"/>
      <sheetName val="CT_VPCP_6tang26"/>
      <sheetName val="Son_nha_kinh_VPCP26"/>
      <sheetName val="CT_VPCP_son26"/>
      <sheetName val="CT_HMVPCP26"/>
      <sheetName val="BAO_CAO_AN26"/>
      <sheetName val="Bao_cao_KQTH_quy_hoach_13526"/>
      <sheetName val="Thang10-2002_26"/>
      <sheetName val="Sheet1_(3)26"/>
      <sheetName val="Km27'_-_Km27826"/>
      <sheetName val="XNxlva_sxthanKCIÉ26"/>
      <sheetName val="cocB40_5B26"/>
      <sheetName val="cocD50_9A26"/>
      <sheetName val="cocD75_1626"/>
      <sheetName val="coc_B80_TD2526"/>
      <sheetName val="P27_B8026"/>
      <sheetName val="Coc23_B8026"/>
      <sheetName val="cong_B80_C426"/>
      <sheetName val="k,_vt_tho26"/>
      <sheetName val="K-280_-_Km28126"/>
      <sheetName val="Km280_࠭_Km28126"/>
      <sheetName val="Xa9lap_26"/>
      <sheetName val="QD_c5a_HDQT_(2)26"/>
      <sheetName val="Km283_-_Jm28426"/>
      <sheetName val="[PNT-P3_xlsUTong_hop_(2)26"/>
      <sheetName val="Km276_-_Ke27726"/>
      <sheetName val="[PNT-P3_xlsUKm279_-_Km28026"/>
      <sheetName val="Khac_DP26"/>
      <sheetName val="Khoi_than_26"/>
      <sheetName val="Song_ban_0,7x0,726"/>
      <sheetName val="Cong_ban_0,8x_,826"/>
      <sheetName val="ct_luong_26"/>
      <sheetName val="Nhap_6T26"/>
      <sheetName val="baocaochinh(qui1_05)_(DC)26"/>
      <sheetName val="Ctuluongq_1_0526"/>
      <sheetName val="BANG_PHAN_BO_qui1_05(DC)26"/>
      <sheetName val="BANG_PHAN_BO_quiII_0526"/>
      <sheetName val="bao_cac_cinh_Qui_II-200526"/>
      <sheetName val="Lap_®at_®hÖn26"/>
      <sheetName val="So_lieu26"/>
      <sheetName val="tt_chu_dong26"/>
      <sheetName val="Tinh_j+cvi26"/>
      <sheetName val="Tinh_MoP26"/>
      <sheetName val="giai_he_226"/>
      <sheetName val="Ton_31_126"/>
      <sheetName val="NhapT_226"/>
      <sheetName val="Xuat_T_226"/>
      <sheetName val="Ton_28_226"/>
      <sheetName val="H_Tra26"/>
      <sheetName val="Hang_CTY_TRA_LAI26"/>
      <sheetName val="Hang_NV_Tra_Lai26"/>
      <sheetName val="VÃt_liÖu26"/>
      <sheetName val="CV_den_trong_to?g26"/>
      <sheetName val="Km280_?_Km28126"/>
      <sheetName val="So_TSCD26"/>
      <sheetName val="Bang_phan_bo_KH_TSCD26"/>
      <sheetName val="The_TSCD26"/>
      <sheetName val="BTH-_P_Chi_26"/>
      <sheetName val="BTH_NVL26"/>
      <sheetName val="NK_SO_CAI26"/>
      <sheetName val="The_tinh_Z26"/>
      <sheetName val="So_CFSXKD26"/>
      <sheetName val="So_TGNH_200226"/>
      <sheetName val="So_quy_TM_200226"/>
      <sheetName val="SCT_NVL26"/>
      <sheetName val="SCT_TK_13126"/>
      <sheetName val="So_theo_doi_thue_GTGT_200226"/>
      <sheetName val="BTH-_P_Thu26"/>
      <sheetName val="Ban_pha_226"/>
      <sheetName val="ESTI_26"/>
      <sheetName val="For_Summary26"/>
      <sheetName val="For_Summary(KG)26"/>
      <sheetName val="PP_Cloth26"/>
      <sheetName val="Mix-PP_Cloth26"/>
      <sheetName val="Material_Price-PP26"/>
      <sheetName val="TL33-13_1426"/>
      <sheetName val="TL033_,2,426"/>
      <sheetName val="TL_0331,226"/>
      <sheetName val="T[_13126"/>
      <sheetName val="Thang_0726"/>
      <sheetName val="mua_vao26"/>
      <sheetName val="chi_phi_26"/>
      <sheetName val="ban_ra_10%26"/>
      <sheetName val="Don_gia26"/>
      <sheetName val="Nhap_du_lieu26"/>
      <sheetName val="7000_00026"/>
      <sheetName val="Tong_(op26"/>
      <sheetName val="Coc_4ieu26"/>
      <sheetName val="QD_cua_26"/>
      <sheetName val="Du_tnan_chi_tiet_coc_nuoc26"/>
      <sheetName val="Giao_nhÿÿÿÿvu26"/>
      <sheetName val="K43+0_00_-_338_Trai26"/>
      <sheetName val="K_O26"/>
      <sheetName val="xang__clc26"/>
      <sheetName val="GS08)B_hµng26"/>
      <sheetName val="t01_0626"/>
      <sheetName val="TNghiÖ-_VL26"/>
      <sheetName val="Giao_nhie-_vu26"/>
      <sheetName val="Ho_la_26"/>
      <sheetName val="O0_mai_27926"/>
      <sheetName val="5_nam_(tac`)_(2)26"/>
      <sheetName val="D%o_nai26"/>
      <sheetName val="CTT_cao_so_26"/>
      <sheetName val="XNxlva_sxdhanKCII26"/>
      <sheetName val="DG_26"/>
      <sheetName val="Khach_iang_le_26"/>
      <sheetName val="[PNT-P3_xlsѝKQKDKT'04-126"/>
      <sheetName val="Tong_hopQ48­126"/>
      <sheetName val="Tong_hop_ၑL48_-_226"/>
      <sheetName val="Tong_hop$Op_mai26"/>
      <sheetName val="ၔong_hop_QL48_-_226"/>
      <sheetName val="Tong_hop_xuat_kho_nvl25"/>
      <sheetName val="Xuat_kho25"/>
      <sheetName val="Tong_hop_so_lieu_tai_nhap_kho25"/>
      <sheetName val="tai_nhap_kho25"/>
      <sheetName val="Nhap_kho25"/>
      <sheetName val="Tong_ket_nhap_kh525"/>
      <sheetName val="Tong_ket_nhap_kh¸25"/>
      <sheetName val="Mp_mai_27525"/>
      <sheetName val="Tong_ket_nhap_khÈ25"/>
      <sheetName val="Diem_mon_hoc25"/>
      <sheetName val="Tong_hop_diem25"/>
      <sheetName val="HoTen-khong_duoc_xoa25"/>
      <sheetName val="Giao_nhiem_fu25"/>
      <sheetName val="QDcea_TGD_(2)25"/>
      <sheetName val="Tkng_hop_QL48_-_225"/>
      <sheetName val="Thue_NK25"/>
      <sheetName val="Hang_NK25"/>
      <sheetName val="Jet1-_CP_3225"/>
      <sheetName val="Jet2-_Binh_Minh_0125"/>
      <sheetName val="Tkng_hop_QL48_-_525"/>
      <sheetName val="Tong_ket_nhap_khà25"/>
      <sheetName val="Tong_ket_nhap_kh25"/>
      <sheetName val="Tong_ket_nhap_khÐ25"/>
      <sheetName val="Tong_ket_nhap_khX25"/>
      <sheetName val="Tong_ket_nhap_kh(25"/>
      <sheetName val="Tong_ket_nhap_kh25"/>
      <sheetName val="Tong_ket_nhap_kh°25"/>
      <sheetName val="Tong_ket_nhap_kh25"/>
      <sheetName val="Tong_ket_nhap_kh25"/>
      <sheetName val="Tong_ket_nhap_khø25"/>
      <sheetName val="Tong_ket_nhap_kh@25"/>
      <sheetName val="Tong_ket_nhap_kh¨25"/>
      <sheetName val="Tong_ket_nhap_khH25"/>
      <sheetName val="Tong_ket_nhap_khp25"/>
      <sheetName val="Tong_ket_nhap_kh;25"/>
      <sheetName val="Tong_ket_nhap_khþ25"/>
      <sheetName val="Tong_ket_nhap_kh025"/>
      <sheetName val="QD_cua_HDQ²??)25"/>
      <sheetName val="Tong_ket_nhap_kh_25"/>
      <sheetName val="Tong_ket_nhap_kho25"/>
      <sheetName val="Tong_ket25"/>
      <sheetName val="cac_ma_can_huy25"/>
      <sheetName val="Hang_hong25"/>
      <sheetName val="Tham_khao25"/>
      <sheetName val="hang_khong_co_packing25"/>
      <sheetName val="Du_lich25"/>
      <sheetName val="Tong_ket_nhap_kh825"/>
      <sheetName val="P_I25"/>
      <sheetName val="Tong_ket_nhap_khª25"/>
      <sheetName val="Tong_ket_nhap_kh`25"/>
      <sheetName val="tt_chu_don25"/>
      <sheetName val="CVden_nw8ai_TCT_(1)25"/>
      <sheetName val="Bang_VL25"/>
      <sheetName val="VL(No_V-c)25"/>
      <sheetName val="He_so25"/>
      <sheetName val="PL_Vua25"/>
      <sheetName val="Chitieu-dam_cac_loai25"/>
      <sheetName val="DG_Dam25"/>
      <sheetName val="DG_chung25"/>
      <sheetName val="VL-dac_chung25"/>
      <sheetName val="CT_1md_&amp;_dau_cong25"/>
      <sheetName val="CT_cong25"/>
      <sheetName val="dg_cong25"/>
      <sheetName val="FORM_jc25"/>
      <sheetName val="Tong_ket_nhap_kh25"/>
      <sheetName val="Cong_ban_1,5„—謀25"/>
      <sheetName val="Tong_hnp_QL4725"/>
      <sheetName val="Cong_ban_0,7p0,725"/>
      <sheetName val="Km275_-_Ke27625"/>
      <sheetName val="Km280_-_Km2(125"/>
      <sheetName val="TH_Ky_Afh25"/>
      <sheetName val="[PNT-P3_xls?KQKDKT'04-125"/>
      <sheetName val="MTO_REV_2(ARMOR)25"/>
      <sheetName val="Ther_cao_25"/>
      <sheetName val="So_NVL25"/>
      <sheetName val="Nhat_ký_chung25"/>
      <sheetName val="So_13125"/>
      <sheetName val="So_33125"/>
      <sheetName val="So_13325"/>
      <sheetName val="So_333125"/>
      <sheetName val="So_33425"/>
      <sheetName val="So_91125"/>
      <sheetName val="So_42125"/>
      <sheetName val="Op?mai_28025"/>
      <sheetName val="QD_cua_HDQ²??€)25"/>
      <sheetName val="Tkng_hop_QL48_-_25"/>
      <sheetName val="Tong_ket_nhap_khB25"/>
      <sheetName val="Cong_&quot;an_0,7x0,725"/>
      <sheetName val="Km282_-_Kl28325"/>
      <sheetName val="Tong_hop_Op_m!i25"/>
      <sheetName val="Part_Name_&amp;_Model25"/>
      <sheetName val="Cac_cang_UT_mua_thal_Dong_bac25"/>
      <sheetName val="Tong_ket_nhap_kh¬25"/>
      <sheetName val="Tong_ket_nhap_khÜ25"/>
      <sheetName val="Tong_ket_nhap_khl25"/>
      <sheetName val="MTP_WS_9_May_201125"/>
      <sheetName val="WS_for_MRP_25_Aug25"/>
      <sheetName val="WS_for_MRP_15_Sept25"/>
      <sheetName val="WS_for_MRP_29_Sept25"/>
      <sheetName val="WS_for_MRP_13_Oct25"/>
      <sheetName val="WS_for_MRP_27_Oct25"/>
      <sheetName val="WS_for_MRP_10_Nov25"/>
      <sheetName val="WS_for_MRP_8_Dec-REV25"/>
      <sheetName val="WS_for_MRP_21_Dec25"/>
      <sheetName val="WS_for_MRP_5_Jan25"/>
      <sheetName val="WS_for_MRP_18_Jan25"/>
      <sheetName val="WS_for_MRP_9_Feb25"/>
      <sheetName val="WS_for_MRP_23_Feb25"/>
      <sheetName val="WS_for_MRP_8_Mar25"/>
      <sheetName val="Compared_TT-LT25"/>
      <sheetName val="Export_FC25"/>
      <sheetName val="So_sanh_voi_bang_sang_nay_gui25"/>
      <sheetName val="Cong_baj_2x1,525"/>
      <sheetName val="MTO_REV_025"/>
      <sheetName val="?ong_hop_QL48_-_224"/>
      <sheetName val="7_THAI_NGUYEN24"/>
      <sheetName val="INPUT_DATA24"/>
      <sheetName val="Op_mai_2_x005f_x000c_24"/>
      <sheetName val="Cong_ban_1,5_x005f_x0013_24"/>
      <sheetName val="Km_x005f_x0012_77_24"/>
      <sheetName val="Cong_ban_1,5_x005f_x0013__x005f_x0000_24"/>
      <sheetName val="PDcua_TGD24"/>
      <sheetName val="CV_di_ngoai_tnng_(2)24"/>
      <sheetName val="Tk_triNh24"/>
      <sheetName val="Gian_nhiem_vu24"/>
      <sheetName val="QD!ua_TGD_(2)24"/>
      <sheetName val="Tuongcha_24"/>
      <sheetName val="5_lam_(tach)_(2)24"/>
      <sheetName val="TK_13424"/>
      <sheetName val="Tong_hop_Mctduong24"/>
      <sheetName val="Cong_ban_1,5„—԰11"/>
      <sheetName val="dongia_(2)12"/>
      <sheetName val="Tong_ket_nhap_kh12"/>
      <sheetName val="Tong_ket_nhap_kh&lt;12"/>
      <sheetName val="FUONDER_TAN_UYEN_T1224"/>
      <sheetName val="_CHIEU_XA__T0124"/>
      <sheetName val="T__13124"/>
      <sheetName val="_PNT-P3_xlsUTong_hop_(2)24"/>
      <sheetName val="_PNT-P3_xlsUKm279_-_Km28024"/>
      <sheetName val="_âO25"/>
      <sheetName val="_âOŽ25"/>
      <sheetName val="PNghiÖm_VL13"/>
      <sheetName val="Tong_hop_?L48_-_211"/>
      <sheetName val="8__Painting_&amp;_Alumite13"/>
      <sheetName val="CV_den_trong_to_g24"/>
      <sheetName val="QD_cua_HDQ²24"/>
      <sheetName val="Km280___Km28124"/>
      <sheetName val="_PNT-P3_xlsѝKQKDKT'04-124"/>
      <sheetName val="Op_mai_28051"/>
      <sheetName val="QD_cua_HDQ²__)24"/>
      <sheetName val="QD_cua_HDQ²__€)24"/>
      <sheetName val="_PNT-P3_xls_KQKDKT'04-124"/>
      <sheetName val="Cong_ban_1,5_x005f_x005f_x005f_x0013__x24"/>
      <sheetName val="Nov19_Plan24"/>
      <sheetName val="ANH_KHANH_DONG_NAI_T12_(2)24"/>
      <sheetName val="XANG_DAU_K524"/>
      <sheetName val="ANH_HAI_T0124"/>
      <sheetName val="NAVITRAN_T124"/>
      <sheetName val="VAN_PHU_T0124"/>
      <sheetName val="DUONG_BDT_11__823282ms_Hao24"/>
      <sheetName val="CKTANDINHT1_782346_Huong_(2)24"/>
      <sheetName val="UNZAT01743972-_Phuong(vp)_(2)24"/>
      <sheetName val="LONGVANT12_759469_Ms_Van_(2)24"/>
      <sheetName val="GO_THUAN_AN_T_01_784026_(2)24"/>
      <sheetName val="COMPOSIITE_SAI_SON_T_1(2)24"/>
      <sheetName val="PEMARAT01_(2)24"/>
      <sheetName val="SYSTEMT1_780851-Ms_thao_(2)24"/>
      <sheetName val="PUKYONG_T124"/>
      <sheetName val="ASIAPAINT_T1124"/>
      <sheetName val="SEUNGBO_T11_782173_Ms_Suong_(33"/>
      <sheetName val="_CHAN_NUOIT12750622_Ms_Tinh_(33"/>
      <sheetName val="NS_t01784465_Ms_quyen_(2)24"/>
      <sheetName val="POMINAT01__(2)24"/>
      <sheetName val="COTTOT01_711018_Ms_nuong_(2)24"/>
      <sheetName val="SuBINHDUONGT_01_24"/>
      <sheetName val="MHET1_784028_lan_anh_(2)24"/>
      <sheetName val="UNZA(xuong)T11743972_phuong_(33"/>
      <sheetName val="KIKIT1_784453Ms_Chau__(2)24"/>
      <sheetName val="ASEFOODT_01(vp)_(2)24"/>
      <sheetName val="NAMKIMT12__MS_(2)24"/>
      <sheetName val="KORYOT_T_12_(2)24"/>
      <sheetName val="NHAT_DONG_T1_817035_msDung_(224"/>
      <sheetName val="_COMPASST_01784933_ms_Dung_(224"/>
      <sheetName val="HA_LONG_T12(2)24"/>
      <sheetName val="MBT_T01_(2)24"/>
      <sheetName val="CLARIAN_T1_(2)24"/>
      <sheetName val="URCT_1_767025_Ms_Mai_(2)24"/>
      <sheetName val="bao_cao_t_01_(2)24"/>
      <sheetName val="Cong_ban_1,5_x005f_x0013__24"/>
      <sheetName val="Op_mai_2_x005f_x000c__x005f_x0000_24"/>
      <sheetName val="Op_mai_2_x005f_x005f_x005f_x000c__x005f_x005f_x24"/>
      <sheetName val="Op_mai_2_x005f_x005f_x005f_x005f_x005f_x005f_x048"/>
      <sheetName val="Cong_ban_1,5_x005f_x005f_x005f_x005f_x025"/>
      <sheetName val="Op_mai_2_x005f_x005f_x005f_x000c_24"/>
      <sheetName val="Cong_ban_1,5_x005f_x005f_x005f_x0013_24"/>
      <sheetName val="Km_x005f_x005f_x005f_x0012_77_24"/>
      <sheetName val="Op_mai_2_x005f_x005f_x005f_x005f_x005f_x005f_x049"/>
      <sheetName val="FORM_(c11"/>
      <sheetName val="02_05_0711"/>
      <sheetName val="03_05_0711"/>
      <sheetName val="04_05_0711"/>
      <sheetName val="05_05_0711"/>
      <sheetName val="06_05_0711"/>
      <sheetName val="07_05_0711"/>
      <sheetName val="08_05_0711"/>
      <sheetName val="09_05_0711"/>
      <sheetName val="10_05_0711"/>
      <sheetName val="11_05_0711"/>
      <sheetName val="12_05_0711"/>
      <sheetName val="14_05_0711"/>
      <sheetName val="15_05_0711"/>
      <sheetName val="16_05_0711"/>
      <sheetName val="17_05_0711"/>
      <sheetName val="18_05_0711"/>
      <sheetName val="19_05_0711"/>
      <sheetName val="21_05_0711"/>
      <sheetName val="22_05_0711"/>
      <sheetName val="23_05_0711"/>
      <sheetName val="24_05_0711"/>
      <sheetName val="25_05_0711"/>
      <sheetName val="26_05_0711"/>
      <sheetName val="28_05_0711"/>
      <sheetName val="29_05_0711"/>
      <sheetName val="30_05_0711"/>
      <sheetName val="31_05_0711"/>
      <sheetName val="TLC設定_(2)24"/>
      <sheetName val="Monthly_production_actual11"/>
      <sheetName val="CVden_n$-&amp;_TCT_(1)11"/>
      <sheetName val="Lap_®at_®hÔn11"/>
      <sheetName val="TA_-_TV11"/>
      <sheetName val="Cong ban_1x111"/>
      <sheetName val="Cong0ban_1x1,211"/>
      <sheetName val="CHINH_LONG11"/>
      <sheetName val="CO_KHI_PHO_YEN11"/>
      <sheetName val="DUONG_HAI11"/>
      <sheetName val="in_do11"/>
      <sheetName val="KAYABA_VN_11"/>
      <sheetName val="KK_THANG_LONG11"/>
      <sheetName val="KYB_Malaisia11"/>
      <sheetName val="lam_vien_dn11"/>
      <sheetName val="NGỌC_ĐỨC11"/>
      <sheetName val="STRONG_WAY11"/>
      <sheetName val="SUMITOMO_11"/>
      <sheetName val="TOAN_HUNG11"/>
      <sheetName val="Thiên_hoá11"/>
      <sheetName val="VMEP_HT11"/>
      <sheetName val="VPIC_111"/>
      <sheetName val="CHÍNH_ĐẠT11"/>
      <sheetName val="Sheet1_(2)11"/>
      <sheetName val="OK_50105-K56F-N103-H111"/>
      <sheetName val="5010A-K56-N101_tách11"/>
      <sheetName val="K,uon'_ph511"/>
      <sheetName val="C/c_t)eu11"/>
      <sheetName val="Bi%n_bao11"/>
      <sheetName val="Utilize_machine_yearly_201411"/>
      <sheetName val="[PNT-P3_xls]XXXXX\XX11"/>
      <sheetName val="[PNT-P3_xls]\NT1MC11"/>
      <sheetName val="[PNT-P3_xls]C/c_t)eu11"/>
      <sheetName val="_ong_hop_QL48_-_215"/>
      <sheetName val="Cong_ban_1,5_x005f_x0013__x0012"/>
      <sheetName val="Tai_khoan11"/>
      <sheetName val="Thuc_thanh11"/>
      <sheetName val="Chi_tientrano11"/>
      <sheetName val="KHGH_(T11)11"/>
      <sheetName val="Du_toan11"/>
      <sheetName val="dtct_cong11"/>
      <sheetName val="NL_máy11"/>
      <sheetName val="Cong_ban_1,5_x005f_x005f_x00511"/>
      <sheetName val="Op_mai_2_x005f_x000c__x0011"/>
      <sheetName val="Op_mai_2_x005f_x005f_x00011"/>
      <sheetName val="Op_mai_2_x005f_x005f_x00511"/>
      <sheetName val="Giao_nhiem_f`11"/>
      <sheetName val="Giao_nhiem_fX11"/>
      <sheetName val="ၔong_hop_QL48_︀ᇕ԰11"/>
      <sheetName val="Giao_nhiem_fr11"/>
      <sheetName val="[PNT-P3_xls][PNT-P3_xls][PNT-12"/>
      <sheetName val="PA"/>
      <sheetName val="So_Do27"/>
      <sheetName val="KTTSCD_-_DLNA27"/>
      <sheetName val="lapdat_TB_27"/>
      <sheetName val="TNghiªm_TB_27"/>
      <sheetName val="VËt_liÖu27"/>
      <sheetName val="Lap_®at_®iÖn27"/>
      <sheetName val="TNghiÖm_VL27"/>
      <sheetName val="th_27"/>
      <sheetName val="tien_luong27"/>
      <sheetName val="T_727"/>
      <sheetName val="T_827"/>
      <sheetName val="T8_(2)27"/>
      <sheetName val="T_927"/>
      <sheetName val="T_1027"/>
      <sheetName val="T_1127"/>
      <sheetName val="T_1227"/>
      <sheetName val="T11_27"/>
      <sheetName val="CVden_ngoai_TCT_(1)27"/>
      <sheetName val="CV_den_ngoai_TCT_(2)27"/>
      <sheetName val="CV_den_ngoai_TCT_(3)27"/>
      <sheetName val="QDcua_TGD27"/>
      <sheetName val="QD_cua_HDQT27"/>
      <sheetName val="QD_cua_HDQT_(2)27"/>
      <sheetName val="CV_di_ngoai_tong27"/>
      <sheetName val="CV_di_ngoai_tong_(2)27"/>
      <sheetName val="To_trinh27"/>
      <sheetName val="Giao_nhiem_vu27"/>
      <sheetName val="QDcua_TGD_(2)27"/>
      <sheetName val="Thong_tu27"/>
      <sheetName val="CV_di_trong__tong27"/>
      <sheetName val="nghi_dinh-CP27"/>
      <sheetName val="CV_den_trong_tong27"/>
      <sheetName val="5_nam_(tach)27"/>
      <sheetName val="5_nam_(tach)_(2)27"/>
      <sheetName val="KH_200327"/>
      <sheetName val="TK_11227"/>
      <sheetName val="TK_13127"/>
      <sheetName val="TK_14127"/>
      <sheetName val="TK_15327"/>
      <sheetName val="TK_21127"/>
      <sheetName val="TK_24227"/>
      <sheetName val="TK_33427"/>
      <sheetName val="TK_51127"/>
      <sheetName val="TK_51527"/>
      <sheetName val="TK_91127"/>
      <sheetName val="TK_15427"/>
      <sheetName val="TK_63227"/>
      <sheetName val="KQKD02-2_(2)27"/>
      <sheetName val="KQKD-2_(2)27"/>
      <sheetName val="KQKD_thu200427"/>
      <sheetName val="tæng_hîp27"/>
      <sheetName val="GS01-chi_TM27"/>
      <sheetName val="GS02-thu_TM27"/>
      <sheetName val="GS03-thu_TGNH27"/>
      <sheetName val="GS04-chi_TGNH27"/>
      <sheetName val="GS06-X_kho27"/>
      <sheetName val="GS08-B_hµng27"/>
      <sheetName val="GS09-k_c_VAT_DV27"/>
      <sheetName val="GS10-lai_tien_vay27"/>
      <sheetName val="GS11-_tÝnh_KHTSC§27"/>
      <sheetName val="Km277_27"/>
      <sheetName val="Op_mai_27427"/>
      <sheetName val="Op_mai_27527"/>
      <sheetName val="Op_mai_27627"/>
      <sheetName val="Op_mai_27727"/>
      <sheetName val="Op_mai_27827"/>
      <sheetName val="Op_mai_27927"/>
      <sheetName val="Op_mai_28052"/>
      <sheetName val="Op_mai_28127"/>
      <sheetName val="Op_mai_28227"/>
      <sheetName val="Op_mai_28327"/>
      <sheetName val="Op_mai_28427"/>
      <sheetName val="Op_mai27"/>
      <sheetName val="FORM_hc27"/>
      <sheetName val="FORM_pc27"/>
      <sheetName val="xnt_1_CP27"/>
      <sheetName val="xnt_2_cp27"/>
      <sheetName val="xnt_3_CP27"/>
      <sheetName val="xnt_4_CP27"/>
      <sheetName val="BC_tuan127"/>
      <sheetName val="BC_tuan227"/>
      <sheetName val="BC_tuan327"/>
      <sheetName val="BC_tuan427"/>
      <sheetName val="DSo_NVBH27"/>
      <sheetName val="TH_Ky_Anh27"/>
      <sheetName val="Sheet2_(2)27"/>
      <sheetName val="TH__goi_4-x27"/>
      <sheetName val="Cong_cu27"/>
      <sheetName val="Cong_D7527"/>
      <sheetName val="Cong_D10027"/>
      <sheetName val="Cong_D15027"/>
      <sheetName val="Cong_2D15027"/>
      <sheetName val="Cong_ban_0,7x0,727"/>
      <sheetName val="Cong_ban_0,8x0,827"/>
      <sheetName val="Cong_ban_1x127"/>
      <sheetName val="Cong_ban_1x1,227"/>
      <sheetName val="Cong_ban_1,5x1,527"/>
      <sheetName val="Cong_ban_2x1,527"/>
      <sheetName val="Cong_ban_2x227"/>
      <sheetName val="Cot_thep27"/>
      <sheetName val="Tong_hop_(2)27"/>
      <sheetName val="Km274_-_Km27527"/>
      <sheetName val="Km275_-_Km27627"/>
      <sheetName val="Km276_-_Km27727"/>
      <sheetName val="Km277_-_Km27827"/>
      <sheetName val="Km278_-_Km27927"/>
      <sheetName val="Km279_-_Km28027"/>
      <sheetName val="Km280_-_Km28127"/>
      <sheetName val="Km281_-_Km28227"/>
      <sheetName val="Km282_-_Km28327"/>
      <sheetName val="Km283_-_Km28427"/>
      <sheetName val="Km284_-_Km28527"/>
      <sheetName val="Tong_hop_Op_mai27"/>
      <sheetName val="Km277_-_Km278_27"/>
      <sheetName val="Tong_hop_Matduong27"/>
      <sheetName val="Kluong_phu27"/>
      <sheetName val="Lan_can27"/>
      <sheetName val="Ho_lan27"/>
      <sheetName val="Coc_tieu27"/>
      <sheetName val="Bien_bao27"/>
      <sheetName val="phan_tich_DG27"/>
      <sheetName val="gia_vat_lieu27"/>
      <sheetName val="gia_xe_may27"/>
      <sheetName val="gia_nhan_cong27"/>
      <sheetName val="mau_kiem_ke27"/>
      <sheetName val="quyet_toan_HD_200027"/>
      <sheetName val="quyet_toan_hoa_don_200127"/>
      <sheetName val="kiem_ke_hoa_don_200127"/>
      <sheetName val="QUY_III_0227"/>
      <sheetName val="QUY_IV_0227"/>
      <sheetName val="QUYET_TOAN_0227"/>
      <sheetName val="Tong_hopQ48-127"/>
      <sheetName val="Tong_hop_QL48_-_227"/>
      <sheetName val="Tong_hop_QL4727"/>
      <sheetName val="Tong_hop_QL48_-_327"/>
      <sheetName val="Chi_tiet_don_gia_khoi_phuc27"/>
      <sheetName val="Du_toan_chi_tiet_coc_nuoc27"/>
      <sheetName val="Du_toan_chi_tiet_coc27"/>
      <sheetName val="Phan_tich_don_gia_chi_tiet27"/>
      <sheetName val="Nhap_don_gia_VL_dia_phuong27"/>
      <sheetName val="Luong_mot_ngay_cong_xay_lap27"/>
      <sheetName val="Luong_mot_ngay_cong_khao_sat27"/>
      <sheetName val="xdcb_01-200327"/>
      <sheetName val="CV_den_trong_to聮g27"/>
      <sheetName val="kl_m_m_d27"/>
      <sheetName val="kl_vt_tho27"/>
      <sheetName val="kl_dat27"/>
      <sheetName val="xin_kinh_phi27"/>
      <sheetName val="lan_trai27"/>
      <sheetName val="thuoc_no27"/>
      <sheetName val="so_thuc_pham27"/>
      <sheetName val="Oð_mai_27927"/>
      <sheetName val="Coc_627"/>
      <sheetName val="Deo_nai27"/>
      <sheetName val="CKD_than27"/>
      <sheetName val="CTT_Thong_nhat27"/>
      <sheetName val="CTT_Nui_beo27"/>
      <sheetName val="CTT_cao_son27"/>
      <sheetName val="CTT_Khe_cham27"/>
      <sheetName val="XNxlva_sxthanKCII27"/>
      <sheetName val="Cam_Y_ut_KC27"/>
      <sheetName val="CTxay_lap_mo_CP27"/>
      <sheetName val="CTdo_luong_GDSP27"/>
      <sheetName val="Dong_bac27"/>
      <sheetName val="Cac_cang_UT_mua_than_Dong_bac27"/>
      <sheetName val="cua_hang_vtu27"/>
      <sheetName val="Khach_hang_le_27"/>
      <sheetName val="nhat_ky_527"/>
      <sheetName val="cac_cong_ty_van_tai27"/>
      <sheetName val="Xaylap_27"/>
      <sheetName val="Nhan_cong27"/>
      <sheetName val="XN_127"/>
      <sheetName val="CT_XN127"/>
      <sheetName val="CT_XNCK27"/>
      <sheetName val="S_hai27"/>
      <sheetName val="CT_N0227"/>
      <sheetName val="C_Sap_CT327"/>
      <sheetName val="CT_Csap_CT327"/>
      <sheetName val="Quan_trac27"/>
      <sheetName val="CS_LB27"/>
      <sheetName val="88_HBT27"/>
      <sheetName val="CT_69II27"/>
      <sheetName val="37_HV27"/>
      <sheetName val="CT_VPCP_6tang27"/>
      <sheetName val="Son_nha_kinh_VPCP27"/>
      <sheetName val="CT_VPCP_son27"/>
      <sheetName val="CT_HMVPCP27"/>
      <sheetName val="BAO_CAO_AN27"/>
      <sheetName val="Bao_cao_KQTH_quy_hoach_13527"/>
      <sheetName val="Thang10-2002_27"/>
      <sheetName val="Sheet1_(3)27"/>
      <sheetName val="Km27'_-_Km27827"/>
      <sheetName val="XNxlva_sxthanKCIÉ27"/>
      <sheetName val="cocB40_5B27"/>
      <sheetName val="cocD50_9A27"/>
      <sheetName val="cocD75_1627"/>
      <sheetName val="coc_B80_TD2527"/>
      <sheetName val="P27_B8027"/>
      <sheetName val="Coc23_B8027"/>
      <sheetName val="cong_B80_C427"/>
      <sheetName val="k,_vt_tho27"/>
      <sheetName val="K-280_-_Km28127"/>
      <sheetName val="Km280_࠭_Km28127"/>
      <sheetName val="Xa9lap_27"/>
      <sheetName val="QD_c5a_HDQT_(2)27"/>
      <sheetName val="Km283_-_Jm28427"/>
      <sheetName val="[PNT-P3_xlsUTong_hop_(2)27"/>
      <sheetName val="Km276_-_Ke27727"/>
      <sheetName val="[PNT-P3_xlsUKm279_-_Km28027"/>
      <sheetName val="Khac_DP27"/>
      <sheetName val="Khoi_than_27"/>
      <sheetName val="Song_ban_0,7x0,727"/>
      <sheetName val="Cong_ban_0,8x_,827"/>
      <sheetName val="ct_luong_27"/>
      <sheetName val="Nhap_6T27"/>
      <sheetName val="baocaochinh(qui1_05)_(DC)27"/>
      <sheetName val="Ctuluongq_1_0527"/>
      <sheetName val="BANG_PHAN_BO_qui1_05(DC)27"/>
      <sheetName val="BANG_PHAN_BO_quiII_0527"/>
      <sheetName val="bao_cac_cinh_Qui_II-200527"/>
      <sheetName val="Lap_®at_®hÖn27"/>
      <sheetName val="So_lieu27"/>
      <sheetName val="tt_chu_dong27"/>
      <sheetName val="Tinh_j+cvi27"/>
      <sheetName val="Tinh_MoP27"/>
      <sheetName val="giai_he_227"/>
      <sheetName val="Ton_31_127"/>
      <sheetName val="NhapT_227"/>
      <sheetName val="Xuat_T_227"/>
      <sheetName val="Ton_28_227"/>
      <sheetName val="H_Tra27"/>
      <sheetName val="Hang_CTY_TRA_LAI27"/>
      <sheetName val="Hang_NV_Tra_Lai27"/>
      <sheetName val="VÃt_liÖu27"/>
      <sheetName val="CV_den_trong_to?g27"/>
      <sheetName val="Km280_?_Km28127"/>
      <sheetName val="So_TSCD27"/>
      <sheetName val="Bang_phan_bo_KH_TSCD27"/>
      <sheetName val="The_TSCD27"/>
      <sheetName val="BTH-_P_Chi_27"/>
      <sheetName val="BTH_NVL27"/>
      <sheetName val="NK_SO_CAI27"/>
      <sheetName val="The_tinh_Z27"/>
      <sheetName val="So_CFSXKD27"/>
      <sheetName val="So_TGNH_200227"/>
      <sheetName val="So_quy_TM_200227"/>
      <sheetName val="SCT_NVL27"/>
      <sheetName val="SCT_TK_13127"/>
      <sheetName val="So_theo_doi_thue_GTGT_200227"/>
      <sheetName val="BTH-_P_Thu27"/>
      <sheetName val="Ban_pha_227"/>
      <sheetName val="ESTI_27"/>
      <sheetName val="For_Summary27"/>
      <sheetName val="For_Summary(KG)27"/>
      <sheetName val="PP_Cloth27"/>
      <sheetName val="Mix-PP_Cloth27"/>
      <sheetName val="Material_Price-PP27"/>
      <sheetName val="TL33-13_1427"/>
      <sheetName val="TL033_,2,427"/>
      <sheetName val="TL_0331,227"/>
      <sheetName val="T[_13127"/>
      <sheetName val="Thang_0727"/>
      <sheetName val="mua_vao27"/>
      <sheetName val="chi_phi_27"/>
      <sheetName val="ban_ra_10%27"/>
      <sheetName val="Don_gia27"/>
      <sheetName val="Nhap_du_lieu27"/>
      <sheetName val="7000_00027"/>
      <sheetName val="Tong_(op27"/>
      <sheetName val="Coc_4ieu27"/>
      <sheetName val="QD_cua_27"/>
      <sheetName val="Du_tnan_chi_tiet_coc_nuoc27"/>
      <sheetName val="Giao_nhÿÿÿÿvu27"/>
      <sheetName val="K43+0_00_-_338_Trai27"/>
      <sheetName val="K_O27"/>
      <sheetName val="xang__clc27"/>
      <sheetName val="GS08)B_hµng27"/>
      <sheetName val="t01_0627"/>
      <sheetName val="TNghiÖ-_VL27"/>
      <sheetName val="Giao_nhie-_vu27"/>
      <sheetName val="Ho_la_27"/>
      <sheetName val="O0_mai_27927"/>
      <sheetName val="5_nam_(tac`)_(2)27"/>
      <sheetName val="D%o_nai27"/>
      <sheetName val="CTT_cao_so_27"/>
      <sheetName val="XNxlva_sxdhanKCII27"/>
      <sheetName val="DG_27"/>
      <sheetName val="Khach_iang_le_27"/>
      <sheetName val="[PNT-P3_xlsѝKQKDKT'04-127"/>
      <sheetName val="Tong_hopQ48­127"/>
      <sheetName val="Tong_hop_ၑL48_-_227"/>
      <sheetName val="Tong_hop$Op_mai27"/>
      <sheetName val="ၔong_hop_QL48_-_227"/>
      <sheetName val="Tong_hop_xuat_kho_nvl26"/>
      <sheetName val="Xuat_kho26"/>
      <sheetName val="Tong_hop_so_lieu_tai_nhap_kho26"/>
      <sheetName val="tai_nhap_kho26"/>
      <sheetName val="Nhap_kho26"/>
      <sheetName val="Tong_ket_nhap_kh526"/>
      <sheetName val="Tong_ket_nhap_kh¸26"/>
      <sheetName val="Mp_mai_27526"/>
      <sheetName val="Tong_ket_nhap_khÈ26"/>
      <sheetName val="Diem_mon_hoc26"/>
      <sheetName val="Tong_hop_diem26"/>
      <sheetName val="HoTen-khong_duoc_xoa26"/>
      <sheetName val="Giao_nhiem_fu26"/>
      <sheetName val="QDcea_TGD_(2)26"/>
      <sheetName val="Tkng_hop_QL48_-_226"/>
      <sheetName val="Thue_NK26"/>
      <sheetName val="Hang_NK26"/>
      <sheetName val="Jet1-_CP_3226"/>
      <sheetName val="Jet2-_Binh_Minh_0126"/>
      <sheetName val="Tkng_hop_QL48_-_526"/>
      <sheetName val="Tong_ket_nhap_khà26"/>
      <sheetName val="Tong_ket_nhap_kh26"/>
      <sheetName val="Tong_ket_nhap_khÐ26"/>
      <sheetName val="Tong_ket_nhap_khX26"/>
      <sheetName val="Tong_ket_nhap_kh(26"/>
      <sheetName val="Tong_ket_nhap_kh26"/>
      <sheetName val="Tong_ket_nhap_kh°26"/>
      <sheetName val="Tong_ket_nhap_kh26"/>
      <sheetName val="Tong_ket_nhap_kh26"/>
      <sheetName val="Tong_ket_nhap_khø26"/>
      <sheetName val="Tong_ket_nhap_kh@26"/>
      <sheetName val="Tong_ket_nhap_kh¨26"/>
      <sheetName val="Tong_ket_nhap_khH26"/>
      <sheetName val="Tong_ket_nhap_khp26"/>
      <sheetName val="Tong_ket_nhap_kh;26"/>
      <sheetName val="Tong_ket_nhap_khþ26"/>
      <sheetName val="Tong_ket_nhap_kh026"/>
      <sheetName val="QD_cua_HDQ²??)26"/>
      <sheetName val="Tong_ket_nhap_kh_26"/>
      <sheetName val="Tong_ket_nhap_kho26"/>
      <sheetName val="Tong_ket26"/>
      <sheetName val="cac_ma_can_huy26"/>
      <sheetName val="Hang_hong26"/>
      <sheetName val="Tham_khao26"/>
      <sheetName val="hang_khong_co_packing26"/>
      <sheetName val="Du_lich26"/>
      <sheetName val="Tong_ket_nhap_kh826"/>
      <sheetName val="P_I26"/>
      <sheetName val="Tong_ket_nhap_khª26"/>
      <sheetName val="Tong_ket_nhap_kh`26"/>
      <sheetName val="tt_chu_don26"/>
      <sheetName val="CVden_nw8ai_TCT_(1)26"/>
      <sheetName val="Bang_VL26"/>
      <sheetName val="VL(No_V-c)26"/>
      <sheetName val="He_so26"/>
      <sheetName val="PL_Vua26"/>
      <sheetName val="Chitieu-dam_cac_loai26"/>
      <sheetName val="DG_Dam26"/>
      <sheetName val="DG_chung26"/>
      <sheetName val="VL-dac_chung26"/>
      <sheetName val="CT_1md_&amp;_dau_cong26"/>
      <sheetName val="CT_cong26"/>
      <sheetName val="dg_cong26"/>
      <sheetName val="FORM_jc26"/>
      <sheetName val="Tong_ket_nhap_kh26"/>
      <sheetName val="Cong_ban_1,5„—謀26"/>
      <sheetName val="Tong_hnp_QL4726"/>
      <sheetName val="Cong_ban_0,7p0,726"/>
      <sheetName val="Km275_-_Ke27626"/>
      <sheetName val="Km280_-_Km2(126"/>
      <sheetName val="TH_Ky_Afh26"/>
      <sheetName val="[PNT-P3_xls?KQKDKT'04-126"/>
      <sheetName val="MTO_REV_2(ARMOR)26"/>
      <sheetName val="Ther_cao_26"/>
      <sheetName val="So_NVL26"/>
      <sheetName val="Nhat_ký_chung26"/>
      <sheetName val="So_13126"/>
      <sheetName val="So_33126"/>
      <sheetName val="So_13326"/>
      <sheetName val="So_333126"/>
      <sheetName val="So_33426"/>
      <sheetName val="So_91126"/>
      <sheetName val="So_42126"/>
      <sheetName val="Op?mai_28026"/>
      <sheetName val="QD_cua_HDQ²??€)26"/>
      <sheetName val="Tkng_hop_QL48_-_26"/>
      <sheetName val="Tong_ket_nhap_khB26"/>
      <sheetName val="Cong_&quot;an_0,7x0,726"/>
      <sheetName val="Km282_-_Kl28326"/>
      <sheetName val="Tong_hop_Op_m!i26"/>
      <sheetName val="Part_Name_&amp;_Model26"/>
      <sheetName val="Cac_cang_UT_mua_thal_Dong_bac26"/>
      <sheetName val="Tong_ket_nhap_kh¬26"/>
      <sheetName val="Tong_ket_nhap_khÜ26"/>
      <sheetName val="Tong_ket_nhap_khl26"/>
      <sheetName val="MTP_WS_9_May_201126"/>
      <sheetName val="WS_for_MRP_25_Aug26"/>
      <sheetName val="WS_for_MRP_15_Sept26"/>
      <sheetName val="WS_for_MRP_29_Sept26"/>
      <sheetName val="WS_for_MRP_13_Oct26"/>
      <sheetName val="WS_for_MRP_27_Oct26"/>
      <sheetName val="WS_for_MRP_10_Nov26"/>
      <sheetName val="WS_for_MRP_8_Dec-REV26"/>
      <sheetName val="WS_for_MRP_21_Dec26"/>
      <sheetName val="WS_for_MRP_5_Jan26"/>
      <sheetName val="WS_for_MRP_18_Jan26"/>
      <sheetName val="WS_for_MRP_9_Feb26"/>
      <sheetName val="WS_for_MRP_23_Feb26"/>
      <sheetName val="WS_for_MRP_8_Mar26"/>
      <sheetName val="Compared_TT-LT26"/>
      <sheetName val="Export_FC26"/>
      <sheetName val="So_sanh_voi_bang_sang_nay_gui26"/>
      <sheetName val="Cong_baj_2x1,526"/>
      <sheetName val="MTO_REV_026"/>
      <sheetName val="?ong_hop_QL48_-_225"/>
      <sheetName val="7_THAI_NGUYEN25"/>
      <sheetName val="INPUT_DATA25"/>
      <sheetName val="Op_mai_2_x005f_x000c_25"/>
      <sheetName val="Cong_ban_1,5_x005f_x0013_25"/>
      <sheetName val="Km_x005f_x0012_77_25"/>
      <sheetName val="Cong_ban_1,5_x005f_x0013__x005f_x0000_25"/>
      <sheetName val="PDcua_TGD25"/>
      <sheetName val="CV_di_ngoai_tnng_(2)25"/>
      <sheetName val="Tk_triNh25"/>
      <sheetName val="Gian_nhiem_vu25"/>
      <sheetName val="QD!ua_TGD_(2)25"/>
      <sheetName val="Tuongcha_25"/>
      <sheetName val="5_lam_(tach)_(2)25"/>
      <sheetName val="TK_13425"/>
      <sheetName val="Tong_hop_Mctduong25"/>
      <sheetName val="Cong_ban_1,5„—԰12"/>
      <sheetName val="dongia_(2)13"/>
      <sheetName val="Tong_ket_nhap_kh13"/>
      <sheetName val="Tong_ket_nhap_kh&lt;13"/>
      <sheetName val="FUONDER_TAN_UYEN_T1225"/>
      <sheetName val="_CHIEU_XA__T0125"/>
      <sheetName val="T__13125"/>
      <sheetName val="_PNT-P3_xlsUTong_hop_(2)25"/>
      <sheetName val="_PNT-P3_xlsUKm279_-_Km28025"/>
      <sheetName val="_âO26"/>
      <sheetName val="_âOŽ26"/>
      <sheetName val="PNghiÖm_VL14"/>
      <sheetName val="Tong_hop_?L48_-_212"/>
      <sheetName val="8__Painting_&amp;_Alumite14"/>
      <sheetName val="CV_den_trong_to_g25"/>
      <sheetName val="QD_cua_HDQ²25"/>
      <sheetName val="Km280___Km28125"/>
      <sheetName val="_PNT-P3_xlsѝKQKDKT'04-125"/>
      <sheetName val="Op_mai_28053"/>
      <sheetName val="QD_cua_HDQ²__)25"/>
      <sheetName val="QD_cua_HDQ²__€)25"/>
      <sheetName val="_PNT-P3_xls_KQKDKT'04-125"/>
      <sheetName val="Cong_ban_1,5_x005f_x005f_x005f_x0013__x25"/>
      <sheetName val="Nov19_Plan25"/>
      <sheetName val="ANH_KHANH_DONG_NAI_T12_(2)25"/>
      <sheetName val="XANG_DAU_K525"/>
      <sheetName val="ANH_HAI_T0125"/>
      <sheetName val="NAVITRAN_T125"/>
      <sheetName val="VAN_PHU_T0125"/>
      <sheetName val="DUONG_BDT_11__823282ms_Hao25"/>
      <sheetName val="CKTANDINHT1_782346_Huong_(2)25"/>
      <sheetName val="UNZAT01743972-_Phuong(vp)_(2)25"/>
      <sheetName val="LONGVANT12_759469_Ms_Van_(2)25"/>
      <sheetName val="GO_THUAN_AN_T_01_784026_(2)25"/>
      <sheetName val="COMPOSIITE_SAI_SON_T_1(2)25"/>
      <sheetName val="PEMARAT01_(2)25"/>
      <sheetName val="SYSTEMT1_780851-Ms_thao_(2)25"/>
      <sheetName val="PUKYONG_T125"/>
      <sheetName val="ASIAPAINT_T1125"/>
      <sheetName val="SEUNGBO_T11_782173_Ms_Suong_(34"/>
      <sheetName val="_CHAN_NUOIT12750622_Ms_Tinh_(34"/>
      <sheetName val="NS_t01784465_Ms_quyen_(2)25"/>
      <sheetName val="POMINAT01__(2)25"/>
      <sheetName val="COTTOT01_711018_Ms_nuong_(2)25"/>
      <sheetName val="SuBINHDUONGT_01_25"/>
      <sheetName val="MHET1_784028_lan_anh_(2)25"/>
      <sheetName val="UNZA(xuong)T11743972_phuong_(34"/>
      <sheetName val="KIKIT1_784453Ms_Chau__(2)25"/>
      <sheetName val="ASEFOODT_01(vp)_(2)25"/>
      <sheetName val="NAMKIMT12__MS_(2)25"/>
      <sheetName val="KORYOT_T_12_(2)25"/>
      <sheetName val="NHAT_DONG_T1_817035_msDung_(225"/>
      <sheetName val="_COMPASST_01784933_ms_Dung_(225"/>
      <sheetName val="HA_LONG_T12(2)25"/>
      <sheetName val="MBT_T01_(2)25"/>
      <sheetName val="CLARIAN_T1_(2)25"/>
      <sheetName val="URCT_1_767025_Ms_Mai_(2)25"/>
      <sheetName val="bao_cao_t_01_(2)25"/>
      <sheetName val="Cong_ban_1,5_x005f_x0013__25"/>
      <sheetName val="Op_mai_2_x005f_x000c__x005f_x0000_25"/>
      <sheetName val="Op_mai_2_x005f_x005f_x005f_x000c__x005f_x005f_x25"/>
      <sheetName val="Op_mai_2_x005f_x005f_x005f_x005f_x005f_x005f_x050"/>
      <sheetName val="Cong_ban_1,5_x005f_x005f_x005f_x005f_x026"/>
      <sheetName val="Op_mai_2_x005f_x005f_x005f_x000c_25"/>
      <sheetName val="Cong_ban_1,5_x005f_x005f_x005f_x0013_25"/>
      <sheetName val="Km_x005f_x005f_x005f_x0012_77_25"/>
      <sheetName val="Op_mai_2_x005f_x005f_x005f_x005f_x005f_x005f_x051"/>
      <sheetName val="FORM_(c12"/>
      <sheetName val="02_05_0712"/>
      <sheetName val="03_05_0712"/>
      <sheetName val="04_05_0712"/>
      <sheetName val="05_05_0712"/>
      <sheetName val="06_05_0712"/>
      <sheetName val="07_05_0712"/>
      <sheetName val="08_05_0712"/>
      <sheetName val="09_05_0712"/>
      <sheetName val="10_05_0712"/>
      <sheetName val="11_05_0712"/>
      <sheetName val="12_05_0712"/>
      <sheetName val="14_05_0712"/>
      <sheetName val="15_05_0712"/>
      <sheetName val="16_05_0712"/>
      <sheetName val="17_05_0712"/>
      <sheetName val="18_05_0712"/>
      <sheetName val="19_05_0712"/>
      <sheetName val="21_05_0712"/>
      <sheetName val="22_05_0712"/>
      <sheetName val="23_05_0712"/>
      <sheetName val="24_05_0712"/>
      <sheetName val="25_05_0712"/>
      <sheetName val="26_05_0712"/>
      <sheetName val="28_05_0712"/>
      <sheetName val="29_05_0712"/>
      <sheetName val="30_05_0712"/>
      <sheetName val="31_05_0712"/>
      <sheetName val="TLC設定_(2)25"/>
      <sheetName val="Monthly_production_actual12"/>
      <sheetName val="CVden_n$-&amp;_TCT_(1)12"/>
      <sheetName val="Lap_®at_®hÔn12"/>
      <sheetName val="TA_-_TV12"/>
      <sheetName val="Cong ban_1x112"/>
      <sheetName val="Cong0ban_1x1,212"/>
      <sheetName val="CHINH_LONG12"/>
      <sheetName val="CO_KHI_PHO_YEN12"/>
      <sheetName val="DUONG_HAI12"/>
      <sheetName val="in_do12"/>
      <sheetName val="KAYABA_VN_12"/>
      <sheetName val="KK_THANG_LONG12"/>
      <sheetName val="KYB_Malaisia12"/>
      <sheetName val="lam_vien_dn12"/>
      <sheetName val="NGỌC_ĐỨC12"/>
      <sheetName val="STRONG_WAY12"/>
      <sheetName val="SUMITOMO_12"/>
      <sheetName val="TOAN_HUNG12"/>
      <sheetName val="Thiên_hoá12"/>
      <sheetName val="VMEP_HT12"/>
      <sheetName val="VPIC_112"/>
      <sheetName val="CHÍNH_ĐẠT12"/>
      <sheetName val="Sheet1_(2)12"/>
      <sheetName val="OK_50105-K56F-N103-H112"/>
      <sheetName val="5010A-K56-N101_tách12"/>
      <sheetName val="K,uon'_ph512"/>
      <sheetName val="C/c_t)eu12"/>
      <sheetName val="Bi%n_bao12"/>
      <sheetName val="Utilize_machine_yearly_201412"/>
      <sheetName val="[PNT-P3_xls]XXXXX\XX12"/>
      <sheetName val="[PNT-P3_xls]\NT1MC12"/>
      <sheetName val="[PNT-P3_xls]C/c_t)eu12"/>
      <sheetName val="_ong_hop_QL48_-_216"/>
      <sheetName val="Cong_ban_1,5_x005f_x0013__x0013"/>
      <sheetName val="Tai_khoan12"/>
      <sheetName val="Thuc_thanh12"/>
      <sheetName val="Chi_tientrano12"/>
      <sheetName val="KHGH_(T11)12"/>
      <sheetName val="Du_toan12"/>
      <sheetName val="dtct_cong12"/>
      <sheetName val="NL_máy12"/>
      <sheetName val="Cong_ban_1,5_x005f_x005f_x00512"/>
      <sheetName val="Op_mai_2_x005f_x000c__x0012"/>
      <sheetName val="Op_mai_2_x005f_x005f_x00012"/>
      <sheetName val="Op_mai_2_x005f_x005f_x00512"/>
      <sheetName val="Giao_nhiem_f`12"/>
      <sheetName val="Giao_nhiem_fX12"/>
      <sheetName val="ၔong_hop_QL48_︀ᇕ԰12"/>
      <sheetName val="Giao_nhiem_fr12"/>
      <sheetName val="[PNT-P3_xls][PNT-P3_xls][PNT-13"/>
      <sheetName val="So_Do28"/>
      <sheetName val="KTTSCD_-_DLNA28"/>
      <sheetName val="lapdat_TB_28"/>
      <sheetName val="TNghiªm_TB_28"/>
      <sheetName val="VËt_liÖu28"/>
      <sheetName val="Lap_®at_®iÖn28"/>
      <sheetName val="TNghiÖm_VL28"/>
      <sheetName val="th_28"/>
      <sheetName val="tien_luong28"/>
      <sheetName val="T_728"/>
      <sheetName val="T_828"/>
      <sheetName val="T8_(2)28"/>
      <sheetName val="T_928"/>
      <sheetName val="T_1028"/>
      <sheetName val="T_1128"/>
      <sheetName val="T_1228"/>
      <sheetName val="T11_28"/>
      <sheetName val="CVden_ngoai_TCT_(1)28"/>
      <sheetName val="CV_den_ngoai_TCT_(2)28"/>
      <sheetName val="CV_den_ngoai_TCT_(3)28"/>
      <sheetName val="QDcua_TGD28"/>
      <sheetName val="QD_cua_HDQT28"/>
      <sheetName val="QD_cua_HDQT_(2)28"/>
      <sheetName val="CV_di_ngoai_tong28"/>
      <sheetName val="CV_di_ngoai_tong_(2)28"/>
      <sheetName val="To_trinh28"/>
      <sheetName val="Giao_nhiem_vu28"/>
      <sheetName val="QDcua_TGD_(2)28"/>
      <sheetName val="Thong_tu28"/>
      <sheetName val="CV_di_trong__tong28"/>
      <sheetName val="nghi_dinh-CP28"/>
      <sheetName val="CV_den_trong_tong28"/>
      <sheetName val="5_nam_(tach)28"/>
      <sheetName val="5_nam_(tach)_(2)28"/>
      <sheetName val="KH_200328"/>
      <sheetName val="TK_11228"/>
      <sheetName val="TK_13128"/>
      <sheetName val="TK_14128"/>
      <sheetName val="TK_15328"/>
      <sheetName val="TK_21128"/>
      <sheetName val="TK_24228"/>
      <sheetName val="TK_33428"/>
      <sheetName val="TK_51128"/>
      <sheetName val="TK_51528"/>
      <sheetName val="TK_91128"/>
      <sheetName val="TK_15428"/>
      <sheetName val="TK_63228"/>
      <sheetName val="KQKD02-2_(2)28"/>
      <sheetName val="KQKD-2_(2)28"/>
      <sheetName val="KQKD_thu200428"/>
      <sheetName val="tæng_hîp28"/>
      <sheetName val="GS01-chi_TM28"/>
      <sheetName val="GS02-thu_TM28"/>
      <sheetName val="GS03-thu_TGNH28"/>
      <sheetName val="GS04-chi_TGNH28"/>
      <sheetName val="GS06-X_kho28"/>
      <sheetName val="GS08-B_hµng28"/>
      <sheetName val="GS09-k_c_VAT_DV28"/>
      <sheetName val="GS10-lai_tien_vay28"/>
      <sheetName val="GS11-_tÝnh_KHTSC§28"/>
      <sheetName val="Km277_28"/>
      <sheetName val="Op_mai_27428"/>
      <sheetName val="Op_mai_27528"/>
      <sheetName val="Op_mai_27628"/>
      <sheetName val="Op_mai_27728"/>
      <sheetName val="Op_mai_27828"/>
      <sheetName val="Op_mai_27928"/>
      <sheetName val="Op_mai_28054"/>
      <sheetName val="Op_mai_28128"/>
      <sheetName val="Op_mai_28228"/>
      <sheetName val="Op_mai_28328"/>
      <sheetName val="Op_mai_28428"/>
      <sheetName val="Op_mai28"/>
      <sheetName val="FORM_hc28"/>
      <sheetName val="FORM_pc28"/>
      <sheetName val="xnt_1_CP28"/>
      <sheetName val="xnt_2_cp28"/>
      <sheetName val="xnt_3_CP28"/>
      <sheetName val="xnt_4_CP28"/>
      <sheetName val="BC_tuan128"/>
      <sheetName val="BC_tuan228"/>
      <sheetName val="BC_tuan328"/>
      <sheetName val="BC_tuan428"/>
      <sheetName val="DSo_NVBH28"/>
      <sheetName val="TH_Ky_Anh28"/>
      <sheetName val="Sheet2_(2)28"/>
      <sheetName val="TH__goi_4-x28"/>
      <sheetName val="Cong_cu28"/>
      <sheetName val="Cong_D7528"/>
      <sheetName val="Cong_D10028"/>
      <sheetName val="Cong_D15028"/>
      <sheetName val="Cong_2D15028"/>
      <sheetName val="Cong_ban_0,7x0,728"/>
      <sheetName val="Cong_ban_0,8x0,828"/>
      <sheetName val="Cong_ban_1x128"/>
      <sheetName val="Cong_ban_1x1,228"/>
      <sheetName val="Cong_ban_1,5x1,528"/>
      <sheetName val="Cong_ban_2x1,528"/>
      <sheetName val="Cong_ban_2x228"/>
      <sheetName val="Cot_thep28"/>
      <sheetName val="Tong_hop_(2)28"/>
      <sheetName val="Km274_-_Km27528"/>
      <sheetName val="Km275_-_Km27628"/>
      <sheetName val="Km276_-_Km27728"/>
      <sheetName val="Km277_-_Km27828"/>
      <sheetName val="Km278_-_Km27928"/>
      <sheetName val="Km279_-_Km28028"/>
      <sheetName val="Km280_-_Km28128"/>
      <sheetName val="Km281_-_Km28228"/>
      <sheetName val="Km282_-_Km28328"/>
      <sheetName val="Km283_-_Km28428"/>
      <sheetName val="Km284_-_Km28528"/>
      <sheetName val="Tong_hop_Op_mai28"/>
      <sheetName val="Km277_-_Km278_28"/>
      <sheetName val="Tong_hop_Matduong28"/>
      <sheetName val="Kluong_phu28"/>
      <sheetName val="Lan_can28"/>
      <sheetName val="Ho_lan28"/>
      <sheetName val="Coc_tieu28"/>
      <sheetName val="Bien_bao28"/>
      <sheetName val="phan_tich_DG28"/>
      <sheetName val="gia_vat_lieu28"/>
      <sheetName val="gia_xe_may28"/>
      <sheetName val="gia_nhan_cong28"/>
      <sheetName val="mau_kiem_ke28"/>
      <sheetName val="quyet_toan_HD_200028"/>
      <sheetName val="quyet_toan_hoa_don_200128"/>
      <sheetName val="kiem_ke_hoa_don_200128"/>
      <sheetName val="QUY_III_0228"/>
      <sheetName val="QUY_IV_0228"/>
      <sheetName val="QUYET_TOAN_0228"/>
      <sheetName val="Tong_hopQ48-128"/>
      <sheetName val="Tong_hop_QL48_-_228"/>
      <sheetName val="Tong_hop_QL4728"/>
      <sheetName val="Tong_hop_QL48_-_328"/>
      <sheetName val="Chi_tiet_don_gia_khoi_phuc28"/>
      <sheetName val="Du_toan_chi_tiet_coc_nuoc28"/>
      <sheetName val="Du_toan_chi_tiet_coc28"/>
      <sheetName val="Phan_tich_don_gia_chi_tiet28"/>
      <sheetName val="Nhap_don_gia_VL_dia_phuong28"/>
      <sheetName val="Luong_mot_ngay_cong_xay_lap28"/>
      <sheetName val="Luong_mot_ngay_cong_khao_sat28"/>
      <sheetName val="xdcb_01-200328"/>
      <sheetName val="CV_den_trong_to聮g28"/>
      <sheetName val="kl_m_m_d28"/>
      <sheetName val="kl_vt_tho28"/>
      <sheetName val="kl_dat28"/>
      <sheetName val="xin_kinh_phi28"/>
      <sheetName val="lan_trai28"/>
      <sheetName val="thuoc_no28"/>
      <sheetName val="so_thuc_pham28"/>
      <sheetName val="Oð_mai_27928"/>
      <sheetName val="Coc_628"/>
      <sheetName val="Deo_nai28"/>
      <sheetName val="CKD_than28"/>
      <sheetName val="CTT_Thong_nhat28"/>
      <sheetName val="CTT_Nui_beo28"/>
      <sheetName val="CTT_cao_son28"/>
      <sheetName val="CTT_Khe_cham28"/>
      <sheetName val="XNxlva_sxthanKCII28"/>
      <sheetName val="Cam_Y_ut_KC28"/>
      <sheetName val="CTxay_lap_mo_CP28"/>
      <sheetName val="CTdo_luong_GDSP28"/>
      <sheetName val="Dong_bac28"/>
      <sheetName val="Cac_cang_UT_mua_than_Dong_bac28"/>
      <sheetName val="cua_hang_vtu28"/>
      <sheetName val="Khach_hang_le_28"/>
      <sheetName val="nhat_ky_528"/>
      <sheetName val="cac_cong_ty_van_tai28"/>
      <sheetName val="Xaylap_28"/>
      <sheetName val="Nhan_cong28"/>
      <sheetName val="XN_128"/>
      <sheetName val="CT_XN128"/>
      <sheetName val="CT_XNCK28"/>
      <sheetName val="S_hai28"/>
      <sheetName val="CT_N0228"/>
      <sheetName val="C_Sap_CT328"/>
      <sheetName val="CT_Csap_CT328"/>
      <sheetName val="Quan_trac28"/>
      <sheetName val="CS_LB28"/>
      <sheetName val="88_HBT28"/>
      <sheetName val="CT_69II28"/>
      <sheetName val="37_HV28"/>
      <sheetName val="CT_VPCP_6tang28"/>
      <sheetName val="Son_nha_kinh_VPCP28"/>
      <sheetName val="CT_VPCP_son28"/>
      <sheetName val="CT_HMVPCP28"/>
      <sheetName val="BAO_CAO_AN28"/>
      <sheetName val="Bao_cao_KQTH_quy_hoach_13528"/>
      <sheetName val="Thang10-2002_28"/>
      <sheetName val="Sheet1_(3)28"/>
      <sheetName val="Km27'_-_Km27828"/>
      <sheetName val="XNxlva_sxthanKCIÉ28"/>
      <sheetName val="cocB40_5B28"/>
      <sheetName val="cocD50_9A28"/>
      <sheetName val="cocD75_1628"/>
      <sheetName val="coc_B80_TD2528"/>
      <sheetName val="P27_B8028"/>
      <sheetName val="Coc23_B8028"/>
      <sheetName val="cong_B80_C428"/>
      <sheetName val="k,_vt_tho28"/>
      <sheetName val="K-280_-_Km28128"/>
      <sheetName val="Km280_࠭_Km28128"/>
      <sheetName val="Xa9lap_28"/>
      <sheetName val="QD_c5a_HDQT_(2)28"/>
      <sheetName val="Km283_-_Jm28428"/>
      <sheetName val="[PNT-P3_xlsUTong_hop_(2)28"/>
      <sheetName val="Km276_-_Ke27728"/>
      <sheetName val="[PNT-P3_xlsUKm279_-_Km28028"/>
      <sheetName val="Khac_DP28"/>
      <sheetName val="Khoi_than_28"/>
      <sheetName val="Song_ban_0,7x0,728"/>
      <sheetName val="Cong_ban_0,8x_,828"/>
      <sheetName val="ct_luong_28"/>
      <sheetName val="Nhap_6T28"/>
      <sheetName val="baocaochinh(qui1_05)_(DC)28"/>
      <sheetName val="Ctuluongq_1_0528"/>
      <sheetName val="BANG_PHAN_BO_qui1_05(DC)28"/>
      <sheetName val="BANG_PHAN_BO_quiII_0528"/>
      <sheetName val="bao_cac_cinh_Qui_II-200528"/>
      <sheetName val="Lap_®at_®hÖn28"/>
      <sheetName val="So_lieu28"/>
      <sheetName val="tt_chu_dong28"/>
      <sheetName val="Tinh_j+cvi28"/>
      <sheetName val="Tinh_MoP28"/>
      <sheetName val="giai_he_228"/>
      <sheetName val="Ton_31_128"/>
      <sheetName val="NhapT_228"/>
      <sheetName val="Xuat_T_228"/>
      <sheetName val="Ton_28_228"/>
      <sheetName val="H_Tra28"/>
      <sheetName val="Hang_CTY_TRA_LAI28"/>
      <sheetName val="Hang_NV_Tra_Lai28"/>
      <sheetName val="VÃt_liÖu28"/>
      <sheetName val="CV_den_trong_to?g28"/>
      <sheetName val="Km280_?_Km28128"/>
      <sheetName val="So_TSCD28"/>
      <sheetName val="Bang_phan_bo_KH_TSCD28"/>
      <sheetName val="The_TSCD28"/>
      <sheetName val="BTH-_P_Chi_28"/>
      <sheetName val="BTH_NVL28"/>
      <sheetName val="NK_SO_CAI28"/>
      <sheetName val="The_tinh_Z28"/>
      <sheetName val="So_CFSXKD28"/>
      <sheetName val="So_TGNH_200228"/>
      <sheetName val="So_quy_TM_200228"/>
      <sheetName val="SCT_NVL28"/>
      <sheetName val="SCT_TK_13128"/>
      <sheetName val="So_theo_doi_thue_GTGT_200228"/>
      <sheetName val="BTH-_P_Thu28"/>
      <sheetName val="Ban_pha_228"/>
      <sheetName val="ESTI_28"/>
      <sheetName val="For_Summary28"/>
      <sheetName val="For_Summary(KG)28"/>
      <sheetName val="PP_Cloth28"/>
      <sheetName val="Mix-PP_Cloth28"/>
      <sheetName val="Material_Price-PP28"/>
      <sheetName val="TL33-13_1428"/>
      <sheetName val="TL033_,2,428"/>
      <sheetName val="TL_0331,228"/>
      <sheetName val="T[_13128"/>
      <sheetName val="Thang_0728"/>
      <sheetName val="mua_vao28"/>
      <sheetName val="chi_phi_28"/>
      <sheetName val="ban_ra_10%28"/>
      <sheetName val="Don_gia28"/>
      <sheetName val="Nhap_du_lieu28"/>
      <sheetName val="7000_00028"/>
      <sheetName val="Tong_(op28"/>
      <sheetName val="Coc_4ieu28"/>
      <sheetName val="QD_cua_28"/>
      <sheetName val="Du_tnan_chi_tiet_coc_nuoc28"/>
      <sheetName val="Giao_nhÿÿÿÿvu28"/>
      <sheetName val="K43+0_00_-_338_Trai28"/>
      <sheetName val="K_O28"/>
      <sheetName val="xang__clc28"/>
      <sheetName val="GS08)B_hµng28"/>
      <sheetName val="t01_0628"/>
      <sheetName val="TNghiÖ-_VL28"/>
      <sheetName val="Giao_nhie-_vu28"/>
      <sheetName val="Ho_la_28"/>
      <sheetName val="O0_mai_27928"/>
      <sheetName val="5_nam_(tac`)_(2)28"/>
      <sheetName val="D%o_nai28"/>
      <sheetName val="CTT_cao_so_28"/>
      <sheetName val="XNxlva_sxdhanKCII28"/>
      <sheetName val="DG_28"/>
      <sheetName val="Khach_iang_le_28"/>
      <sheetName val="[PNT-P3_xlsѝKQKDKT'04-128"/>
      <sheetName val="Tong_hopQ48­128"/>
      <sheetName val="Tong_hop_ၑL48_-_228"/>
      <sheetName val="Tong_hop$Op_mai28"/>
      <sheetName val="ၔong_hop_QL48_-_228"/>
      <sheetName val="Tong_hop_xuat_kho_nvl27"/>
      <sheetName val="Xuat_kho27"/>
      <sheetName val="Tong_hop_so_lieu_tai_nhap_kho27"/>
      <sheetName val="tai_nhap_kho27"/>
      <sheetName val="Nhap_kho27"/>
      <sheetName val="Tong_ket_nhap_kh527"/>
      <sheetName val="Tong_ket_nhap_kh¸27"/>
      <sheetName val="Mp_mai_27527"/>
      <sheetName val="Tong_ket_nhap_khÈ27"/>
      <sheetName val="Diem_mon_hoc27"/>
      <sheetName val="Tong_hop_diem27"/>
      <sheetName val="HoTen-khong_duoc_xoa27"/>
      <sheetName val="Giao_nhiem_fu27"/>
      <sheetName val="QDcea_TGD_(2)27"/>
      <sheetName val="Tkng_hop_QL48_-_227"/>
      <sheetName val="Thue_NK27"/>
      <sheetName val="Hang_NK27"/>
      <sheetName val="Jet1-_CP_3227"/>
      <sheetName val="Jet2-_Binh_Minh_0127"/>
      <sheetName val="Tkng_hop_QL48_-_527"/>
      <sheetName val="Tong_ket_nhap_khà27"/>
      <sheetName val="Tong_ket_nhap_kh27"/>
      <sheetName val="Tong_ket_nhap_khÐ27"/>
      <sheetName val="Tong_ket_nhap_khX27"/>
      <sheetName val="Tong_ket_nhap_kh(27"/>
      <sheetName val="Tong_ket_nhap_kh27"/>
      <sheetName val="Tong_ket_nhap_kh°27"/>
      <sheetName val="Tong_ket_nhap_kh27"/>
      <sheetName val="Tong_ket_nhap_kh27"/>
      <sheetName val="Tong_ket_nhap_khø27"/>
      <sheetName val="Tong_ket_nhap_kh@27"/>
      <sheetName val="Tong_ket_nhap_kh¨27"/>
      <sheetName val="Tong_ket_nhap_khH27"/>
      <sheetName val="Tong_ket_nhap_khp27"/>
      <sheetName val="Tong_ket_nhap_kh;27"/>
      <sheetName val="Tong_ket_nhap_khþ27"/>
      <sheetName val="Tong_ket_nhap_kh027"/>
      <sheetName val="QD_cua_HDQ²??)27"/>
      <sheetName val="Tong_ket_nhap_kh_27"/>
      <sheetName val="Tong_ket_nhap_kho27"/>
      <sheetName val="Tong_ket27"/>
      <sheetName val="cac_ma_can_huy27"/>
      <sheetName val="Hang_hong27"/>
      <sheetName val="Tham_khao27"/>
      <sheetName val="hang_khong_co_packing27"/>
      <sheetName val="Du_lich27"/>
      <sheetName val="Tong_ket_nhap_kh827"/>
      <sheetName val="P_I27"/>
      <sheetName val="Tong_ket_nhap_khª27"/>
      <sheetName val="Tong_ket_nhap_kh`27"/>
      <sheetName val="tt_chu_don27"/>
      <sheetName val="CVden_nw8ai_TCT_(1)27"/>
      <sheetName val="Bang_VL27"/>
      <sheetName val="VL(No_V-c)27"/>
      <sheetName val="He_so27"/>
      <sheetName val="PL_Vua27"/>
      <sheetName val="Chitieu-dam_cac_loai27"/>
      <sheetName val="DG_Dam27"/>
      <sheetName val="DG_chung27"/>
      <sheetName val="VL-dac_chung27"/>
      <sheetName val="CT_1md_&amp;_dau_cong27"/>
      <sheetName val="CT_cong27"/>
      <sheetName val="dg_cong27"/>
      <sheetName val="FORM_jc27"/>
      <sheetName val="Tong_ket_nhap_kh27"/>
      <sheetName val="Cong_ban_1,5„—謀27"/>
      <sheetName val="Tong_hnp_QL4727"/>
      <sheetName val="Cong_ban_0,7p0,727"/>
      <sheetName val="Km275_-_Ke27627"/>
      <sheetName val="Km280_-_Km2(127"/>
      <sheetName val="TH_Ky_Afh27"/>
      <sheetName val="[PNT-P3_xls?KQKDKT'04-127"/>
      <sheetName val="MTO_REV_2(ARMOR)27"/>
      <sheetName val="Ther_cao_27"/>
      <sheetName val="So_NVL27"/>
      <sheetName val="Nhat_ký_chung27"/>
      <sheetName val="So_13127"/>
      <sheetName val="So_33127"/>
      <sheetName val="So_13327"/>
      <sheetName val="So_333127"/>
      <sheetName val="So_33427"/>
      <sheetName val="So_91127"/>
      <sheetName val="So_42127"/>
      <sheetName val="Op?mai_28027"/>
      <sheetName val="QD_cua_HDQ²??€)27"/>
      <sheetName val="Tkng_hop_QL48_-_27"/>
      <sheetName val="Tong_ket_nhap_khB27"/>
      <sheetName val="Cong_&quot;an_0,7x0,727"/>
      <sheetName val="Km282_-_Kl28327"/>
      <sheetName val="Tong_hop_Op_m!i27"/>
      <sheetName val="Part_Name_&amp;_Model27"/>
      <sheetName val="Cac_cang_UT_mua_thal_Dong_bac27"/>
      <sheetName val="Tong_ket_nhap_kh¬27"/>
      <sheetName val="Tong_ket_nhap_khÜ27"/>
      <sheetName val="Tong_ket_nhap_khl27"/>
      <sheetName val="MTP_WS_9_May_201127"/>
      <sheetName val="WS_for_MRP_25_Aug27"/>
      <sheetName val="WS_for_MRP_15_Sept27"/>
      <sheetName val="WS_for_MRP_29_Sept27"/>
      <sheetName val="WS_for_MRP_13_Oct27"/>
      <sheetName val="WS_for_MRP_27_Oct27"/>
      <sheetName val="WS_for_MRP_10_Nov27"/>
      <sheetName val="WS_for_MRP_8_Dec-REV27"/>
      <sheetName val="WS_for_MRP_21_Dec27"/>
      <sheetName val="WS_for_MRP_5_Jan27"/>
      <sheetName val="WS_for_MRP_18_Jan27"/>
      <sheetName val="WS_for_MRP_9_Feb27"/>
      <sheetName val="WS_for_MRP_23_Feb27"/>
      <sheetName val="WS_for_MRP_8_Mar27"/>
      <sheetName val="Compared_TT-LT27"/>
      <sheetName val="Export_FC27"/>
      <sheetName val="So_sanh_voi_bang_sang_nay_gui27"/>
      <sheetName val="Cong_baj_2x1,527"/>
      <sheetName val="MTO_REV_027"/>
      <sheetName val="?ong_hop_QL48_-_226"/>
      <sheetName val="7_THAI_NGUYEN26"/>
      <sheetName val="INPUT_DATA26"/>
      <sheetName val="Op_mai_2_x005f_x000c_26"/>
      <sheetName val="Cong_ban_1,5_x005f_x0013_26"/>
      <sheetName val="Km_x005f_x0012_77_26"/>
      <sheetName val="Cong_ban_1,5_x005f_x0013__x005f_x0000_26"/>
      <sheetName val="PDcua_TGD26"/>
      <sheetName val="CV_di_ngoai_tnng_(2)26"/>
      <sheetName val="Tk_triNh26"/>
      <sheetName val="Gian_nhiem_vu26"/>
      <sheetName val="QD!ua_TGD_(2)26"/>
      <sheetName val="Tuongcha_26"/>
      <sheetName val="5_lam_(tach)_(2)26"/>
      <sheetName val="TK_13426"/>
      <sheetName val="Tong_hop_Mctduong26"/>
      <sheetName val="Cong_ban_1,5„—԰13"/>
      <sheetName val="dongia_(2)14"/>
      <sheetName val="Tong_ket_nhap_kh14"/>
      <sheetName val="Tong_ket_nhap_kh&lt;14"/>
      <sheetName val="FUONDER_TAN_UYEN_T1226"/>
      <sheetName val="_CHIEU_XA__T0126"/>
      <sheetName val="T__13126"/>
      <sheetName val="_PNT-P3_xlsUTong_hop_(2)26"/>
      <sheetName val="_PNT-P3_xlsUKm279_-_Km28026"/>
      <sheetName val="_âO27"/>
      <sheetName val="_âOŽ27"/>
      <sheetName val="PNghiÖm_VL15"/>
      <sheetName val="Tong_hop_?L48_-_213"/>
      <sheetName val="8__Painting_&amp;_Alumite15"/>
      <sheetName val="CV_den_trong_to_g26"/>
      <sheetName val="QD_cua_HDQ²26"/>
      <sheetName val="Km280___Km28126"/>
      <sheetName val="_PNT-P3_xlsѝKQKDKT'04-126"/>
      <sheetName val="Op_mai_28055"/>
      <sheetName val="QD_cua_HDQ²__)26"/>
      <sheetName val="QD_cua_HDQ²__€)26"/>
      <sheetName val="_PNT-P3_xls_KQKDKT'04-126"/>
      <sheetName val="Cong_ban_1,5_x005f_x005f_x005f_x0013__x26"/>
      <sheetName val="Nov19_Plan26"/>
      <sheetName val="ANH_KHANH_DONG_NAI_T12_(2)26"/>
      <sheetName val="XANG_DAU_K526"/>
      <sheetName val="ANH_HAI_T0126"/>
      <sheetName val="NAVITRAN_T126"/>
      <sheetName val="VAN_PHU_T0126"/>
      <sheetName val="DUONG_BDT_11__823282ms_Hao26"/>
      <sheetName val="CKTANDINHT1_782346_Huong_(2)26"/>
      <sheetName val="UNZAT01743972-_Phuong(vp)_(2)26"/>
      <sheetName val="LONGVANT12_759469_Ms_Van_(2)26"/>
      <sheetName val="GO_THUAN_AN_T_01_784026_(2)26"/>
      <sheetName val="COMPOSIITE_SAI_SON_T_1(2)26"/>
      <sheetName val="PEMARAT01_(2)26"/>
      <sheetName val="SYSTEMT1_780851-Ms_thao_(2)26"/>
      <sheetName val="PUKYONG_T126"/>
      <sheetName val="ASIAPAINT_T1126"/>
      <sheetName val="SEUNGBO_T11_782173_Ms_Suong_(35"/>
      <sheetName val="_CHAN_NUOIT12750622_Ms_Tinh_(35"/>
      <sheetName val="NS_t01784465_Ms_quyen_(2)26"/>
      <sheetName val="POMINAT01__(2)26"/>
      <sheetName val="COTTOT01_711018_Ms_nuong_(2)26"/>
      <sheetName val="SuBINHDUONGT_01_26"/>
      <sheetName val="MHET1_784028_lan_anh_(2)26"/>
      <sheetName val="UNZA(xuong)T11743972_phuong_(35"/>
      <sheetName val="KIKIT1_784453Ms_Chau__(2)26"/>
      <sheetName val="ASEFOODT_01(vp)_(2)26"/>
      <sheetName val="NAMKIMT12__MS_(2)26"/>
      <sheetName val="KORYOT_T_12_(2)26"/>
      <sheetName val="NHAT_DONG_T1_817035_msDung_(226"/>
      <sheetName val="_COMPASST_01784933_ms_Dung_(226"/>
      <sheetName val="HA_LONG_T12(2)26"/>
      <sheetName val="MBT_T01_(2)26"/>
      <sheetName val="CLARIAN_T1_(2)26"/>
      <sheetName val="URCT_1_767025_Ms_Mai_(2)26"/>
      <sheetName val="bao_cao_t_01_(2)26"/>
      <sheetName val="Cong_ban_1,5_x005f_x0013__26"/>
      <sheetName val="Op_mai_2_x005f_x000c__x005f_x0000_26"/>
      <sheetName val="Op_mai_2_x005f_x005f_x005f_x000c__x005f_x005f_x26"/>
      <sheetName val="Op_mai_2_x005f_x005f_x005f_x005f_x005f_x005f_x052"/>
      <sheetName val="Cong_ban_1,5_x005f_x005f_x005f_x005f_x027"/>
      <sheetName val="Op_mai_2_x005f_x005f_x005f_x000c_26"/>
      <sheetName val="Cong_ban_1,5_x005f_x005f_x005f_x0013_26"/>
      <sheetName val="Km_x005f_x005f_x005f_x0012_77_26"/>
      <sheetName val="Op_mai_2_x005f_x005f_x005f_x005f_x005f_x005f_x053"/>
      <sheetName val="FORM_(c13"/>
      <sheetName val="02_05_0713"/>
      <sheetName val="03_05_0713"/>
      <sheetName val="04_05_0713"/>
      <sheetName val="05_05_0713"/>
      <sheetName val="06_05_0713"/>
      <sheetName val="07_05_0713"/>
      <sheetName val="08_05_0713"/>
      <sheetName val="09_05_0713"/>
      <sheetName val="10_05_0713"/>
      <sheetName val="11_05_0713"/>
      <sheetName val="12_05_0713"/>
      <sheetName val="14_05_0713"/>
      <sheetName val="15_05_0713"/>
      <sheetName val="16_05_0713"/>
      <sheetName val="17_05_0713"/>
      <sheetName val="18_05_0713"/>
      <sheetName val="19_05_0713"/>
      <sheetName val="21_05_0713"/>
      <sheetName val="22_05_0713"/>
      <sheetName val="23_05_0713"/>
      <sheetName val="24_05_0713"/>
      <sheetName val="25_05_0713"/>
      <sheetName val="26_05_0713"/>
      <sheetName val="28_05_0713"/>
      <sheetName val="29_05_0713"/>
      <sheetName val="30_05_0713"/>
      <sheetName val="31_05_0713"/>
      <sheetName val="TLC設定_(2)26"/>
      <sheetName val="Monthly_production_actual13"/>
      <sheetName val="CVden_n$-&amp;_TCT_(1)13"/>
      <sheetName val="Lap_®at_®hÔn13"/>
      <sheetName val="TA_-_TV13"/>
      <sheetName val="Cong ban_1x113"/>
      <sheetName val="Cong0ban_1x1,213"/>
      <sheetName val="CHINH_LONG13"/>
      <sheetName val="CO_KHI_PHO_YEN13"/>
      <sheetName val="DUONG_HAI13"/>
      <sheetName val="in_do13"/>
      <sheetName val="KAYABA_VN_13"/>
      <sheetName val="KK_THANG_LONG13"/>
      <sheetName val="KYB_Malaisia13"/>
      <sheetName val="lam_vien_dn13"/>
      <sheetName val="NGỌC_ĐỨC13"/>
      <sheetName val="STRONG_WAY13"/>
      <sheetName val="SUMITOMO_13"/>
      <sheetName val="TOAN_HUNG13"/>
      <sheetName val="Thiên_hoá13"/>
      <sheetName val="VMEP_HT13"/>
      <sheetName val="VPIC_113"/>
      <sheetName val="CHÍNH_ĐẠT13"/>
      <sheetName val="Sheet1_(2)13"/>
      <sheetName val="OK_50105-K56F-N103-H113"/>
      <sheetName val="5010A-K56-N101_tách13"/>
      <sheetName val="K,uon'_ph513"/>
      <sheetName val="C/c_t)eu13"/>
      <sheetName val="Bi%n_bao13"/>
      <sheetName val="Utilize_machine_yearly_201413"/>
      <sheetName val="[PNT-P3_xls]XXXXX\XX13"/>
      <sheetName val="[PNT-P3_xls]\NT1MC13"/>
      <sheetName val="[PNT-P3_xls]C/c_t)eu13"/>
      <sheetName val="_ong_hop_QL48_-_217"/>
      <sheetName val="Cong_ban_1,5_x005f_x0013__x0014"/>
      <sheetName val="Tai_khoan13"/>
      <sheetName val="Thuc_thanh13"/>
      <sheetName val="Chi_tientrano13"/>
      <sheetName val="KHGH_(T11)13"/>
      <sheetName val="Du_toan13"/>
      <sheetName val="dtct_cong13"/>
      <sheetName val="NL_máy13"/>
      <sheetName val="Cong_ban_1,5_x005f_x005f_x00513"/>
      <sheetName val="Op_mai_2_x005f_x000c__x0013"/>
      <sheetName val="Op_mai_2_x005f_x005f_x00013"/>
      <sheetName val="Op_mai_2_x005f_x005f_x00513"/>
      <sheetName val="Giao_nhiem_f`13"/>
      <sheetName val="Giao_nhiem_fX13"/>
      <sheetName val="ၔong_hop_QL48_︀ᇕ԰13"/>
      <sheetName val="Giao_nhiem_fr13"/>
      <sheetName val="[PNT-P3_xls][PNT-P3_xls][PNT-14"/>
      <sheetName val="Catergory"/>
      <sheetName val="client"/>
      <sheetName val="_x0003_ha_x0000_"/>
      <sheetName val="_ ___âO"/>
      <sheetName val="_x000c________ ___"/>
      <sheetName val="GL to Cognos"/>
      <sheetName val="BS"/>
      <sheetName val="Luong mot ngay cong khao_x0000_sat"/>
      <sheetName val="⁋㌱Ա_x0000_䭔㌱س_x0000_䭔ㄠㄴ_x0006_牴湯⁧琠湯G_x0000_퀀ખ켂_x0000__x0000_倀蓎启섹"/>
      <sheetName val="⁋㌱Ա_x0000_䭔㌱س_x0000_䭔ㄠㄴ_x0006_牴湯⁧琠湯G_x0000_퀀ખ켂_x0000__x0000_᠀䖼呁섹"/>
      <sheetName val="⁋㌱Ա_x0000_䭔㌱س_x0000_䭔ㄠㄴ_x0006_牴湯⁧琠湯G_x0000_뀀㎆䀂࿯_x0001__x0000_က簞딾"/>
      <sheetName val="⁋㌱Ա_x0000_䭔㌱س_x0000_䭔ㄠㄴ_x0006_牴湯⁧琠湯䁇䓯_x0001__x0000_蠀麉ᱎ봽_x0000__x0000_蠀꽈"/>
      <sheetName val="⁋㌱Ա_x0000_䭔㌱س_x0000_䭔ㄠㄴ_x0006_牴湯⁧琠湯G_x0000_耀䩞萪圻ꀀᐈ瑞厎_x0000__x0000_"/>
      <sheetName val="⁋㌱Ա_x0000_䭔㌱س_x0000_䭔ㄠㄴ_x0006_牴湯⁧琠湯G_x0000_㠀䑃ꀁ笈ᐎ쾕_x0001__x0000_"/>
      <sheetName val="RM ENG rep"/>
      <sheetName val="Comparision"/>
      <sheetName val="費用比較表"/>
      <sheetName val="Firm Names"/>
      <sheetName val="TNghi�m TB "/>
      <sheetName val="V�t li�u"/>
      <sheetName val="Lap �at �i�n"/>
      <sheetName val="TNghi�m VL"/>
      <sheetName val="qu�1"/>
      <sheetName val="t�ng h�p"/>
      <sheetName val="GS05-l��ng"/>
      <sheetName val="GS08-B.h�ng"/>
      <sheetName val="GS11- t�nh KHTSC�"/>
      <sheetName val="O� mai 279"/>
      <sheetName val="XL�_x0015_oppy"/>
      <sheetName val="Cong ban 1,5��_x0013__x0000_"/>
      <sheetName val="BKE 1"/>
      <sheetName val="BK2"/>
      <sheetName val="BKE3"/>
      <sheetName val="BK4"/>
      <sheetName val="BK5"/>
      <sheetName val="BK6"/>
      <sheetName val="BK7"/>
      <sheetName val="BK8"/>
      <sheetName val="BK9"/>
      <sheetName val="BK10"/>
      <sheetName val="BK11"/>
      <sheetName val="BK12"/>
      <sheetName val="GL_Codes2"/>
      <sheetName val="xnt_1ãµP"/>
      <sheetName val="TO_141"/>
      <sheetName val="Np_mai_280"/>
      <sheetName val="Tong_hop_QL48_-_0"/>
      <sheetName val="Luong_mot_lgay_cong_xay_lap"/>
      <sheetName val="Pick_List"/>
      <sheetName val="Cong_ban_1,5„繸%"/>
      <sheetName val="c0"/>
      <sheetName val="Bang_phan_bo_KHֳȀ"/>
      <sheetName val="Bang_phan_bo_KHםȀ"/>
      <sheetName val="Bang_phan_bo_KH԰Ȁ"/>
      <sheetName val="Bang_phan_bo_KHֵȀ"/>
      <sheetName val="Bang_phan_bo_KH԰"/>
      <sheetName val="Bang_phan_bo_KHֵ"/>
      <sheetName val="Bang_phan_bo_KHՆȀ"/>
      <sheetName val="Cong_ɢan_0,7x0,7"/>
      <sheetName val="T±1_"/>
      <sheetName val="X¡NG_t"/>
      <sheetName val="chieud???"/>
      <sheetName val="Cm276_-_Ke277"/>
      <sheetName val="Input_table"/>
      <sheetName val="BUDGET_CONTROL"/>
      <sheetName val="Others_T_W+S_E_P_R"/>
      <sheetName val="lapdat!TB_"/>
      <sheetName val="_原料存／NXT_NL_"/>
      <sheetName val="CV_di_ngoai_toþg_(2)"/>
      <sheetName val="KQKDKT'04-"/>
      <sheetName val="21_05_0X"/>
      <sheetName val="⁋㌱Ա䭔㌱س䭔ㄠㄴ牴湯⁧琠湯౧杮楨搠湩⵨偃匀/"/>
      <sheetName val="GS10-lai_t)en_vay"/>
      <sheetName val="Km278_-_Jm279"/>
      <sheetName val="Chi_tiet_don_'ia_khoi_phuc"/>
      <sheetName val="X4Poppy"/>
      <sheetName val="CV_den_ng/ai_TCT_(3)"/>
      <sheetName val="5_nam2ch)"/>
      <sheetName val="LAR(合格Lot率)(No.1~No.25）"/>
      <sheetName val="[PNT-P3.xls]chie԰_x0000_/_x0000_᠀Ø"/>
      <sheetName val="[PNT-P3.xls]chie԰_x0000_줍ꕥ/_x0000_"/>
      <sheetName val="[PNT-P3.xls]chie԰_x0000_줄ꕥ/_x0000_"/>
      <sheetName val="std Hànger"/>
      <sheetName val="현장지지물물량"/>
      <sheetName val="PNT-Ø©3e_x0000__x0000_Ø_x0000_&lt;1Ø"/>
      <sheetName val="Progress Register"/>
      <sheetName val="손익현황"/>
      <sheetName val="현황CODE"/>
      <sheetName val="CAT_5"/>
      <sheetName val="Progress_Register"/>
      <sheetName val="Progress_Register1"/>
      <sheetName val="Progress_Register2"/>
      <sheetName val="Progress_Register3"/>
      <sheetName val="Progress_Register4"/>
      <sheetName val="Progress_Register5"/>
      <sheetName val="Progress_Register6"/>
      <sheetName val="Tong_hop7"/>
      <sheetName val="Progress_Register7"/>
      <sheetName val="Tong_hop8"/>
      <sheetName val="Tong_hop10"/>
      <sheetName val="Progress_Register9"/>
      <sheetName val="Tong_hop9"/>
      <sheetName val="Progress_Register8"/>
      <sheetName val="Tong_hop11"/>
      <sheetName val="Progress_Register10"/>
      <sheetName val="Tong_hop12"/>
      <sheetName val="Progress_Register11"/>
      <sheetName val="Tong_hop13"/>
      <sheetName val="Progress_Register12"/>
      <sheetName val="Tong_hop14"/>
      <sheetName val="Tong_hop_xuat_kho_nvl28"/>
      <sheetName val="Xuat_kho28"/>
      <sheetName val="Tong_hop_so_lieu_tai_nhap_kho28"/>
      <sheetName val="tai_nhap_kho28"/>
      <sheetName val="Nhap_kho28"/>
      <sheetName val="Tong_ket_nhap_kho28"/>
      <sheetName val="Tong_ket28"/>
      <sheetName val="cac_ma_can_huy28"/>
      <sheetName val="Hang_hong28"/>
      <sheetName val="Tham_khao28"/>
      <sheetName val="hang_khong_co_packing28"/>
      <sheetName val="Du_lich28"/>
      <sheetName val="Progress_Register13"/>
      <sheetName val="So_Do29"/>
      <sheetName val="KTTSCD_-_DLNA29"/>
      <sheetName val="lapdat_TB_29"/>
      <sheetName val="TNghiªm_TB_29"/>
      <sheetName val="VËt_liÖu29"/>
      <sheetName val="Lap_®at_®iÖn29"/>
      <sheetName val="TNghiÖm_VL29"/>
      <sheetName val="th_29"/>
      <sheetName val="tien_luong29"/>
      <sheetName val="mau_kiem_ke29"/>
      <sheetName val="quyet_toan_HD_200029"/>
      <sheetName val="quyet_toan_hoa_don_200129"/>
      <sheetName val="kiem_ke_hoa_don_200129"/>
      <sheetName val="QUY_III_0229"/>
      <sheetName val="QUY_IV_0229"/>
      <sheetName val="QUYET_TOAN_0229"/>
      <sheetName val="CVden_ngoai_TCT_(1)29"/>
      <sheetName val="CV_den_ngoai_TCT_(2)29"/>
      <sheetName val="CV_den_ngoai_TCT_(3)29"/>
      <sheetName val="QDcua_TGD29"/>
      <sheetName val="QD_cua_HDQT29"/>
      <sheetName val="QD_cua_HDQT_(2)29"/>
      <sheetName val="CV_di_ngoai_tong29"/>
      <sheetName val="CV_di_ngoai_tong_(2)29"/>
      <sheetName val="To_trinh29"/>
      <sheetName val="Giao_nhiem_vu29"/>
      <sheetName val="QDcua_TGD_(2)29"/>
      <sheetName val="Thong_tu29"/>
      <sheetName val="CV_di_trong__tong29"/>
      <sheetName val="nghi_dinh-CP29"/>
      <sheetName val="CV_den_trong_tong29"/>
      <sheetName val="Cong_cu29"/>
      <sheetName val="Cong_D7529"/>
      <sheetName val="Cong_D10029"/>
      <sheetName val="Cong_D15029"/>
      <sheetName val="Cong_2D15029"/>
      <sheetName val="Cong_ban_0,7x0,729"/>
      <sheetName val="Cong_ban_0,8x0,829"/>
      <sheetName val="Cong_ban_1x129"/>
      <sheetName val="Cong_ban_1x1,229"/>
      <sheetName val="Cong_ban_1,5x1,529"/>
      <sheetName val="Cong_ban_2x1,529"/>
      <sheetName val="Cong_ban_2x229"/>
      <sheetName val="Cot_thep29"/>
      <sheetName val="Km277_29"/>
      <sheetName val="Op_mai_27429"/>
      <sheetName val="Op_mai_27529"/>
      <sheetName val="Op_mai_27629"/>
      <sheetName val="Op_mai_27729"/>
      <sheetName val="Op_mai_27829"/>
      <sheetName val="Op_mai_27929"/>
      <sheetName val="Op_mai_28129"/>
      <sheetName val="Op_mai_28229"/>
      <sheetName val="Op_mai_28329"/>
      <sheetName val="Op_mai_28429"/>
      <sheetName val="Op_mai29"/>
      <sheetName val="Tong_hop15"/>
      <sheetName val="Tong_hop_(2)29"/>
      <sheetName val="Km274_-_Km27529"/>
      <sheetName val="Km275_-_Km27629"/>
      <sheetName val="Km276_-_Km27729"/>
      <sheetName val="Km277_-_Km27829"/>
      <sheetName val="Km278_-_Km27929"/>
      <sheetName val="Km279_-_Km28029"/>
      <sheetName val="Km280_-_Km28129"/>
      <sheetName val="Km281_-_Km28229"/>
      <sheetName val="Km282_-_Km28329"/>
      <sheetName val="Km283_-_Km28429"/>
      <sheetName val="Km284_-_Km28529"/>
      <sheetName val="Tong_hop_Op_mai29"/>
      <sheetName val="Km277_-_Km278_29"/>
      <sheetName val="Tong_hop_Matduong29"/>
      <sheetName val="Kluong_phu29"/>
      <sheetName val="Lan_can29"/>
      <sheetName val="Ho_lan29"/>
      <sheetName val="Coc_tieu29"/>
      <sheetName val="Bien_bao29"/>
      <sheetName val="T_729"/>
      <sheetName val="T_829"/>
      <sheetName val="T8_(2)29"/>
      <sheetName val="T_929"/>
      <sheetName val="T_1029"/>
      <sheetName val="T_1129"/>
      <sheetName val="T_1229"/>
      <sheetName val="T11_29"/>
      <sheetName val="5_nam_(tach)29"/>
      <sheetName val="5_nam_(tach)_(2)29"/>
      <sheetName val="KH_200329"/>
      <sheetName val="TH_Ky_Anh29"/>
      <sheetName val="Sheet2_(2)29"/>
      <sheetName val="TK_11229"/>
      <sheetName val="TK_13129"/>
      <sheetName val="TK_14129"/>
      <sheetName val="TK_15329"/>
      <sheetName val="TK_21129"/>
      <sheetName val="TK_24229"/>
      <sheetName val="TK_33429"/>
      <sheetName val="TK_51129"/>
      <sheetName val="TK_51529"/>
      <sheetName val="TK_91129"/>
      <sheetName val="TK_15429"/>
      <sheetName val="TK_63229"/>
      <sheetName val="KQKD02-2_(2)29"/>
      <sheetName val="KQKD-2_(2)29"/>
      <sheetName val="KQKD_thu200429"/>
      <sheetName val="tæng_hîp29"/>
      <sheetName val="GS01-chi_TM29"/>
      <sheetName val="GS02-thu_TM29"/>
      <sheetName val="GS03-thu_TGNH29"/>
      <sheetName val="GS04-chi_TGNH29"/>
      <sheetName val="GS06-X_kho29"/>
      <sheetName val="GS08-B_hµng29"/>
      <sheetName val="GS09-k_c_VAT_DV29"/>
      <sheetName val="GS10-lai_tien_vay29"/>
      <sheetName val="GS11-_tÝnh_KHTSC§29"/>
      <sheetName val="phan_tich_DG29"/>
      <sheetName val="gia_vat_lieu29"/>
      <sheetName val="gia_xe_may29"/>
      <sheetName val="gia_nhan_cong29"/>
      <sheetName val="kl_m_m_d29"/>
      <sheetName val="kl_vt_tho29"/>
      <sheetName val="kl_dat29"/>
      <sheetName val="xin_kinh_phi29"/>
      <sheetName val="lan_trai29"/>
      <sheetName val="thuoc_no29"/>
      <sheetName val="so_thuc_pham29"/>
      <sheetName val="TH__goi_4-x29"/>
      <sheetName val="Tong_hop_xuat_kho_nvl29"/>
      <sheetName val="Xuat_kho29"/>
      <sheetName val="Tong_hop_so_lieu_tai_nhap_kho29"/>
      <sheetName val="tai_nhap_kho29"/>
      <sheetName val="Nhap_kho29"/>
      <sheetName val="Tong_ket_nhap_kho29"/>
      <sheetName val="Tong_ket29"/>
      <sheetName val="cac_ma_can_huy29"/>
      <sheetName val="Hang_hong29"/>
      <sheetName val="Tham_khao29"/>
      <sheetName val="hang_khong_co_packing29"/>
      <sheetName val="Du_lich29"/>
      <sheetName val="FORM_hc29"/>
      <sheetName val="FORM_pc29"/>
      <sheetName val="xnt_1_CP29"/>
      <sheetName val="xnt_2_cp29"/>
      <sheetName val="xnt_3_CP29"/>
      <sheetName val="xnt_4_CP29"/>
      <sheetName val="BC_tuan129"/>
      <sheetName val="BC_tuan229"/>
      <sheetName val="BC_tuan329"/>
      <sheetName val="BC_tuan429"/>
      <sheetName val="DSo_NVBH29"/>
      <sheetName val="CV_den_trong_to聮g29"/>
      <sheetName val="Oð_mai_27929"/>
      <sheetName val="Tong_hopQ48-129"/>
      <sheetName val="Tong_hop_QL48_-_229"/>
      <sheetName val="Tong_hop_QL4729"/>
      <sheetName val="Tong_hop_QL48_-_329"/>
      <sheetName val="Chi_tiet_don_gia_khoi_phuc29"/>
      <sheetName val="Du_toan_chi_tiet_coc_nuoc29"/>
      <sheetName val="Du_toan_chi_tiet_coc29"/>
      <sheetName val="Phan_tich_don_gia_chi_tiet29"/>
      <sheetName val="Nhap_don_gia_VL_dia_phuong29"/>
      <sheetName val="Luong_mot_ngay_cong_xay_lap29"/>
      <sheetName val="Luong_mot_ngay_cong_khao_sat29"/>
      <sheetName val="Coc_629"/>
      <sheetName val="Deo_nai29"/>
      <sheetName val="CKD_than29"/>
      <sheetName val="CTT_Thong_nhat29"/>
      <sheetName val="CTT_Nui_beo29"/>
      <sheetName val="CTT_cao_son29"/>
      <sheetName val="CTT_Khe_cham29"/>
      <sheetName val="XNxlva_sxthanKCII29"/>
      <sheetName val="Cam_Y_ut_KC29"/>
      <sheetName val="CTxay_lap_mo_CP29"/>
      <sheetName val="CTdo_luong_GDSP29"/>
      <sheetName val="Dong_bac29"/>
      <sheetName val="Cac_cang_UT_mua_than_Dong_bac29"/>
      <sheetName val="cua_hang_vtu29"/>
      <sheetName val="Khach_hang_le_29"/>
      <sheetName val="nhat_ky_529"/>
      <sheetName val="cac_cong_ty_van_tai29"/>
      <sheetName val="Xaylap_29"/>
      <sheetName val="Nhan_cong29"/>
      <sheetName val="xdcb_01-200329"/>
      <sheetName val="XN_129"/>
      <sheetName val="CT_XN129"/>
      <sheetName val="CT_XNCK29"/>
      <sheetName val="S_hai29"/>
      <sheetName val="CT_N0229"/>
      <sheetName val="C_Sap_CT329"/>
      <sheetName val="CT_Csap_CT329"/>
      <sheetName val="Quan_trac29"/>
      <sheetName val="CS_LB29"/>
      <sheetName val="88_HBT29"/>
      <sheetName val="CT_69II29"/>
      <sheetName val="37_HV29"/>
      <sheetName val="CT_VPCP_6tang29"/>
      <sheetName val="Son_nha_kinh_VPCP29"/>
      <sheetName val="CT_VPCP_son29"/>
      <sheetName val="CT_HMVPCP29"/>
      <sheetName val="BAO_CAO_AN29"/>
      <sheetName val="Ton_31_129"/>
      <sheetName val="NhapT_229"/>
      <sheetName val="Xuat_T_229"/>
      <sheetName val="Ton_28_229"/>
      <sheetName val="H_Tra29"/>
      <sheetName val="Hang_CTY_TRA_LAI29"/>
      <sheetName val="Hang_NV_Tra_Lai29"/>
      <sheetName val="Km27'_-_Km27829"/>
      <sheetName val="Thang10-2002_29"/>
      <sheetName val="Sheet1_(3)29"/>
      <sheetName val="Song_ban_0,7x0,729"/>
      <sheetName val="Cong_ban_0,8x_,829"/>
      <sheetName val="Km283_-_Jm28429"/>
      <sheetName val="Bao_cao_KQTH_quy_hoach_13529"/>
      <sheetName val="cocB40_5B29"/>
      <sheetName val="cocD50_9A29"/>
      <sheetName val="cocD75_1629"/>
      <sheetName val="coc_B80_TD2529"/>
      <sheetName val="P27_B8029"/>
      <sheetName val="Coc23_B8029"/>
      <sheetName val="cong_B80_C429"/>
      <sheetName val="VÃt_liÖu29"/>
      <sheetName val="XNxlva_sxthanKCIÉ29"/>
      <sheetName val="T[_13129"/>
      <sheetName val="TL33-13_1429"/>
      <sheetName val="TL033_,2,429"/>
      <sheetName val="TL_0331,229"/>
      <sheetName val="Lap_®at_®hÖn29"/>
      <sheetName val="ct_luong_29"/>
      <sheetName val="Nhap_6T29"/>
      <sheetName val="baocaochinh(qui1_05)_(DC)29"/>
      <sheetName val="Ctuluongq_1_0529"/>
      <sheetName val="BANG_PHAN_BO_qui1_05(DC)29"/>
      <sheetName val="BANG_PHAN_BO_quiII_0529"/>
      <sheetName val="bao_cac_cinh_Qui_II-200529"/>
      <sheetName val="QD_c5a_HDQT_(2)29"/>
      <sheetName val="So_lieu29"/>
      <sheetName val="tt_chu_dong29"/>
      <sheetName val="Tinh_j+cvi29"/>
      <sheetName val="Tinh_MoP29"/>
      <sheetName val="giai_he_229"/>
      <sheetName val="Khac_DP29"/>
      <sheetName val="Khoi_than_29"/>
      <sheetName val="For_Summary29"/>
      <sheetName val="For_Summary(KG)29"/>
      <sheetName val="PP_Cloth29"/>
      <sheetName val="Mix-PP_Cloth29"/>
      <sheetName val="Material_Price-PP29"/>
      <sheetName val="Thang_0729"/>
      <sheetName val="k,_vt_tho29"/>
      <sheetName val="Km280_࠭_Km28129"/>
      <sheetName val="mua_vao29"/>
      <sheetName val="chi_phi_29"/>
      <sheetName val="ban_ra_10%29"/>
      <sheetName val="[PNT-P3_xlsUTong_hop_(2)29"/>
      <sheetName val="Km276_-_Ke27729"/>
      <sheetName val="[PNT-P3_xlsUKm279_-_Km28029"/>
      <sheetName val="Ban_pha_229"/>
      <sheetName val="ESTI_29"/>
      <sheetName val="Don_gia29"/>
      <sheetName val="Nhap_du_lieu29"/>
      <sheetName val="7000_00029"/>
      <sheetName val="Tong_(op29"/>
      <sheetName val="Coc_4ieu29"/>
      <sheetName val="Giao_nhÿÿÿÿvu29"/>
      <sheetName val="K-280_-_Km28129"/>
      <sheetName val="Xa9lap_29"/>
      <sheetName val="K43+0_00_-_338_Trai29"/>
      <sheetName val="Du_tnan_chi_tiet_coc_nuoc29"/>
      <sheetName val="QD_cua_29"/>
      <sheetName val="K_O29"/>
      <sheetName val="xang__clc29"/>
      <sheetName val="t01_0629"/>
      <sheetName val="TNghiÖ-_VL29"/>
      <sheetName val="Monthly_production_actual14"/>
      <sheetName val="Progress_Register14"/>
      <sheetName val="Cong ban_1x114"/>
      <sheetName val="Cong0ban_1x1,214"/>
      <sheetName val="Op_mai_28056"/>
      <sheetName val="FORM_(c14"/>
      <sheetName val="02_05_0714"/>
      <sheetName val="03_05_0714"/>
      <sheetName val="04_05_0714"/>
      <sheetName val="05_05_0714"/>
      <sheetName val="06_05_0714"/>
      <sheetName val="07_05_0714"/>
      <sheetName val="08_05_0714"/>
      <sheetName val="09_05_0714"/>
      <sheetName val="10_05_0714"/>
      <sheetName val="11_05_0714"/>
      <sheetName val="12_05_0714"/>
      <sheetName val="14_05_0714"/>
      <sheetName val="15_05_0714"/>
      <sheetName val="16_05_0714"/>
      <sheetName val="17_05_0714"/>
      <sheetName val="18_05_0714"/>
      <sheetName val="19_05_0714"/>
      <sheetName val="21_05_0714"/>
      <sheetName val="22_05_0714"/>
      <sheetName val="23_05_0714"/>
      <sheetName val="24_05_0714"/>
      <sheetName val="25_05_0714"/>
      <sheetName val="26_05_0714"/>
      <sheetName val="28_05_0714"/>
      <sheetName val="29_05_0714"/>
      <sheetName val="30_05_0714"/>
      <sheetName val="31_05_0714"/>
      <sheetName val="soure"/>
      <sheetName val="DGl"/>
      <sheetName val="売買実績39"/>
      <sheetName val="R"/>
      <sheetName val="O"/>
      <sheetName val="U"/>
      <sheetName val="W"/>
      <sheetName val="7~12"/>
      <sheetName val="evaluator"/>
      <sheetName val="償却費計算シート"/>
      <sheetName val="OFFICE "/>
      <sheetName val="[PNT-P3.xls][PNT-P3.xls]C/c t)e"/>
      <sheetName val="CMC Corp"/>
      <sheetName val="สรุป 6 เดือน"/>
      <sheetName val="Database"/>
      <sheetName val="qu?1"/>
      <sheetName val="TNghi?m TB "/>
      <sheetName val="V?t li?u"/>
      <sheetName val="Lap ?at ?i?n"/>
      <sheetName val="TNghi?m VL"/>
      <sheetName val="t?ng h?p"/>
      <sheetName val="GS05-l??ng"/>
      <sheetName val="GS08-B.h?ng"/>
      <sheetName val="GS11- t?nh KHTSC?"/>
      <sheetName val="O? mai 279"/>
      <sheetName val="XL?_x0015_oppy"/>
      <sheetName val="Cong ban 1,5??_x0013__x0000_"/>
      <sheetName val="DC2@?4"/>
      <sheetName val="?o"/>
      <sheetName val="TNghi?m T_x0002_ "/>
      <sheetName val="Lap ?at ?h?n"/>
      <sheetName val="Giao nh????vu"/>
      <sheetName val="g?I??_x001c_?_x0008_??{?"/>
      <sheetName val="XNxlva sxthanKCI?"/>
      <sheetName val="X?NG_td"/>
      <sheetName val="_x0000_b?i_x0003__x0000__x0000__x0000__x0000_?r_x0013__x0000_"/>
      <sheetName val="_x0000__x000f__x0000__x0000__x0000_???"/>
      <sheetName val="_x0000__x0000_?r"/>
      <sheetName val="_x0000__x000d__x0000__x0000__x0000_?O?"/>
      <sheetName val="tha?26"/>
      <sheetName val="DO NOT EDIT"/>
      <sheetName val="Báo giá"/>
      <sheetName val="[PNT-P3.xls][PNT-P3.xls]\NT1MC"/>
      <sheetName val="IOS"/>
      <sheetName val="List of Customer"/>
      <sheetName val="Parameters"/>
      <sheetName val="ppm04.2022"/>
      <sheetName val="Tinh _x0005_"/>
      <sheetName val="Earthwork"/>
      <sheetName val="Name"/>
      <sheetName val="負荷集計（断熱不燃）"/>
      <sheetName val="ptvt-dg"/>
      <sheetName val="DŃ_x0005__x0000_"/>
      <sheetName val="chieud_x0005_?"/>
      <sheetName val="⁋㌱Ա_䭔㌱س_䭔ㄠㄴ_x0006_牴湯⁧琠湯౧_杮楨搠湩⵨偃_x0006_匀敨瑥"/>
      <sheetName val="____________x0006_______________x0006____"/>
      <sheetName val="_____âO"/>
      <sheetName val="_x000c____________"/>
      <sheetName val="_____âOŽ"/>
      <sheetName val="chieud_x0005____"/>
      <sheetName val="chieud_x0005__"/>
      <sheetName val="???????????????????????????"/>
      <sheetName val="gia x_ may"/>
      <sheetName val="C_c t)eu"/>
      <sheetName val="C4ulu_ngq.1.05"/>
      <sheetName val="luongt?ang12"/>
      <sheetName val="_x0000__x000f__x0000__x0000__x0000_‚嫌_x001a_"/>
      <sheetName val="41¹"/>
      <sheetName val="gia!he1"/>
      <sheetName val="k angluc"/>
      <sheetName val="giai he  "/>
      <sheetName val="CC@S03"/>
      <sheetName val="_x000c___"/>
      <sheetName val="_x0014_M0_x0000_"/>
      <sheetName val="CT Thang Mo"/>
      <sheetName val="CT  PL"/>
      <sheetName val="F1.2"/>
      <sheetName val="Aug Data"/>
      <sheetName val="Manpower "/>
      <sheetName val="Manpower_AF"/>
      <sheetName val="Detail"/>
      <sheetName val="[PNT-P3.xls]XXXXX\Xh"/>
      <sheetName val="Cost Center "/>
      <sheetName val="SÿÿÿÅ"/>
      <sheetName val="Q"/>
      <sheetName val="Sÿÿÿø"/>
      <sheetName val="Sÿÿÿ8"/>
      <sheetName val="Q-Performance Block Rate FI-2."/>
      <sheetName val="Q-Performance Block Rate FI-1."/>
      <sheetName val="REVISE 2"/>
      <sheetName val="assy1"/>
      <sheetName val="XU LY (Naoetsu)"/>
      <sheetName val="ALUMITE (Noi dia)"/>
      <sheetName val="ALUMITE ( Naoetsu)"/>
      <sheetName val="Sơn xuất khẩu"/>
      <sheetName val="Sơn Cal"/>
      <sheetName val="XU LY (ND)"/>
      <sheetName val="Sơn Panel.Handseat"/>
      <sheetName val="Mẫu"/>
      <sheetName val="Kanken"/>
      <sheetName val="Alumite ( Noi dia )"/>
      <sheetName val="Alumite (Export)"/>
      <sheetName val="Painting(Naoetsu)"/>
      <sheetName val="Painting ( Cal Local)"/>
      <sheetName val="Painting ( Panel)"/>
      <sheetName val="Handle Set"/>
      <sheetName val="Xử lý ( Qua kiểm tra)"/>
      <sheetName val="Xu ly"/>
      <sheetName val="Xử lý ( Naoetsu)"/>
      <sheetName val="NG ALM"/>
      <sheetName val="Báo cáo QLBP"/>
      <sheetName val="Đại lý"/>
      <sheetName val="Tổng hợp dữ liệu QLSX"/>
      <sheetName val="Tỷ lệ hoàn thành(KTRA)"/>
      <sheetName val="Nhập hàng sx ALumite"/>
      <sheetName val="Hiệu xuất Alumite"/>
      <sheetName val="Hiệu xuất kiểm tra"/>
      <sheetName val="5w2h"/>
      <sheetName val="Hiệu xuất Sơn ( Ra lò )"/>
      <sheetName val="Kế hoạch sản xuất"/>
      <sheetName val="Tình trạng giao hàng"/>
      <sheetName val="Mục tiêu hàng tồn"/>
      <sheetName val="Xử lý ( Form mới)"/>
      <sheetName val="Xuất khẩu"/>
      <sheetName val="Xúc tiến hàng thiếu"/>
      <sheetName val="Cover Naoetsu"/>
      <sheetName val="Đặt hàng Naoetsu"/>
      <sheetName val="Tồn kho lâu ngày"/>
      <sheetName val="Theo doi lam them"/>
      <sheetName val="Mã số"/>
      <sheetName val="Cost"/>
      <sheetName val="Nhập hàng ( Xác nhận)"/>
      <sheetName val="HANG TON KHO LAU NGAY"/>
      <sheetName val="Email"/>
      <sheetName val="CDhS02"/>
      <sheetName val="Cong b԰"/>
      <sheetName val="Kluong phu_x0007_"/>
      <sheetName val="H.Satuan"/>
      <sheetName val="Clm"/>
      <sheetName val="GB"/>
      <sheetName val="Pile"/>
      <sheetName val="Ring Balok"/>
      <sheetName val="TB"/>
      <sheetName val="Slab"/>
      <sheetName val="一発シート"/>
      <sheetName val="CV den ng2_x0000__x0000_TCT (2)"/>
      <sheetName val="RAB AR&amp;STR"/>
      <sheetName val="Luong mot ngay cong khao"/>
      <sheetName val="CV den ng2"/>
      <sheetName val="Buy vs. Lease Car"/>
      <sheetName val="DM_BBNT"/>
      <sheetName val="TCVN"/>
      <sheetName val="B3_208_԰_x0000__x0000__x0000_"/>
      <sheetName val="TT04"/>
      <sheetName val="SUM-AIR-Submit"/>
      <sheetName val="149-2"/>
      <sheetName val="F4-F7"/>
      <sheetName val="BK-C T"/>
      <sheetName val="Đã_xuất_(Output)2"/>
      <sheetName val="Mã_cũ-mới2"/>
      <sheetName val="Co_g_b!n_0,8x0,8"/>
      <sheetName val="Con'_ba__1x1"/>
      <sheetName val="ong_ban_1x1,2"/>
      <sheetName val="baocaochi_h(q5i1_05)_(DC)"/>
      <sheetName val="C4ulu/ngq_1_05"/>
      <sheetName val="ANG_PHA_BO_qui1_05(DC)"/>
      <sheetName val="[PNT-P3_xls][PNT-P3_xls]XXXXX\X"/>
      <sheetName val="[PNT-P3_xls][PNT-P3_xls]\NT1MC"/>
      <sheetName val="Đã_xuất_(Output)3"/>
      <sheetName val="Mã_cũ-mới3"/>
      <sheetName val="Tong_hop_QL48_-_01"/>
      <sheetName val="Luong_mot_lgay_cong_xay_lap1"/>
      <sheetName val="Np_mai_2801"/>
      <sheetName val="Pick_List1"/>
      <sheetName val="Cm276_-_Ke2771"/>
      <sheetName val="Cong_ban_1,5„繸%1"/>
      <sheetName val="xnt_1ãµP1"/>
      <sheetName val="lapdat!TB_1"/>
      <sheetName val="_原料存／NXT_NL_1"/>
      <sheetName val="CV_di_ngoai_toþg_(2)1"/>
      <sheetName val="21_05_0X1"/>
      <sheetName val="GS10-lai_t)en_vay1"/>
      <sheetName val="Km278_-_Jm2791"/>
      <sheetName val="Chi_tiet_don_'ia_khoi_phuc1"/>
      <sheetName val="CV_den_ng/ai_TCT_(3)1"/>
      <sheetName val="TO_1411"/>
      <sheetName val="Co_g_b!n_0,8x0,81"/>
      <sheetName val="Con'_ba__1x11"/>
      <sheetName val="baocaochi_h(q5i1_05)_(DC)1"/>
      <sheetName val="C4ulu/ngq_1_051"/>
      <sheetName val="Đã_xuất_(Output)4"/>
      <sheetName val="Mã_cũ-mới4"/>
      <sheetName val="Tong_hop_QL48_-_02"/>
      <sheetName val="Luong_mot_lgay_cong_xay_lap2"/>
      <sheetName val="Np_mai_2802"/>
      <sheetName val="Pick_List2"/>
      <sheetName val="Cm276_-_Ke2772"/>
      <sheetName val="Cong_ban_1,5„繸%2"/>
      <sheetName val="xnt_1ãµP2"/>
      <sheetName val="lapdat!TB_2"/>
      <sheetName val="_原料存／NXT_NL_2"/>
      <sheetName val="CV_di_ngoai_toþg_(2)2"/>
      <sheetName val="21_05_0X2"/>
      <sheetName val="GS10-lai_t)en_vay2"/>
      <sheetName val="Km278_-_Jm2792"/>
      <sheetName val="Chi_tiet_don_'ia_khoi_phuc2"/>
      <sheetName val="CV_den_ng/ai_TCT_(3)2"/>
      <sheetName val="TO_1412"/>
      <sheetName val="Co_g_b!n_0,8x0,82"/>
      <sheetName val="Con'_ba__1x12"/>
      <sheetName val="baocaochi_h(q5i1_05)_(DC)2"/>
      <sheetName val="C4ulu/ngq_1_052"/>
      <sheetName val="Đã_xuất_(Output)5"/>
      <sheetName val="Mã_cũ-mới5"/>
      <sheetName val="[PNT-P3_xls][PNT-P3_xls]XXXXX\1"/>
      <sheetName val="Tong_hop_QL48_-_03"/>
      <sheetName val="Luong_mot_lgay_cong_xay_lap3"/>
      <sheetName val="Np_mai_2803"/>
      <sheetName val="Pick_List3"/>
      <sheetName val="Cm276_-_Ke2773"/>
      <sheetName val="Cong_ban_1,5„繸%3"/>
      <sheetName val="xnt_1ãµP3"/>
      <sheetName val="lapdat!TB_3"/>
      <sheetName val="_原料存／NXT_NL_3"/>
      <sheetName val="CV_di_ngoai_toþg_(2)3"/>
      <sheetName val="21_05_0X3"/>
      <sheetName val="GS10-lai_t)en_vay3"/>
      <sheetName val="Km278_-_Jm2793"/>
      <sheetName val="Chi_tiet_don_'ia_khoi_phuc3"/>
      <sheetName val="CV_den_ng/ai_TCT_(3)3"/>
      <sheetName val="TO_1413"/>
      <sheetName val="CV_di_ngoai_to~g3"/>
      <sheetName val="nghi_dinhmCP3"/>
      <sheetName val="CVpden_trong_tong3"/>
      <sheetName val="5_nam_(tach)_x2)3"/>
      <sheetName val="Co_g_b!n_0,8x0,83"/>
      <sheetName val="Con'_ba__1x13"/>
      <sheetName val="baocaochi_h(q5i1_05)_(DC)3"/>
      <sheetName val="C4ulu/ngq_1_053"/>
      <sheetName val="_PNT-P3.xls_XXXXX_XX"/>
      <sheetName val="5. DANH MUC"/>
      <sheetName val="Bang tong T3-07"/>
      <sheetName val="Bang tong T2-07"/>
      <sheetName val="Bang tong T1-07"/>
      <sheetName val="B.Tong thu, chi 07"/>
      <sheetName val="Cover sheet"/>
      <sheetName val="BFT"/>
      <sheetName val="BF1"/>
      <sheetName val="BF2"/>
      <sheetName val="BF3"/>
      <sheetName val="BF4"/>
      <sheetName val="BF5"/>
      <sheetName val="BF6"/>
      <sheetName val="BF7"/>
      <sheetName val="BF8"/>
      <sheetName val="[PNT-P3.xls]C/c_t)eu"/>
      <sheetName val="[PNT-P3.xls][PNT-P3_xls]\NT1MC"/>
      <sheetName val="[PNT-P3.xls]C/c_t)eu3"/>
      <sheetName val="[PNT-P3.xls][PNT-P3_xls]\NT1MC3"/>
      <sheetName val="[PNT-P3.xls]C/c_t)eu2"/>
      <sheetName val="[PNT-P3.xls][PNT-P3_xls]\NT1MC2"/>
      <sheetName val="[PNT-P3.xls]C/c_t)eu1"/>
      <sheetName val="[PNT-P3.xls][PNT-P3_xls]\NT1MC1"/>
      <sheetName val="[PNT-P3.xls]C/c_t)eu4"/>
      <sheetName val="[PNT-P3.xls][PNT-P3_xls]\NT1MC4"/>
      <sheetName val="[PNT-P3.xls]C/c_t)eu5"/>
      <sheetName val="[PNT-P3.xls][PNT-P3_xls]\NT1MC5"/>
      <sheetName val="[PNT-P3.xls]C/c_t)eu6"/>
      <sheetName val="[PNT-P3.xls][PNT-P3_xls]\NT1MC6"/>
      <sheetName val="[PNT-P3.xls]C/c_t)eu7"/>
      <sheetName val="[PNT-P3.xls][PNT-P3_xls]\NT1MC7"/>
      <sheetName val="[PNT-P3.xls]C/c_t)eu8"/>
      <sheetName val="[PNT-P3.xls][PNT-P3_xls]\NT1MC8"/>
      <sheetName val="[PNT-P3.xls]C/c_t)eu9"/>
      <sheetName val="[PNT-P3.xls][PNT-P3_xls]\NT1MC9"/>
      <sheetName val="[PNT-P3.xls]C/c_t)eu10"/>
      <sheetName val="[PNT-P3.xls]C/c_t)eu11"/>
      <sheetName val="[PNT-P3.xls]C/c_t)eu12"/>
      <sheetName val="[PNT-P3.xls]C/c_t)eu13"/>
      <sheetName val="Master IF-1"/>
      <sheetName val="STATMENT"/>
      <sheetName val="Loại xe"/>
      <sheetName val="De plan"/>
      <sheetName val="_x000f__x0000_‚ž԰"/>
      <sheetName val="Cong ban 1,5_x0005_"/>
      <sheetName val="Point"/>
      <sheetName val="VÃt liÖ"/>
      <sheetName val="VÃt liÖþ"/>
      <sheetName val="ﾀｰﾐﾅﾙ発熱"/>
      <sheetName val="機種別実績"/>
      <sheetName val="0P-1"/>
      <sheetName val="損益（元ネタ）見直除く"/>
      <sheetName val="STRUCT"/>
      <sheetName val="_x005f_x0000__x005f_x000f__x005f_x0000__x005f_x0000__x0"/>
      <sheetName val="_x005f_x0000__x005f_x0000_²r"/>
      <sheetName val="_x005f_x0000__x005f_x0000__x005f_x0000__x005f_x0000__x0"/>
      <sheetName val="_x005f_x0000__x005f_x000d__x005f_x0000__x005f_x0000__x0"/>
      <sheetName val="_x005f_x0000__x005f_x0000_"/>
      <sheetName val="Cong ban 1,5„—_x005f_x0013__x005f_x0000_"/>
      <sheetName val="bÑi_x005f_x0003__x005f_x0000_²r_x005f_x0013__x000"/>
      <sheetName val="_x005f_x000f__x005f_x0000_½"/>
      <sheetName val="M pc_x005f_x0006__x005f_x0000_CamPh_x005f_x0000_"/>
      <sheetName val="_x005f_x000d_âO"/>
      <sheetName val="_x005f_x000c__x005f_x0000__x005f_x0000__x005f_x0000__x0"/>
      <sheetName val="TNghiªm T_x005f_x0002_ "/>
      <sheetName val="tt-_x005f_x0014_BA"/>
      <sheetName val="TD_x005f_x0014_"/>
      <sheetName val="_x005f_x0014_.12"/>
      <sheetName val="_x005f_x0003_hart1"/>
      <sheetName val="QD cua HDQ²_x005f_x0000__x005f_x0000_)"/>
      <sheetName val="_x005f_x000c__x005f_x0000__x005f_x000d_"/>
      <sheetName val="Kluo-_x005f_x0008_ phu"/>
      <sheetName val="_x005f_x000f__x005f_x0000_‚ž½"/>
      <sheetName val="_x005f_x000d_âOŽ"/>
      <sheetName val="CTT NuiC_x005f_x000f_eo"/>
      <sheetName val="QD cua HDQ²_x005f_x0000__x005f_x0000_€)"/>
      <sheetName val="Cong ban 1,5„—_x005f_x0013_"/>
      <sheetName val="gìIÏÝ_x005f_x001c_Ã_x005f_x0008_ç¾{è"/>
      <sheetName val="⁋㌱Ա_x005f_x0000_䭔㌱س_x005f_x0000_䭔ㄠㄴ_x005f_x0006_牴"/>
      <sheetName val="_x005f_x000b_luong phu"/>
      <sheetName val="chie԰_x005f_x0000__x005f_x0000__x005f_x0000_Ȁ_x00"/>
      <sheetName val="Op_x005f_x0000_mai 280"/>
      <sheetName val="Op mai 28_x005f_x0011_"/>
      <sheetName val="CTxay lap mo C_x005f_x0010_"/>
      <sheetName val="_x005f_x0000__x005f_x000a__x005f_x0000__x005f_x0000__x0"/>
      <sheetName val="_x005f_x000f_p m!i 284"/>
      <sheetName val="_x005f_x0003_har"/>
      <sheetName val="bÑi_x005f_x0003_"/>
      <sheetName val="Tong ket nhap kh_x005f_x0005_"/>
      <sheetName val="Tong ket nhap kh_x005f_x001c_"/>
      <sheetName val="_x005f_x000a_âO"/>
      <sheetName val="_x005f_x000c__x005f_x0000__x005f_x000a_"/>
      <sheetName val="_x005f_x000a_âOŽ"/>
      <sheetName val="Op mai 2_x005f_x000c__"/>
      <sheetName val="Tong ket nhap kh_x005f_x0000_"/>
      <sheetName val="Tong ket nhap kh_x005f_x0008_"/>
      <sheetName val="_bÑi_x005f_x0003_____²r_x005f_x0013__"/>
      <sheetName val="__x005f_x000f____½"/>
      <sheetName val="_____M pc_x005f_x0006___CamPh__"/>
      <sheetName val="__x005f_x000d____âO"/>
      <sheetName val="Cong ban 1,5„—_x005f_x0013__"/>
      <sheetName val="bÑi_x005f_x0003__²r_x005f_x0013__"/>
      <sheetName val="_x005f_x000f__½"/>
      <sheetName val="M pc_x005f_x0006__CamPh_"/>
      <sheetName val="_x005f_x000c_________x005f_x000d____"/>
      <sheetName val="_x005f_x000c___x005f_x000d_"/>
      <sheetName val="__x005f_x000f____‚ž½"/>
      <sheetName val="__x005f_x000d____âOŽ"/>
      <sheetName val="Tong ket nhap kh_x005f_x0018_"/>
      <sheetName val="Tong ket nhap kh_x005f_x0010_"/>
      <sheetName val="_x005f_x0014_M01"/>
      <sheetName val="LuÞ_x005f_x0016_gT2"/>
      <sheetName val="ၔong hop QL48԰_x005f_x0000__x005f_x0000__x0"/>
      <sheetName val="Cong baٺ_x005f_x0001_0,8x0,8"/>
      <sheetName val="⁋㌱Ա_䭔㌱س_䭔ㄠㄴ_x005f_x0006_牴湯⁧琠湯౧_杮楨搠湩⵨偃"/>
      <sheetName val="__x005f_x000a____âO"/>
      <sheetName val="_x005f_x000c_________x005f_x000a____"/>
      <sheetName val="__x005f_x000a____âOŽ"/>
      <sheetName val="_x005f_x000f__‚ž½"/>
      <sheetName val="_x005f_x000c___x005f_x000a_"/>
      <sheetName val="Tkng hop QL48 - _x005f_x0010_"/>
      <sheetName val="Tkng hop QL48 - _x005f_x001c_"/>
      <sheetName val="KHTS__x005f_x000d_2"/>
      <sheetName val="Sÿÿÿ_x005f_x0005_"/>
      <sheetName val="COAT&amp;WRAP-QIOT_x005f_x0002__x005f_x0000__x0"/>
      <sheetName val="____x005f_x0000_____x005f_x0000_____x005f_x0006__"/>
      <sheetName val="Jet_x005f_x0005_"/>
      <sheetName val="gia x_x005f_x0000_ may"/>
      <sheetName val="gìIÏÝ_x005f_x001c_齘_x005f_x0013_龜_x005f_x0013_ꗃ〒"/>
      <sheetName val="chie԰_x005f_x0000__x005f_x0000_㔀ᑎԯ"/>
      <sheetName val="_x005f_x000c_"/>
      <sheetName val="DG_x005f_x0005_"/>
      <sheetName val="CV den_x005f_x0000_trong tong"/>
      <sheetName val="Km27_x005f_x0015_"/>
      <sheetName val="_x005f_x000a_"/>
      <sheetName val="________x005f_x000a____"/>
      <sheetName val="__x005f_x000a_"/>
      <sheetName val="KHTS__x005f_x000a_2"/>
      <sheetName val="chieud_x005f_x0005__x005f_x0000__x005f_x0000__x00"/>
      <sheetName val="L_x005f_x0010_V ®at ®iÖn"/>
      <sheetName val="_x005f_x0003_ha¸"/>
      <sheetName val="KHTS_x005f_x0000__x005f_x000d_2"/>
      <sheetName val="co_x005f_x0005__x005f_x0000__x005f_x0000__x005f_x0000_"/>
      <sheetName val="20_x005f_x0000__x005f_x0000__x005f_x0000__x005f_x0000__"/>
      <sheetName val="_x005f_x000a_âԯ"/>
      <sheetName val="_x005f_x000f_"/>
      <sheetName val="M pc_x005f_x0006_"/>
      <sheetName val="KHTS_x005f_x000a_2"/>
      <sheetName val="Cong ban 1,5_x005f_x005f_x005f_x0013__"/>
      <sheetName val="_x005f_x005f_x005f_x005f_x005f_x005f_x005f_x0000_bÑi_x0"/>
      <sheetName val="Km_x005f_x005f_x005f_x005f_x005f_x005f_x005f_x0012_77 "/>
      <sheetName val="CDKTJT0_x005f_x0018_"/>
      <sheetName val="_x005f_x000d_âO԰"/>
      <sheetName val="Km_x005f_x005f_x005f_x005f_x005f_x005f_x005f_x0012_77_2"/>
      <sheetName val="Cong_ban_1,5_x005f_x005f_x005f_x0013__2"/>
      <sheetName val="Km_x005f_x005f_x005f_x005f_x005f_x005f_x005f_x0012_77_"/>
      <sheetName val="Cong_ban_1,5_x005f_x005f_x005f_x0013__"/>
      <sheetName val="Km_x005f_x005f_x005f_x005f_x005f_x005f_x005f_x0012_77_1"/>
      <sheetName val="Cong_ban_1,5_x005f_x005f_x005f_x0013__1"/>
      <sheetName val="Cong_ban_1,5_x005f_x005f_x005f_x0013__3"/>
      <sheetName val="Km_x005f_x005f_x005f_x005f_x005f_x005f_x005f_x0012_77_3"/>
      <sheetName val="Km_x005f_x005f_x005f_x005f_x005f_x005f_x005f_x0012_77_7"/>
      <sheetName val="Cong_ban_1,5_x005f_x005f_x005f_x0013__7"/>
      <sheetName val="Km_x005f_x005f_x005f_x005f_x005f_x005f_x005f_x0012_77_4"/>
      <sheetName val="Cong_ban_1,5_x005f_x005f_x005f_x0013__4"/>
      <sheetName val="Km_x005f_x005f_x005f_x005f_x005f_x005f_x005f_x0012_77_5"/>
      <sheetName val="Cong_ban_1,5_x005f_x005f_x005f_x0013__5"/>
      <sheetName val="Km_x005f_x005f_x005f_x005f_x005f_x005f_x005f_x0012_77_6"/>
      <sheetName val="Cong_ban_1,5_x005f_x005f_x005f_x0013__6"/>
      <sheetName val="Km_x005f_x005f_x005f_x005f_x005f_x005f_x005f_x0012_77_8"/>
      <sheetName val="Cong_ban_1,5_x005f_x005f_x005f_x0013__8"/>
      <sheetName val="Km_x005f_x005f_x005f_x005f_x005f_x005f_x005f_x0012_77_9"/>
      <sheetName val="Cong_ban_1,5_x005f_x005f_x005f_x0013__9"/>
      <sheetName val=" ban 2x2_x005f_x0008__x005f_x0000__x005f_x0000_T"/>
      <sheetName val="chie԰_x005f_x0000_︀ᇕ԰_x005f_x0000_"/>
      <sheetName val="chie԰_x005f_x0000_爆ㅈ0_x005f_x0000_"/>
      <sheetName val="chie԰_x005f_x0000_頒⦒ကۺ"/>
      <sheetName val="chie԰_x005f_x0000_頓⦒ࠀﺬ"/>
      <sheetName val="chie԰_x005f_x0000_頖⦒怀ﺫ"/>
      <sheetName val="chie԰_x005f_x0000_᠞ⲕ䠀崃"/>
      <sheetName val="chie԰_x005f_x0000_᠜ⲕ쀀懨"/>
      <sheetName val="chie԰_x005f_x0000_쐁ṣ0_x005f_x0000_"/>
      <sheetName val="chie԰_x005f_x0000_쐄ṣ0_x005f_x0000_"/>
      <sheetName val="chie԰_x005f_x0000_쐄쭣__x005f_x0000_"/>
      <sheetName val="chie԰_x005f_x0000_쐂镣__x005f_x0000_"/>
      <sheetName val="chie԰_x005f_x0000_쐁镣__x005f_x0000_"/>
      <sheetName val="chie԰_x005f_x0000_쐑䱣0_x005f_x0000_"/>
      <sheetName val="_x005f_x000a__x0"/>
      <sheetName val="BC_x005f_x0005_"/>
      <sheetName val="QD_x005f_x0000__x005f_x0001_a TGD (2)"/>
      <sheetName val="_x005f_x000c_an #an"/>
      <sheetName val="_x005f_x0014_ong hop_x005f_x0011_48-1"/>
      <sheetName val="Cong bÀ _x005f_x0002__x005f_x0012__x005f_x0000__"/>
      <sheetName val="Cong b_x005f_x0016_¦_x005f_x0002__x005f_x0012__x"/>
      <sheetName val="Cong b@7_x005f_x0002__x005f_x0012__x005f_x0000__"/>
      <sheetName val="Cong bÀ _x005f_x0002__x005f_x0012____~p"/>
      <sheetName val="_______Hn_x005f_x0013__`_x005f_x0001_0~p_x"/>
      <sheetName val="Cong b_x005f_x0016_¦_x005f_x0002__x005f_x0012___"/>
      <sheetName val="Cong b@7_x005f_x0002__x005f_x0012____~p"/>
      <sheetName val="Cong bÀ _x005f_x0002__x005f_x0012_"/>
      <sheetName val="Cong bÀ —_x005f_x0002__x005f_x0012__x005f_x0000__"/>
      <sheetName val="Cong b€_x005f_x0016_¦_x005f_x0002__x005f_x0012__x"/>
      <sheetName val="Cong b@7‡_x005f_x0002__x005f_x0012__x005f_x0000__"/>
      <sheetName val="Cong bþ_x005f_x0002__x005f_x0012__x005f_x0000__"/>
      <sheetName val="Cong b_x005f_x0016_¦_x005f_x0005__x005f_x0000_"/>
      <sheetName val="Cong bÀ —_x005f_x0002__x005f_x0012____~p"/>
      <sheetName val="_______Hn_x005f_x0013__ˆ`_x005f_x0001_0~p_x"/>
      <sheetName val="Cong b€_x005f_x0016_¦_x005f_x0002__x005f_x0012___"/>
      <sheetName val="Cong b@7‡_x005f_x0002__x005f_x0012____~p"/>
      <sheetName val="Cong bÀ —_x005f_x0002__x005f_x0012_"/>
      <sheetName val="Cong b€þ˜_x005f_x0002__x005f_x0012__x005f_x0000_~"/>
      <sheetName val="Cong b€_x005f_x0016_¦_x005f_x0005__x005f_x0000_"/>
      <sheetName val="Cong_ban_1,5_x005f_x005f_x005f_x0013__10"/>
      <sheetName val="Cong_ban_1,5_x005f_x005f_x005f_x0013__11"/>
      <sheetName val="Cong_ban_1,5_x005f_x005f_x005f_x0013__12"/>
      <sheetName val="Km277 -_x005f_x0011__x005f_x0000__x005f_x0000__x0"/>
      <sheetName val="_PNT-P3.xls__NT1MC"/>
      <sheetName val="_PNT-P3.xls_chie԰_x005f_x0000_쐄쭣__x00"/>
      <sheetName val="_PNT-P3.xls_chie԰_x005f_x0000_쐂镣__x00"/>
      <sheetName val="_PNT-P3.xls_chie԰_x005f_x0000_쐁镣__x00"/>
      <sheetName val="_PNT-P3.xls_C_c t)eu"/>
      <sheetName val="chie԰_x0000_쐄쭣__x0000_"/>
      <sheetName val="chie԰_x0000_쐂镣__x0000_"/>
      <sheetName val="chie԰_x0000_쐁镣__x0000_"/>
      <sheetName val="Cong bÀ _x0002__x0012__x0000__"/>
      <sheetName val="Cong b_x0016_¦_x0002__x0012__x"/>
      <sheetName val="Cong b@7_x0002__x0012__x0000__"/>
      <sheetName val="Cong bÀ _x0002__x0012____~p"/>
      <sheetName val="_______Hn_x0013__`_x0001_0~p_x"/>
      <sheetName val="Cong b_x0016_¦_x0002__x0012___"/>
      <sheetName val="Cong b@7_x0002__x0012____~p"/>
      <sheetName val="Cong bÀ —_x0002__x0012__x0000__"/>
      <sheetName val="Cong b€_x0016_¦_x0002__x0012__x"/>
      <sheetName val="Cong b@7‡_x0002__x0012__x0000__"/>
      <sheetName val="Cong bþ_x0002__x0012__x0000__"/>
      <sheetName val="Cong bÀ —_x0002__x0012____~p"/>
      <sheetName val="_______Hn_x0013__ˆ`_x0001_0~p_x"/>
      <sheetName val="Cong b€_x0016_¦_x0002__x0012___"/>
      <sheetName val="Cong b@7‡_x0002__x0012____~p"/>
      <sheetName val="Cong b€þ˜_x0002__x0012__x0000_~"/>
      <sheetName val="Km277 -_x0011__x0000__x0000__x0"/>
      <sheetName val="_PNT-P3.xls_chie԰_x0000_쐄쭣__x00"/>
      <sheetName val="_PNT-P3.xls_chie԰_x0000_쐂镣__x00"/>
      <sheetName val="_PNT-P3.xls_chie԰_x0000_쐁镣__x00"/>
      <sheetName val="GC tem"/>
      <sheetName val="Tong hop ၑ闰⾽_x0005_"/>
      <sheetName val="残存ｶｰﾌﾞ"/>
      <sheetName val="MC"/>
      <sheetName val="_PNT-P3.xls_chie԰"/>
      <sheetName val="ocean voyage"/>
      <sheetName val="L123"/>
      <sheetName val="a000_x0005__x0000__x0000__x0000_"/>
      <sheetName val="０7A　TJP BSC"/>
      <sheetName val="08A MF Target"/>
      <sheetName val="Up to 2002"/>
      <sheetName val="CDKTJT0h"/>
      <sheetName val="data (2)"/>
      <sheetName val="Chart"/>
      <sheetName val="_x0000___x0000__x0000__x0000_âO"/>
      <sheetName val="So_Do30"/>
      <sheetName val="KTTSCD_-_DLNA30"/>
      <sheetName val="lapdat_TB_30"/>
      <sheetName val="TNghiªm_TB_30"/>
      <sheetName val="VËt_liÖu30"/>
      <sheetName val="Lap_®at_®iÖn30"/>
      <sheetName val="TNghiÖm_VL30"/>
      <sheetName val="th_30"/>
      <sheetName val="tien_luong30"/>
      <sheetName val="mau_kiem_ke30"/>
      <sheetName val="quyet_toan_HD_200030"/>
      <sheetName val="quyet_toan_hoa_don_200130"/>
      <sheetName val="kiem_ke_hoa_don_200130"/>
      <sheetName val="QUY_III_0230"/>
      <sheetName val="QUY_IV_0230"/>
      <sheetName val="QUYET_TOAN_0230"/>
      <sheetName val="CVden_ngoai_TCT_(1)30"/>
      <sheetName val="CV_den_ngoai_TCT_(2)30"/>
      <sheetName val="CV_den_ngoai_TCT_(3)30"/>
      <sheetName val="QDcua_TGD30"/>
      <sheetName val="QD_cua_HDQT30"/>
      <sheetName val="QD_cua_HDQT_(2)30"/>
      <sheetName val="CV_di_ngoai_tong30"/>
      <sheetName val="CV_di_ngoai_tong_(2)30"/>
      <sheetName val="To_trinh30"/>
      <sheetName val="Giao_nhiem_vu30"/>
      <sheetName val="QDcua_TGD_(2)30"/>
      <sheetName val="Thong_tu30"/>
      <sheetName val="CV_di_trong__tong30"/>
      <sheetName val="nghi_dinh-CP30"/>
      <sheetName val="CV_den_trong_tong30"/>
      <sheetName val="Cong_cu30"/>
      <sheetName val="Cong_D7530"/>
      <sheetName val="Cong_D10030"/>
      <sheetName val="Cong_D15030"/>
      <sheetName val="Cong_2D15030"/>
      <sheetName val="Cong_ban_0,7x0,730"/>
      <sheetName val="Cong_ban_0,8x0,830"/>
      <sheetName val="Cong_ban_1x130"/>
      <sheetName val="Cong_ban_1x1,230"/>
      <sheetName val="Cong_ban_1,5x1,530"/>
      <sheetName val="Cong_ban_2x1,530"/>
      <sheetName val="Cong_ban_2x230"/>
      <sheetName val="Cot_thep30"/>
      <sheetName val="Km277_30"/>
      <sheetName val="Op_mai_27430"/>
      <sheetName val="Op_mai_27530"/>
      <sheetName val="Op_mai_27630"/>
      <sheetName val="Op_mai_27730"/>
      <sheetName val="Op_mai_27830"/>
      <sheetName val="Op_mai_27930"/>
      <sheetName val="Op_mai_28057"/>
      <sheetName val="Op_mai_28130"/>
      <sheetName val="Op_mai_28230"/>
      <sheetName val="Op_mai_28330"/>
      <sheetName val="Op_mai_28430"/>
      <sheetName val="Op_mai30"/>
      <sheetName val="Tong_hop16"/>
      <sheetName val="Tong_hop_(2)30"/>
      <sheetName val="Km274_-_Km27530"/>
      <sheetName val="Km275_-_Km27630"/>
      <sheetName val="Km276_-_Km27730"/>
      <sheetName val="Km277_-_Km27830"/>
      <sheetName val="Km278_-_Km27930"/>
      <sheetName val="Km279_-_Km28030"/>
      <sheetName val="Km280_-_Km28130"/>
      <sheetName val="Km281_-_Km28230"/>
      <sheetName val="Km282_-_Km28330"/>
      <sheetName val="Km283_-_Km28430"/>
      <sheetName val="Km284_-_Km28530"/>
      <sheetName val="Tong_hop_Op_mai30"/>
      <sheetName val="Km277_-_Km278_30"/>
      <sheetName val="Tong_hop_Matduong30"/>
      <sheetName val="Kluong_phu30"/>
      <sheetName val="Lan_can30"/>
      <sheetName val="Ho_lan30"/>
      <sheetName val="Coc_tieu30"/>
      <sheetName val="Bien_bao30"/>
      <sheetName val="T_730"/>
      <sheetName val="T_830"/>
      <sheetName val="T8_(2)30"/>
      <sheetName val="T_930"/>
      <sheetName val="T_1030"/>
      <sheetName val="T_1130"/>
      <sheetName val="T_1230"/>
      <sheetName val="T11_30"/>
      <sheetName val="5_nam_(tach)30"/>
      <sheetName val="5_nam_(tach)_(2)30"/>
      <sheetName val="KH_200330"/>
      <sheetName val="TH_Ky_Anh30"/>
      <sheetName val="Sheet2_(2)30"/>
      <sheetName val="TK_11230"/>
      <sheetName val="TK_13130"/>
      <sheetName val="TK_14130"/>
      <sheetName val="TK_15330"/>
      <sheetName val="TK_21130"/>
      <sheetName val="TK_24230"/>
      <sheetName val="TK_33430"/>
      <sheetName val="TK_51130"/>
      <sheetName val="TK_51530"/>
      <sheetName val="TK_91130"/>
      <sheetName val="TK_15430"/>
      <sheetName val="TK_63230"/>
      <sheetName val="KQKD02-2_(2)30"/>
      <sheetName val="KQKD-2_(2)30"/>
      <sheetName val="KQKD_thu200430"/>
      <sheetName val="tæng_hîp30"/>
      <sheetName val="GS01-chi_TM30"/>
      <sheetName val="GS02-thu_TM30"/>
      <sheetName val="GS03-thu_TGNH30"/>
      <sheetName val="GS04-chi_TGNH30"/>
      <sheetName val="GS06-X_kho30"/>
      <sheetName val="GS08-B_hµng30"/>
      <sheetName val="GS09-k_c_VAT_DV30"/>
      <sheetName val="GS10-lai_tien_vay30"/>
      <sheetName val="GS11-_tÝnh_KHTSC§30"/>
      <sheetName val="phan_tich_DG30"/>
      <sheetName val="gia_vat_lieu30"/>
      <sheetName val="gia_xe_may30"/>
      <sheetName val="gia_nhan_cong30"/>
      <sheetName val="kl_m_m_d30"/>
      <sheetName val="kl_vt_tho30"/>
      <sheetName val="kl_dat30"/>
      <sheetName val="xin_kinh_phi30"/>
      <sheetName val="lan_trai30"/>
      <sheetName val="thuoc_no30"/>
      <sheetName val="so_thuc_pham30"/>
      <sheetName val="TH__goi_4-x30"/>
      <sheetName val="Tong_hop_xuat_kho_nvl30"/>
      <sheetName val="Xuat_kho30"/>
      <sheetName val="Tong_hop_so_lieu_tai_nhap_kho30"/>
      <sheetName val="tai_nhap_kho30"/>
      <sheetName val="Nhap_kho30"/>
      <sheetName val="Tong_ket_nhap_kho30"/>
      <sheetName val="Tong_ket30"/>
      <sheetName val="cac_ma_can_huy30"/>
      <sheetName val="Hang_hong30"/>
      <sheetName val="Tham_khao30"/>
      <sheetName val="hang_khong_co_packing30"/>
      <sheetName val="Du_lich30"/>
      <sheetName val="FORM_hc30"/>
      <sheetName val="FORM_pc30"/>
      <sheetName val="xnt_1_CP30"/>
      <sheetName val="xnt_2_cp30"/>
      <sheetName val="xnt_3_CP30"/>
      <sheetName val="xnt_4_CP30"/>
      <sheetName val="BC_tuan130"/>
      <sheetName val="BC_tuan230"/>
      <sheetName val="BC_tuan330"/>
      <sheetName val="BC_tuan430"/>
      <sheetName val="DSo_NVBH30"/>
      <sheetName val="CV_den_trong_to聮g30"/>
      <sheetName val="Oð_mai_27930"/>
      <sheetName val="Tong_hopQ48-130"/>
      <sheetName val="Tong_hop_QL48_-_230"/>
      <sheetName val="Tong_hop_QL4730"/>
      <sheetName val="Tong_hop_QL48_-_330"/>
      <sheetName val="Chi_tiet_don_gia_khoi_phuc30"/>
      <sheetName val="Du_toan_chi_tiet_coc_nuoc30"/>
      <sheetName val="Du_toan_chi_tiet_coc30"/>
      <sheetName val="Phan_tich_don_gia_chi_tiet30"/>
      <sheetName val="Nhap_don_gia_VL_dia_phuong30"/>
      <sheetName val="Luong_mot_ngay_cong_xay_lap30"/>
      <sheetName val="Luong_mot_ngay_cong_khao_sat30"/>
      <sheetName val="Coc_630"/>
      <sheetName val="Deo_nai30"/>
      <sheetName val="CKD_than30"/>
      <sheetName val="CTT_Thong_nhat30"/>
      <sheetName val="CTT_Nui_beo30"/>
      <sheetName val="CTT_cao_son30"/>
      <sheetName val="CTT_Khe_cham30"/>
      <sheetName val="XNxlva_sxthanKCII30"/>
      <sheetName val="Cam_Y_ut_KC30"/>
      <sheetName val="CTxay_lap_mo_CP30"/>
      <sheetName val="CTdo_luong_GDSP30"/>
      <sheetName val="Dong_bac30"/>
      <sheetName val="Cac_cang_UT_mua_than_Dong_bac30"/>
      <sheetName val="cua_hang_vtu30"/>
      <sheetName val="Khach_hang_le_30"/>
      <sheetName val="nhat_ky_530"/>
      <sheetName val="cac_cong_ty_van_tai30"/>
      <sheetName val="Xaylap_30"/>
      <sheetName val="Nhan_cong30"/>
      <sheetName val="xdcb_01-200330"/>
      <sheetName val="XN_130"/>
      <sheetName val="CT_XN130"/>
      <sheetName val="CT_XNCK30"/>
      <sheetName val="S_hai30"/>
      <sheetName val="CT_N0230"/>
      <sheetName val="C_Sap_CT330"/>
      <sheetName val="CT_Csap_CT330"/>
      <sheetName val="Quan_trac30"/>
      <sheetName val="CS_LB30"/>
      <sheetName val="88_HBT30"/>
      <sheetName val="CT_69II30"/>
      <sheetName val="37_HV30"/>
      <sheetName val="CT_VPCP_6tang30"/>
      <sheetName val="Son_nha_kinh_VPCP30"/>
      <sheetName val="CT_VPCP_son30"/>
      <sheetName val="CT_HMVPCP30"/>
      <sheetName val="BAO_CAO_AN30"/>
      <sheetName val="Ton_31_130"/>
      <sheetName val="NhapT_230"/>
      <sheetName val="Xuat_T_230"/>
      <sheetName val="Ton_28_230"/>
      <sheetName val="H_Tra30"/>
      <sheetName val="Hang_CTY_TRA_LAI30"/>
      <sheetName val="Hang_NV_Tra_Lai30"/>
      <sheetName val="Km27'_-_Km27830"/>
      <sheetName val="Thang10-2002_30"/>
      <sheetName val="Sheet1_(3)30"/>
      <sheetName val="Song_ban_0,7x0,730"/>
      <sheetName val="Cong_ban_0,8x_,830"/>
      <sheetName val="Km283_-_Jm28430"/>
      <sheetName val="Bao_cao_KQTH_quy_hoach_13530"/>
      <sheetName val="cocB40_5B30"/>
      <sheetName val="cocD50_9A30"/>
      <sheetName val="cocD75_1630"/>
      <sheetName val="coc_B80_TD2530"/>
      <sheetName val="P27_B8030"/>
      <sheetName val="Coc23_B8030"/>
      <sheetName val="cong_B80_C430"/>
      <sheetName val="VÃt_liÖu30"/>
      <sheetName val="XNxlva_sxthanKCIÉ30"/>
      <sheetName val="T[_13130"/>
      <sheetName val="TL33-13_1430"/>
      <sheetName val="TL033_,2,430"/>
      <sheetName val="TL_0331,230"/>
      <sheetName val="Lap_®at_®hÖn30"/>
      <sheetName val="ct_luong_30"/>
      <sheetName val="Nhap_6T30"/>
      <sheetName val="baocaochinh(qui1_05)_(DC)30"/>
      <sheetName val="Ctuluongq_1_0530"/>
      <sheetName val="BANG_PHAN_BO_qui1_05(DC)30"/>
      <sheetName val="BANG_PHAN_BO_quiII_0530"/>
      <sheetName val="bao_cac_cinh_Qui_II-200530"/>
      <sheetName val="QD_c5a_HDQT_(2)30"/>
      <sheetName val="So_lieu30"/>
      <sheetName val="tt_chu_dong30"/>
      <sheetName val="Tinh_j+cvi30"/>
      <sheetName val="Tinh_MoP30"/>
      <sheetName val="giai_he_230"/>
      <sheetName val="Khac_DP30"/>
      <sheetName val="Khoi_than_30"/>
      <sheetName val="For_Summary30"/>
      <sheetName val="For_Summary(KG)30"/>
      <sheetName val="PP_Cloth30"/>
      <sheetName val="Mix-PP_Cloth30"/>
      <sheetName val="Material_Price-PP30"/>
      <sheetName val="Thang_0730"/>
      <sheetName val="k,_vt_tho30"/>
      <sheetName val="Km280_࠭_Km28130"/>
      <sheetName val="mua_vao30"/>
      <sheetName val="chi_phi_30"/>
      <sheetName val="ban_ra_10%30"/>
      <sheetName val="[PNT-P3_xlsUTong_hop_(2)30"/>
      <sheetName val="Km276_-_Ke27730"/>
      <sheetName val="[PNT-P3_xlsUKm279_-_Km28030"/>
      <sheetName val="Ban_pha_230"/>
      <sheetName val="ESTI_30"/>
      <sheetName val="Don_gia30"/>
      <sheetName val="Nhap_du_lieu30"/>
      <sheetName val="7000_00030"/>
      <sheetName val="Tong_(op30"/>
      <sheetName val="Coc_4ieu30"/>
      <sheetName val="Giao_nhÿÿÿÿvu30"/>
      <sheetName val="K-280_-_Km28130"/>
      <sheetName val="Xa9lap_30"/>
      <sheetName val="K43+0_00_-_338_Trai30"/>
      <sheetName val="Du_tnan_chi_tiet_coc_nuoc30"/>
      <sheetName val="QD_cua_30"/>
      <sheetName val="K_O30"/>
      <sheetName val="xang__clc30"/>
      <sheetName val="t01_0630"/>
      <sheetName val="TNghiÖ-_VL30"/>
      <sheetName val="CV_den_trong_to?g29"/>
      <sheetName val="Km280_?_Km28129"/>
      <sheetName val="Monthly_production_actual15"/>
      <sheetName val="Cong_baj_2x1,528"/>
      <sheetName val="tt_chu_don28"/>
      <sheetName val="Progress_Register15"/>
      <sheetName val="Cong ban_1x115"/>
      <sheetName val="Cong0ban_1x1,215"/>
      <sheetName val="Mp_mai_27528"/>
      <sheetName val="Bang_VL28"/>
      <sheetName val="VL(No_V-c)28"/>
      <sheetName val="He_so28"/>
      <sheetName val="PL_Vua28"/>
      <sheetName val="Chitieu-dam_cac_loai28"/>
      <sheetName val="DG_Dam28"/>
      <sheetName val="DG_chung28"/>
      <sheetName val="VL-dac_chung28"/>
      <sheetName val="CT_1md_&amp;_dau_cong28"/>
      <sheetName val="CT_cong28"/>
      <sheetName val="dg_cong28"/>
      <sheetName val="Thue_NK28"/>
      <sheetName val="Hang_NK28"/>
      <sheetName val="Jet1-_CP_3228"/>
      <sheetName val="Jet2-_Binh_Minh_0128"/>
      <sheetName val="CVden_nw8ai_TCT_(1)28"/>
      <sheetName val="FORM_jc28"/>
      <sheetName val="Diem_mon_hoc28"/>
      <sheetName val="Tong_hop_diem28"/>
      <sheetName val="HoTen-khong_duoc_xoa28"/>
      <sheetName val="Cong_ban_0,7p0,728"/>
      <sheetName val="Km275_-_Ke27628"/>
      <sheetName val="Km280_-_Km2(128"/>
      <sheetName val="Km282_-_Kl28328"/>
      <sheetName val="Tong_hop_Op_m!i28"/>
      <sheetName val="Giao_nhiem_fu28"/>
      <sheetName val="?ong_hop_QL48_-_227"/>
      <sheetName val="QDcea_TGD_(2)28"/>
      <sheetName val="Tkng_hop_QL48_-_228"/>
      <sheetName val="Tong_hnp_QL4728"/>
      <sheetName val="Cac_cang_UT_mua_thal_Dong_bac28"/>
      <sheetName val="PNghiÖm_VL16"/>
      <sheetName val="Ther_cao_28"/>
      <sheetName val="So_NVL28"/>
      <sheetName val="Nhat_ký_chung28"/>
      <sheetName val="So_13128"/>
      <sheetName val="So_33128"/>
      <sheetName val="So_13328"/>
      <sheetName val="So_333128"/>
      <sheetName val="So_33428"/>
      <sheetName val="So_91128"/>
      <sheetName val="So_42128"/>
      <sheetName val="FUONDER_TAN_UYEN_T1227"/>
      <sheetName val="_CHIEU_XA__T0127"/>
      <sheetName val="ANH_KHANH_DONG_NAI_T12_(2)27"/>
      <sheetName val="XANG_DAU_K527"/>
      <sheetName val="ANH_HAI_T0127"/>
      <sheetName val="NAVITRAN_T127"/>
      <sheetName val="VAN_PHU_T0127"/>
      <sheetName val="DUONG_BDT_11__823282ms_Hao27"/>
      <sheetName val="MTP_WS_9_May_201128"/>
      <sheetName val="WS_for_MRP_25_Aug28"/>
      <sheetName val="WS_for_MRP_15_Sept28"/>
      <sheetName val="WS_for_MRP_29_Sept28"/>
      <sheetName val="WS_for_MRP_13_Oct28"/>
      <sheetName val="WS_for_MRP_27_Oct28"/>
      <sheetName val="WS_for_MRP_10_Nov28"/>
      <sheetName val="WS_for_MRP_8_Dec-REV28"/>
      <sheetName val="WS_for_MRP_21_Dec28"/>
      <sheetName val="WS_for_MRP_5_Jan28"/>
      <sheetName val="WS_for_MRP_18_Jan28"/>
      <sheetName val="WS_for_MRP_9_Feb28"/>
      <sheetName val="WS_for_MRP_23_Feb28"/>
      <sheetName val="WS_for_MRP_8_Mar28"/>
      <sheetName val="Compared_TT-LT28"/>
      <sheetName val="Export_FC28"/>
      <sheetName val="So_sanh_voi_bang_sang_nay_gui28"/>
      <sheetName val="[PNT-P3_xls?KQKDKT'04-128"/>
      <sheetName val="Tkng_hop_QL48_-_28"/>
      <sheetName val="Op?mai_28028"/>
      <sheetName val="QD_cua_HDQ²??)28"/>
      <sheetName val="QD_cua_HDQ²??€)28"/>
      <sheetName val="MTO_REV_2(ARMOR)28"/>
      <sheetName val="Tong_ket_nhap_kh¸28"/>
      <sheetName val="Tong_ket_nhap_kh528"/>
      <sheetName val="Tong_ket_nhap_khÈ28"/>
      <sheetName val="Tkng_hop_QL48_-_528"/>
      <sheetName val="TH_Ky_Afh28"/>
      <sheetName val="Cong_ban_1,5_x005f_x0013__x005f_x0000_27"/>
      <sheetName val="Tong_ket_nhap_khà28"/>
      <sheetName val="Tong_ket_nhap_kh28"/>
      <sheetName val="Tong_ket_nhap_khÐ28"/>
      <sheetName val="Tong_ket_nhap_khX28"/>
      <sheetName val="Tong_ket_nhap_kh(28"/>
      <sheetName val="Tong_ket_nhap_kh28"/>
      <sheetName val="Tong_ket_nhap_kh°28"/>
      <sheetName val="Tong_ket_nhap_kh28"/>
      <sheetName val="Tong_ket_nhap_khø28"/>
      <sheetName val="Tong_ket_nhap_kh@28"/>
      <sheetName val="Tong_ket_nhap_kh¨28"/>
      <sheetName val="Tong_ket_nhap_khH28"/>
      <sheetName val="Cong_&quot;an_0,7x0,728"/>
      <sheetName val="Tong_ket_nhap_kh28"/>
      <sheetName val="Tong_ket_nhap_khp28"/>
      <sheetName val="Part_Name_&amp;_Model28"/>
      <sheetName val="Tong_ket_nhap_kh;28"/>
      <sheetName val="Tong_ket_nhap_khþ28"/>
      <sheetName val="Tong_ket_nhap_kh028"/>
      <sheetName val="P_I28"/>
      <sheetName val="Tong_ket_nhap_kh_28"/>
      <sheetName val="Tong_ket_nhap_kh828"/>
      <sheetName val="Tong_ket_nhap_khª28"/>
      <sheetName val="Tong_ket_nhap_kh`28"/>
      <sheetName val="Tong_ket_nhap_kh28"/>
      <sheetName val="Cong_ban_1,5„—謀28"/>
      <sheetName val="Tong_ket_nhap_khB28"/>
      <sheetName val="T__13127"/>
      <sheetName val="_PNT-P3_xlsUTong_hop_(2)27"/>
      <sheetName val="_PNT-P3_xlsUKm279_-_Km28027"/>
      <sheetName val="CV_den_trong_to_g27"/>
      <sheetName val="QD_cua_HDQ²27"/>
      <sheetName val="Km280___Km28127"/>
      <sheetName val="_PNT-P3_xlsѝKQKDKT'04-127"/>
      <sheetName val="_âO28"/>
      <sheetName val="_âOŽ28"/>
      <sheetName val="Cong_ban_1,5_x005f_x005f_x005f_x0013__x27"/>
      <sheetName val="Op_mai_2_x005f_x000c_27"/>
      <sheetName val="Cong_ban_1,5_x005f_x0013_27"/>
      <sheetName val="Km_x005f_x0012_77_27"/>
      <sheetName val="Op_mai_28058"/>
      <sheetName val="QD_cua_HDQ²__)27"/>
      <sheetName val="QD_cua_HDQ²__€)27"/>
      <sheetName val="_PNT-P3_xls_KQKDKT'04-127"/>
      <sheetName val="Nov19_Plan27"/>
      <sheetName val="CKTANDINHT1_782346_Huong_(2)27"/>
      <sheetName val="UNZAT01743972-_Phuong(vp)_(2)27"/>
      <sheetName val="LONGVANT12_759469_Ms_Van_(2)27"/>
      <sheetName val="GO_THUAN_AN_T_01_784026_(2)27"/>
      <sheetName val="COMPOSIITE_SAI_SON_T_1(2)27"/>
      <sheetName val="PEMARAT01_(2)27"/>
      <sheetName val="SYSTEMT1_780851-Ms_thao_(2)27"/>
      <sheetName val="PUKYONG_T127"/>
      <sheetName val="ASIAPAINT_T1127"/>
      <sheetName val="SEUNGBO_T11_782173_Ms_Suong_(36"/>
      <sheetName val="_CHAN_NUOIT12750622_Ms_Tinh_(36"/>
      <sheetName val="NS_t01784465_Ms_quyen_(2)27"/>
      <sheetName val="POMINAT01__(2)27"/>
      <sheetName val="COTTOT01_711018_Ms_nuong_(2)27"/>
      <sheetName val="SuBINHDUONGT_01_27"/>
      <sheetName val="MHET1_784028_lan_anh_(2)27"/>
      <sheetName val="UNZA(xuong)T11743972_phuong_(36"/>
      <sheetName val="KIKIT1_784453Ms_Chau__(2)27"/>
      <sheetName val="ASEFOODT_01(vp)_(2)27"/>
      <sheetName val="NAMKIMT12__MS_(2)27"/>
      <sheetName val="KORYOT_T_12_(2)27"/>
      <sheetName val="NHAT_DONG_T1_817035_msDung_(227"/>
      <sheetName val="_COMPASST_01784933_ms_Dung_(227"/>
      <sheetName val="HA_LONG_T12(2)27"/>
      <sheetName val="MBT_T01_(2)27"/>
      <sheetName val="CLARIAN_T1_(2)27"/>
      <sheetName val="URCT_1_767025_Ms_Mai_(2)27"/>
      <sheetName val="bao_cao_t_01_(2)27"/>
      <sheetName val="Cong_ban_1,5_x005f_x0013__27"/>
      <sheetName val="Op_mai_2_x005f_x000c__x005f_x0000_27"/>
      <sheetName val="Op_mai_2_x005f_x005f_x005f_x000c__x005f_x005f_x27"/>
      <sheetName val="Tong_ket_nhap_kh¬28"/>
      <sheetName val="Tong_ket_nhap_khÜ28"/>
      <sheetName val="Tong_ket_nhap_khl28"/>
      <sheetName val="Op_mai_2_x005f_x005f_x005f_x005f_x005f_x005f_x054"/>
      <sheetName val="Cong_ban_1,5_x005f_x005f_x005f_x005f_x028"/>
      <sheetName val="Op_mai_2_x005f_x005f_x005f_x000c_27"/>
      <sheetName val="Cong_ban_1,5_x005f_x005f_x005f_x0013_27"/>
      <sheetName val="Km_x005f_x005f_x005f_x0012_77_27"/>
      <sheetName val="MTO_REV_028"/>
      <sheetName val="7_THAI_NGUYEN27"/>
      <sheetName val="INPUT_DATA27"/>
      <sheetName val="PDcua_TGD27"/>
      <sheetName val="CV_di_ngoai_tnng_(2)27"/>
      <sheetName val="Tk_triNh27"/>
      <sheetName val="Gian_nhiem_vu27"/>
      <sheetName val="QD!ua_TGD_(2)27"/>
      <sheetName val="Tuongcha_27"/>
      <sheetName val="5_lam_(tach)_(2)27"/>
      <sheetName val="TK_13427"/>
      <sheetName val="Tong_hop_Mctduong27"/>
      <sheetName val="Op_mai_2_x005f_x005f_x005f_x005f_x005f_x005f_x055"/>
      <sheetName val="TLC設定_(2)27"/>
      <sheetName val="Cong_ban_1,5„—԰14"/>
      <sheetName val="dongia_(2)15"/>
      <sheetName val="8__Painting_&amp;_Alumite16"/>
      <sheetName val="Tong_ket_nhap_kh15"/>
      <sheetName val="Tong_ket_nhap_kh&lt;15"/>
      <sheetName val="FORM_(c15"/>
      <sheetName val="02_05_0715"/>
      <sheetName val="03_05_0715"/>
      <sheetName val="04_05_0715"/>
      <sheetName val="05_05_0715"/>
      <sheetName val="06_05_0715"/>
      <sheetName val="07_05_0715"/>
      <sheetName val="08_05_0715"/>
      <sheetName val="09_05_0715"/>
      <sheetName val="10_05_0715"/>
      <sheetName val="11_05_0715"/>
      <sheetName val="12_05_0715"/>
      <sheetName val="14_05_0715"/>
      <sheetName val="15_05_0715"/>
      <sheetName val="16_05_0715"/>
      <sheetName val="17_05_0715"/>
      <sheetName val="18_05_0715"/>
      <sheetName val="19_05_0715"/>
      <sheetName val="21_05_0715"/>
      <sheetName val="22_05_0715"/>
      <sheetName val="23_05_0715"/>
      <sheetName val="24_05_0715"/>
      <sheetName val="25_05_0715"/>
      <sheetName val="26_05_0715"/>
      <sheetName val="28_05_0715"/>
      <sheetName val="29_05_0715"/>
      <sheetName val="30_05_0715"/>
      <sheetName val="31_05_0715"/>
      <sheetName val="So_Do31"/>
      <sheetName val="KTTSCD_-_DLNA31"/>
      <sheetName val="lapdat_TB_31"/>
      <sheetName val="TNghiªm_TB_31"/>
      <sheetName val="VËt_liÖu31"/>
      <sheetName val="Lap_®at_®iÖn31"/>
      <sheetName val="TNghiÖm_VL31"/>
      <sheetName val="th_31"/>
      <sheetName val="tien_luong31"/>
      <sheetName val="mau_kiem_ke31"/>
      <sheetName val="quyet_toan_HD_200031"/>
      <sheetName val="quyet_toan_hoa_don_200131"/>
      <sheetName val="kiem_ke_hoa_don_200131"/>
      <sheetName val="QUY_III_0231"/>
      <sheetName val="QUY_IV_0231"/>
      <sheetName val="QUYET_TOAN_0231"/>
      <sheetName val="CVden_ngoai_TCT_(1)31"/>
      <sheetName val="CV_den_ngoai_TCT_(2)31"/>
      <sheetName val="CV_den_ngoai_TCT_(3)31"/>
      <sheetName val="QDcua_TGD31"/>
      <sheetName val="QD_cua_HDQT31"/>
      <sheetName val="QD_cua_HDQT_(2)31"/>
      <sheetName val="CV_di_ngoai_tong31"/>
      <sheetName val="CV_di_ngoai_tong_(2)31"/>
      <sheetName val="To_trinh31"/>
      <sheetName val="Giao_nhiem_vu31"/>
      <sheetName val="QDcua_TGD_(2)31"/>
      <sheetName val="Thong_tu31"/>
      <sheetName val="CV_di_trong__tong31"/>
      <sheetName val="nghi_dinh-CP31"/>
      <sheetName val="CV_den_trong_tong31"/>
      <sheetName val="Cong_cu31"/>
      <sheetName val="Cong_D7531"/>
      <sheetName val="Cong_D10031"/>
      <sheetName val="Cong_D15031"/>
      <sheetName val="Cong_2D15031"/>
      <sheetName val="Cong_ban_0,7x0,731"/>
      <sheetName val="Cong_ban_0,8x0,831"/>
      <sheetName val="Cong_ban_1x131"/>
      <sheetName val="Cong_ban_1x1,231"/>
      <sheetName val="Cong_ban_1,5x1,531"/>
      <sheetName val="Cong_ban_2x1,531"/>
      <sheetName val="Cong_ban_2x231"/>
      <sheetName val="Cot_thep31"/>
      <sheetName val="Km277_31"/>
      <sheetName val="Op_mai_27431"/>
      <sheetName val="Op_mai_27531"/>
      <sheetName val="Op_mai_27631"/>
      <sheetName val="Op_mai_27731"/>
      <sheetName val="Op_mai_27831"/>
      <sheetName val="Op_mai_27931"/>
      <sheetName val="Op_mai_28059"/>
      <sheetName val="Op_mai_28131"/>
      <sheetName val="Op_mai_28231"/>
      <sheetName val="Op_mai_28331"/>
      <sheetName val="Op_mai_28431"/>
      <sheetName val="Op_mai31"/>
      <sheetName val="Tong_hop17"/>
      <sheetName val="Tong_hop_(2)31"/>
      <sheetName val="Km274_-_Km27531"/>
      <sheetName val="Km275_-_Km27631"/>
      <sheetName val="Km276_-_Km27731"/>
      <sheetName val="Km277_-_Km27831"/>
      <sheetName val="Km278_-_Km27931"/>
      <sheetName val="Km279_-_Km28031"/>
      <sheetName val="Km280_-_Km28131"/>
      <sheetName val="Km281_-_Km28231"/>
      <sheetName val="Km282_-_Km28331"/>
      <sheetName val="Km283_-_Km28431"/>
      <sheetName val="Km284_-_Km28531"/>
      <sheetName val="Tong_hop_Op_mai31"/>
      <sheetName val="Km277_-_Km278_31"/>
      <sheetName val="Tong_hop_Matduong31"/>
      <sheetName val="Kluong_phu31"/>
      <sheetName val="Lan_can31"/>
      <sheetName val="Ho_lan31"/>
      <sheetName val="Coc_tieu31"/>
      <sheetName val="Bien_bao31"/>
      <sheetName val="T_731"/>
      <sheetName val="T_831"/>
      <sheetName val="T8_(2)31"/>
      <sheetName val="T_931"/>
      <sheetName val="T_1031"/>
      <sheetName val="T_1131"/>
      <sheetName val="T_1231"/>
      <sheetName val="T11_31"/>
      <sheetName val="5_nam_(tach)31"/>
      <sheetName val="5_nam_(tach)_(2)31"/>
      <sheetName val="KH_200331"/>
      <sheetName val="TH_Ky_Anh31"/>
      <sheetName val="Sheet2_(2)31"/>
      <sheetName val="TK_11231"/>
      <sheetName val="TK_13131"/>
      <sheetName val="TK_14131"/>
      <sheetName val="TK_15331"/>
      <sheetName val="TK_21131"/>
      <sheetName val="TK_24231"/>
      <sheetName val="TK_33431"/>
      <sheetName val="TK_51131"/>
      <sheetName val="TK_51531"/>
      <sheetName val="TK_91131"/>
      <sheetName val="TK_15431"/>
      <sheetName val="TK_63231"/>
      <sheetName val="KQKD02-2_(2)31"/>
      <sheetName val="KQKD-2_(2)31"/>
      <sheetName val="KQKD_thu200431"/>
      <sheetName val="tæng_hîp31"/>
      <sheetName val="GS01-chi_TM31"/>
      <sheetName val="GS02-thu_TM31"/>
      <sheetName val="GS03-thu_TGNH31"/>
      <sheetName val="GS04-chi_TGNH31"/>
      <sheetName val="GS06-X_kho31"/>
      <sheetName val="GS08-B_hµng31"/>
      <sheetName val="GS09-k_c_VAT_DV31"/>
      <sheetName val="GS10-lai_tien_vay31"/>
      <sheetName val="GS11-_tÝnh_KHTSC§31"/>
      <sheetName val="phan_tich_DG31"/>
      <sheetName val="gia_vat_lieu31"/>
      <sheetName val="gia_xe_may31"/>
      <sheetName val="gia_nhan_cong31"/>
      <sheetName val="kl_m_m_d31"/>
      <sheetName val="kl_vt_tho31"/>
      <sheetName val="kl_dat31"/>
      <sheetName val="xin_kinh_phi31"/>
      <sheetName val="lan_trai31"/>
      <sheetName val="thuoc_no31"/>
      <sheetName val="so_thuc_pham31"/>
      <sheetName val="TH__goi_4-x31"/>
      <sheetName val="Tong_hop_xuat_kho_nvl31"/>
      <sheetName val="Xuat_kho31"/>
      <sheetName val="Tong_hop_so_lieu_tai_nhap_kho31"/>
      <sheetName val="tai_nhap_kho31"/>
      <sheetName val="Nhap_kho31"/>
      <sheetName val="Tong_ket_nhap_kho31"/>
      <sheetName val="Tong_ket31"/>
      <sheetName val="cac_ma_can_huy31"/>
      <sheetName val="Hang_hong31"/>
      <sheetName val="Tham_khao31"/>
      <sheetName val="hang_khong_co_packing31"/>
      <sheetName val="Du_lich31"/>
      <sheetName val="FORM_hc31"/>
      <sheetName val="FORM_pc31"/>
      <sheetName val="xnt_1_CP31"/>
      <sheetName val="xnt_2_cp31"/>
      <sheetName val="xnt_3_CP31"/>
      <sheetName val="xnt_4_CP31"/>
      <sheetName val="BC_tuan131"/>
      <sheetName val="BC_tuan231"/>
      <sheetName val="BC_tuan331"/>
      <sheetName val="BC_tuan431"/>
      <sheetName val="DSo_NVBH31"/>
      <sheetName val="CV_den_trong_to聮g31"/>
      <sheetName val="Oð_mai_27931"/>
      <sheetName val="Tong_hopQ48-131"/>
      <sheetName val="Tong_hop_QL48_-_231"/>
      <sheetName val="Tong_hop_QL4731"/>
      <sheetName val="Tong_hop_QL48_-_331"/>
      <sheetName val="Chi_tiet_don_gia_khoi_phuc31"/>
      <sheetName val="Du_toan_chi_tiet_coc_nuoc31"/>
      <sheetName val="Du_toan_chi_tiet_coc31"/>
      <sheetName val="Phan_tich_don_gia_chi_tiet31"/>
      <sheetName val="Nhap_don_gia_VL_dia_phuong31"/>
      <sheetName val="Luong_mot_ngay_cong_xay_lap31"/>
      <sheetName val="Luong_mot_ngay_cong_khao_sat31"/>
      <sheetName val="Coc_631"/>
      <sheetName val="Deo_nai31"/>
      <sheetName val="CKD_than31"/>
      <sheetName val="CTT_Thong_nhat31"/>
      <sheetName val="CTT_Nui_beo31"/>
      <sheetName val="CTT_cao_son31"/>
      <sheetName val="CTT_Khe_cham31"/>
      <sheetName val="XNxlva_sxthanKCII31"/>
      <sheetName val="Cam_Y_ut_KC31"/>
      <sheetName val="CTxay_lap_mo_CP31"/>
      <sheetName val="CTdo_luong_GDSP31"/>
      <sheetName val="Dong_bac31"/>
      <sheetName val="Cac_cang_UT_mua_than_Dong_bac31"/>
      <sheetName val="cua_hang_vtu31"/>
      <sheetName val="Khach_hang_le_31"/>
      <sheetName val="nhat_ky_531"/>
      <sheetName val="cac_cong_ty_van_tai31"/>
      <sheetName val="Xaylap_31"/>
      <sheetName val="Nhan_cong31"/>
      <sheetName val="xdcb_01-200331"/>
      <sheetName val="XN_131"/>
      <sheetName val="CT_XN131"/>
      <sheetName val="CT_XNCK31"/>
      <sheetName val="S_hai31"/>
      <sheetName val="CT_N0231"/>
      <sheetName val="C_Sap_CT331"/>
      <sheetName val="CT_Csap_CT331"/>
      <sheetName val="Quan_trac31"/>
      <sheetName val="CS_LB31"/>
      <sheetName val="88_HBT31"/>
      <sheetName val="CT_69II31"/>
      <sheetName val="37_HV31"/>
      <sheetName val="CT_VPCP_6tang31"/>
      <sheetName val="Son_nha_kinh_VPCP31"/>
      <sheetName val="CT_VPCP_son31"/>
      <sheetName val="CT_HMVPCP31"/>
      <sheetName val="BAO_CAO_AN31"/>
      <sheetName val="Ton_31_131"/>
      <sheetName val="NhapT_231"/>
      <sheetName val="Xuat_T_231"/>
      <sheetName val="Ton_28_231"/>
      <sheetName val="H_Tra31"/>
      <sheetName val="Hang_CTY_TRA_LAI31"/>
      <sheetName val="Hang_NV_Tra_Lai31"/>
      <sheetName val="Km27'_-_Km27831"/>
      <sheetName val="Thang10-2002_31"/>
      <sheetName val="Sheet1_(3)31"/>
      <sheetName val="Song_ban_0,7x0,731"/>
      <sheetName val="Cong_ban_0,8x_,831"/>
      <sheetName val="Km283_-_Jm28431"/>
      <sheetName val="Bao_cao_KQTH_quy_hoach_13531"/>
      <sheetName val="cocB40_5B31"/>
      <sheetName val="cocD50_9A31"/>
      <sheetName val="cocD75_1631"/>
      <sheetName val="coc_B80_TD2531"/>
      <sheetName val="P27_B8031"/>
      <sheetName val="Coc23_B8031"/>
      <sheetName val="cong_B80_C431"/>
      <sheetName val="VÃt_liÖu31"/>
      <sheetName val="XNxlva_sxthanKCIÉ31"/>
      <sheetName val="T[_13131"/>
      <sheetName val="TL33-13_1431"/>
      <sheetName val="TL033_,2,431"/>
      <sheetName val="TL_0331,231"/>
      <sheetName val="Lap_®at_®hÖn31"/>
      <sheetName val="ct_luong_31"/>
      <sheetName val="Nhap_6T31"/>
      <sheetName val="baocaochinh(qui1_05)_(DC)31"/>
      <sheetName val="Ctuluongq_1_0531"/>
      <sheetName val="BANG_PHAN_BO_qui1_05(DC)31"/>
      <sheetName val="BANG_PHAN_BO_quiII_0531"/>
      <sheetName val="bao_cac_cinh_Qui_II-200531"/>
      <sheetName val="QD_c5a_HDQT_(2)31"/>
      <sheetName val="So_lieu31"/>
      <sheetName val="tt_chu_dong31"/>
      <sheetName val="Tinh_j+cvi31"/>
      <sheetName val="Tinh_MoP31"/>
      <sheetName val="giai_he_231"/>
      <sheetName val="Khac_DP31"/>
      <sheetName val="Khoi_than_31"/>
      <sheetName val="For_Summary31"/>
      <sheetName val="For_Summary(KG)31"/>
      <sheetName val="PP_Cloth31"/>
      <sheetName val="Mix-PP_Cloth31"/>
      <sheetName val="Material_Price-PP31"/>
      <sheetName val="Thang_0731"/>
      <sheetName val="k,_vt_tho31"/>
      <sheetName val="Km280_࠭_Km28131"/>
      <sheetName val="mua_vao31"/>
      <sheetName val="chi_phi_31"/>
      <sheetName val="ban_ra_10%31"/>
      <sheetName val="[PNT-P3_xlsUTong_hop_(2)31"/>
      <sheetName val="Km276_-_Ke27731"/>
      <sheetName val="[PNT-P3_xlsUKm279_-_Km28031"/>
      <sheetName val="Ban_pha_231"/>
      <sheetName val="ESTI_31"/>
      <sheetName val="Don_gia31"/>
      <sheetName val="Nhap_du_lieu31"/>
      <sheetName val="7000_00031"/>
      <sheetName val="Tong_(op31"/>
      <sheetName val="Coc_4ieu31"/>
      <sheetName val="Giao_nhÿÿÿÿvu31"/>
      <sheetName val="K-280_-_Km28131"/>
      <sheetName val="Xa9lap_31"/>
      <sheetName val="K43+0_00_-_338_Trai31"/>
      <sheetName val="Du_tnan_chi_tiet_coc_nuoc31"/>
      <sheetName val="QD_cua_31"/>
      <sheetName val="K_O31"/>
      <sheetName val="xang__clc31"/>
      <sheetName val="t01_0631"/>
      <sheetName val="TNghiÖ-_VL31"/>
      <sheetName val="CV_den_trong_to?g30"/>
      <sheetName val="Km280_?_Km28130"/>
      <sheetName val="Monthly_production_actual16"/>
      <sheetName val="Cong_baj_2x1,529"/>
      <sheetName val="tt_chu_don29"/>
      <sheetName val="Progress_Register16"/>
      <sheetName val="So_TSCD29"/>
      <sheetName val="Bang_phan_bo_KH_TSCD29"/>
      <sheetName val="The_TSCD29"/>
      <sheetName val="BTH-_P_Chi_29"/>
      <sheetName val="BTH_NVL29"/>
      <sheetName val="NK_SO_CAI29"/>
      <sheetName val="The_tinh_Z29"/>
      <sheetName val="So_CFSXKD29"/>
      <sheetName val="So_TGNH_200229"/>
      <sheetName val="So_quy_TM_200229"/>
      <sheetName val="SCT_NVL29"/>
      <sheetName val="SCT_TK_13129"/>
      <sheetName val="So_theo_doi_thue_GTGT_200229"/>
      <sheetName val="BTH-_P_Thu29"/>
      <sheetName val="ၔong_hop_QL48_-_229"/>
      <sheetName val="DG_29"/>
      <sheetName val="Cong ban_1x116"/>
      <sheetName val="Cong0ban_1x1,216"/>
      <sheetName val="Mp_mai_27529"/>
      <sheetName val="Giao_nhie-_vu29"/>
      <sheetName val="Bang_VL29"/>
      <sheetName val="VL(No_V-c)29"/>
      <sheetName val="He_so29"/>
      <sheetName val="PL_Vua29"/>
      <sheetName val="Chitieu-dam_cac_loai29"/>
      <sheetName val="DG_Dam29"/>
      <sheetName val="DG_chung29"/>
      <sheetName val="VL-dac_chung29"/>
      <sheetName val="CT_1md_&amp;_dau_cong29"/>
      <sheetName val="CT_cong29"/>
      <sheetName val="dg_cong29"/>
      <sheetName val="Thue_NK29"/>
      <sheetName val="Hang_NK29"/>
      <sheetName val="Jet1-_CP_3229"/>
      <sheetName val="Jet2-_Binh_Minh_0129"/>
      <sheetName val="CVden_nw8ai_TCT_(1)29"/>
      <sheetName val="Tong_hop_ၑL48_-_229"/>
      <sheetName val="FORM_jc29"/>
      <sheetName val="Diem_mon_hoc29"/>
      <sheetName val="Tong_hop_diem29"/>
      <sheetName val="HoTen-khong_duoc_xoa29"/>
      <sheetName val="Cong_ban_0,7p0,729"/>
      <sheetName val="Km275_-_Ke27629"/>
      <sheetName val="Km280_-_Km2(129"/>
      <sheetName val="Km282_-_Kl28329"/>
      <sheetName val="Tong_hop_Op_m!i29"/>
      <sheetName val="GS08)B_hµng29"/>
      <sheetName val="Giao_nhiem_fu29"/>
      <sheetName val="O0_mai_27929"/>
      <sheetName val="5_nam_(tac`)_(2)29"/>
      <sheetName val="D%o_nai29"/>
      <sheetName val="CTT_cao_so_29"/>
      <sheetName val="XNxlva_sxdhanKCII29"/>
      <sheetName val="Khach_iang_le_29"/>
      <sheetName val="[PNT-P3_xlsѝKQKDKT'04-129"/>
      <sheetName val="Tong_hopQ48­129"/>
      <sheetName val="Tong_hop$Op_mai29"/>
      <sheetName val="?ong_hop_QL48_-_228"/>
      <sheetName val="QDcea_TGD_(2)29"/>
      <sheetName val="Tkng_hop_QL48_-_229"/>
      <sheetName val="Ho_la_29"/>
      <sheetName val="Tong_hnp_QL4729"/>
      <sheetName val="Cac_cang_UT_mua_thal_Dong_bac29"/>
      <sheetName val="PNghiÖm_VL17"/>
      <sheetName val="Ther_cao_29"/>
      <sheetName val="So_NVL29"/>
      <sheetName val="Nhat_ký_chung29"/>
      <sheetName val="So_13129"/>
      <sheetName val="So_33129"/>
      <sheetName val="So_13329"/>
      <sheetName val="So_333129"/>
      <sheetName val="So_33429"/>
      <sheetName val="So_91129"/>
      <sheetName val="So_42129"/>
      <sheetName val="FUONDER_TAN_UYEN_T1228"/>
      <sheetName val="_CHIEU_XA__T0128"/>
      <sheetName val="ANH_KHANH_DONG_NAI_T12_(2)28"/>
      <sheetName val="XANG_DAU_K528"/>
      <sheetName val="ANH_HAI_T0128"/>
      <sheetName val="NAVITRAN_T128"/>
      <sheetName val="VAN_PHU_T0128"/>
      <sheetName val="DUONG_BDT_11__823282ms_Hao28"/>
      <sheetName val="MTP_WS_9_May_201129"/>
      <sheetName val="WS_for_MRP_25_Aug29"/>
      <sheetName val="WS_for_MRP_15_Sept29"/>
      <sheetName val="WS_for_MRP_29_Sept29"/>
      <sheetName val="WS_for_MRP_13_Oct29"/>
      <sheetName val="WS_for_MRP_27_Oct29"/>
      <sheetName val="WS_for_MRP_10_Nov29"/>
      <sheetName val="WS_for_MRP_8_Dec-REV29"/>
      <sheetName val="WS_for_MRP_21_Dec29"/>
      <sheetName val="WS_for_MRP_5_Jan29"/>
      <sheetName val="WS_for_MRP_18_Jan29"/>
      <sheetName val="WS_for_MRP_9_Feb29"/>
      <sheetName val="WS_for_MRP_23_Feb29"/>
      <sheetName val="WS_for_MRP_8_Mar29"/>
      <sheetName val="Compared_TT-LT29"/>
      <sheetName val="Export_FC29"/>
      <sheetName val="So_sanh_voi_bang_sang_nay_gui29"/>
      <sheetName val="[PNT-P3_xls?KQKDKT'04-129"/>
      <sheetName val="Tkng_hop_QL48_-_29"/>
      <sheetName val="Op?mai_28029"/>
      <sheetName val="QD_cua_HDQ²??)29"/>
      <sheetName val="QD_cua_HDQ²??€)29"/>
      <sheetName val="MTO_REV_2(ARMOR)29"/>
      <sheetName val="Tong_ket_nhap_kh¸29"/>
      <sheetName val="Tong_ket_nhap_kh529"/>
      <sheetName val="Tong_ket_nhap_khÈ29"/>
      <sheetName val="Tkng_hop_QL48_-_529"/>
      <sheetName val="TH_Ky_Afh29"/>
      <sheetName val="Cong_ban_1,5_x005f_x0013__x005f_x0000_28"/>
      <sheetName val="Tong_ket_nhap_khà29"/>
      <sheetName val="Tong_ket_nhap_kh29"/>
      <sheetName val="Tong_ket_nhap_khÐ29"/>
      <sheetName val="Tong_ket_nhap_khX29"/>
      <sheetName val="Tong_ket_nhap_kh(29"/>
      <sheetName val="Tong_ket_nhap_kh29"/>
      <sheetName val="Tong_ket_nhap_kh°29"/>
      <sheetName val="Tong_ket_nhap_kh29"/>
      <sheetName val="Tong_ket_nhap_khø29"/>
      <sheetName val="Tong_ket_nhap_kh@29"/>
      <sheetName val="Tong_ket_nhap_kh¨29"/>
      <sheetName val="Tong_ket_nhap_khH29"/>
      <sheetName val="Cong_&quot;an_0,7x0,729"/>
      <sheetName val="Tong_ket_nhap_kh29"/>
      <sheetName val="Tong_ket_nhap_khp29"/>
      <sheetName val="Part_Name_&amp;_Model29"/>
      <sheetName val="Tong_ket_nhap_kh;29"/>
      <sheetName val="Tong_ket_nhap_khþ29"/>
      <sheetName val="Tong_ket_nhap_kh029"/>
      <sheetName val="P_I29"/>
      <sheetName val="Tong_ket_nhap_kh_29"/>
      <sheetName val="Tong_ket_nhap_kh829"/>
      <sheetName val="Tong_ket_nhap_khª29"/>
      <sheetName val="Tong_ket_nhap_kh`29"/>
      <sheetName val="Tong_ket_nhap_kh29"/>
      <sheetName val="Cong_ban_1,5„—謀29"/>
      <sheetName val="Tong_ket_nhap_khB29"/>
      <sheetName val="T__13128"/>
      <sheetName val="_PNT-P3_xlsUTong_hop_(2)28"/>
      <sheetName val="_PNT-P3_xlsUKm279_-_Km28028"/>
      <sheetName val="CV_den_trong_to_g28"/>
      <sheetName val="QD_cua_HDQ²28"/>
      <sheetName val="Km280___Km28128"/>
      <sheetName val="_PNT-P3_xlsѝKQKDKT'04-128"/>
      <sheetName val="_âO29"/>
      <sheetName val="_âOŽ29"/>
      <sheetName val="Cong_ban_1,5_x005f_x005f_x005f_x0013__x28"/>
      <sheetName val="Op_mai_2_x005f_x000c_28"/>
      <sheetName val="Cong_ban_1,5_x005f_x0013_28"/>
      <sheetName val="Km_x005f_x0012_77_28"/>
      <sheetName val="Op_mai_28060"/>
      <sheetName val="QD_cua_HDQ²__)28"/>
      <sheetName val="QD_cua_HDQ²__€)28"/>
      <sheetName val="_PNT-P3_xls_KQKDKT'04-128"/>
      <sheetName val="Nov19_Plan28"/>
      <sheetName val="CKTANDINHT1_782346_Huong_(2)28"/>
      <sheetName val="UNZAT01743972-_Phuong(vp)_(2)28"/>
      <sheetName val="LONGVANT12_759469_Ms_Van_(2)28"/>
      <sheetName val="GO_THUAN_AN_T_01_784026_(2)28"/>
      <sheetName val="COMPOSIITE_SAI_SON_T_1(2)28"/>
      <sheetName val="PEMARAT01_(2)28"/>
      <sheetName val="SYSTEMT1_780851-Ms_thao_(2)28"/>
      <sheetName val="PUKYONG_T128"/>
      <sheetName val="ASIAPAINT_T1128"/>
      <sheetName val="SEUNGBO_T11_782173_Ms_Suong_(37"/>
      <sheetName val="_CHAN_NUOIT12750622_Ms_Tinh_(37"/>
      <sheetName val="NS_t01784465_Ms_quyen_(2)28"/>
      <sheetName val="POMINAT01__(2)28"/>
      <sheetName val="COTTOT01_711018_Ms_nuong_(2)28"/>
      <sheetName val="SuBINHDUONGT_01_28"/>
      <sheetName val="MHET1_784028_lan_anh_(2)28"/>
      <sheetName val="UNZA(xuong)T11743972_phuong_(37"/>
      <sheetName val="KIKIT1_784453Ms_Chau__(2)28"/>
      <sheetName val="ASEFOODT_01(vp)_(2)28"/>
      <sheetName val="NAMKIMT12__MS_(2)28"/>
      <sheetName val="KORYOT_T_12_(2)28"/>
      <sheetName val="NHAT_DONG_T1_817035_msDung_(228"/>
      <sheetName val="_COMPASST_01784933_ms_Dung_(228"/>
      <sheetName val="HA_LONG_T12(2)28"/>
      <sheetName val="MBT_T01_(2)28"/>
      <sheetName val="CLARIAN_T1_(2)28"/>
      <sheetName val="URCT_1_767025_Ms_Mai_(2)28"/>
      <sheetName val="bao_cao_t_01_(2)28"/>
      <sheetName val="Cong_ban_1,5_x005f_x0013__28"/>
      <sheetName val="Op_mai_2_x005f_x000c__x005f_x0000_28"/>
      <sheetName val="Op_mai_2_x005f_x005f_x005f_x000c__x005f_x005f_x28"/>
      <sheetName val="Tong_ket_nhap_kh¬29"/>
      <sheetName val="Tong_ket_nhap_khÜ29"/>
      <sheetName val="Tong_ket_nhap_khl29"/>
      <sheetName val="Op_mai_2_x005f_x005f_x005f_x005f_x005f_x005f_x056"/>
      <sheetName val="Cong_ban_1,5_x005f_x005f_x005f_x005f_x029"/>
      <sheetName val="Op_mai_2_x005f_x005f_x005f_x000c_28"/>
      <sheetName val="Cong_ban_1,5_x005f_x005f_x005f_x0013_28"/>
      <sheetName val="Km_x005f_x005f_x005f_x0012_77_28"/>
      <sheetName val="MTO_REV_029"/>
      <sheetName val="7_THAI_NGUYEN28"/>
      <sheetName val="INPUT_DATA28"/>
      <sheetName val="PDcua_TGD28"/>
      <sheetName val="CV_di_ngoai_tnng_(2)28"/>
      <sheetName val="Tk_triNh28"/>
      <sheetName val="Gian_nhiem_vu28"/>
      <sheetName val="QD!ua_TGD_(2)28"/>
      <sheetName val="Tuongcha_28"/>
      <sheetName val="5_lam_(tach)_(2)28"/>
      <sheetName val="TK_13428"/>
      <sheetName val="Tong_hop_Mctduong28"/>
      <sheetName val="Op_mai_2_x005f_x005f_x005f_x005f_x005f_x005f_x057"/>
      <sheetName val="TLC設定_(2)28"/>
      <sheetName val="Cong_ban_1,5„—԰15"/>
      <sheetName val="dongia_(2)16"/>
      <sheetName val="8__Painting_&amp;_Alumite17"/>
      <sheetName val="Tong_ket_nhap_kh16"/>
      <sheetName val="Tong_ket_nhap_kh&lt;16"/>
      <sheetName val="FORM_(c16"/>
      <sheetName val="02_05_0716"/>
      <sheetName val="03_05_0716"/>
      <sheetName val="04_05_0716"/>
      <sheetName val="05_05_0716"/>
      <sheetName val="06_05_0716"/>
      <sheetName val="07_05_0716"/>
      <sheetName val="08_05_0716"/>
      <sheetName val="09_05_0716"/>
      <sheetName val="10_05_0716"/>
      <sheetName val="11_05_0716"/>
      <sheetName val="12_05_0716"/>
      <sheetName val="14_05_0716"/>
      <sheetName val="15_05_0716"/>
      <sheetName val="16_05_0716"/>
      <sheetName val="17_05_0716"/>
      <sheetName val="18_05_0716"/>
      <sheetName val="19_05_0716"/>
      <sheetName val="21_05_0716"/>
      <sheetName val="22_05_0716"/>
      <sheetName val="23_05_0716"/>
      <sheetName val="24_05_0716"/>
      <sheetName val="25_05_0716"/>
      <sheetName val="26_05_0716"/>
      <sheetName val="28_05_0716"/>
      <sheetName val="29_05_0716"/>
      <sheetName val="30_05_0716"/>
      <sheetName val="31_05_0716"/>
      <sheetName val="Summarise"/>
      <sheetName val="PNT-Ø©3e"/>
      <sheetName val="CVden_ngoai_TCT_(1)32"/>
      <sheetName val="CV_den_ngoai_TCT_(2)32"/>
      <sheetName val="CV_den_ngoai_TCT_(3)32"/>
      <sheetName val="QDcua_TGD32"/>
      <sheetName val="QD_cua_HDQT32"/>
      <sheetName val="QD_cua_HDQT_(2)32"/>
      <sheetName val="CV_di_ngoai_tong32"/>
      <sheetName val="CV_di_ngoai_tong_(2)32"/>
      <sheetName val="To_trinh32"/>
      <sheetName val="Giao_nhiem_vu32"/>
      <sheetName val="QDcua_TGD_(2)32"/>
      <sheetName val="Thong_tu32"/>
      <sheetName val="CV_di_trong__tong32"/>
      <sheetName val="nghi_dinh-CP32"/>
      <sheetName val="CV_den_trong_tong32"/>
      <sheetName val="So_Do32"/>
      <sheetName val="KTTSCD_-_DLNA32"/>
      <sheetName val="lapdat_TB_32"/>
      <sheetName val="TNghiªm_TB_32"/>
      <sheetName val="VËt_liÖu32"/>
      <sheetName val="Lap_®at_®iÖn32"/>
      <sheetName val="TNghiÖm_VL32"/>
      <sheetName val="th_32"/>
      <sheetName val="tien_luong32"/>
      <sheetName val="T_732"/>
      <sheetName val="T_832"/>
      <sheetName val="T8_(2)32"/>
      <sheetName val="T_932"/>
      <sheetName val="T_1032"/>
      <sheetName val="T_1132"/>
      <sheetName val="T_1232"/>
      <sheetName val="T11_32"/>
      <sheetName val="tæng_hîp32"/>
      <sheetName val="GS01-chi_TM32"/>
      <sheetName val="GS02-thu_TM32"/>
      <sheetName val="GS03-thu_TGNH32"/>
      <sheetName val="GS04-chi_TGNH32"/>
      <sheetName val="GS06-X_kho32"/>
      <sheetName val="GS08-B_hµng32"/>
      <sheetName val="GS09-k_c_VAT_DV32"/>
      <sheetName val="GS10-lai_tien_vay32"/>
      <sheetName val="GS11-_tÝnh_KHTSC§32"/>
      <sheetName val="Km277_32"/>
      <sheetName val="Op_mai_27432"/>
      <sheetName val="Op_mai_27532"/>
      <sheetName val="Op_mai_27632"/>
      <sheetName val="Op_mai_27732"/>
      <sheetName val="Op_mai_27832"/>
      <sheetName val="Op_mai_27932"/>
      <sheetName val="Op_mai_28061"/>
      <sheetName val="Op_mai_28132"/>
      <sheetName val="Op_mai_28232"/>
      <sheetName val="Op_mai_28332"/>
      <sheetName val="Op_mai_28432"/>
      <sheetName val="Op_mai32"/>
      <sheetName val="5_nam_(tach)32"/>
      <sheetName val="5_nam_(tach)_(2)32"/>
      <sheetName val="KH_200332"/>
      <sheetName val="TK_11232"/>
      <sheetName val="TK_13132"/>
      <sheetName val="TK_14132"/>
      <sheetName val="TK_15332"/>
      <sheetName val="TK_21132"/>
      <sheetName val="TK_24232"/>
      <sheetName val="TK_33432"/>
      <sheetName val="TK_51132"/>
      <sheetName val="TK_51532"/>
      <sheetName val="TK_91132"/>
      <sheetName val="TK_15432"/>
      <sheetName val="TK_63232"/>
      <sheetName val="TH_Ky_Anh32"/>
      <sheetName val="Sheet2_(2)32"/>
      <sheetName val="Cong_cu32"/>
      <sheetName val="Cong_D7532"/>
      <sheetName val="Cong_D10032"/>
      <sheetName val="Cong_D15032"/>
      <sheetName val="Cong_2D15032"/>
      <sheetName val="Cong_ban_0,7x0,732"/>
      <sheetName val="Cong_ban_0,8x0,832"/>
      <sheetName val="Cong_ban_1x132"/>
      <sheetName val="Cong_ban_1x1,232"/>
      <sheetName val="Cong_ban_1,5x1,532"/>
      <sheetName val="Cong_ban_2x1,532"/>
      <sheetName val="Cong_ban_2x232"/>
      <sheetName val="Cot_thep32"/>
      <sheetName val="Tong_hop_(2)32"/>
      <sheetName val="Km274_-_Km27532"/>
      <sheetName val="Km275_-_Km27632"/>
      <sheetName val="Km276_-_Km27732"/>
      <sheetName val="Km277_-_Km27832"/>
      <sheetName val="Km278_-_Km27932"/>
      <sheetName val="Km279_-_Km28032"/>
      <sheetName val="Km280_-_Km28132"/>
      <sheetName val="Km281_-_Km28232"/>
      <sheetName val="Km282_-_Km28332"/>
      <sheetName val="Km283_-_Km28432"/>
      <sheetName val="Km284_-_Km28532"/>
      <sheetName val="Tong_hop_Op_mai32"/>
      <sheetName val="Km277_-_Km278_32"/>
      <sheetName val="Tong_hop_Matduong32"/>
      <sheetName val="Kluong_phu32"/>
      <sheetName val="Lan_can32"/>
      <sheetName val="Ho_lan32"/>
      <sheetName val="Coc_tieu32"/>
      <sheetName val="Bien_bao32"/>
      <sheetName val="mau_kiem_ke32"/>
      <sheetName val="quyet_toan_HD_200032"/>
      <sheetName val="quyet_toan_hoa_don_200132"/>
      <sheetName val="kiem_ke_hoa_don_200132"/>
      <sheetName val="QUY_III_0232"/>
      <sheetName val="QUY_IV_0232"/>
      <sheetName val="QUYET_TOAN_0232"/>
      <sheetName val="FORM_hc32"/>
      <sheetName val="FORM_pc32"/>
      <sheetName val="TH__goi_4-x32"/>
      <sheetName val="KQKD02-2_(2)32"/>
      <sheetName val="KQKD-2_(2)32"/>
      <sheetName val="KQKD_thu200432"/>
      <sheetName val="xnt_1_CP32"/>
      <sheetName val="xnt_2_cp32"/>
      <sheetName val="xnt_3_CP32"/>
      <sheetName val="xnt_4_CP32"/>
      <sheetName val="BC_tuan132"/>
      <sheetName val="BC_tuan232"/>
      <sheetName val="BC_tuan332"/>
      <sheetName val="BC_tuan432"/>
      <sheetName val="DSo_NVBH32"/>
      <sheetName val="phan_tich_DG32"/>
      <sheetName val="gia_vat_lieu32"/>
      <sheetName val="gia_xe_may32"/>
      <sheetName val="gia_nhan_cong32"/>
      <sheetName val="Tong_hopQ48-132"/>
      <sheetName val="Tong_hop_QL48_-_232"/>
      <sheetName val="Tong_hop_QL4732"/>
      <sheetName val="Tong_hop_QL48_-_332"/>
      <sheetName val="Chi_tiet_don_gia_khoi_phuc32"/>
      <sheetName val="Du_toan_chi_tiet_coc_nuoc32"/>
      <sheetName val="Du_toan_chi_tiet_coc32"/>
      <sheetName val="Phan_tich_don_gia_chi_tiet32"/>
      <sheetName val="Nhap_don_gia_VL_dia_phuong32"/>
      <sheetName val="Luong_mot_ngay_cong_xay_lap32"/>
      <sheetName val="Luong_mot_ngay_cong_khao_sat32"/>
      <sheetName val="xdcb_01-200332"/>
      <sheetName val="CV_den_trong_to聮g32"/>
      <sheetName val="kl_m_m_d32"/>
      <sheetName val="kl_vt_tho32"/>
      <sheetName val="kl_dat32"/>
      <sheetName val="xin_kinh_phi32"/>
      <sheetName val="lan_trai32"/>
      <sheetName val="thuoc_no32"/>
      <sheetName val="so_thuc_pham32"/>
      <sheetName val="Oð_mai_27932"/>
      <sheetName val="Coc_632"/>
      <sheetName val="Deo_nai32"/>
      <sheetName val="CKD_than32"/>
      <sheetName val="CTT_Thong_nhat32"/>
      <sheetName val="CTT_Nui_beo32"/>
      <sheetName val="CTT_cao_son32"/>
      <sheetName val="CTT_Khe_cham32"/>
      <sheetName val="XNxlva_sxthanKCII32"/>
      <sheetName val="Cam_Y_ut_KC32"/>
      <sheetName val="CTxay_lap_mo_CP32"/>
      <sheetName val="CTdo_luong_GDSP32"/>
      <sheetName val="Dong_bac32"/>
      <sheetName val="Cac_cang_UT_mua_than_Dong_bac32"/>
      <sheetName val="cua_hang_vtu32"/>
      <sheetName val="Khach_hang_le_32"/>
      <sheetName val="nhat_ky_532"/>
      <sheetName val="cac_cong_ty_van_tai32"/>
      <sheetName val="Xaylap_32"/>
      <sheetName val="Nhan_cong32"/>
      <sheetName val="XN_132"/>
      <sheetName val="CT_XN132"/>
      <sheetName val="CT_XNCK32"/>
      <sheetName val="S_hai32"/>
      <sheetName val="CT_N0232"/>
      <sheetName val="C_Sap_CT332"/>
      <sheetName val="CT_Csap_CT332"/>
      <sheetName val="Quan_trac32"/>
      <sheetName val="CS_LB32"/>
      <sheetName val="88_HBT32"/>
      <sheetName val="CT_69II32"/>
      <sheetName val="37_HV32"/>
      <sheetName val="CT_VPCP_6tang32"/>
      <sheetName val="Son_nha_kinh_VPCP32"/>
      <sheetName val="CT_VPCP_son32"/>
      <sheetName val="CT_HMVPCP32"/>
      <sheetName val="BAO_CAO_AN32"/>
      <sheetName val="Ton_31_132"/>
      <sheetName val="NhapT_232"/>
      <sheetName val="Xuat_T_232"/>
      <sheetName val="Ton_28_232"/>
      <sheetName val="H_Tra32"/>
      <sheetName val="Hang_CTY_TRA_LAI32"/>
      <sheetName val="Hang_NV_Tra_Lai32"/>
      <sheetName val="Km27'_-_Km27832"/>
      <sheetName val="Thang10-2002_32"/>
      <sheetName val="Sheet1_(3)32"/>
      <sheetName val="Song_ban_0,7x0,732"/>
      <sheetName val="Cong_ban_0,8x_,832"/>
      <sheetName val="Km283_-_Jm28432"/>
      <sheetName val="Bao_cao_KQTH_quy_hoach_13532"/>
      <sheetName val="cocB40_5B32"/>
      <sheetName val="cocD50_9A32"/>
      <sheetName val="cocD75_1632"/>
      <sheetName val="coc_B80_TD2532"/>
      <sheetName val="P27_B8032"/>
      <sheetName val="Coc23_B8032"/>
      <sheetName val="cong_B80_C432"/>
      <sheetName val="VÃt_liÖu32"/>
      <sheetName val="XNxlva_sxthanKCIÉ32"/>
      <sheetName val="T[_13132"/>
      <sheetName val="TL33-13_1432"/>
      <sheetName val="TL033_,2,432"/>
      <sheetName val="TL_0331,232"/>
      <sheetName val="Lap_®at_®hÖn32"/>
      <sheetName val="ct_luong_32"/>
      <sheetName val="Nhap_6T32"/>
      <sheetName val="baocaochinh(qui1_05)_(DC)32"/>
      <sheetName val="Ctuluongq_1_0532"/>
      <sheetName val="BANG_PHAN_BO_qui1_05(DC)32"/>
      <sheetName val="BANG_PHAN_BO_quiII_0532"/>
      <sheetName val="bao_cac_cinh_Qui_II-200532"/>
      <sheetName val="QD_c5a_HDQT_(2)32"/>
      <sheetName val="So_lieu32"/>
      <sheetName val="tt_chu_dong32"/>
      <sheetName val="Tinh_j+cvi32"/>
      <sheetName val="Tinh_MoP32"/>
      <sheetName val="giai_he_232"/>
      <sheetName val="Khac_DP32"/>
      <sheetName val="Khoi_than_32"/>
      <sheetName val="For_Summary32"/>
      <sheetName val="For_Summary(KG)32"/>
      <sheetName val="PP_Cloth32"/>
      <sheetName val="Mix-PP_Cloth32"/>
      <sheetName val="Material_Price-PP32"/>
      <sheetName val="Thang_0732"/>
      <sheetName val="k,_vt_tho32"/>
      <sheetName val="Km280_࠭_Km28132"/>
      <sheetName val="mua_vao32"/>
      <sheetName val="chi_phi_32"/>
      <sheetName val="ban_ra_10%32"/>
      <sheetName val="[PNT-P3_xlsUTong_hop_(2)32"/>
      <sheetName val="Km276_-_Ke27732"/>
      <sheetName val="[PNT-P3_xlsUKm279_-_Km28032"/>
      <sheetName val="Ban_pha_232"/>
      <sheetName val="ESTI_32"/>
      <sheetName val="Don_gia32"/>
      <sheetName val="Nhap_du_lieu32"/>
      <sheetName val="7000_00032"/>
      <sheetName val="Tong_(op32"/>
      <sheetName val="Coc_4ieu32"/>
      <sheetName val="K-280_-_Km28132"/>
      <sheetName val="Xa9lap_32"/>
      <sheetName val="K43+0_00_-_338_Trai32"/>
      <sheetName val="Du_tnan_chi_tiet_coc_nuoc32"/>
      <sheetName val="QD_cua_32"/>
      <sheetName val="Giao_nhÿÿÿÿvu32"/>
      <sheetName val="K_O32"/>
      <sheetName val="xang__clc32"/>
      <sheetName val="t01_0632"/>
      <sheetName val="TNghiÖ-_VL32"/>
      <sheetName val="Giao_nhie-_vu30"/>
      <sheetName val="So_TSCD30"/>
      <sheetName val="Bang_phan_bo_KH_TSCD30"/>
      <sheetName val="The_TSCD30"/>
      <sheetName val="BTH-_P_Chi_30"/>
      <sheetName val="BTH_NVL30"/>
      <sheetName val="NK_SO_CAI30"/>
      <sheetName val="The_tinh_Z30"/>
      <sheetName val="So_CFSXKD30"/>
      <sheetName val="So_TGNH_200230"/>
      <sheetName val="So_quy_TM_200230"/>
      <sheetName val="SCT_NVL30"/>
      <sheetName val="SCT_TK_13130"/>
      <sheetName val="So_theo_doi_thue_GTGT_200230"/>
      <sheetName val="BTH-_P_Thu30"/>
      <sheetName val="CV_den_trong_to?g31"/>
      <sheetName val="Ho_la_30"/>
      <sheetName val="O0_mai_27930"/>
      <sheetName val="5_nam_(tac`)_(2)30"/>
      <sheetName val="D%o_nai30"/>
      <sheetName val="CTT_cao_so_30"/>
      <sheetName val="XNxlva_sxdhanKCII30"/>
      <sheetName val="DG_30"/>
      <sheetName val="Km280_?_Km28131"/>
      <sheetName val="Khach_iang_le_30"/>
      <sheetName val="[PNT-P3_xlsѝKQKDKT'04-130"/>
      <sheetName val="Tong_hopQ48­130"/>
      <sheetName val="GS08)B_hµng30"/>
      <sheetName val="Tong_hop_ၑL48_-_230"/>
      <sheetName val="Tong_hop$Op_mai30"/>
      <sheetName val="ၔong_hop_QL48_-_230"/>
      <sheetName val="Mp_mai_27530"/>
      <sheetName val="Tkng_hop_QL48_-_230"/>
      <sheetName val="Diem_mon_hoc30"/>
      <sheetName val="Tong_hop_diem30"/>
      <sheetName val="HoTen-khong_duoc_xoa30"/>
      <sheetName val="TH_Ky_Afh30"/>
      <sheetName val="Giao_nhiem_fu30"/>
      <sheetName val="QDcea_TGD_(2)30"/>
      <sheetName val="Tong_hnp_QL4730"/>
      <sheetName val="Cong_ban_0,7p0,730"/>
      <sheetName val="Km275_-_Ke27630"/>
      <sheetName val="Km280_-_Km2(130"/>
      <sheetName val="MTP_WS_9_May_201130"/>
      <sheetName val="WS_for_MRP_25_Aug30"/>
      <sheetName val="WS_for_MRP_15_Sept30"/>
      <sheetName val="WS_for_MRP_29_Sept30"/>
      <sheetName val="WS_for_MRP_13_Oct30"/>
      <sheetName val="WS_for_MRP_27_Oct30"/>
      <sheetName val="WS_for_MRP_10_Nov30"/>
      <sheetName val="WS_for_MRP_8_Dec-REV30"/>
      <sheetName val="WS_for_MRP_21_Dec30"/>
      <sheetName val="WS_for_MRP_5_Jan30"/>
      <sheetName val="WS_for_MRP_18_Jan30"/>
      <sheetName val="WS_for_MRP_9_Feb30"/>
      <sheetName val="WS_for_MRP_23_Feb30"/>
      <sheetName val="WS_for_MRP_8_Mar30"/>
      <sheetName val="Compared_TT-LT30"/>
      <sheetName val="Export_FC30"/>
      <sheetName val="So_sanh_voi_bang_sang_nay_gui30"/>
      <sheetName val="[PNT-P3_xls?KQKDKT'04-130"/>
      <sheetName val="Tkng_hop_QL48_-_30"/>
      <sheetName val="Op?mai_28030"/>
      <sheetName val="QD_cua_HDQ²??)30"/>
      <sheetName val="QD_cua_HDQ²??€)30"/>
      <sheetName val="MTO_REV_2(ARMOR)30"/>
      <sheetName val="Ther_cao_30"/>
      <sheetName val="So_NVL30"/>
      <sheetName val="Nhat_ký_chung30"/>
      <sheetName val="So_13130"/>
      <sheetName val="So_33130"/>
      <sheetName val="So_13330"/>
      <sheetName val="So_333130"/>
      <sheetName val="So_33430"/>
      <sheetName val="So_91130"/>
      <sheetName val="So_42130"/>
      <sheetName val="Cong_baj_2x1,530"/>
      <sheetName val="Thue_NK30"/>
      <sheetName val="Hang_NK30"/>
      <sheetName val="Jet1-_CP_3230"/>
      <sheetName val="Jet2-_Binh_Minh_0130"/>
      <sheetName val="Cac_cang_UT_mua_thal_Dong_bac30"/>
      <sheetName val="CVden_nw8ai_TCT_(1)30"/>
      <sheetName val="Tong_hop_xuat_kho_nvl32"/>
      <sheetName val="Xuat_kho32"/>
      <sheetName val="Tong_hop_so_lieu_tai_nhap_kho32"/>
      <sheetName val="tai_nhap_kho32"/>
      <sheetName val="Nhap_kho32"/>
      <sheetName val="Tong_ket_nhap_kh¸30"/>
      <sheetName val="Tong_ket_nhap_kh530"/>
      <sheetName val="Tong_ket_nhap_khÈ30"/>
      <sheetName val="Tkng_hop_QL48_-_530"/>
      <sheetName val="?ong_hop_QL48_-_229"/>
      <sheetName val="Cong_ban_1,5_x005f_x0013__x005f_x0000_29"/>
      <sheetName val="Tong_ket_nhap_kho32"/>
      <sheetName val="Tong_ket32"/>
      <sheetName val="cac_ma_can_huy32"/>
      <sheetName val="Hang_hong32"/>
      <sheetName val="Tham_khao32"/>
      <sheetName val="hang_khong_co_packing32"/>
      <sheetName val="Du_lich32"/>
      <sheetName val="Km282_-_Kl28330"/>
      <sheetName val="Tong_hop_Op_m!i30"/>
      <sheetName val="Tong_ket_nhap_khà30"/>
      <sheetName val="Tong_ket_nhap_kh30"/>
      <sheetName val="Tong_ket_nhap_khÐ30"/>
      <sheetName val="Tong_ket_nhap_khX30"/>
      <sheetName val="Tong_ket_nhap_kh(30"/>
      <sheetName val="Tong_ket_nhap_kh30"/>
      <sheetName val="Tong_ket_nhap_kh°30"/>
      <sheetName val="Tong_ket_nhap_kh30"/>
      <sheetName val="Tong_ket_nhap_khø30"/>
      <sheetName val="Tong_ket_nhap_kh@30"/>
      <sheetName val="Tong_ket_nhap_kh¨30"/>
      <sheetName val="Tong_ket_nhap_khH30"/>
      <sheetName val="Bang_VL30"/>
      <sheetName val="VL(No_V-c)30"/>
      <sheetName val="He_so30"/>
      <sheetName val="PL_Vua30"/>
      <sheetName val="Chitieu-dam_cac_loai30"/>
      <sheetName val="DG_Dam30"/>
      <sheetName val="DG_chung30"/>
      <sheetName val="VL-dac_chung30"/>
      <sheetName val="CT_1md_&amp;_dau_cong30"/>
      <sheetName val="CT_cong30"/>
      <sheetName val="dg_cong30"/>
      <sheetName val="FORM_jc30"/>
      <sheetName val="Cong_&quot;an_0,7x0,730"/>
      <sheetName val="Tong_ket_nhap_kh30"/>
      <sheetName val="Tong_ket_nhap_khp30"/>
      <sheetName val="Part_Name_&amp;_Model30"/>
      <sheetName val="Tong_ket_nhap_kh;30"/>
      <sheetName val="Tong_ket_nhap_khþ30"/>
      <sheetName val="Tong_ket_nhap_kh030"/>
      <sheetName val="P_I30"/>
      <sheetName val="Tong_ket_nhap_kh_30"/>
      <sheetName val="Tong_ket_nhap_kh830"/>
      <sheetName val="tt_chu_don30"/>
      <sheetName val="FUONDER_TAN_UYEN_T1229"/>
      <sheetName val="_CHIEU_XA__T0129"/>
      <sheetName val="Tong_ket_nhap_khª30"/>
      <sheetName val="Tong_ket_nhap_kh`30"/>
      <sheetName val="Tong_ket_nhap_kh30"/>
      <sheetName val="Cong_ban_1,5„—謀30"/>
      <sheetName val="Tong_ket_nhap_khB30"/>
      <sheetName val="Tong_ket_nhap_kh¬30"/>
      <sheetName val="Tong_ket_nhap_khÜ30"/>
      <sheetName val="Tong_ket_nhap_khl30"/>
      <sheetName val="MTO_REV_030"/>
      <sheetName val="PDcua_TGD29"/>
      <sheetName val="CV_di_ngoai_tnng_(2)29"/>
      <sheetName val="Tk_triNh29"/>
      <sheetName val="Gian_nhiem_vu29"/>
      <sheetName val="QD!ua_TGD_(2)29"/>
      <sheetName val="Tuongcha_29"/>
      <sheetName val="5_lam_(tach)_(2)29"/>
      <sheetName val="TK_13429"/>
      <sheetName val="7_THAI_NGUYEN29"/>
      <sheetName val="INPUT_DATA29"/>
      <sheetName val="Op_mai_2_x005f_x000c_29"/>
      <sheetName val="Cong_ban_1,5_x005f_x0013_29"/>
      <sheetName val="Km_x005f_x0012_77_29"/>
      <sheetName val="Tong_hop_Mctduong29"/>
      <sheetName val="Cong ban_1x117"/>
      <sheetName val="Cong0ban_1x1,217"/>
      <sheetName val="PNghiÖm_VL18"/>
      <sheetName val="Tong_ket_nhap_kh17"/>
      <sheetName val="Tong_ket_nhap_kh&lt;17"/>
      <sheetName val="dongia_(2)17"/>
      <sheetName val="FORM_(c17"/>
      <sheetName val="02_05_0717"/>
      <sheetName val="03_05_0717"/>
      <sheetName val="04_05_0717"/>
      <sheetName val="05_05_0717"/>
      <sheetName val="06_05_0717"/>
      <sheetName val="07_05_0717"/>
      <sheetName val="08_05_0717"/>
      <sheetName val="09_05_0717"/>
      <sheetName val="10_05_0717"/>
      <sheetName val="11_05_0717"/>
      <sheetName val="12_05_0717"/>
      <sheetName val="14_05_0717"/>
      <sheetName val="15_05_0717"/>
      <sheetName val="16_05_0717"/>
      <sheetName val="Monthly_production_actual17"/>
      <sheetName val="CVden_n$-&amp;_TCT_(1)14"/>
      <sheetName val="Lap_®at_®hÔn14"/>
      <sheetName val="Giao_nhiem_f`14"/>
      <sheetName val="Giao_nhiem_fX14"/>
      <sheetName val="ၔong_hop_QL48_︀ᇕ԰14"/>
      <sheetName val="Giao_nhiem_fr14"/>
      <sheetName val="T__13129"/>
      <sheetName val="_PNT-P3_xlsUTong_hop_(2)29"/>
      <sheetName val="_PNT-P3_xlsUKm279_-_Km28029"/>
      <sheetName val="_âO30"/>
      <sheetName val="_âOŽ30"/>
      <sheetName val="8__Painting_&amp;_Alumite18"/>
      <sheetName val="Cong_ban_1,5_x005f_x005f_x005f_x0013__x29"/>
      <sheetName val="CV_den_trong_to_g29"/>
      <sheetName val="QD_cua_HDQ²29"/>
      <sheetName val="Km280___Km28129"/>
      <sheetName val="_PNT-P3_xlsѝKQKDKT'04-129"/>
      <sheetName val="Op_mai_28062"/>
      <sheetName val="QD_cua_HDQ²__)29"/>
      <sheetName val="QD_cua_HDQ²__€)29"/>
      <sheetName val="_PNT-P3_xls_KQKDKT'04-129"/>
      <sheetName val="Nov19_Plan29"/>
      <sheetName val="ANH_KHANH_DONG_NAI_T12_(2)29"/>
      <sheetName val="XANG_DAU_K529"/>
      <sheetName val="ANH_HAI_T0129"/>
      <sheetName val="NAVITRAN_T129"/>
      <sheetName val="VAN_PHU_T0129"/>
      <sheetName val="DUONG_BDT_11__823282ms_Hao29"/>
      <sheetName val="CKTANDINHT1_782346_Huong_(2)29"/>
      <sheetName val="UNZAT01743972-_Phuong(vp)_(2)29"/>
      <sheetName val="LONGVANT12_759469_Ms_Van_(2)29"/>
      <sheetName val="GO_THUAN_AN_T_01_784026_(2)29"/>
      <sheetName val="COMPOSIITE_SAI_SON_T_1(2)29"/>
      <sheetName val="PEMARAT01_(2)29"/>
      <sheetName val="SYSTEMT1_780851-Ms_thao_(2)29"/>
      <sheetName val="PUKYONG_T129"/>
      <sheetName val="ASIAPAINT_T1129"/>
      <sheetName val="SEUNGBO_T11_782173_Ms_Suong_(38"/>
      <sheetName val="_CHAN_NUOIT12750622_Ms_Tinh_(38"/>
      <sheetName val="NS_t01784465_Ms_quyen_(2)29"/>
      <sheetName val="POMINAT01__(2)29"/>
      <sheetName val="COTTOT01_711018_Ms_nuong_(2)29"/>
      <sheetName val="SuBINHDUONGT_01_29"/>
      <sheetName val="MHET1_784028_lan_anh_(2)29"/>
      <sheetName val="UNZA(xuong)T11743972_phuong_(38"/>
      <sheetName val="KIKIT1_784453Ms_Chau__(2)29"/>
      <sheetName val="ASEFOODT_01(vp)_(2)29"/>
      <sheetName val="NAMKIMT12__MS_(2)29"/>
      <sheetName val="KORYOT_T_12_(2)29"/>
      <sheetName val="NHAT_DONG_T1_817035_msDung_(229"/>
      <sheetName val="_COMPASST_01784933_ms_Dung_(229"/>
      <sheetName val="HA_LONG_T12(2)29"/>
      <sheetName val="MBT_T01_(2)29"/>
      <sheetName val="CLARIAN_T1_(2)29"/>
      <sheetName val="URCT_1_767025_Ms_Mai_(2)29"/>
      <sheetName val="bao_cao_t_01_(2)29"/>
      <sheetName val="Cong_ban_1,5_x005f_x0013__29"/>
      <sheetName val="Op_mai_2_x005f_x000c__x005f_x0000_29"/>
      <sheetName val="Op_mai_2_x005f_x005f_x005f_x000c__x005f_x005f_x29"/>
      <sheetName val="Op_mai_2_x005f_x005f_x005f_x005f_x005f_x005f_x058"/>
      <sheetName val="Cong_ban_1,5_x005f_x005f_x005f_x005f_x030"/>
      <sheetName val="Op_mai_2_x005f_x005f_x005f_x000c_29"/>
      <sheetName val="Cong_ban_1,5_x005f_x005f_x005f_x0013_29"/>
      <sheetName val="Km_x005f_x005f_x005f_x0012_77_29"/>
      <sheetName val="Op_mai_2_x005f_x005f_x005f_x005f_x005f_x005f_x059"/>
      <sheetName val="TLC設定_(2)29"/>
      <sheetName val="[PNT-P3_xls]XXXXX\XX14"/>
      <sheetName val="[PNT-P3_xls]\NT1MC14"/>
      <sheetName val="17_05_0717"/>
      <sheetName val="18_05_0717"/>
      <sheetName val="19_05_0717"/>
      <sheetName val="21_05_0717"/>
      <sheetName val="22_05_0717"/>
      <sheetName val="23_05_0717"/>
      <sheetName val="24_05_0717"/>
      <sheetName val="25_05_0717"/>
      <sheetName val="26_05_0717"/>
      <sheetName val="28_05_0717"/>
      <sheetName val="29_05_0717"/>
      <sheetName val="30_05_0717"/>
      <sheetName val="31_05_0717"/>
      <sheetName val="TA_-_TV14"/>
      <sheetName val="Tong_hop_?L48_-_214"/>
      <sheetName val="CHINH_LONG14"/>
      <sheetName val="CO_KHI_PHO_YEN14"/>
      <sheetName val="DUONG_HAI14"/>
      <sheetName val="in_do14"/>
      <sheetName val="KAYABA_VN_14"/>
      <sheetName val="KK_THANG_LONG14"/>
      <sheetName val="KYB_Malaisia14"/>
      <sheetName val="lam_vien_dn14"/>
      <sheetName val="NGỌC_ĐỨC14"/>
      <sheetName val="STRONG_WAY14"/>
      <sheetName val="SUMITOMO_14"/>
      <sheetName val="TOAN_HUNG14"/>
      <sheetName val="Thiên_hoá14"/>
      <sheetName val="VMEP_HT14"/>
      <sheetName val="VPIC_114"/>
      <sheetName val="CHÍNH_ĐẠT14"/>
      <sheetName val="Sheet1_(2)14"/>
      <sheetName val="OK_50105-K56F-N103-H114"/>
      <sheetName val="5010A-K56-N101_tách14"/>
      <sheetName val="Utilize_machine_yearly_201414"/>
      <sheetName val="chie԰0_"/>
      <sheetName val="chie԰0"/>
      <sheetName val="K,uon'_ph514"/>
      <sheetName val="C/c_t)eu14"/>
      <sheetName val="Bi%n_bao14"/>
      <sheetName val="std_Hànger"/>
      <sheetName val="[PNT-P3_xls]chie԰/᠀Ø"/>
      <sheetName val="[PNT-P3_xls]chie԰줍ꕥ/"/>
      <sheetName val="[PNT-P3_xls]chie԰줄ꕥ/"/>
      <sheetName val="[PNT-P3_xls]C/c_t)eu14"/>
      <sheetName val="_ong_hop_QL48_-_218"/>
      <sheetName val="Cong_ban_1,5_x005f_x0013__x0015"/>
      <sheetName val="Tai_khoan14"/>
      <sheetName val="Thuc_thanh14"/>
      <sheetName val="Chi_tientrano14"/>
      <sheetName val="KHGH_(T11)14"/>
      <sheetName val="Du_toan14"/>
      <sheetName val="dtct_cong14"/>
      <sheetName val="NL_máy14"/>
      <sheetName val="Cong_ban_1,5_x005f_x005f_x00514"/>
      <sheetName val="Op_mai_2_x005f_x000c__x0014"/>
      <sheetName val="Op_mai_2_x005f_x005f_x00014"/>
      <sheetName val="Op_mai_2_x005f_x005f_x00514"/>
      <sheetName val="[PNT-P3_xls][PNT-P3_xls][PNT-15"/>
      <sheetName val="Progress_Register17"/>
      <sheetName val="Cong_ban`1,5x1,5"/>
      <sheetName val="07-BAO_CAO_PHAN_TICH"/>
      <sheetName val="T헾⽁"/>
      <sheetName val="CV_den_trong_toÂg"/>
      <sheetName val="ၔong_hop_QL48԰1"/>
      <sheetName val="Tong_ket_nhap_kh1"/>
      <sheetName val="gia_x"/>
      <sheetName val="CV_den"/>
      <sheetName val="_ban_2x2"/>
      <sheetName val="[PNT-P3_xls]chie԰"/>
      <sheetName val="Cong_b@7"/>
      <sheetName val="Cong_b@7‡"/>
      <sheetName val="Cong_bþ"/>
      <sheetName val="Cong_b€þ˜"/>
      <sheetName val="CT_XF1"/>
      <sheetName val="GS11-_tÝnh_KHSC§"/>
      <sheetName val="Chi_tiet"/>
      <sheetName val="Quy_I"/>
      <sheetName val="Quy_II"/>
      <sheetName val="Q_IV"/>
      <sheetName val="⁋㌱Ա䭔㌱س䭔ㄠㄴ牴湯⁧琠湯౧杮楨搠湩⵨偃匀頀ᎆ"/>
      <sheetName val="⁋㌱Ա䭔㌱س䭔ㄠㄴ牴湯⁧琠湯౧杮楨搠湩⵨偃匀䈀ᅪ"/>
      <sheetName val="⁋㌱Ա䭔㌱س䭔ㄠㄴ牴湯⁧琠湯౧杮楨搠湩⵨偃匀렀቟"/>
      <sheetName val="⁋㌱Ա䭔㌱س䭔ㄠㄴ牴湯⁧琠湯౧杮楨搠湩⵨偃匀︀ᇕ"/>
      <sheetName val="BNG_PHAN_BO_quiII_05"/>
      <sheetName val="Tong_hop_ၑ闰⾽"/>
      <sheetName val="BKE_1"/>
      <sheetName val="Data sheet"/>
      <sheetName val="daywork- Tham khao"/>
      <sheetName val="DS Thai san"/>
      <sheetName val="原単位表00"/>
      <sheetName val="1次近似"/>
      <sheetName val="NHAP"/>
      <sheetName val="初期03"/>
      <sheetName val="H-07-06-03(mới)"/>
      <sheetName val="Ds thai sản"/>
      <sheetName val="_"/>
      <sheetName val="___________"/>
      <sheetName val="KHTS__2"/>
      <sheetName val="_âԯ"/>
      <sheetName val="KHTS_2"/>
      <sheetName val="__x0"/>
      <sheetName val="_______Hn_x0013__`_x0001_0~p_x0013__"/>
      <sheetName val="Cong b_x0016_¦_x0002__x0012____~p"/>
      <sheetName val="_______Hn_x0013__ˆ`_x0001_0~p_x0013__"/>
      <sheetName val="Cong b€_x0016_¦_x0002__x0012____~p"/>
      <sheetName val="Tong_hop__L48_-_2"/>
      <sheetName val="_â퀀᥮"/>
      <sheetName val="C_c_t)eu"/>
      <sheetName val="Cong_bÀ____~p"/>
      <sheetName val="_______Hn_`0~p_"/>
      <sheetName val="Cong_b¦___~p"/>
      <sheetName val="Cong_b@7___~p"/>
      <sheetName val="Cong_bÀ_—___~p"/>
      <sheetName val="_______Hn_ˆ`0~p_"/>
      <sheetName val="Cong_b€¦___~p"/>
      <sheetName val="Cong_b@7‡___~p"/>
      <sheetName val="_PNT-P3_xls_XXXXX_XX"/>
      <sheetName val="_PNT-P3_xls__NT1MC"/>
      <sheetName val="_PNT-P3_xls_chie԰쐄쭣_"/>
      <sheetName val="_PNT-P3_xls_chie԰쐂镣_"/>
      <sheetName val="_PNT-P3_xls_chie԰쐁镣_"/>
      <sheetName val="_PNT-P3_xls_C_c_t)eu"/>
      <sheetName val="PNT-QU__150#3"/>
      <sheetName val="_PNT-P3_xls__PNT-P3_xls__PNT-P3"/>
      <sheetName val="Tong_hop__L48_-_23"/>
      <sheetName val="C_c_t)eu3"/>
      <sheetName val="_PNT-P3_xls_XXXXX_XX3"/>
      <sheetName val="_PNT-P3_xls__NT1MC3"/>
      <sheetName val="_PNT-P3_xls_C_c_t)eu3"/>
      <sheetName val="_PNT-P3_xls__PNT-P3_xls__PNT-P4"/>
      <sheetName val="Tong_hop__L48_-_22"/>
      <sheetName val="C_c_t)eu2"/>
      <sheetName val="_PNT-P3_xls_XXXXX_XX2"/>
      <sheetName val="_PNT-P3_xls__NT1MC2"/>
      <sheetName val="_PNT-P3_xls_C_c_t)eu2"/>
      <sheetName val="_PNT-P3_xls__PNT-P3_xls__PNT-P2"/>
      <sheetName val="Tong_hop__L48_-_21"/>
      <sheetName val="C_c_t)eu1"/>
      <sheetName val="_PNT-P3_xls_XXXXX_XX1"/>
      <sheetName val="_PNT-P3_xls__NT1MC1"/>
      <sheetName val="_PNT-P3_xls_C_c_t)eu1"/>
      <sheetName val="_PNT-P3_xls__PNT-P3_xls__PNT-P1"/>
      <sheetName val="Tong_hop__L48_-_24"/>
      <sheetName val="C_c_t)eu4"/>
      <sheetName val="_PNT-P3_xls_XXXXX_XX4"/>
      <sheetName val="_PNT-P3_xls__NT1MC4"/>
      <sheetName val="_PNT-P3_xls_C_c_t)eu4"/>
      <sheetName val="_PNT-P3_xls__PNT-P3_xls__PNT-P5"/>
      <sheetName val="Tong_hop__L48_-_25"/>
      <sheetName val="C_c_t)eu5"/>
      <sheetName val="_PNT-P3_xls_XXXXX_XX5"/>
      <sheetName val="_PNT-P3_xls__NT1MC5"/>
      <sheetName val="_PNT-P3_xls_C_c_t)eu5"/>
      <sheetName val="_PNT-P3_xls__PNT-P3_xls__PNT-P6"/>
      <sheetName val="_ong_hop_QL48_-_219"/>
      <sheetName val="Tong_hop__L48_-_26"/>
      <sheetName val="C_c_t)eu6"/>
      <sheetName val="_PNT-P3_xls_XXXXX_XX6"/>
      <sheetName val="_PNT-P3_xls__NT1MC6"/>
      <sheetName val="_PNT-P3_xls_C_c_t)eu6"/>
      <sheetName val="_PNT-P3_xls__PNT-P3_xls__PNT-P7"/>
      <sheetName val="_ong_hop_QL48_-_220"/>
      <sheetName val="Tong_hop__L48_-_27"/>
      <sheetName val="C_c_t)eu7"/>
      <sheetName val="_PNT-P3_xls_XXXXX_XX7"/>
      <sheetName val="_PNT-P3_xls__NT1MC7"/>
      <sheetName val="_PNT-P3_xls_C_c_t)eu7"/>
      <sheetName val="_PNT-P3_xls__PNT-P3_xls__PNT-P8"/>
      <sheetName val="_ong_hop_QL48_-_221"/>
      <sheetName val="Tong_hop__L48_-_28"/>
      <sheetName val="C_c_t)eu8"/>
      <sheetName val="_PNT-P3_xls_XXXXX_XX8"/>
      <sheetName val="_PNT-P3_xls__NT1MC8"/>
      <sheetName val="_PNT-P3_xls_C_c_t)eu8"/>
      <sheetName val="_PNT-P3_xls__PNT-P3_xls__PNT-P9"/>
      <sheetName val="_ong_hop_QL48_-_222"/>
      <sheetName val="Tong_hop__L48_-_29"/>
      <sheetName val="C_c_t)eu9"/>
      <sheetName val="_PNT-P3_xls_XXXXX_XX9"/>
      <sheetName val="_PNT-P3_xls__NT1MC9"/>
      <sheetName val="_PNT-P3_xls_C_c_t)eu9"/>
      <sheetName val="_PNT-P3_xls__PNT-P3_xls__PNT-10"/>
      <sheetName val="_ong_hop_QL48_-_223"/>
      <sheetName val="Tong_hop__L48_-_210"/>
      <sheetName val="C_c_t)eu10"/>
      <sheetName val="_PNT-P3_xls_XXXXX_XX10"/>
      <sheetName val="_PNT-P3_xls__NT1MC10"/>
      <sheetName val="_PNT-P3_xls_C_c_t)eu10"/>
      <sheetName val="_PNT-P3_xls__PNT-P3_xls__PNT-11"/>
      <sheetName val="_ong_hop_QL48_-_224"/>
      <sheetName val="Tong_hop__L48_-_211"/>
      <sheetName val="C_c_t)eu11"/>
      <sheetName val="_PNT-P3_xls_XXXXX_XX11"/>
      <sheetName val="_PNT-P3_xls__NT1MC11"/>
      <sheetName val="_PNT-P3_xls_C_c_t)eu11"/>
      <sheetName val="_PNT-P3_xls__PNT-P3_xls__PNT-12"/>
      <sheetName val="_ong_hop_QL48_-_225"/>
      <sheetName val="Tong_hop__L48_-_212"/>
      <sheetName val="C_c_t)eu12"/>
      <sheetName val="_PNT-P3_xls_XXXXX_XX12"/>
      <sheetName val="_PNT-P3_xls__NT1MC12"/>
      <sheetName val="_PNT-P3_xls_C_c_t)eu12"/>
      <sheetName val="_PNT-P3_xls__PNT-P3_xls__PNT-13"/>
      <sheetName val="_ong_hop_QL48_-_226"/>
      <sheetName val="Tong_hop__L48_-_213"/>
      <sheetName val="C_c_t)eu13"/>
      <sheetName val="_PNT-P3_xls_XXXXX_XX13"/>
      <sheetName val="_PNT-P3_xls__NT1MC13"/>
      <sheetName val="_PNT-P3_xls_C_c_t)eu13"/>
      <sheetName val="_PNT-P3_xls__PNT-P3_xls__PNT-14"/>
      <sheetName val="_PNT-P3.xls__PNT-P3.xls__NT1MC"/>
      <sheetName val="_PNT-P3㿞딭䀜딨䀍딉on_31_1"/>
      <sheetName val="_PNT-P3.xls__PNT-P3.xls_XXXXX_X"/>
      <sheetName val="_â_x0005_"/>
      <sheetName val="_PNT-P3.xls_C_c_t)eu"/>
      <sheetName val="_PNT-P3.xls__PNT-P3_xls__NT1MC"/>
      <sheetName val="_PNT-P3.xls_C_c_t)eu3"/>
      <sheetName val="_PNT-P3.xls__PNT-P3_xls__NT1MC3"/>
      <sheetName val="_PNT-P3.xls_C_c_t)eu2"/>
      <sheetName val="_PNT-P3.xls__PNT-P3_xls__NT1MC2"/>
      <sheetName val="_PNT-P3.xls_C_c_t)eu1"/>
      <sheetName val="_PNT-P3.xls__PNT-P3_xls__NT1MC1"/>
      <sheetName val="_PNT-P3.xls_C_c_t)eu4"/>
      <sheetName val="_PNT-P3.xls__PNT-P3_xls__NT1MC4"/>
      <sheetName val="_PNT-P3.xls_C_c_t)eu5"/>
      <sheetName val="_PNT-P3.xls__PNT-P3_xls__NT1MC5"/>
      <sheetName val="_PNT-P3.xls_C_c_t)eu6"/>
      <sheetName val="_PNT-P3.xls__PNT-P3_xls__NT1MC6"/>
      <sheetName val="_PNT-P3.xls_C_c_t)eu7"/>
      <sheetName val="_PNT-P3.xls__PNT-P3_xls__NT1MC7"/>
      <sheetName val="_PNT-P3.xls_C_c_t)eu8"/>
      <sheetName val="_PNT-P3.xls__PNT-P3_xls__NT1MC8"/>
      <sheetName val="_PNT-P3.xls_C_c_t)eu9"/>
      <sheetName val="_PNT-P3.xls__PNT-P3_xls__NT1MC9"/>
      <sheetName val="_PNT-P3.xls_C_c_t)eu10"/>
      <sheetName val="_PNT-P3.xls_C_c_t)eu11"/>
      <sheetName val="_PNT-P3.xls_C_c_t)eu12"/>
      <sheetName val="_PNT-P3.xls_C_c_t)eu13"/>
      <sheetName val=" 原料存_NXT_NL "/>
      <sheetName val="TK42_"/>
      <sheetName val="⁋㌱Ա_䭔㌱س_䭔ㄠㄴ_x0006_牴湯⁧琠湯렐㎔뀀岥ᐍꍞ_"/>
      <sheetName val="⁋㌱Ա_䭔㌱س_䭔ㄠㄴ_x0006_牴湯⁧琠湯⠦㦗᠀㬁ᐃ艹_"/>
      <sheetName val="⁋㌱Ա_䭔㌱س_䭔ㄠㄴ_x0006_牴湯⁧琠湯㥮렀輺ᐊ_"/>
      <sheetName val="⁋㌱Ա_䭔㌱س_䭔ㄠㄴ_x0006_牴湯⁧琠湯㠓䕳耀藊ᐈ⁞0"/>
      <sheetName val="⁋㌱Ա_䭔㌱س_䭔ㄠㄴ_x0006_牴湯⁧琠湯렉䖘退Ωᐂ⁞0"/>
      <sheetName val="⁋㌱Ա_䭔㌱س_䭔ㄠㄴ_x0006_牴湯⁧琠湯԰"/>
      <sheetName val="⁋㌱Ա_䭔㌱س_䭔ㄠㄴ_x0006_牴湯⁧琠湯ᐉᵞ0"/>
      <sheetName val="⁋㌱Ա_䭔㌱س_䭔ㄠㄴ_x0006_牴湯⁧琠湯堺㪗렀⥓ᐝ콞_"/>
      <sheetName val="[PNT-P3.xls][PNT-P3.xls]XXXXX_2"/>
      <sheetName val="[PNT-P3.xls][PNT-P3.xls]chie__2"/>
      <sheetName val="[PNT-P3.xls][PNT-P3.xls]chie__3"/>
      <sheetName val="[PNT-P3.xls][PNT-P3.xls]chie__4"/>
      <sheetName val="[PNT-P3.xls][PNT-P3.xls]C_c_t_2"/>
      <sheetName val="Annual"/>
      <sheetName val="Bang tong T 11"/>
      <sheetName val="Binh"/>
      <sheetName val="huong"/>
      <sheetName val="Procimex T 11"/>
      <sheetName val="Mbac T11"/>
      <sheetName val="Luat"/>
      <sheetName val="Thong"/>
      <sheetName val="Quy"/>
      <sheetName val="Xk Lcai"/>
      <sheetName val="Xk Mlt"/>
      <sheetName val="Tong thanh toan"/>
      <sheetName val="VQS⑦-⑭"/>
      <sheetName val="VQS⑮"/>
      <sheetName val="APEAL詳細項目"/>
      <sheetName val="TOC"/>
      <sheetName val="iqs_data"/>
      <sheetName val="iqs_index"/>
      <sheetName val="新中部位"/>
      <sheetName val="BOQ-1"/>
      <sheetName val="Sheet2_x0000__x0000__x0000__x0000__x0000__x0000__x0000__x0000__x0000__x0000__x0000__x0012_[PNT-P3.xls]S"/>
      <sheetName val="trial"/>
      <sheetName val="QDcõa TGD (2)"/>
      <sheetName val="Sheet2_x005f_x0000__x005f_x0000__x005f_x0000__x00"/>
      <sheetName val="Incentive"/>
      <sheetName val="HPG_Report"/>
      <sheetName val="POLICY01"/>
      <sheetName val="POLICY02"/>
      <sheetName val="chie԰_x0000_԰_x0000__x0000__x0000_"/>
      <sheetName val="_x000a_âO԰"/>
      <sheetName val="_x000a_â퀀᥮"/>
      <sheetName val="20_"/>
      <sheetName val="luongtang12"/>
      <sheetName val="chieud_x0005__x0000_"/>
      <sheetName val="Jet_x0000_"/>
      <sheetName val="a000_x0005_"/>
      <sheetName val="chie԰0ꠀn"/>
      <sheetName val="chie԰0"/>
      <sheetName val="chie԰0ꠀ"/>
      <sheetName val="chie԰/᠀Ø"/>
      <sheetName val="chie԰0栀I"/>
      <sheetName val="chie԰0뀀"/>
      <sheetName val="_âO"/>
      <sheetName val="kl d_x0002_"/>
      <sheetName val="DEC-05"/>
      <sheetName val="Pipeline"/>
      <sheetName val="⁋㌱Ա_x0000_䭔㌱س_x0000_䭔ㄠㄴ_x0006_牴湯⁧琠ﵯ_x0006__x0000_杮楨搠湩⵨偃_x0006_匀敨瑥"/>
      <sheetName val="Thang3.07"/>
      <sheetName val="Gia VL"/>
      <sheetName val="Cong ban 1,5??_x0013_"/>
      <sheetName val="BL1.2002"/>
      <sheetName val="5. TSCD"/>
      <sheetName val="Huong dan"/>
      <sheetName val="CV den ng2??TCT (2)"/>
      <sheetName val="[PNT-P3.xls]XXXXX\XÃ"/>
      <sheetName val="Sheet2[PNT-P3_xls]S"/>
      <sheetName val="Scenarios"/>
      <sheetName val="BETON"/>
      <sheetName val="XDCB"/>
      <sheetName val="Sản phẩm KM "/>
      <sheetName val="VT-PT"/>
      <sheetName val="PEDESB"/>
      <sheetName val="thang may-thang bộ- THỨ (2-2)"/>
      <sheetName val="Phan tich"/>
      <sheetName val="TH vat tu"/>
      <sheetName val="BIDDING-SUM"/>
      <sheetName val="BM"/>
      <sheetName val="gia vt,nc,may"/>
      <sheetName val="DS-Thuong 6T dau"/>
      <sheetName val="BG"/>
      <sheetName val="BGD"/>
      <sheetName val="KCS"/>
      <sheetName val="KD"/>
      <sheetName val="KH"/>
      <sheetName val="KT"/>
      <sheetName val="KTNL"/>
      <sheetName val="PX-SX"/>
      <sheetName val="Lcau - Lxuc"/>
      <sheetName val="THCP"/>
      <sheetName val="Dimensions"/>
      <sheetName val="I1"/>
      <sheetName val="INFO"/>
      <sheetName val="PL"/>
      <sheetName val="VAT duoc khau tru"/>
      <sheetName val="IBD"/>
      <sheetName val="Danh mục vị trí"/>
      <sheetName val="DLNS"/>
      <sheetName val="Ngày trong năm"/>
      <sheetName val="Chiet tinh dz35"/>
      <sheetName val="Financial"/>
      <sheetName val="Entries"/>
      <sheetName val="CSo"/>
      <sheetName val="Danh sach"/>
      <sheetName val="G.P."/>
      <sheetName val="gìIÏÝ_x001c_齘_x0013_龜_x0013_䀀ኀ"/>
      <sheetName val="Chuc danh"/>
      <sheetName val="ListBox"/>
      <sheetName val="Trunggian"/>
      <sheetName val="2001"/>
      <sheetName val="156nhap01"/>
      <sheetName val="[PNT-P3.xls][PNT-P3_xls]XXXXX_2"/>
      <sheetName val="[PNT-P3.xls][PNT-P3_xls]XXXXX_3"/>
      <sheetName val="[PNT-P3.xls][PNT-P3_xls]XXXXX_4"/>
      <sheetName val="[PNT-P3.xls][PNT-P3_xls]XXXXX_5"/>
      <sheetName val="[PNT-P3.xls][PNT-P3_xls]XXXXX_6"/>
      <sheetName val="[PNT-P3.xls][PNT-P3_xls]XXXXX_7"/>
      <sheetName val="[PNT-P3.xls][PNT-P3_xls]XXXXX_8"/>
      <sheetName val="[PNT-P3.xls][PNT-P3_xls]_PNT__2"/>
      <sheetName val="[PNT-P3.xls][PNT-P3.xls]_PNT__2"/>
      <sheetName val="[PNT-P3.xls][PNT-P3.xls]_PNT__3"/>
      <sheetName val="[PNT-P3.xls][PNT-P3.xls]_PNT__4"/>
      <sheetName val="[PNT-P3.xls]CV_den_ng_ai_TCT_4"/>
      <sheetName val="[PNT-P3.xls]__________________2"/>
      <sheetName val="[PNT-P3.xls]__________________3"/>
      <sheetName val="[PNT-P3.xls]__________________4"/>
      <sheetName val="[PNT-P3.xls]__________________5"/>
      <sheetName val="[PNT-P3.xls][PNT-P3_xls]XXXXX_9"/>
      <sheetName val="[PNT-P3.xls][PNT-P3_xls]_PNT__3"/>
      <sheetName val="ЯНВАРЬ"/>
      <sheetName val="Cong ban "/>
      <sheetName val="Opmai 280"/>
      <sheetName val="?????????_x0006_????????????_x0006_???"/>
      <sheetName val="M pc_x0006_CamPh"/>
      <sheetName val="_x000c__x000d_"/>
      <sheetName val="_x000c__x000a_"/>
      <sheetName val="Lap ®ۨ ®iÖn"/>
      <sheetName val="Cong bÀ _x0002__x0012_~p"/>
      <sheetName val="Hn_x0013_`_x0001_0~p_x0013_"/>
      <sheetName val="Cong b_x0016_¦_x0002__x0012_~p"/>
      <sheetName val="Cong b@7_x0002__x0012_~p"/>
      <sheetName val="gia x may"/>
      <sheetName val="KHTS_x000d_2"/>
      <sheetName val="_x0005_!._x0001__x0001_ _x0004__x0008__x0002_"/>
      <sheetName val="GC190۽7,8"/>
      <sheetName val=" ban 2x2_x0008_T"/>
      <sheetName val="CV dentrong tong"/>
      <sheetName val="Cong bÀ —_x0002__x0012_~p"/>
      <sheetName val="Hn_x0013_ˆ`_x0001_0~p_x0013_"/>
      <sheetName val="Cong b€_x0016_¦_x0002__x0012_~p"/>
      <sheetName val="Cong b@7‡_x0002__x0012_~p"/>
      <sheetName val="Cong bþ_x0002__x0012_~p"/>
      <sheetName val="Cong b€þ˜_x0002__x0012_~p"/>
      <sheetName val="QD_x0001_a TGD (2)"/>
      <sheetName val="Luong m_x0004__x0011__x000f__x0004__x0003__x0004__x000a__x000d__x0008__x0004_"/>
      <sheetName val="_x0004__x0011__x000c__x000d__x0014_"/>
      <sheetName val="_x000f__x0"/>
      <sheetName val="_x000d__x0"/>
      <sheetName val="_x000c__x0"/>
      <sheetName val="ၔong hop QL48԰_x0"/>
      <sheetName val="__________x0006__"/>
      <sheetName val="⁋㌱Ա?䭔㌱س?䭔ㄠㄴ_x0006_牴湯⁧琠湯ᐃ䁞0~㠀⼘䬅◷"/>
      <sheetName val="Km277 -_x0011__x0011_"/>
      <sheetName val="Op mai276"/>
      <sheetName val="Op mai281"/>
      <sheetName val="_x000c__x0005_"/>
      <sheetName val="chie??"/>
      <sheetName val="v¤f_x0002_&amp;â_x0013_úÜ_x0013_ú"/>
      <sheetName val="_x000f__x0005_"/>
      <sheetName val="_x000f_︀ᇕ԰缀"/>
      <sheetName val="_x000f_‚竈_x0013_"/>
      <sheetName val="_x000f_‚헾】"/>
      <sheetName val="_x000c__x000d_Õ"/>
      <sheetName val="_x000f_‚眨,"/>
      <sheetName val="_x000f_‚禈."/>
      <sheetName val="_x000f_‚稸1"/>
      <sheetName val="_x000f_䠀᡿谀᡿︀"/>
      <sheetName val="Cong ban  _x0004__x0003_"/>
      <sheetName val="_x000f_툀빘ԯ"/>
      <sheetName val="_x000f_툀류ԯ"/>
      <sheetName val="_x000f_ԯ缀"/>
      <sheetName val="_x000f_ఀ᩵"/>
      <sheetName val="Sheet2_x0012_[PNT-P3.xls]S"/>
      <sheetName val="Tong hop ၑ闰⾽_x0005_"/>
      <sheetName val="COAT&amp;WRAP-QIOT_x0002__x0"/>
      <sheetName val="chieud_x0005__x00"/>
      <sheetName val="_x000f_‚嫌_x001a_"/>
      <sheetName val="chie԰0."/>
      <sheetName val="chie԰0_xd800_"/>
      <sheetName val="[PNT-P3.xls]chie԰/᠀Ø"/>
      <sheetName val="Cong bÀ _x0002__x0012__"/>
      <sheetName val="Cong b@7_x0002__x0012__"/>
      <sheetName val="Cong bÀ —_x0002__x0012__"/>
      <sheetName val="Cong b@7‡_x0002__x0012__"/>
      <sheetName val="Cong bþ_x0002__x0012__"/>
      <sheetName val="Cong b€þ˜_x0002__x0012_~"/>
      <sheetName val="Km277 -_x0011__x0"/>
      <sheetName val="Luong mot ngay cong khaosat"/>
      <sheetName val="Cong ban 1,5��_x0013_"/>
      <sheetName val="PremierCover"/>
      <sheetName val="b?i_x0003_?r_x0013_"/>
      <sheetName val="_x000f_???"/>
      <sheetName val="?r"/>
      <sheetName val="_x000d_?O?"/>
      <sheetName val="Bang CDPS"/>
      <sheetName val="Ghi chú"/>
      <sheetName val="Graph  TAKE DR#3"/>
      <sheetName val="A6"/>
      <sheetName val="Dthu"/>
      <sheetName val="Tong hop Matdu2"/>
      <sheetName val="Kluong phu_x0007_Lan can_x0006_Ho lan_x0008_"/>
      <sheetName val="สรุป_6_เดือน"/>
      <sheetName val="Ghi_chú"/>
      <sheetName val="[PNT-P3_xls]C4ulu/ngq_1_05"/>
      <sheetName val="Graph__TAKE_DR#3"/>
      <sheetName val="PhatSinh"/>
      <sheetName val="_x0003_ha"/>
      <sheetName val="tygia"/>
      <sheetName val="Op mai 2_xffff_"/>
      <sheetName val="PNT-QUOT­#3"/>
      <sheetName val="Cost Template"/>
      <sheetName val="Back Up Sheet "/>
      <sheetName val="lov-COAct"/>
      <sheetName val="lov-cspl"/>
      <sheetName val="ｺｽﾄ収益仮試算"/>
      <sheetName val="コスト体質改革"/>
      <sheetName val="Consumable Cost"/>
      <sheetName val="2002"/>
      <sheetName val="Op mai&quot;275"/>
      <sheetName val="CV fen ngoai TCT (3)"/>
      <sheetName val="vt-TBA"/>
      <sheetName val="tt/TBA"/>
      <sheetName val="tt_TBA"/>
      <sheetName val="[PNT-P3.xls]tt/TBA"/>
      <sheetName val="UNIT-II"/>
      <sheetName val="BS-203"/>
      <sheetName val="fmt"/>
      <sheetName val="PLFM01"/>
      <sheetName val="Nasik"/>
      <sheetName val="Zbad"/>
      <sheetName val="K-PIS"/>
      <sheetName val="10月"/>
      <sheetName val="sent to HO"/>
      <sheetName val="직공비"/>
      <sheetName val="CocKN1_x0005_"/>
      <sheetName val="TL 3333.3"/>
      <sheetName val="333/3.7"/>
      <sheetName val="UL333.3;.7"/>
      <sheetName val="ww&quot;gnw&quot;fon"/>
      <sheetName val="Uggoggg3"/>
      <sheetName val="gWL"/>
      <sheetName val="EDOUOU33"/>
      <sheetName val="Mo/Ugwwgwnon"/>
      <sheetName val="Ugwwgwnon"/>
      <sheetName val="Uwogg"/>
      <sheetName val="Monwnn"/>
      <sheetName val="Fow&quot;Wwoogw"/>
      <sheetName val="Fow&quot;Wwoogw*OG+"/>
      <sheetName val="UU&quot;Gnown"/>
      <sheetName val="Mo/UU&quot;Gnown"/>
      <sheetName val="Mgwgwogn&quot;Uwogg/UU"/>
      <sheetName val="Don&quot;gog"/>
      <sheetName val="Nngw&quot;fw&quot;nogw"/>
      <sheetName val="wnfo3;3337.;"/>
      <sheetName val="Gogo&quot;nnÿÿÿÿww"/>
      <sheetName val="≏㌳Գ"/>
      <sheetName val="Ungng&quot;37"/>
      <sheetName val="U33/37"/>
      <sheetName val="U;/37"/>
      <sheetName val="w;37"/>
      <sheetName val="33U"/>
      <sheetName val=";U"/>
      <sheetName val="DG3Dï7"/>
      <sheetName val="Cong baj 2x1,þ"/>
      <sheetName val="≏㌳Գ何㌳س何㌢㌷_x0006_睷湯≧眢湯౧杮潮昢湯⽮啇_x0006_圀杮睧"/>
      <sheetName val="SLOB Details"/>
      <sheetName val="สรุปประสิทธิภาพ BARI %"/>
      <sheetName val="เทียบผลจริง(ค่าแรงงาน)"/>
      <sheetName val="ปรับปรุง"/>
      <sheetName val="仕損費(No.10.3)"/>
      <sheetName val="ต้นฉบับ Line FCB 1,2 APB,PB"/>
      <sheetName val="ติดตามงาน"/>
      <sheetName val="DATA SUPPORT"/>
      <sheetName val="INDEX"/>
      <sheetName val="CompanyAtt"/>
      <sheetName val="Debt Info"/>
      <sheetName val="Old 2002"/>
      <sheetName val="pov"/>
      <sheetName val="リスト（消すな）"/>
      <sheetName val="KVBVMC (NO.4) "/>
      <sheetName val="決算出日"/>
      <sheetName val="Sheet2#2"/>
      <sheetName val="SSS"/>
      <sheetName val="生産台数"/>
      <sheetName val="ML_拠点設定"/>
      <sheetName val="AC日程"/>
      <sheetName val="HPRO(5)-A"/>
      <sheetName val="COA"/>
      <sheetName val="Drop Down Code"/>
      <sheetName val="K001 - Lead example"/>
      <sheetName val="COVER"/>
      <sheetName val="HCAPR"/>
      <sheetName val="Co info"/>
      <sheetName val="GROUPING"/>
      <sheetName val="Master"/>
      <sheetName val="Thailand"/>
      <sheetName val="CUSTOMER NAME"/>
      <sheetName val="Links"/>
      <sheetName val="AS2Lead"/>
      <sheetName val="FRT &amp; DUTY_RELEASE"/>
      <sheetName val="SAL212A Checking"/>
      <sheetName val="Help"/>
      <sheetName val="เงินกู้ธนชาติ"/>
      <sheetName val="เงินกู้ MGC"/>
      <sheetName val="損益分岐点"/>
      <sheetName val="_x000f__x0000_԰_x0000__x0000_"/>
      <sheetName val="BanTinh"/>
      <sheetName val="DŃ_x0005_"/>
      <sheetName val="_x0014_M0"/>
      <sheetName val="B3_208_԰"/>
      <sheetName val="Cong ba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refreshError="1"/>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sheetData sheetId="111"/>
      <sheetData sheetId="112"/>
      <sheetData sheetId="113"/>
      <sheetData sheetId="114"/>
      <sheetData sheetId="115"/>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refreshError="1"/>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sheetData sheetId="209"/>
      <sheetData sheetId="210"/>
      <sheetData sheetId="211"/>
      <sheetData sheetId="212"/>
      <sheetData sheetId="213"/>
      <sheetData sheetId="214" refreshError="1"/>
      <sheetData sheetId="215" refreshError="1"/>
      <sheetData sheetId="216" refreshError="1"/>
      <sheetData sheetId="217" refreshError="1"/>
      <sheetData sheetId="218" refreshError="1"/>
      <sheetData sheetId="219" refreshError="1"/>
      <sheetData sheetId="220"/>
      <sheetData sheetId="221"/>
      <sheetData sheetId="222"/>
      <sheetData sheetId="223"/>
      <sheetData sheetId="224"/>
      <sheetData sheetId="225"/>
      <sheetData sheetId="226"/>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sheetData sheetId="245"/>
      <sheetData sheetId="246"/>
      <sheetData sheetId="247"/>
      <sheetData sheetId="248"/>
      <sheetData sheetId="249"/>
      <sheetData sheetId="250"/>
      <sheetData sheetId="251"/>
      <sheetData sheetId="252"/>
      <sheetData sheetId="253"/>
      <sheetData sheetId="254"/>
      <sheetData sheetId="255"/>
      <sheetData sheetId="256" refreshError="1"/>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refreshError="1"/>
      <sheetData sheetId="278" refreshError="1"/>
      <sheetData sheetId="279" refreshError="1"/>
      <sheetData sheetId="280" refreshError="1"/>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row r="16">
          <cell r="A16">
            <v>1000101</v>
          </cell>
        </row>
      </sheetData>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refreshError="1"/>
      <sheetData sheetId="340" refreshError="1"/>
      <sheetData sheetId="341" refreshError="1"/>
      <sheetData sheetId="342"/>
      <sheetData sheetId="343"/>
      <sheetData sheetId="344"/>
      <sheetData sheetId="345"/>
      <sheetData sheetId="346"/>
      <sheetData sheetId="347"/>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sheetData sheetId="365"/>
      <sheetData sheetId="366"/>
      <sheetData sheetId="367"/>
      <sheetData sheetId="368"/>
      <sheetData sheetId="369"/>
      <sheetData sheetId="370"/>
      <sheetData sheetId="371"/>
      <sheetData sheetId="372"/>
      <sheetData sheetId="373"/>
      <sheetData sheetId="374"/>
      <sheetData sheetId="375" refreshError="1"/>
      <sheetData sheetId="376" refreshError="1"/>
      <sheetData sheetId="377" refreshError="1"/>
      <sheetData sheetId="378"/>
      <sheetData sheetId="379"/>
      <sheetData sheetId="380" refreshError="1"/>
      <sheetData sheetId="381" refreshError="1"/>
      <sheetData sheetId="382" refreshError="1"/>
      <sheetData sheetId="383"/>
      <sheetData sheetId="384"/>
      <sheetData sheetId="385"/>
      <sheetData sheetId="386"/>
      <sheetData sheetId="387" refreshError="1"/>
      <sheetData sheetId="388" refreshError="1"/>
      <sheetData sheetId="389" refreshError="1"/>
      <sheetData sheetId="390" refreshError="1"/>
      <sheetData sheetId="39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sheetData sheetId="401"/>
      <sheetData sheetId="402"/>
      <sheetData sheetId="403"/>
      <sheetData sheetId="404"/>
      <sheetData sheetId="405"/>
      <sheetData sheetId="406"/>
      <sheetData sheetId="407"/>
      <sheetData sheetId="408"/>
      <sheetData sheetId="409"/>
      <sheetData sheetId="410"/>
      <sheetData sheetId="411" refreshError="1"/>
      <sheetData sheetId="412"/>
      <sheetData sheetId="413"/>
      <sheetData sheetId="414"/>
      <sheetData sheetId="415"/>
      <sheetData sheetId="416"/>
      <sheetData sheetId="417"/>
      <sheetData sheetId="418"/>
      <sheetData sheetId="419"/>
      <sheetData sheetId="420"/>
      <sheetData sheetId="421"/>
      <sheetData sheetId="422" refreshError="1"/>
      <sheetData sheetId="423"/>
      <sheetData sheetId="424"/>
      <sheetData sheetId="425"/>
      <sheetData sheetId="426"/>
      <sheetData sheetId="427"/>
      <sheetData sheetId="428"/>
      <sheetData sheetId="429"/>
      <sheetData sheetId="430"/>
      <sheetData sheetId="431"/>
      <sheetData sheetId="432"/>
      <sheetData sheetId="433"/>
      <sheetData sheetId="434" refreshError="1"/>
      <sheetData sheetId="435" refreshError="1"/>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refreshError="1"/>
      <sheetData sheetId="452" refreshError="1"/>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refreshError="1"/>
      <sheetData sheetId="536"/>
      <sheetData sheetId="537"/>
      <sheetData sheetId="538"/>
      <sheetData sheetId="539"/>
      <sheetData sheetId="540"/>
      <sheetData sheetId="541"/>
      <sheetData sheetId="542" refreshError="1"/>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refreshError="1"/>
      <sheetData sheetId="561"/>
      <sheetData sheetId="562" refreshError="1"/>
      <sheetData sheetId="563" refreshError="1"/>
      <sheetData sheetId="564"/>
      <sheetData sheetId="565" refreshError="1"/>
      <sheetData sheetId="566" refreshError="1"/>
      <sheetData sheetId="567" refreshError="1"/>
      <sheetData sheetId="568"/>
      <sheetData sheetId="569" refreshError="1"/>
      <sheetData sheetId="570" refreshError="1"/>
      <sheetData sheetId="571" refreshError="1"/>
      <sheetData sheetId="572" refreshError="1"/>
      <sheetData sheetId="573" refreshError="1"/>
      <sheetData sheetId="574" refreshError="1"/>
      <sheetData sheetId="575"/>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sheetData sheetId="586"/>
      <sheetData sheetId="587"/>
      <sheetData sheetId="588"/>
      <sheetData sheetId="589"/>
      <sheetData sheetId="590"/>
      <sheetData sheetId="591"/>
      <sheetData sheetId="592"/>
      <sheetData sheetId="593"/>
      <sheetData sheetId="594"/>
      <sheetData sheetId="595"/>
      <sheetData sheetId="596"/>
      <sheetData sheetId="597" refreshError="1"/>
      <sheetData sheetId="598"/>
      <sheetData sheetId="599"/>
      <sheetData sheetId="600" refreshError="1"/>
      <sheetData sheetId="601"/>
      <sheetData sheetId="602"/>
      <sheetData sheetId="603"/>
      <sheetData sheetId="604"/>
      <sheetData sheetId="605"/>
      <sheetData sheetId="606"/>
      <sheetData sheetId="607"/>
      <sheetData sheetId="608"/>
      <sheetData sheetId="609"/>
      <sheetData sheetId="610"/>
      <sheetData sheetId="611" refreshError="1"/>
      <sheetData sheetId="612" refreshError="1"/>
      <sheetData sheetId="613" refreshError="1"/>
      <sheetData sheetId="614" refreshError="1"/>
      <sheetData sheetId="615"/>
      <sheetData sheetId="616"/>
      <sheetData sheetId="617"/>
      <sheetData sheetId="618"/>
      <sheetData sheetId="619"/>
      <sheetData sheetId="620"/>
      <sheetData sheetId="621"/>
      <sheetData sheetId="622"/>
      <sheetData sheetId="623"/>
      <sheetData sheetId="624" refreshError="1"/>
      <sheetData sheetId="625"/>
      <sheetData sheetId="626" refreshError="1"/>
      <sheetData sheetId="627" refreshError="1"/>
      <sheetData sheetId="628" refreshError="1"/>
      <sheetData sheetId="629"/>
      <sheetData sheetId="630"/>
      <sheetData sheetId="631" refreshError="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refreshError="1"/>
      <sheetData sheetId="672" refreshError="1"/>
      <sheetData sheetId="673" refreshError="1"/>
      <sheetData sheetId="674"/>
      <sheetData sheetId="675"/>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sheetData sheetId="714"/>
      <sheetData sheetId="715"/>
      <sheetData sheetId="716"/>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refreshError="1"/>
      <sheetData sheetId="742" refreshError="1"/>
      <sheetData sheetId="743"/>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sheetData sheetId="756" refreshError="1"/>
      <sheetData sheetId="757"/>
      <sheetData sheetId="758"/>
      <sheetData sheetId="759"/>
      <sheetData sheetId="760" refreshError="1"/>
      <sheetData sheetId="761"/>
      <sheetData sheetId="762"/>
      <sheetData sheetId="763"/>
      <sheetData sheetId="764"/>
      <sheetData sheetId="765"/>
      <sheetData sheetId="766" refreshError="1"/>
      <sheetData sheetId="767" refreshError="1"/>
      <sheetData sheetId="768" refreshError="1"/>
      <sheetData sheetId="769"/>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sheetData sheetId="805"/>
      <sheetData sheetId="806"/>
      <sheetData sheetId="807"/>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sheetData sheetId="827" refreshError="1"/>
      <sheetData sheetId="828" refreshError="1"/>
      <sheetData sheetId="829" refreshError="1"/>
      <sheetData sheetId="830"/>
      <sheetData sheetId="831" refreshError="1"/>
      <sheetData sheetId="832"/>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sheetData sheetId="874" refreshError="1"/>
      <sheetData sheetId="875" refreshError="1"/>
      <sheetData sheetId="876"/>
      <sheetData sheetId="877"/>
      <sheetData sheetId="878"/>
      <sheetData sheetId="879"/>
      <sheetData sheetId="880"/>
      <sheetData sheetId="881"/>
      <sheetData sheetId="882" refreshError="1"/>
      <sheetData sheetId="883" refreshError="1"/>
      <sheetData sheetId="884" refreshError="1"/>
      <sheetData sheetId="885" refreshError="1"/>
      <sheetData sheetId="886"/>
      <sheetData sheetId="887" refreshError="1"/>
      <sheetData sheetId="888" refreshError="1"/>
      <sheetData sheetId="889" refreshError="1"/>
      <sheetData sheetId="890"/>
      <sheetData sheetId="891"/>
      <sheetData sheetId="892" refreshError="1"/>
      <sheetData sheetId="893"/>
      <sheetData sheetId="894" refreshError="1"/>
      <sheetData sheetId="895" refreshError="1"/>
      <sheetData sheetId="896" refreshError="1"/>
      <sheetData sheetId="897" refreshError="1"/>
      <sheetData sheetId="898" refreshError="1"/>
      <sheetData sheetId="899" refreshError="1"/>
      <sheetData sheetId="900" refreshError="1"/>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refreshError="1"/>
      <sheetData sheetId="921" refreshError="1"/>
      <sheetData sheetId="922" refreshError="1"/>
      <sheetData sheetId="923"/>
      <sheetData sheetId="924" refreshError="1"/>
      <sheetData sheetId="925" refreshError="1"/>
      <sheetData sheetId="926" refreshError="1"/>
      <sheetData sheetId="927" refreshError="1"/>
      <sheetData sheetId="928"/>
      <sheetData sheetId="929"/>
      <sheetData sheetId="930"/>
      <sheetData sheetId="93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sheetData sheetId="954" refreshError="1"/>
      <sheetData sheetId="955" refreshError="1"/>
      <sheetData sheetId="956" refreshError="1"/>
      <sheetData sheetId="957" refreshError="1"/>
      <sheetData sheetId="958"/>
      <sheetData sheetId="959"/>
      <sheetData sheetId="960"/>
      <sheetData sheetId="961"/>
      <sheetData sheetId="962"/>
      <sheetData sheetId="963"/>
      <sheetData sheetId="964"/>
      <sheetData sheetId="965"/>
      <sheetData sheetId="966"/>
      <sheetData sheetId="967"/>
      <sheetData sheetId="968"/>
      <sheetData sheetId="969" refreshError="1"/>
      <sheetData sheetId="970"/>
      <sheetData sheetId="971" refreshError="1"/>
      <sheetData sheetId="972" refreshError="1"/>
      <sheetData sheetId="973" refreshError="1"/>
      <sheetData sheetId="974"/>
      <sheetData sheetId="975"/>
      <sheetData sheetId="976"/>
      <sheetData sheetId="977"/>
      <sheetData sheetId="978"/>
      <sheetData sheetId="979"/>
      <sheetData sheetId="980"/>
      <sheetData sheetId="981"/>
      <sheetData sheetId="982"/>
      <sheetData sheetId="983"/>
      <sheetData sheetId="984" refreshError="1"/>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refreshError="1"/>
      <sheetData sheetId="1006" refreshError="1"/>
      <sheetData sheetId="1007" refreshError="1"/>
      <sheetData sheetId="1008" refreshError="1"/>
      <sheetData sheetId="1009" refreshError="1"/>
      <sheetData sheetId="1010"/>
      <sheetData sheetId="1011"/>
      <sheetData sheetId="1012"/>
      <sheetData sheetId="1013"/>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sheetData sheetId="1033"/>
      <sheetData sheetId="1034"/>
      <sheetData sheetId="1035" refreshError="1"/>
      <sheetData sheetId="1036"/>
      <sheetData sheetId="1037"/>
      <sheetData sheetId="1038" refreshError="1"/>
      <sheetData sheetId="1039" refreshError="1"/>
      <sheetData sheetId="1040" refreshError="1"/>
      <sheetData sheetId="1041"/>
      <sheetData sheetId="1042" refreshError="1"/>
      <sheetData sheetId="1043" refreshError="1"/>
      <sheetData sheetId="1044" refreshError="1"/>
      <sheetData sheetId="1045" refreshError="1"/>
      <sheetData sheetId="1046" refreshError="1"/>
      <sheetData sheetId="1047" refreshError="1"/>
      <sheetData sheetId="1048" refreshError="1"/>
      <sheetData sheetId="1049"/>
      <sheetData sheetId="1050" refreshError="1"/>
      <sheetData sheetId="1051" refreshError="1"/>
      <sheetData sheetId="1052"/>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efreshError="1"/>
      <sheetData sheetId="1556" refreshError="1"/>
      <sheetData sheetId="1557" refreshError="1"/>
      <sheetData sheetId="1558" refreshError="1"/>
      <sheetData sheetId="1559" refreshError="1"/>
      <sheetData sheetId="1560" refreshError="1"/>
      <sheetData sheetId="1561" refreshError="1"/>
      <sheetData sheetId="1562" refreshError="1"/>
      <sheetData sheetId="1563" refreshError="1"/>
      <sheetData sheetId="1564" refreshError="1"/>
      <sheetData sheetId="1565" refreshError="1"/>
      <sheetData sheetId="1566" refreshError="1"/>
      <sheetData sheetId="1567" refreshError="1"/>
      <sheetData sheetId="1568" refreshError="1"/>
      <sheetData sheetId="1569" refreshError="1"/>
      <sheetData sheetId="1570" refreshError="1"/>
      <sheetData sheetId="1571" refreshError="1"/>
      <sheetData sheetId="1572" refreshError="1"/>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refreshError="1"/>
      <sheetData sheetId="1630" refreshError="1"/>
      <sheetData sheetId="1631" refreshError="1"/>
      <sheetData sheetId="1632" refreshError="1"/>
      <sheetData sheetId="1633" refreshError="1"/>
      <sheetData sheetId="1634" refreshError="1"/>
      <sheetData sheetId="1635" refreshError="1"/>
      <sheetData sheetId="1636" refreshError="1"/>
      <sheetData sheetId="1637" refreshError="1"/>
      <sheetData sheetId="1638" refreshError="1"/>
      <sheetData sheetId="1639" refreshError="1"/>
      <sheetData sheetId="1640" refreshError="1"/>
      <sheetData sheetId="1641" refreshError="1"/>
      <sheetData sheetId="1642" refreshError="1"/>
      <sheetData sheetId="1643" refreshError="1"/>
      <sheetData sheetId="1644" refreshError="1"/>
      <sheetData sheetId="1645" refreshError="1"/>
      <sheetData sheetId="1646" refreshError="1"/>
      <sheetData sheetId="1647" refreshError="1"/>
      <sheetData sheetId="1648" refreshError="1"/>
      <sheetData sheetId="1649" refreshError="1"/>
      <sheetData sheetId="1650" refreshError="1"/>
      <sheetData sheetId="1651" refreshError="1"/>
      <sheetData sheetId="1652" refreshError="1"/>
      <sheetData sheetId="1653" refreshError="1"/>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efreshError="1"/>
      <sheetData sheetId="1699" refreshError="1"/>
      <sheetData sheetId="1700" refreshError="1"/>
      <sheetData sheetId="1701" refreshError="1"/>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efreshError="1"/>
      <sheetData sheetId="1720" refreshError="1"/>
      <sheetData sheetId="1721" refreshError="1"/>
      <sheetData sheetId="1722" refreshError="1"/>
      <sheetData sheetId="1723" refreshError="1"/>
      <sheetData sheetId="1724" refreshError="1"/>
      <sheetData sheetId="1725" refreshError="1"/>
      <sheetData sheetId="1726" refreshError="1"/>
      <sheetData sheetId="1727" refreshError="1"/>
      <sheetData sheetId="1728" refreshError="1"/>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sheetData sheetId="1867" refreshError="1"/>
      <sheetData sheetId="1868" refreshError="1"/>
      <sheetData sheetId="1869" refreshError="1"/>
      <sheetData sheetId="1870" refreshError="1"/>
      <sheetData sheetId="1871" refreshError="1"/>
      <sheetData sheetId="1872" refreshError="1"/>
      <sheetData sheetId="1873" refreshError="1"/>
      <sheetData sheetId="1874" refreshError="1"/>
      <sheetData sheetId="1875" refreshError="1"/>
      <sheetData sheetId="1876" refreshError="1"/>
      <sheetData sheetId="1877" refreshError="1"/>
      <sheetData sheetId="1878" refreshError="1"/>
      <sheetData sheetId="1879" refreshError="1"/>
      <sheetData sheetId="1880" refreshError="1"/>
      <sheetData sheetId="1881" refreshError="1"/>
      <sheetData sheetId="1882" refreshError="1"/>
      <sheetData sheetId="1883" refreshError="1"/>
      <sheetData sheetId="1884" refreshError="1"/>
      <sheetData sheetId="1885" refreshError="1"/>
      <sheetData sheetId="1886" refreshError="1"/>
      <sheetData sheetId="1887" refreshError="1"/>
      <sheetData sheetId="1888" refreshError="1"/>
      <sheetData sheetId="1889" refreshError="1"/>
      <sheetData sheetId="1890" refreshError="1"/>
      <sheetData sheetId="1891" refreshError="1"/>
      <sheetData sheetId="1892" refreshError="1"/>
      <sheetData sheetId="1893" refreshError="1"/>
      <sheetData sheetId="1894" refreshError="1"/>
      <sheetData sheetId="1895" refreshError="1"/>
      <sheetData sheetId="1896" refreshError="1"/>
      <sheetData sheetId="1897" refreshError="1"/>
      <sheetData sheetId="1898" refreshError="1"/>
      <sheetData sheetId="1899" refreshError="1"/>
      <sheetData sheetId="1900" refreshError="1"/>
      <sheetData sheetId="1901" refreshError="1"/>
      <sheetData sheetId="1902" refreshError="1"/>
      <sheetData sheetId="1903" refreshError="1"/>
      <sheetData sheetId="1904" refreshError="1"/>
      <sheetData sheetId="1905" refreshError="1"/>
      <sheetData sheetId="1906"/>
      <sheetData sheetId="1907"/>
      <sheetData sheetId="1908" refreshError="1"/>
      <sheetData sheetId="1909" refreshError="1"/>
      <sheetData sheetId="1910" refreshError="1"/>
      <sheetData sheetId="1911"/>
      <sheetData sheetId="1912" refreshError="1"/>
      <sheetData sheetId="1913" refreshError="1"/>
      <sheetData sheetId="1914" refreshError="1"/>
      <sheetData sheetId="1915" refreshError="1"/>
      <sheetData sheetId="1916" refreshError="1"/>
      <sheetData sheetId="1917" refreshError="1"/>
      <sheetData sheetId="1918" refreshError="1"/>
      <sheetData sheetId="1919" refreshError="1"/>
      <sheetData sheetId="1920" refreshError="1"/>
      <sheetData sheetId="1921" refreshError="1"/>
      <sheetData sheetId="1922" refreshError="1"/>
      <sheetData sheetId="1923" refreshError="1"/>
      <sheetData sheetId="1924" refreshError="1"/>
      <sheetData sheetId="1925" refreshError="1"/>
      <sheetData sheetId="1926" refreshError="1"/>
      <sheetData sheetId="1927" refreshError="1"/>
      <sheetData sheetId="1928" refreshError="1"/>
      <sheetData sheetId="1929" refreshError="1"/>
      <sheetData sheetId="1930" refreshError="1"/>
      <sheetData sheetId="1931" refreshError="1"/>
      <sheetData sheetId="1932" refreshError="1"/>
      <sheetData sheetId="1933" refreshError="1"/>
      <sheetData sheetId="1934" refreshError="1"/>
      <sheetData sheetId="1935" refreshError="1"/>
      <sheetData sheetId="1936" refreshError="1"/>
      <sheetData sheetId="1937" refreshError="1"/>
      <sheetData sheetId="1938" refreshError="1"/>
      <sheetData sheetId="1939" refreshError="1"/>
      <sheetData sheetId="1940" refreshError="1"/>
      <sheetData sheetId="1941" refreshError="1"/>
      <sheetData sheetId="1942" refreshError="1"/>
      <sheetData sheetId="1943" refreshError="1"/>
      <sheetData sheetId="1944" refreshError="1"/>
      <sheetData sheetId="1945" refreshError="1"/>
      <sheetData sheetId="1946" refreshError="1"/>
      <sheetData sheetId="1947" refreshError="1"/>
      <sheetData sheetId="1948" refreshError="1"/>
      <sheetData sheetId="1949" refreshError="1"/>
      <sheetData sheetId="1950" refreshError="1"/>
      <sheetData sheetId="1951" refreshError="1"/>
      <sheetData sheetId="1952" refreshError="1"/>
      <sheetData sheetId="1953" refreshError="1"/>
      <sheetData sheetId="1954" refreshError="1"/>
      <sheetData sheetId="1955" refreshError="1"/>
      <sheetData sheetId="1956" refreshError="1"/>
      <sheetData sheetId="1957" refreshError="1"/>
      <sheetData sheetId="1958" refreshError="1"/>
      <sheetData sheetId="1959" refreshError="1"/>
      <sheetData sheetId="1960" refreshError="1"/>
      <sheetData sheetId="1961" refreshError="1"/>
      <sheetData sheetId="1962" refreshError="1"/>
      <sheetData sheetId="1963" refreshError="1"/>
      <sheetData sheetId="1964" refreshError="1"/>
      <sheetData sheetId="1965" refreshError="1"/>
      <sheetData sheetId="1966" refreshError="1"/>
      <sheetData sheetId="1967" refreshError="1"/>
      <sheetData sheetId="1968" refreshError="1"/>
      <sheetData sheetId="1969" refreshError="1"/>
      <sheetData sheetId="1970" refreshError="1"/>
      <sheetData sheetId="1971" refreshError="1"/>
      <sheetData sheetId="1972" refreshError="1"/>
      <sheetData sheetId="1973" refreshError="1"/>
      <sheetData sheetId="1974" refreshError="1"/>
      <sheetData sheetId="1975" refreshError="1"/>
      <sheetData sheetId="1976" refreshError="1"/>
      <sheetData sheetId="1977"/>
      <sheetData sheetId="1978" refreshError="1"/>
      <sheetData sheetId="1979" refreshError="1"/>
      <sheetData sheetId="1980" refreshError="1"/>
      <sheetData sheetId="1981"/>
      <sheetData sheetId="1982"/>
      <sheetData sheetId="1983"/>
      <sheetData sheetId="1984"/>
      <sheetData sheetId="1985"/>
      <sheetData sheetId="1986"/>
      <sheetData sheetId="1987"/>
      <sheetData sheetId="1988"/>
      <sheetData sheetId="1989"/>
      <sheetData sheetId="1990"/>
      <sheetData sheetId="1991"/>
      <sheetData sheetId="1992"/>
      <sheetData sheetId="1993"/>
      <sheetData sheetId="1994"/>
      <sheetData sheetId="1995" refreshError="1"/>
      <sheetData sheetId="1996"/>
      <sheetData sheetId="1997"/>
      <sheetData sheetId="1998" refreshError="1"/>
      <sheetData sheetId="1999" refreshError="1"/>
      <sheetData sheetId="2000" refreshError="1"/>
      <sheetData sheetId="2001"/>
      <sheetData sheetId="2002" refreshError="1"/>
      <sheetData sheetId="2003" refreshError="1"/>
      <sheetData sheetId="2004" refreshError="1"/>
      <sheetData sheetId="2005" refreshError="1"/>
      <sheetData sheetId="2006" refreshError="1"/>
      <sheetData sheetId="2007"/>
      <sheetData sheetId="2008"/>
      <sheetData sheetId="2009"/>
      <sheetData sheetId="2010"/>
      <sheetData sheetId="2011"/>
      <sheetData sheetId="2012" refreshError="1"/>
      <sheetData sheetId="2013" refreshError="1"/>
      <sheetData sheetId="2014"/>
      <sheetData sheetId="2015"/>
      <sheetData sheetId="2016" refreshError="1"/>
      <sheetData sheetId="2017" refreshError="1"/>
      <sheetData sheetId="2018" refreshError="1"/>
      <sheetData sheetId="2019" refreshError="1"/>
      <sheetData sheetId="2020" refreshError="1"/>
      <sheetData sheetId="2021" refreshError="1"/>
      <sheetData sheetId="2022" refreshError="1"/>
      <sheetData sheetId="2023" refreshError="1"/>
      <sheetData sheetId="2024" refreshError="1"/>
      <sheetData sheetId="2025" refreshError="1"/>
      <sheetData sheetId="2026" refreshError="1"/>
      <sheetData sheetId="2027" refreshError="1"/>
      <sheetData sheetId="2028"/>
      <sheetData sheetId="2029"/>
      <sheetData sheetId="2030" refreshError="1"/>
      <sheetData sheetId="2031"/>
      <sheetData sheetId="2032"/>
      <sheetData sheetId="2033" refreshError="1"/>
      <sheetData sheetId="2034" refreshError="1"/>
      <sheetData sheetId="2035"/>
      <sheetData sheetId="2036" refreshError="1"/>
      <sheetData sheetId="2037" refreshError="1"/>
      <sheetData sheetId="2038" refreshError="1"/>
      <sheetData sheetId="2039" refreshError="1"/>
      <sheetData sheetId="2040"/>
      <sheetData sheetId="2041"/>
      <sheetData sheetId="2042"/>
      <sheetData sheetId="2043"/>
      <sheetData sheetId="2044" refreshError="1"/>
      <sheetData sheetId="2045" refreshError="1"/>
      <sheetData sheetId="2046" refreshError="1"/>
      <sheetData sheetId="2047" refreshError="1"/>
      <sheetData sheetId="2048" refreshError="1"/>
      <sheetData sheetId="2049" refreshError="1"/>
      <sheetData sheetId="2050" refreshError="1"/>
      <sheetData sheetId="2051" refreshError="1"/>
      <sheetData sheetId="2052" refreshError="1"/>
      <sheetData sheetId="2053" refreshError="1"/>
      <sheetData sheetId="2054" refreshError="1"/>
      <sheetData sheetId="2055" refreshError="1"/>
      <sheetData sheetId="2056" refreshError="1"/>
      <sheetData sheetId="2057" refreshError="1"/>
      <sheetData sheetId="2058" refreshError="1"/>
      <sheetData sheetId="2059" refreshError="1"/>
      <sheetData sheetId="2060" refreshError="1"/>
      <sheetData sheetId="2061" refreshError="1"/>
      <sheetData sheetId="2062" refreshError="1"/>
      <sheetData sheetId="2063" refreshError="1"/>
      <sheetData sheetId="2064" refreshError="1"/>
      <sheetData sheetId="2065" refreshError="1"/>
      <sheetData sheetId="2066"/>
      <sheetData sheetId="2067" refreshError="1"/>
      <sheetData sheetId="2068" refreshError="1"/>
      <sheetData sheetId="2069"/>
      <sheetData sheetId="2070" refreshError="1"/>
      <sheetData sheetId="2071" refreshError="1"/>
      <sheetData sheetId="2072"/>
      <sheetData sheetId="2073" refreshError="1"/>
      <sheetData sheetId="2074" refreshError="1"/>
      <sheetData sheetId="2075"/>
      <sheetData sheetId="2076"/>
      <sheetData sheetId="2077"/>
      <sheetData sheetId="2078"/>
      <sheetData sheetId="2079"/>
      <sheetData sheetId="2080" refreshError="1"/>
      <sheetData sheetId="2081" refreshError="1"/>
      <sheetData sheetId="2082" refreshError="1"/>
      <sheetData sheetId="2083" refreshError="1"/>
      <sheetData sheetId="2084" refreshError="1"/>
      <sheetData sheetId="2085"/>
      <sheetData sheetId="2086" refreshError="1"/>
      <sheetData sheetId="2087" refreshError="1"/>
      <sheetData sheetId="2088" refreshError="1"/>
      <sheetData sheetId="2089"/>
      <sheetData sheetId="2090"/>
      <sheetData sheetId="2091"/>
      <sheetData sheetId="2092" refreshError="1"/>
      <sheetData sheetId="2093" refreshError="1"/>
      <sheetData sheetId="2094" refreshError="1"/>
      <sheetData sheetId="2095" refreshError="1"/>
      <sheetData sheetId="2096" refreshError="1"/>
      <sheetData sheetId="2097" refreshError="1"/>
      <sheetData sheetId="2098" refreshError="1"/>
      <sheetData sheetId="2099" refreshError="1"/>
      <sheetData sheetId="2100" refreshError="1"/>
      <sheetData sheetId="2101" refreshError="1"/>
      <sheetData sheetId="2102" refreshError="1"/>
      <sheetData sheetId="2103" refreshError="1"/>
      <sheetData sheetId="2104" refreshError="1"/>
      <sheetData sheetId="2105" refreshError="1"/>
      <sheetData sheetId="2106" refreshError="1"/>
      <sheetData sheetId="2107" refreshError="1"/>
      <sheetData sheetId="2108" refreshError="1"/>
      <sheetData sheetId="2109"/>
      <sheetData sheetId="2110"/>
      <sheetData sheetId="2111"/>
      <sheetData sheetId="2112"/>
      <sheetData sheetId="2113"/>
      <sheetData sheetId="2114"/>
      <sheetData sheetId="2115"/>
      <sheetData sheetId="2116"/>
      <sheetData sheetId="2117"/>
      <sheetData sheetId="2118"/>
      <sheetData sheetId="2119"/>
      <sheetData sheetId="2120"/>
      <sheetData sheetId="2121"/>
      <sheetData sheetId="2122"/>
      <sheetData sheetId="2123"/>
      <sheetData sheetId="2124"/>
      <sheetData sheetId="2125"/>
      <sheetData sheetId="2126"/>
      <sheetData sheetId="2127"/>
      <sheetData sheetId="2128"/>
      <sheetData sheetId="2129"/>
      <sheetData sheetId="2130"/>
      <sheetData sheetId="2131"/>
      <sheetData sheetId="2132"/>
      <sheetData sheetId="2133"/>
      <sheetData sheetId="2134"/>
      <sheetData sheetId="2135"/>
      <sheetData sheetId="2136"/>
      <sheetData sheetId="2137"/>
      <sheetData sheetId="2138"/>
      <sheetData sheetId="2139"/>
      <sheetData sheetId="2140"/>
      <sheetData sheetId="2141"/>
      <sheetData sheetId="2142"/>
      <sheetData sheetId="2143"/>
      <sheetData sheetId="2144"/>
      <sheetData sheetId="2145"/>
      <sheetData sheetId="2146"/>
      <sheetData sheetId="2147"/>
      <sheetData sheetId="2148"/>
      <sheetData sheetId="2149"/>
      <sheetData sheetId="2150"/>
      <sheetData sheetId="2151"/>
      <sheetData sheetId="2152"/>
      <sheetData sheetId="2153"/>
      <sheetData sheetId="2154"/>
      <sheetData sheetId="2155"/>
      <sheetData sheetId="2156"/>
      <sheetData sheetId="2157"/>
      <sheetData sheetId="2158"/>
      <sheetData sheetId="2159"/>
      <sheetData sheetId="2160"/>
      <sheetData sheetId="2161"/>
      <sheetData sheetId="2162"/>
      <sheetData sheetId="2163"/>
      <sheetData sheetId="2164"/>
      <sheetData sheetId="2165"/>
      <sheetData sheetId="2166"/>
      <sheetData sheetId="2167"/>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sheetData sheetId="2181"/>
      <sheetData sheetId="2182"/>
      <sheetData sheetId="2183"/>
      <sheetData sheetId="2184"/>
      <sheetData sheetId="2185"/>
      <sheetData sheetId="2186"/>
      <sheetData sheetId="2187"/>
      <sheetData sheetId="2188"/>
      <sheetData sheetId="2189"/>
      <sheetData sheetId="2190"/>
      <sheetData sheetId="2191"/>
      <sheetData sheetId="2192"/>
      <sheetData sheetId="2193"/>
      <sheetData sheetId="2194"/>
      <sheetData sheetId="2195"/>
      <sheetData sheetId="2196"/>
      <sheetData sheetId="2197"/>
      <sheetData sheetId="2198"/>
      <sheetData sheetId="2199"/>
      <sheetData sheetId="2200"/>
      <sheetData sheetId="2201"/>
      <sheetData sheetId="2202"/>
      <sheetData sheetId="2203"/>
      <sheetData sheetId="2204"/>
      <sheetData sheetId="2205"/>
      <sheetData sheetId="2206"/>
      <sheetData sheetId="2207"/>
      <sheetData sheetId="2208"/>
      <sheetData sheetId="2209"/>
      <sheetData sheetId="2210"/>
      <sheetData sheetId="2211"/>
      <sheetData sheetId="2212"/>
      <sheetData sheetId="2213"/>
      <sheetData sheetId="2214"/>
      <sheetData sheetId="2215"/>
      <sheetData sheetId="2216"/>
      <sheetData sheetId="2217"/>
      <sheetData sheetId="2218"/>
      <sheetData sheetId="2219"/>
      <sheetData sheetId="2220"/>
      <sheetData sheetId="2221"/>
      <sheetData sheetId="2222"/>
      <sheetData sheetId="2223"/>
      <sheetData sheetId="2224"/>
      <sheetData sheetId="2225"/>
      <sheetData sheetId="2226"/>
      <sheetData sheetId="2227"/>
      <sheetData sheetId="2228"/>
      <sheetData sheetId="2229"/>
      <sheetData sheetId="2230"/>
      <sheetData sheetId="2231"/>
      <sheetData sheetId="2232"/>
      <sheetData sheetId="2233"/>
      <sheetData sheetId="2234"/>
      <sheetData sheetId="2235"/>
      <sheetData sheetId="2236"/>
      <sheetData sheetId="2237"/>
      <sheetData sheetId="2238"/>
      <sheetData sheetId="2239"/>
      <sheetData sheetId="2240"/>
      <sheetData sheetId="2241"/>
      <sheetData sheetId="2242"/>
      <sheetData sheetId="2243"/>
      <sheetData sheetId="2244"/>
      <sheetData sheetId="2245"/>
      <sheetData sheetId="2246"/>
      <sheetData sheetId="2247"/>
      <sheetData sheetId="2248"/>
      <sheetData sheetId="2249"/>
      <sheetData sheetId="2250"/>
      <sheetData sheetId="2251"/>
      <sheetData sheetId="2252"/>
      <sheetData sheetId="2253"/>
      <sheetData sheetId="2254"/>
      <sheetData sheetId="2255"/>
      <sheetData sheetId="2256"/>
      <sheetData sheetId="2257"/>
      <sheetData sheetId="2258"/>
      <sheetData sheetId="2259"/>
      <sheetData sheetId="2260"/>
      <sheetData sheetId="2261"/>
      <sheetData sheetId="2262"/>
      <sheetData sheetId="2263"/>
      <sheetData sheetId="2264"/>
      <sheetData sheetId="2265"/>
      <sheetData sheetId="2266"/>
      <sheetData sheetId="2267"/>
      <sheetData sheetId="2268"/>
      <sheetData sheetId="2269"/>
      <sheetData sheetId="2270"/>
      <sheetData sheetId="2271"/>
      <sheetData sheetId="2272"/>
      <sheetData sheetId="2273"/>
      <sheetData sheetId="2274"/>
      <sheetData sheetId="2275"/>
      <sheetData sheetId="2276"/>
      <sheetData sheetId="2277"/>
      <sheetData sheetId="2278"/>
      <sheetData sheetId="2279"/>
      <sheetData sheetId="2280"/>
      <sheetData sheetId="2281"/>
      <sheetData sheetId="2282"/>
      <sheetData sheetId="2283"/>
      <sheetData sheetId="2284"/>
      <sheetData sheetId="2285"/>
      <sheetData sheetId="2286"/>
      <sheetData sheetId="2287"/>
      <sheetData sheetId="2288"/>
      <sheetData sheetId="2289"/>
      <sheetData sheetId="2290"/>
      <sheetData sheetId="2291"/>
      <sheetData sheetId="2292"/>
      <sheetData sheetId="2293"/>
      <sheetData sheetId="2294"/>
      <sheetData sheetId="2295"/>
      <sheetData sheetId="2296"/>
      <sheetData sheetId="2297"/>
      <sheetData sheetId="2298"/>
      <sheetData sheetId="2299"/>
      <sheetData sheetId="2300"/>
      <sheetData sheetId="2301"/>
      <sheetData sheetId="2302"/>
      <sheetData sheetId="2303"/>
      <sheetData sheetId="2304"/>
      <sheetData sheetId="2305"/>
      <sheetData sheetId="2306"/>
      <sheetData sheetId="2307"/>
      <sheetData sheetId="2308"/>
      <sheetData sheetId="2309"/>
      <sheetData sheetId="2310"/>
      <sheetData sheetId="2311"/>
      <sheetData sheetId="2312"/>
      <sheetData sheetId="2313"/>
      <sheetData sheetId="2314"/>
      <sheetData sheetId="2315"/>
      <sheetData sheetId="2316"/>
      <sheetData sheetId="2317"/>
      <sheetData sheetId="2318"/>
      <sheetData sheetId="2319"/>
      <sheetData sheetId="2320"/>
      <sheetData sheetId="2321"/>
      <sheetData sheetId="2322"/>
      <sheetData sheetId="2323"/>
      <sheetData sheetId="2324"/>
      <sheetData sheetId="2325"/>
      <sheetData sheetId="2326"/>
      <sheetData sheetId="2327"/>
      <sheetData sheetId="2328"/>
      <sheetData sheetId="2329"/>
      <sheetData sheetId="2330"/>
      <sheetData sheetId="2331"/>
      <sheetData sheetId="2332"/>
      <sheetData sheetId="2333"/>
      <sheetData sheetId="2334"/>
      <sheetData sheetId="2335"/>
      <sheetData sheetId="2336"/>
      <sheetData sheetId="2337"/>
      <sheetData sheetId="2338"/>
      <sheetData sheetId="2339"/>
      <sheetData sheetId="2340"/>
      <sheetData sheetId="2341"/>
      <sheetData sheetId="2342"/>
      <sheetData sheetId="2343"/>
      <sheetData sheetId="2344"/>
      <sheetData sheetId="2345"/>
      <sheetData sheetId="2346"/>
      <sheetData sheetId="2347"/>
      <sheetData sheetId="2348"/>
      <sheetData sheetId="2349"/>
      <sheetData sheetId="2350"/>
      <sheetData sheetId="2351"/>
      <sheetData sheetId="2352"/>
      <sheetData sheetId="2353"/>
      <sheetData sheetId="2354"/>
      <sheetData sheetId="2355"/>
      <sheetData sheetId="2356"/>
      <sheetData sheetId="2357"/>
      <sheetData sheetId="2358"/>
      <sheetData sheetId="2359"/>
      <sheetData sheetId="2360"/>
      <sheetData sheetId="2361"/>
      <sheetData sheetId="2362"/>
      <sheetData sheetId="2363"/>
      <sheetData sheetId="2364"/>
      <sheetData sheetId="2365"/>
      <sheetData sheetId="2366"/>
      <sheetData sheetId="2367"/>
      <sheetData sheetId="2368"/>
      <sheetData sheetId="2369"/>
      <sheetData sheetId="2370"/>
      <sheetData sheetId="2371"/>
      <sheetData sheetId="2372"/>
      <sheetData sheetId="2373"/>
      <sheetData sheetId="2374"/>
      <sheetData sheetId="2375"/>
      <sheetData sheetId="2376"/>
      <sheetData sheetId="2377"/>
      <sheetData sheetId="2378"/>
      <sheetData sheetId="2379"/>
      <sheetData sheetId="2380"/>
      <sheetData sheetId="2381"/>
      <sheetData sheetId="2382"/>
      <sheetData sheetId="2383"/>
      <sheetData sheetId="2384"/>
      <sheetData sheetId="2385"/>
      <sheetData sheetId="2386"/>
      <sheetData sheetId="2387"/>
      <sheetData sheetId="2388"/>
      <sheetData sheetId="2389"/>
      <sheetData sheetId="2390"/>
      <sheetData sheetId="2391"/>
      <sheetData sheetId="2392"/>
      <sheetData sheetId="2393"/>
      <sheetData sheetId="2394"/>
      <sheetData sheetId="2395"/>
      <sheetData sheetId="2396"/>
      <sheetData sheetId="2397"/>
      <sheetData sheetId="2398"/>
      <sheetData sheetId="2399"/>
      <sheetData sheetId="2400"/>
      <sheetData sheetId="2401"/>
      <sheetData sheetId="2402"/>
      <sheetData sheetId="2403"/>
      <sheetData sheetId="2404"/>
      <sheetData sheetId="2405"/>
      <sheetData sheetId="2406"/>
      <sheetData sheetId="2407"/>
      <sheetData sheetId="2408"/>
      <sheetData sheetId="2409"/>
      <sheetData sheetId="2410"/>
      <sheetData sheetId="2411"/>
      <sheetData sheetId="2412"/>
      <sheetData sheetId="2413"/>
      <sheetData sheetId="2414"/>
      <sheetData sheetId="2415"/>
      <sheetData sheetId="2416"/>
      <sheetData sheetId="2417"/>
      <sheetData sheetId="2418"/>
      <sheetData sheetId="2419"/>
      <sheetData sheetId="2420"/>
      <sheetData sheetId="2421"/>
      <sheetData sheetId="2422"/>
      <sheetData sheetId="2423"/>
      <sheetData sheetId="2424"/>
      <sheetData sheetId="2425"/>
      <sheetData sheetId="2426"/>
      <sheetData sheetId="2427"/>
      <sheetData sheetId="2428"/>
      <sheetData sheetId="2429"/>
      <sheetData sheetId="2430"/>
      <sheetData sheetId="2431"/>
      <sheetData sheetId="2432"/>
      <sheetData sheetId="2433"/>
      <sheetData sheetId="2434"/>
      <sheetData sheetId="2435"/>
      <sheetData sheetId="2436"/>
      <sheetData sheetId="2437"/>
      <sheetData sheetId="2438"/>
      <sheetData sheetId="2439"/>
      <sheetData sheetId="2440"/>
      <sheetData sheetId="2441"/>
      <sheetData sheetId="2442"/>
      <sheetData sheetId="2443"/>
      <sheetData sheetId="2444"/>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sheetData sheetId="2484"/>
      <sheetData sheetId="2485"/>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sheetData sheetId="2504"/>
      <sheetData sheetId="2505"/>
      <sheetData sheetId="2506"/>
      <sheetData sheetId="2507"/>
      <sheetData sheetId="2508"/>
      <sheetData sheetId="2509"/>
      <sheetData sheetId="2510"/>
      <sheetData sheetId="2511"/>
      <sheetData sheetId="2512"/>
      <sheetData sheetId="2513"/>
      <sheetData sheetId="2514"/>
      <sheetData sheetId="2515"/>
      <sheetData sheetId="2516"/>
      <sheetData sheetId="2517"/>
      <sheetData sheetId="2518"/>
      <sheetData sheetId="2519"/>
      <sheetData sheetId="2520"/>
      <sheetData sheetId="2521"/>
      <sheetData sheetId="2522"/>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sheetData sheetId="2564"/>
      <sheetData sheetId="2565"/>
      <sheetData sheetId="2566"/>
      <sheetData sheetId="2567"/>
      <sheetData sheetId="2568"/>
      <sheetData sheetId="2569"/>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refreshError="1"/>
      <sheetData sheetId="2587"/>
      <sheetData sheetId="2588" refreshError="1"/>
      <sheetData sheetId="2589" refreshError="1"/>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sheetData sheetId="2672"/>
      <sheetData sheetId="2673"/>
      <sheetData sheetId="2674"/>
      <sheetData sheetId="2675"/>
      <sheetData sheetId="2676"/>
      <sheetData sheetId="2677"/>
      <sheetData sheetId="2678"/>
      <sheetData sheetId="2679"/>
      <sheetData sheetId="2680"/>
      <sheetData sheetId="2681"/>
      <sheetData sheetId="2682"/>
      <sheetData sheetId="2683"/>
      <sheetData sheetId="2684"/>
      <sheetData sheetId="2685"/>
      <sheetData sheetId="2686"/>
      <sheetData sheetId="2687"/>
      <sheetData sheetId="2688"/>
      <sheetData sheetId="2689"/>
      <sheetData sheetId="2690"/>
      <sheetData sheetId="2691"/>
      <sheetData sheetId="2692"/>
      <sheetData sheetId="2693"/>
      <sheetData sheetId="2694"/>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sheetData sheetId="2731"/>
      <sheetData sheetId="2732"/>
      <sheetData sheetId="2733"/>
      <sheetData sheetId="2734"/>
      <sheetData sheetId="2735"/>
      <sheetData sheetId="2736"/>
      <sheetData sheetId="2737"/>
      <sheetData sheetId="2738"/>
      <sheetData sheetId="2739"/>
      <sheetData sheetId="2740"/>
      <sheetData sheetId="2741"/>
      <sheetData sheetId="2742"/>
      <sheetData sheetId="2743"/>
      <sheetData sheetId="2744"/>
      <sheetData sheetId="2745"/>
      <sheetData sheetId="2746"/>
      <sheetData sheetId="2747"/>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sheetData sheetId="2793"/>
      <sheetData sheetId="2794"/>
      <sheetData sheetId="2795"/>
      <sheetData sheetId="2796"/>
      <sheetData sheetId="2797"/>
      <sheetData sheetId="2798"/>
      <sheetData sheetId="2799"/>
      <sheetData sheetId="2800"/>
      <sheetData sheetId="2801"/>
      <sheetData sheetId="2802"/>
      <sheetData sheetId="2803"/>
      <sheetData sheetId="2804"/>
      <sheetData sheetId="2805"/>
      <sheetData sheetId="2806"/>
      <sheetData sheetId="2807"/>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sheetData sheetId="2862"/>
      <sheetData sheetId="2863"/>
      <sheetData sheetId="2864"/>
      <sheetData sheetId="2865"/>
      <sheetData sheetId="2866"/>
      <sheetData sheetId="2867"/>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sheetData sheetId="2898"/>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sheetData sheetId="2913"/>
      <sheetData sheetId="2914"/>
      <sheetData sheetId="2915"/>
      <sheetData sheetId="2916"/>
      <sheetData sheetId="2917"/>
      <sheetData sheetId="2918"/>
      <sheetData sheetId="2919"/>
      <sheetData sheetId="2920"/>
      <sheetData sheetId="2921"/>
      <sheetData sheetId="2922"/>
      <sheetData sheetId="2923"/>
      <sheetData sheetId="2924"/>
      <sheetData sheetId="2925"/>
      <sheetData sheetId="2926"/>
      <sheetData sheetId="2927"/>
      <sheetData sheetId="2928"/>
      <sheetData sheetId="2929"/>
      <sheetData sheetId="2930"/>
      <sheetData sheetId="2931"/>
      <sheetData sheetId="2932"/>
      <sheetData sheetId="2933"/>
      <sheetData sheetId="2934"/>
      <sheetData sheetId="2935"/>
      <sheetData sheetId="2936"/>
      <sheetData sheetId="2937"/>
      <sheetData sheetId="2938"/>
      <sheetData sheetId="2939"/>
      <sheetData sheetId="2940"/>
      <sheetData sheetId="2941"/>
      <sheetData sheetId="2942"/>
      <sheetData sheetId="2943"/>
      <sheetData sheetId="2944"/>
      <sheetData sheetId="2945"/>
      <sheetData sheetId="2946"/>
      <sheetData sheetId="2947"/>
      <sheetData sheetId="2948"/>
      <sheetData sheetId="2949"/>
      <sheetData sheetId="2950"/>
      <sheetData sheetId="2951"/>
      <sheetData sheetId="2952"/>
      <sheetData sheetId="2953"/>
      <sheetData sheetId="2954"/>
      <sheetData sheetId="2955"/>
      <sheetData sheetId="2956"/>
      <sheetData sheetId="2957"/>
      <sheetData sheetId="2958"/>
      <sheetData sheetId="2959"/>
      <sheetData sheetId="2960"/>
      <sheetData sheetId="2961"/>
      <sheetData sheetId="2962"/>
      <sheetData sheetId="2963"/>
      <sheetData sheetId="2964"/>
      <sheetData sheetId="2965"/>
      <sheetData sheetId="2966"/>
      <sheetData sheetId="2967"/>
      <sheetData sheetId="2968"/>
      <sheetData sheetId="2969"/>
      <sheetData sheetId="2970"/>
      <sheetData sheetId="2971"/>
      <sheetData sheetId="2972"/>
      <sheetData sheetId="2973"/>
      <sheetData sheetId="2974"/>
      <sheetData sheetId="2975"/>
      <sheetData sheetId="2976"/>
      <sheetData sheetId="2977"/>
      <sheetData sheetId="2978"/>
      <sheetData sheetId="2979"/>
      <sheetData sheetId="2980"/>
      <sheetData sheetId="2981"/>
      <sheetData sheetId="2982"/>
      <sheetData sheetId="2983"/>
      <sheetData sheetId="2984"/>
      <sheetData sheetId="2985"/>
      <sheetData sheetId="2986"/>
      <sheetData sheetId="2987"/>
      <sheetData sheetId="2988"/>
      <sheetData sheetId="2989"/>
      <sheetData sheetId="2990"/>
      <sheetData sheetId="2991"/>
      <sheetData sheetId="2992"/>
      <sheetData sheetId="2993"/>
      <sheetData sheetId="2994"/>
      <sheetData sheetId="2995"/>
      <sheetData sheetId="2996"/>
      <sheetData sheetId="2997"/>
      <sheetData sheetId="2998"/>
      <sheetData sheetId="2999"/>
      <sheetData sheetId="3000"/>
      <sheetData sheetId="3001"/>
      <sheetData sheetId="3002"/>
      <sheetData sheetId="3003"/>
      <sheetData sheetId="3004"/>
      <sheetData sheetId="3005"/>
      <sheetData sheetId="3006"/>
      <sheetData sheetId="3007"/>
      <sheetData sheetId="3008"/>
      <sheetData sheetId="3009"/>
      <sheetData sheetId="3010"/>
      <sheetData sheetId="3011"/>
      <sheetData sheetId="3012"/>
      <sheetData sheetId="3013" refreshError="1"/>
      <sheetData sheetId="3014"/>
      <sheetData sheetId="3015"/>
      <sheetData sheetId="3016"/>
      <sheetData sheetId="3017"/>
      <sheetData sheetId="3018"/>
      <sheetData sheetId="3019"/>
      <sheetData sheetId="3020"/>
      <sheetData sheetId="3021"/>
      <sheetData sheetId="3022"/>
      <sheetData sheetId="3023"/>
      <sheetData sheetId="3024"/>
      <sheetData sheetId="3025"/>
      <sheetData sheetId="3026"/>
      <sheetData sheetId="3027"/>
      <sheetData sheetId="3028"/>
      <sheetData sheetId="3029"/>
      <sheetData sheetId="3030"/>
      <sheetData sheetId="3031"/>
      <sheetData sheetId="3032"/>
      <sheetData sheetId="3033"/>
      <sheetData sheetId="3034"/>
      <sheetData sheetId="3035"/>
      <sheetData sheetId="3036"/>
      <sheetData sheetId="3037"/>
      <sheetData sheetId="3038"/>
      <sheetData sheetId="3039"/>
      <sheetData sheetId="3040"/>
      <sheetData sheetId="3041"/>
      <sheetData sheetId="3042"/>
      <sheetData sheetId="3043"/>
      <sheetData sheetId="3044"/>
      <sheetData sheetId="3045"/>
      <sheetData sheetId="3046"/>
      <sheetData sheetId="3047"/>
      <sheetData sheetId="3048"/>
      <sheetData sheetId="3049"/>
      <sheetData sheetId="3050"/>
      <sheetData sheetId="3051"/>
      <sheetData sheetId="3052"/>
      <sheetData sheetId="3053"/>
      <sheetData sheetId="3054"/>
      <sheetData sheetId="3055"/>
      <sheetData sheetId="3056"/>
      <sheetData sheetId="3057"/>
      <sheetData sheetId="3058"/>
      <sheetData sheetId="3059"/>
      <sheetData sheetId="3060"/>
      <sheetData sheetId="3061"/>
      <sheetData sheetId="3062"/>
      <sheetData sheetId="3063"/>
      <sheetData sheetId="3064"/>
      <sheetData sheetId="3065"/>
      <sheetData sheetId="3066"/>
      <sheetData sheetId="3067"/>
      <sheetData sheetId="3068"/>
      <sheetData sheetId="3069"/>
      <sheetData sheetId="3070"/>
      <sheetData sheetId="3071"/>
      <sheetData sheetId="3072"/>
      <sheetData sheetId="3073"/>
      <sheetData sheetId="3074"/>
      <sheetData sheetId="3075"/>
      <sheetData sheetId="3076"/>
      <sheetData sheetId="3077"/>
      <sheetData sheetId="3078"/>
      <sheetData sheetId="3079"/>
      <sheetData sheetId="3080"/>
      <sheetData sheetId="3081"/>
      <sheetData sheetId="3082"/>
      <sheetData sheetId="3083"/>
      <sheetData sheetId="3084"/>
      <sheetData sheetId="3085"/>
      <sheetData sheetId="3086"/>
      <sheetData sheetId="3087"/>
      <sheetData sheetId="3088"/>
      <sheetData sheetId="3089"/>
      <sheetData sheetId="3090"/>
      <sheetData sheetId="3091"/>
      <sheetData sheetId="3092"/>
      <sheetData sheetId="3093"/>
      <sheetData sheetId="3094"/>
      <sheetData sheetId="3095"/>
      <sheetData sheetId="3096"/>
      <sheetData sheetId="3097"/>
      <sheetData sheetId="3098"/>
      <sheetData sheetId="3099"/>
      <sheetData sheetId="3100"/>
      <sheetData sheetId="3101"/>
      <sheetData sheetId="3102"/>
      <sheetData sheetId="3103"/>
      <sheetData sheetId="3104"/>
      <sheetData sheetId="3105"/>
      <sheetData sheetId="3106"/>
      <sheetData sheetId="3107"/>
      <sheetData sheetId="3108"/>
      <sheetData sheetId="3109"/>
      <sheetData sheetId="3110"/>
      <sheetData sheetId="3111"/>
      <sheetData sheetId="3112"/>
      <sheetData sheetId="3113"/>
      <sheetData sheetId="3114"/>
      <sheetData sheetId="3115"/>
      <sheetData sheetId="3116"/>
      <sheetData sheetId="3117"/>
      <sheetData sheetId="3118"/>
      <sheetData sheetId="3119"/>
      <sheetData sheetId="3120"/>
      <sheetData sheetId="3121"/>
      <sheetData sheetId="3122"/>
      <sheetData sheetId="3123"/>
      <sheetData sheetId="3124"/>
      <sheetData sheetId="3125"/>
      <sheetData sheetId="3126"/>
      <sheetData sheetId="3127"/>
      <sheetData sheetId="3128"/>
      <sheetData sheetId="3129"/>
      <sheetData sheetId="3130"/>
      <sheetData sheetId="3131"/>
      <sheetData sheetId="3132"/>
      <sheetData sheetId="3133"/>
      <sheetData sheetId="3134"/>
      <sheetData sheetId="3135"/>
      <sheetData sheetId="3136"/>
      <sheetData sheetId="3137"/>
      <sheetData sheetId="3138"/>
      <sheetData sheetId="3139"/>
      <sheetData sheetId="3140"/>
      <sheetData sheetId="3141"/>
      <sheetData sheetId="3142"/>
      <sheetData sheetId="3143"/>
      <sheetData sheetId="3144"/>
      <sheetData sheetId="3145"/>
      <sheetData sheetId="3146"/>
      <sheetData sheetId="3147"/>
      <sheetData sheetId="3148"/>
      <sheetData sheetId="3149"/>
      <sheetData sheetId="3150"/>
      <sheetData sheetId="3151"/>
      <sheetData sheetId="3152"/>
      <sheetData sheetId="3153"/>
      <sheetData sheetId="3154"/>
      <sheetData sheetId="3155"/>
      <sheetData sheetId="3156"/>
      <sheetData sheetId="3157"/>
      <sheetData sheetId="3158"/>
      <sheetData sheetId="3159"/>
      <sheetData sheetId="3160"/>
      <sheetData sheetId="3161"/>
      <sheetData sheetId="3162"/>
      <sheetData sheetId="3163"/>
      <sheetData sheetId="3164"/>
      <sheetData sheetId="3165"/>
      <sheetData sheetId="3166"/>
      <sheetData sheetId="3167"/>
      <sheetData sheetId="3168"/>
      <sheetData sheetId="3169"/>
      <sheetData sheetId="3170"/>
      <sheetData sheetId="3171"/>
      <sheetData sheetId="3172"/>
      <sheetData sheetId="3173"/>
      <sheetData sheetId="3174"/>
      <sheetData sheetId="3175"/>
      <sheetData sheetId="3176"/>
      <sheetData sheetId="3177"/>
      <sheetData sheetId="3178"/>
      <sheetData sheetId="3179"/>
      <sheetData sheetId="3180"/>
      <sheetData sheetId="3181"/>
      <sheetData sheetId="3182"/>
      <sheetData sheetId="3183"/>
      <sheetData sheetId="3184"/>
      <sheetData sheetId="3185"/>
      <sheetData sheetId="3186"/>
      <sheetData sheetId="3187"/>
      <sheetData sheetId="3188"/>
      <sheetData sheetId="3189"/>
      <sheetData sheetId="3190"/>
      <sheetData sheetId="3191"/>
      <sheetData sheetId="3192"/>
      <sheetData sheetId="3193"/>
      <sheetData sheetId="3194"/>
      <sheetData sheetId="3195"/>
      <sheetData sheetId="3196"/>
      <sheetData sheetId="3197"/>
      <sheetData sheetId="3198"/>
      <sheetData sheetId="3199"/>
      <sheetData sheetId="3200"/>
      <sheetData sheetId="3201"/>
      <sheetData sheetId="3202"/>
      <sheetData sheetId="3203"/>
      <sheetData sheetId="3204"/>
      <sheetData sheetId="3205"/>
      <sheetData sheetId="3206"/>
      <sheetData sheetId="3207"/>
      <sheetData sheetId="3208"/>
      <sheetData sheetId="3209"/>
      <sheetData sheetId="3210"/>
      <sheetData sheetId="3211"/>
      <sheetData sheetId="3212"/>
      <sheetData sheetId="3213"/>
      <sheetData sheetId="3214"/>
      <sheetData sheetId="3215"/>
      <sheetData sheetId="3216"/>
      <sheetData sheetId="3217"/>
      <sheetData sheetId="3218"/>
      <sheetData sheetId="3219"/>
      <sheetData sheetId="3220"/>
      <sheetData sheetId="3221"/>
      <sheetData sheetId="3222"/>
      <sheetData sheetId="3223"/>
      <sheetData sheetId="3224"/>
      <sheetData sheetId="3225"/>
      <sheetData sheetId="3226"/>
      <sheetData sheetId="3227"/>
      <sheetData sheetId="3228"/>
      <sheetData sheetId="3229"/>
      <sheetData sheetId="3230"/>
      <sheetData sheetId="3231"/>
      <sheetData sheetId="3232"/>
      <sheetData sheetId="3233"/>
      <sheetData sheetId="3234"/>
      <sheetData sheetId="3235"/>
      <sheetData sheetId="3236"/>
      <sheetData sheetId="3237"/>
      <sheetData sheetId="3238"/>
      <sheetData sheetId="3239"/>
      <sheetData sheetId="3240"/>
      <sheetData sheetId="3241"/>
      <sheetData sheetId="3242"/>
      <sheetData sheetId="3243"/>
      <sheetData sheetId="3244"/>
      <sheetData sheetId="3245"/>
      <sheetData sheetId="3246"/>
      <sheetData sheetId="3247"/>
      <sheetData sheetId="3248"/>
      <sheetData sheetId="3249"/>
      <sheetData sheetId="3250"/>
      <sheetData sheetId="3251"/>
      <sheetData sheetId="3252"/>
      <sheetData sheetId="3253"/>
      <sheetData sheetId="3254"/>
      <sheetData sheetId="3255"/>
      <sheetData sheetId="3256"/>
      <sheetData sheetId="3257"/>
      <sheetData sheetId="3258"/>
      <sheetData sheetId="3259"/>
      <sheetData sheetId="3260"/>
      <sheetData sheetId="3261"/>
      <sheetData sheetId="3262"/>
      <sheetData sheetId="3263"/>
      <sheetData sheetId="3264"/>
      <sheetData sheetId="3265"/>
      <sheetData sheetId="3266"/>
      <sheetData sheetId="3267"/>
      <sheetData sheetId="3268"/>
      <sheetData sheetId="3269"/>
      <sheetData sheetId="3270"/>
      <sheetData sheetId="3271"/>
      <sheetData sheetId="3272"/>
      <sheetData sheetId="3273"/>
      <sheetData sheetId="3274"/>
      <sheetData sheetId="3275"/>
      <sheetData sheetId="3276"/>
      <sheetData sheetId="3277"/>
      <sheetData sheetId="3278"/>
      <sheetData sheetId="3279"/>
      <sheetData sheetId="3280"/>
      <sheetData sheetId="3281"/>
      <sheetData sheetId="3282"/>
      <sheetData sheetId="3283"/>
      <sheetData sheetId="3284"/>
      <sheetData sheetId="3285"/>
      <sheetData sheetId="3286"/>
      <sheetData sheetId="3287"/>
      <sheetData sheetId="3288"/>
      <sheetData sheetId="3289"/>
      <sheetData sheetId="3290"/>
      <sheetData sheetId="3291"/>
      <sheetData sheetId="3292"/>
      <sheetData sheetId="3293"/>
      <sheetData sheetId="3294"/>
      <sheetData sheetId="3295"/>
      <sheetData sheetId="3296"/>
      <sheetData sheetId="3297"/>
      <sheetData sheetId="3298"/>
      <sheetData sheetId="3299"/>
      <sheetData sheetId="3300"/>
      <sheetData sheetId="3301"/>
      <sheetData sheetId="3302"/>
      <sheetData sheetId="3303"/>
      <sheetData sheetId="3304"/>
      <sheetData sheetId="3305"/>
      <sheetData sheetId="3306"/>
      <sheetData sheetId="3307"/>
      <sheetData sheetId="3308"/>
      <sheetData sheetId="3309"/>
      <sheetData sheetId="3310"/>
      <sheetData sheetId="3311"/>
      <sheetData sheetId="3312"/>
      <sheetData sheetId="3313"/>
      <sheetData sheetId="3314"/>
      <sheetData sheetId="3315"/>
      <sheetData sheetId="3316"/>
      <sheetData sheetId="3317"/>
      <sheetData sheetId="3318"/>
      <sheetData sheetId="3319"/>
      <sheetData sheetId="3320"/>
      <sheetData sheetId="3321"/>
      <sheetData sheetId="3322"/>
      <sheetData sheetId="3323"/>
      <sheetData sheetId="3324"/>
      <sheetData sheetId="3325"/>
      <sheetData sheetId="3326"/>
      <sheetData sheetId="3327"/>
      <sheetData sheetId="3328"/>
      <sheetData sheetId="3329"/>
      <sheetData sheetId="3330"/>
      <sheetData sheetId="3331"/>
      <sheetData sheetId="3332"/>
      <sheetData sheetId="3333"/>
      <sheetData sheetId="3334"/>
      <sheetData sheetId="3335"/>
      <sheetData sheetId="3336"/>
      <sheetData sheetId="3337"/>
      <sheetData sheetId="3338"/>
      <sheetData sheetId="3339"/>
      <sheetData sheetId="3340"/>
      <sheetData sheetId="3341"/>
      <sheetData sheetId="3342"/>
      <sheetData sheetId="3343"/>
      <sheetData sheetId="3344"/>
      <sheetData sheetId="3345"/>
      <sheetData sheetId="3346"/>
      <sheetData sheetId="3347"/>
      <sheetData sheetId="3348"/>
      <sheetData sheetId="3349"/>
      <sheetData sheetId="3350"/>
      <sheetData sheetId="3351"/>
      <sheetData sheetId="3352"/>
      <sheetData sheetId="3353"/>
      <sheetData sheetId="3354"/>
      <sheetData sheetId="3355"/>
      <sheetData sheetId="3356"/>
      <sheetData sheetId="3357"/>
      <sheetData sheetId="3358"/>
      <sheetData sheetId="3359"/>
      <sheetData sheetId="3360"/>
      <sheetData sheetId="3361"/>
      <sheetData sheetId="3362"/>
      <sheetData sheetId="3363"/>
      <sheetData sheetId="3364"/>
      <sheetData sheetId="3365"/>
      <sheetData sheetId="3366"/>
      <sheetData sheetId="3367"/>
      <sheetData sheetId="3368"/>
      <sheetData sheetId="3369"/>
      <sheetData sheetId="3370"/>
      <sheetData sheetId="3371"/>
      <sheetData sheetId="3372"/>
      <sheetData sheetId="3373"/>
      <sheetData sheetId="3374"/>
      <sheetData sheetId="3375"/>
      <sheetData sheetId="3376"/>
      <sheetData sheetId="3377"/>
      <sheetData sheetId="3378"/>
      <sheetData sheetId="3379"/>
      <sheetData sheetId="3380"/>
      <sheetData sheetId="3381"/>
      <sheetData sheetId="3382"/>
      <sheetData sheetId="3383"/>
      <sheetData sheetId="3384"/>
      <sheetData sheetId="3385"/>
      <sheetData sheetId="3386"/>
      <sheetData sheetId="3387"/>
      <sheetData sheetId="3388"/>
      <sheetData sheetId="3389"/>
      <sheetData sheetId="3390"/>
      <sheetData sheetId="3391"/>
      <sheetData sheetId="3392"/>
      <sheetData sheetId="3393"/>
      <sheetData sheetId="3394"/>
      <sheetData sheetId="3395"/>
      <sheetData sheetId="3396"/>
      <sheetData sheetId="3397"/>
      <sheetData sheetId="3398"/>
      <sheetData sheetId="3399"/>
      <sheetData sheetId="3400"/>
      <sheetData sheetId="3401"/>
      <sheetData sheetId="3402"/>
      <sheetData sheetId="3403"/>
      <sheetData sheetId="3404"/>
      <sheetData sheetId="3405"/>
      <sheetData sheetId="3406"/>
      <sheetData sheetId="3407"/>
      <sheetData sheetId="3408"/>
      <sheetData sheetId="3409"/>
      <sheetData sheetId="3410"/>
      <sheetData sheetId="3411"/>
      <sheetData sheetId="3412"/>
      <sheetData sheetId="3413"/>
      <sheetData sheetId="3414"/>
      <sheetData sheetId="3415"/>
      <sheetData sheetId="3416"/>
      <sheetData sheetId="3417"/>
      <sheetData sheetId="3418"/>
      <sheetData sheetId="3419"/>
      <sheetData sheetId="3420"/>
      <sheetData sheetId="3421"/>
      <sheetData sheetId="3422"/>
      <sheetData sheetId="3423"/>
      <sheetData sheetId="3424"/>
      <sheetData sheetId="3425"/>
      <sheetData sheetId="3426"/>
      <sheetData sheetId="3427"/>
      <sheetData sheetId="3428"/>
      <sheetData sheetId="3429"/>
      <sheetData sheetId="3430"/>
      <sheetData sheetId="3431"/>
      <sheetData sheetId="3432"/>
      <sheetData sheetId="3433"/>
      <sheetData sheetId="3434"/>
      <sheetData sheetId="3435"/>
      <sheetData sheetId="3436"/>
      <sheetData sheetId="3437"/>
      <sheetData sheetId="3438"/>
      <sheetData sheetId="3439"/>
      <sheetData sheetId="3440"/>
      <sheetData sheetId="3441"/>
      <sheetData sheetId="3442"/>
      <sheetData sheetId="3443"/>
      <sheetData sheetId="3444"/>
      <sheetData sheetId="3445"/>
      <sheetData sheetId="3446" refreshError="1"/>
      <sheetData sheetId="3447" refreshError="1"/>
      <sheetData sheetId="3448" refreshError="1"/>
      <sheetData sheetId="3449" refreshError="1"/>
      <sheetData sheetId="3450" refreshError="1"/>
      <sheetData sheetId="3451" refreshError="1"/>
      <sheetData sheetId="3452" refreshError="1"/>
      <sheetData sheetId="3453" refreshError="1"/>
      <sheetData sheetId="3454" refreshError="1"/>
      <sheetData sheetId="3455" refreshError="1"/>
      <sheetData sheetId="3456" refreshError="1"/>
      <sheetData sheetId="3457" refreshError="1"/>
      <sheetData sheetId="3458" refreshError="1"/>
      <sheetData sheetId="3459" refreshError="1"/>
      <sheetData sheetId="3460" refreshError="1"/>
      <sheetData sheetId="3461" refreshError="1"/>
      <sheetData sheetId="3462" refreshError="1"/>
      <sheetData sheetId="3463" refreshError="1"/>
      <sheetData sheetId="3464" refreshError="1"/>
      <sheetData sheetId="3465" refreshError="1"/>
      <sheetData sheetId="3466" refreshError="1"/>
      <sheetData sheetId="3467" refreshError="1"/>
      <sheetData sheetId="3468"/>
      <sheetData sheetId="3469"/>
      <sheetData sheetId="3470"/>
      <sheetData sheetId="3471"/>
      <sheetData sheetId="3472"/>
      <sheetData sheetId="3473"/>
      <sheetData sheetId="3474"/>
      <sheetData sheetId="3475"/>
      <sheetData sheetId="3476"/>
      <sheetData sheetId="3477"/>
      <sheetData sheetId="3478"/>
      <sheetData sheetId="3479"/>
      <sheetData sheetId="3480"/>
      <sheetData sheetId="3481"/>
      <sheetData sheetId="3482"/>
      <sheetData sheetId="3483"/>
      <sheetData sheetId="3484"/>
      <sheetData sheetId="3485"/>
      <sheetData sheetId="3486"/>
      <sheetData sheetId="3487"/>
      <sheetData sheetId="3488"/>
      <sheetData sheetId="3489"/>
      <sheetData sheetId="3490"/>
      <sheetData sheetId="3491"/>
      <sheetData sheetId="3492"/>
      <sheetData sheetId="3493"/>
      <sheetData sheetId="3494"/>
      <sheetData sheetId="3495"/>
      <sheetData sheetId="3496"/>
      <sheetData sheetId="3497"/>
      <sheetData sheetId="3498"/>
      <sheetData sheetId="3499"/>
      <sheetData sheetId="3500"/>
      <sheetData sheetId="3501"/>
      <sheetData sheetId="3502"/>
      <sheetData sheetId="3503"/>
      <sheetData sheetId="3504"/>
      <sheetData sheetId="3505"/>
      <sheetData sheetId="3506"/>
      <sheetData sheetId="3507"/>
      <sheetData sheetId="3508"/>
      <sheetData sheetId="3509"/>
      <sheetData sheetId="3510"/>
      <sheetData sheetId="3511"/>
      <sheetData sheetId="3512"/>
      <sheetData sheetId="3513"/>
      <sheetData sheetId="3514"/>
      <sheetData sheetId="3515"/>
      <sheetData sheetId="3516"/>
      <sheetData sheetId="3517"/>
      <sheetData sheetId="3518"/>
      <sheetData sheetId="3519"/>
      <sheetData sheetId="3520"/>
      <sheetData sheetId="3521"/>
      <sheetData sheetId="3522"/>
      <sheetData sheetId="3523"/>
      <sheetData sheetId="3524"/>
      <sheetData sheetId="3525"/>
      <sheetData sheetId="3526"/>
      <sheetData sheetId="3527"/>
      <sheetData sheetId="3528"/>
      <sheetData sheetId="3529"/>
      <sheetData sheetId="3530"/>
      <sheetData sheetId="3531"/>
      <sheetData sheetId="3532"/>
      <sheetData sheetId="3533"/>
      <sheetData sheetId="3534"/>
      <sheetData sheetId="3535"/>
      <sheetData sheetId="3536"/>
      <sheetData sheetId="3537"/>
      <sheetData sheetId="3538"/>
      <sheetData sheetId="3539"/>
      <sheetData sheetId="3540"/>
      <sheetData sheetId="3541"/>
      <sheetData sheetId="3542"/>
      <sheetData sheetId="3543"/>
      <sheetData sheetId="3544"/>
      <sheetData sheetId="3545"/>
      <sheetData sheetId="3546"/>
      <sheetData sheetId="3547"/>
      <sheetData sheetId="3548"/>
      <sheetData sheetId="3549"/>
      <sheetData sheetId="3550"/>
      <sheetData sheetId="3551"/>
      <sheetData sheetId="3552"/>
      <sheetData sheetId="3553"/>
      <sheetData sheetId="3554"/>
      <sheetData sheetId="3555"/>
      <sheetData sheetId="3556"/>
      <sheetData sheetId="3557"/>
      <sheetData sheetId="3558"/>
      <sheetData sheetId="3559"/>
      <sheetData sheetId="3560"/>
      <sheetData sheetId="3561"/>
      <sheetData sheetId="3562"/>
      <sheetData sheetId="3563"/>
      <sheetData sheetId="3564"/>
      <sheetData sheetId="3565"/>
      <sheetData sheetId="3566"/>
      <sheetData sheetId="3567"/>
      <sheetData sheetId="3568"/>
      <sheetData sheetId="3569"/>
      <sheetData sheetId="3570"/>
      <sheetData sheetId="3571"/>
      <sheetData sheetId="3572"/>
      <sheetData sheetId="3573"/>
      <sheetData sheetId="3574"/>
      <sheetData sheetId="3575"/>
      <sheetData sheetId="3576"/>
      <sheetData sheetId="3577"/>
      <sheetData sheetId="3578"/>
      <sheetData sheetId="3579"/>
      <sheetData sheetId="3580"/>
      <sheetData sheetId="3581"/>
      <sheetData sheetId="3582"/>
      <sheetData sheetId="3583"/>
      <sheetData sheetId="3584"/>
      <sheetData sheetId="3585"/>
      <sheetData sheetId="3586"/>
      <sheetData sheetId="3587"/>
      <sheetData sheetId="3588"/>
      <sheetData sheetId="3589"/>
      <sheetData sheetId="3590"/>
      <sheetData sheetId="3591"/>
      <sheetData sheetId="3592"/>
      <sheetData sheetId="3593"/>
      <sheetData sheetId="3594"/>
      <sheetData sheetId="3595"/>
      <sheetData sheetId="3596"/>
      <sheetData sheetId="3597"/>
      <sheetData sheetId="3598"/>
      <sheetData sheetId="3599"/>
      <sheetData sheetId="3600"/>
      <sheetData sheetId="3601"/>
      <sheetData sheetId="3602"/>
      <sheetData sheetId="3603"/>
      <sheetData sheetId="3604"/>
      <sheetData sheetId="3605"/>
      <sheetData sheetId="3606"/>
      <sheetData sheetId="3607"/>
      <sheetData sheetId="3608"/>
      <sheetData sheetId="3609"/>
      <sheetData sheetId="3610"/>
      <sheetData sheetId="3611"/>
      <sheetData sheetId="3612"/>
      <sheetData sheetId="3613"/>
      <sheetData sheetId="3614"/>
      <sheetData sheetId="3615"/>
      <sheetData sheetId="3616"/>
      <sheetData sheetId="3617"/>
      <sheetData sheetId="3618"/>
      <sheetData sheetId="3619"/>
      <sheetData sheetId="3620"/>
      <sheetData sheetId="3621"/>
      <sheetData sheetId="3622"/>
      <sheetData sheetId="3623"/>
      <sheetData sheetId="3624"/>
      <sheetData sheetId="3625"/>
      <sheetData sheetId="3626"/>
      <sheetData sheetId="3627"/>
      <sheetData sheetId="3628"/>
      <sheetData sheetId="3629"/>
      <sheetData sheetId="3630"/>
      <sheetData sheetId="3631"/>
      <sheetData sheetId="3632"/>
      <sheetData sheetId="3633"/>
      <sheetData sheetId="3634"/>
      <sheetData sheetId="3635"/>
      <sheetData sheetId="3636"/>
      <sheetData sheetId="3637"/>
      <sheetData sheetId="3638"/>
      <sheetData sheetId="3639"/>
      <sheetData sheetId="3640"/>
      <sheetData sheetId="3641"/>
      <sheetData sheetId="3642"/>
      <sheetData sheetId="3643"/>
      <sheetData sheetId="3644"/>
      <sheetData sheetId="3645"/>
      <sheetData sheetId="3646"/>
      <sheetData sheetId="3647"/>
      <sheetData sheetId="3648"/>
      <sheetData sheetId="3649"/>
      <sheetData sheetId="3650"/>
      <sheetData sheetId="3651"/>
      <sheetData sheetId="3652"/>
      <sheetData sheetId="3653"/>
      <sheetData sheetId="3654"/>
      <sheetData sheetId="3655"/>
      <sheetData sheetId="3656"/>
      <sheetData sheetId="3657"/>
      <sheetData sheetId="3658"/>
      <sheetData sheetId="3659"/>
      <sheetData sheetId="3660"/>
      <sheetData sheetId="3661"/>
      <sheetData sheetId="3662"/>
      <sheetData sheetId="3663"/>
      <sheetData sheetId="3664"/>
      <sheetData sheetId="3665"/>
      <sheetData sheetId="3666"/>
      <sheetData sheetId="3667"/>
      <sheetData sheetId="3668"/>
      <sheetData sheetId="3669"/>
      <sheetData sheetId="3670"/>
      <sheetData sheetId="3671"/>
      <sheetData sheetId="3672"/>
      <sheetData sheetId="3673"/>
      <sheetData sheetId="3674"/>
      <sheetData sheetId="3675"/>
      <sheetData sheetId="3676"/>
      <sheetData sheetId="3677"/>
      <sheetData sheetId="3678"/>
      <sheetData sheetId="3679"/>
      <sheetData sheetId="3680"/>
      <sheetData sheetId="3681"/>
      <sheetData sheetId="3682"/>
      <sheetData sheetId="3683"/>
      <sheetData sheetId="3684"/>
      <sheetData sheetId="3685"/>
      <sheetData sheetId="3686"/>
      <sheetData sheetId="3687"/>
      <sheetData sheetId="3688"/>
      <sheetData sheetId="3689"/>
      <sheetData sheetId="3690"/>
      <sheetData sheetId="3691"/>
      <sheetData sheetId="3692"/>
      <sheetData sheetId="3693"/>
      <sheetData sheetId="3694"/>
      <sheetData sheetId="3695"/>
      <sheetData sheetId="3696"/>
      <sheetData sheetId="3697"/>
      <sheetData sheetId="3698"/>
      <sheetData sheetId="3699"/>
      <sheetData sheetId="3700"/>
      <sheetData sheetId="3701"/>
      <sheetData sheetId="3702"/>
      <sheetData sheetId="3703"/>
      <sheetData sheetId="3704"/>
      <sheetData sheetId="3705"/>
      <sheetData sheetId="3706"/>
      <sheetData sheetId="3707"/>
      <sheetData sheetId="3708"/>
      <sheetData sheetId="3709"/>
      <sheetData sheetId="3710"/>
      <sheetData sheetId="3711"/>
      <sheetData sheetId="3712"/>
      <sheetData sheetId="3713"/>
      <sheetData sheetId="3714"/>
      <sheetData sheetId="3715"/>
      <sheetData sheetId="3716"/>
      <sheetData sheetId="3717"/>
      <sheetData sheetId="3718"/>
      <sheetData sheetId="3719"/>
      <sheetData sheetId="3720"/>
      <sheetData sheetId="3721"/>
      <sheetData sheetId="3722"/>
      <sheetData sheetId="3723"/>
      <sheetData sheetId="3724"/>
      <sheetData sheetId="3725"/>
      <sheetData sheetId="3726"/>
      <sheetData sheetId="3727"/>
      <sheetData sheetId="3728"/>
      <sheetData sheetId="3729"/>
      <sheetData sheetId="3730"/>
      <sheetData sheetId="3731"/>
      <sheetData sheetId="3732"/>
      <sheetData sheetId="3733"/>
      <sheetData sheetId="3734"/>
      <sheetData sheetId="3735"/>
      <sheetData sheetId="3736"/>
      <sheetData sheetId="3737"/>
      <sheetData sheetId="3738"/>
      <sheetData sheetId="3739"/>
      <sheetData sheetId="3740"/>
      <sheetData sheetId="3741"/>
      <sheetData sheetId="3742"/>
      <sheetData sheetId="3743"/>
      <sheetData sheetId="3744"/>
      <sheetData sheetId="3745"/>
      <sheetData sheetId="3746"/>
      <sheetData sheetId="3747"/>
      <sheetData sheetId="3748"/>
      <sheetData sheetId="3749"/>
      <sheetData sheetId="3750"/>
      <sheetData sheetId="3751"/>
      <sheetData sheetId="3752"/>
      <sheetData sheetId="3753"/>
      <sheetData sheetId="3754"/>
      <sheetData sheetId="3755"/>
      <sheetData sheetId="3756"/>
      <sheetData sheetId="3757"/>
      <sheetData sheetId="3758"/>
      <sheetData sheetId="3759"/>
      <sheetData sheetId="3760"/>
      <sheetData sheetId="3761"/>
      <sheetData sheetId="3762"/>
      <sheetData sheetId="3763"/>
      <sheetData sheetId="3764"/>
      <sheetData sheetId="3765"/>
      <sheetData sheetId="3766"/>
      <sheetData sheetId="3767"/>
      <sheetData sheetId="3768"/>
      <sheetData sheetId="3769"/>
      <sheetData sheetId="3770"/>
      <sheetData sheetId="3771"/>
      <sheetData sheetId="3772"/>
      <sheetData sheetId="3773"/>
      <sheetData sheetId="3774"/>
      <sheetData sheetId="3775"/>
      <sheetData sheetId="3776"/>
      <sheetData sheetId="3777"/>
      <sheetData sheetId="3778"/>
      <sheetData sheetId="3779"/>
      <sheetData sheetId="3780"/>
      <sheetData sheetId="3781"/>
      <sheetData sheetId="3782"/>
      <sheetData sheetId="3783"/>
      <sheetData sheetId="3784"/>
      <sheetData sheetId="3785"/>
      <sheetData sheetId="3786"/>
      <sheetData sheetId="3787"/>
      <sheetData sheetId="3788"/>
      <sheetData sheetId="3789"/>
      <sheetData sheetId="3790"/>
      <sheetData sheetId="3791"/>
      <sheetData sheetId="3792"/>
      <sheetData sheetId="3793"/>
      <sheetData sheetId="3794"/>
      <sheetData sheetId="3795"/>
      <sheetData sheetId="3796"/>
      <sheetData sheetId="3797"/>
      <sheetData sheetId="3798"/>
      <sheetData sheetId="3799"/>
      <sheetData sheetId="3800"/>
      <sheetData sheetId="3801"/>
      <sheetData sheetId="3802"/>
      <sheetData sheetId="3803"/>
      <sheetData sheetId="3804"/>
      <sheetData sheetId="3805"/>
      <sheetData sheetId="3806"/>
      <sheetData sheetId="3807"/>
      <sheetData sheetId="3808"/>
      <sheetData sheetId="3809"/>
      <sheetData sheetId="3810"/>
      <sheetData sheetId="3811"/>
      <sheetData sheetId="3812"/>
      <sheetData sheetId="3813"/>
      <sheetData sheetId="3814"/>
      <sheetData sheetId="3815"/>
      <sheetData sheetId="3816"/>
      <sheetData sheetId="3817"/>
      <sheetData sheetId="3818"/>
      <sheetData sheetId="3819"/>
      <sheetData sheetId="3820"/>
      <sheetData sheetId="3821"/>
      <sheetData sheetId="3822"/>
      <sheetData sheetId="3823"/>
      <sheetData sheetId="3824"/>
      <sheetData sheetId="3825"/>
      <sheetData sheetId="3826"/>
      <sheetData sheetId="3827"/>
      <sheetData sheetId="3828"/>
      <sheetData sheetId="3829"/>
      <sheetData sheetId="3830"/>
      <sheetData sheetId="3831"/>
      <sheetData sheetId="3832"/>
      <sheetData sheetId="3833"/>
      <sheetData sheetId="3834"/>
      <sheetData sheetId="3835"/>
      <sheetData sheetId="3836"/>
      <sheetData sheetId="3837"/>
      <sheetData sheetId="3838"/>
      <sheetData sheetId="3839"/>
      <sheetData sheetId="3840"/>
      <sheetData sheetId="3841"/>
      <sheetData sheetId="3842"/>
      <sheetData sheetId="3843"/>
      <sheetData sheetId="3844"/>
      <sheetData sheetId="3845"/>
      <sheetData sheetId="3846"/>
      <sheetData sheetId="3847"/>
      <sheetData sheetId="3848"/>
      <sheetData sheetId="3849"/>
      <sheetData sheetId="3850"/>
      <sheetData sheetId="3851"/>
      <sheetData sheetId="3852"/>
      <sheetData sheetId="3853"/>
      <sheetData sheetId="3854"/>
      <sheetData sheetId="3855"/>
      <sheetData sheetId="3856"/>
      <sheetData sheetId="3857"/>
      <sheetData sheetId="3858"/>
      <sheetData sheetId="3859"/>
      <sheetData sheetId="3860"/>
      <sheetData sheetId="3861"/>
      <sheetData sheetId="3862"/>
      <sheetData sheetId="3863"/>
      <sheetData sheetId="3864"/>
      <sheetData sheetId="3865"/>
      <sheetData sheetId="3866"/>
      <sheetData sheetId="3867"/>
      <sheetData sheetId="3868"/>
      <sheetData sheetId="3869"/>
      <sheetData sheetId="3870"/>
      <sheetData sheetId="3871"/>
      <sheetData sheetId="3872"/>
      <sheetData sheetId="3873"/>
      <sheetData sheetId="3874"/>
      <sheetData sheetId="3875"/>
      <sheetData sheetId="3876"/>
      <sheetData sheetId="3877"/>
      <sheetData sheetId="3878"/>
      <sheetData sheetId="3879"/>
      <sheetData sheetId="3880"/>
      <sheetData sheetId="3881"/>
      <sheetData sheetId="3882"/>
      <sheetData sheetId="3883"/>
      <sheetData sheetId="3884"/>
      <sheetData sheetId="3885"/>
      <sheetData sheetId="3886"/>
      <sheetData sheetId="3887"/>
      <sheetData sheetId="3888"/>
      <sheetData sheetId="3889"/>
      <sheetData sheetId="3890"/>
      <sheetData sheetId="3891"/>
      <sheetData sheetId="3892"/>
      <sheetData sheetId="3893"/>
      <sheetData sheetId="3894"/>
      <sheetData sheetId="3895"/>
      <sheetData sheetId="3896"/>
      <sheetData sheetId="3897"/>
      <sheetData sheetId="3898"/>
      <sheetData sheetId="3899"/>
      <sheetData sheetId="3900"/>
      <sheetData sheetId="3901"/>
      <sheetData sheetId="3902"/>
      <sheetData sheetId="3903"/>
      <sheetData sheetId="3904"/>
      <sheetData sheetId="3905"/>
      <sheetData sheetId="3906"/>
      <sheetData sheetId="3907"/>
      <sheetData sheetId="3908"/>
      <sheetData sheetId="3909"/>
      <sheetData sheetId="3910"/>
      <sheetData sheetId="3911"/>
      <sheetData sheetId="3912"/>
      <sheetData sheetId="3913"/>
      <sheetData sheetId="3914"/>
      <sheetData sheetId="3915"/>
      <sheetData sheetId="3916"/>
      <sheetData sheetId="3917"/>
      <sheetData sheetId="3918"/>
      <sheetData sheetId="3919"/>
      <sheetData sheetId="3920"/>
      <sheetData sheetId="3921"/>
      <sheetData sheetId="3922"/>
      <sheetData sheetId="3923"/>
      <sheetData sheetId="3924"/>
      <sheetData sheetId="3925"/>
      <sheetData sheetId="3926"/>
      <sheetData sheetId="3927"/>
      <sheetData sheetId="3928"/>
      <sheetData sheetId="3929"/>
      <sheetData sheetId="3930"/>
      <sheetData sheetId="3931"/>
      <sheetData sheetId="3932"/>
      <sheetData sheetId="3933"/>
      <sheetData sheetId="3934"/>
      <sheetData sheetId="3935"/>
      <sheetData sheetId="3936"/>
      <sheetData sheetId="3937"/>
      <sheetData sheetId="3938"/>
      <sheetData sheetId="3939"/>
      <sheetData sheetId="3940"/>
      <sheetData sheetId="3941"/>
      <sheetData sheetId="3942"/>
      <sheetData sheetId="3943"/>
      <sheetData sheetId="3944"/>
      <sheetData sheetId="3945"/>
      <sheetData sheetId="3946"/>
      <sheetData sheetId="3947"/>
      <sheetData sheetId="3948"/>
      <sheetData sheetId="3949"/>
      <sheetData sheetId="3950"/>
      <sheetData sheetId="3951"/>
      <sheetData sheetId="3952"/>
      <sheetData sheetId="3953"/>
      <sheetData sheetId="3954"/>
      <sheetData sheetId="3955"/>
      <sheetData sheetId="3956"/>
      <sheetData sheetId="3957"/>
      <sheetData sheetId="3958"/>
      <sheetData sheetId="3959"/>
      <sheetData sheetId="3960"/>
      <sheetData sheetId="3961"/>
      <sheetData sheetId="3962"/>
      <sheetData sheetId="3963"/>
      <sheetData sheetId="3964"/>
      <sheetData sheetId="3965"/>
      <sheetData sheetId="3966"/>
      <sheetData sheetId="3967"/>
      <sheetData sheetId="3968"/>
      <sheetData sheetId="3969"/>
      <sheetData sheetId="3970"/>
      <sheetData sheetId="3971"/>
      <sheetData sheetId="3972"/>
      <sheetData sheetId="3973"/>
      <sheetData sheetId="3974"/>
      <sheetData sheetId="3975"/>
      <sheetData sheetId="3976"/>
      <sheetData sheetId="3977"/>
      <sheetData sheetId="3978"/>
      <sheetData sheetId="3979"/>
      <sheetData sheetId="3980"/>
      <sheetData sheetId="3981"/>
      <sheetData sheetId="3982"/>
      <sheetData sheetId="3983"/>
      <sheetData sheetId="3984"/>
      <sheetData sheetId="3985"/>
      <sheetData sheetId="3986"/>
      <sheetData sheetId="3987"/>
      <sheetData sheetId="3988"/>
      <sheetData sheetId="3989"/>
      <sheetData sheetId="3990"/>
      <sheetData sheetId="3991"/>
      <sheetData sheetId="3992"/>
      <sheetData sheetId="3993"/>
      <sheetData sheetId="3994"/>
      <sheetData sheetId="3995"/>
      <sheetData sheetId="3996"/>
      <sheetData sheetId="3997"/>
      <sheetData sheetId="3998"/>
      <sheetData sheetId="3999"/>
      <sheetData sheetId="4000"/>
      <sheetData sheetId="4001"/>
      <sheetData sheetId="4002"/>
      <sheetData sheetId="4003"/>
      <sheetData sheetId="4004"/>
      <sheetData sheetId="4005"/>
      <sheetData sheetId="4006"/>
      <sheetData sheetId="4007"/>
      <sheetData sheetId="4008"/>
      <sheetData sheetId="4009"/>
      <sheetData sheetId="4010"/>
      <sheetData sheetId="4011"/>
      <sheetData sheetId="4012"/>
      <sheetData sheetId="4013"/>
      <sheetData sheetId="4014"/>
      <sheetData sheetId="4015"/>
      <sheetData sheetId="4016"/>
      <sheetData sheetId="4017"/>
      <sheetData sheetId="4018"/>
      <sheetData sheetId="4019"/>
      <sheetData sheetId="4020"/>
      <sheetData sheetId="4021"/>
      <sheetData sheetId="4022"/>
      <sheetData sheetId="4023"/>
      <sheetData sheetId="4024"/>
      <sheetData sheetId="4025"/>
      <sheetData sheetId="4026"/>
      <sheetData sheetId="4027"/>
      <sheetData sheetId="4028"/>
      <sheetData sheetId="4029"/>
      <sheetData sheetId="4030"/>
      <sheetData sheetId="4031"/>
      <sheetData sheetId="4032"/>
      <sheetData sheetId="4033"/>
      <sheetData sheetId="4034"/>
      <sheetData sheetId="4035"/>
      <sheetData sheetId="4036"/>
      <sheetData sheetId="4037"/>
      <sheetData sheetId="4038"/>
      <sheetData sheetId="4039"/>
      <sheetData sheetId="4040"/>
      <sheetData sheetId="4041"/>
      <sheetData sheetId="4042"/>
      <sheetData sheetId="4043"/>
      <sheetData sheetId="4044"/>
      <sheetData sheetId="4045"/>
      <sheetData sheetId="4046"/>
      <sheetData sheetId="4047"/>
      <sheetData sheetId="4048"/>
      <sheetData sheetId="4049"/>
      <sheetData sheetId="4050"/>
      <sheetData sheetId="4051"/>
      <sheetData sheetId="4052"/>
      <sheetData sheetId="4053"/>
      <sheetData sheetId="4054"/>
      <sheetData sheetId="4055"/>
      <sheetData sheetId="4056"/>
      <sheetData sheetId="4057"/>
      <sheetData sheetId="4058"/>
      <sheetData sheetId="4059"/>
      <sheetData sheetId="4060"/>
      <sheetData sheetId="4061"/>
      <sheetData sheetId="4062"/>
      <sheetData sheetId="4063"/>
      <sheetData sheetId="4064"/>
      <sheetData sheetId="4065"/>
      <sheetData sheetId="4066"/>
      <sheetData sheetId="4067"/>
      <sheetData sheetId="4068"/>
      <sheetData sheetId="4069"/>
      <sheetData sheetId="4070"/>
      <sheetData sheetId="4071"/>
      <sheetData sheetId="4072"/>
      <sheetData sheetId="4073"/>
      <sheetData sheetId="4074"/>
      <sheetData sheetId="4075"/>
      <sheetData sheetId="4076"/>
      <sheetData sheetId="4077"/>
      <sheetData sheetId="4078"/>
      <sheetData sheetId="4079"/>
      <sheetData sheetId="4080"/>
      <sheetData sheetId="4081"/>
      <sheetData sheetId="4082"/>
      <sheetData sheetId="4083"/>
      <sheetData sheetId="4084"/>
      <sheetData sheetId="4085"/>
      <sheetData sheetId="4086"/>
      <sheetData sheetId="4087"/>
      <sheetData sheetId="4088"/>
      <sheetData sheetId="4089"/>
      <sheetData sheetId="4090"/>
      <sheetData sheetId="4091"/>
      <sheetData sheetId="4092"/>
      <sheetData sheetId="4093"/>
      <sheetData sheetId="4094"/>
      <sheetData sheetId="4095"/>
      <sheetData sheetId="4096"/>
      <sheetData sheetId="4097"/>
      <sheetData sheetId="4098"/>
      <sheetData sheetId="4099"/>
      <sheetData sheetId="4100"/>
      <sheetData sheetId="4101"/>
      <sheetData sheetId="4102"/>
      <sheetData sheetId="4103"/>
      <sheetData sheetId="4104"/>
      <sheetData sheetId="4105"/>
      <sheetData sheetId="4106"/>
      <sheetData sheetId="4107"/>
      <sheetData sheetId="4108"/>
      <sheetData sheetId="4109"/>
      <sheetData sheetId="4110"/>
      <sheetData sheetId="4111"/>
      <sheetData sheetId="4112"/>
      <sheetData sheetId="4113"/>
      <sheetData sheetId="4114"/>
      <sheetData sheetId="4115"/>
      <sheetData sheetId="4116"/>
      <sheetData sheetId="4117"/>
      <sheetData sheetId="4118"/>
      <sheetData sheetId="4119"/>
      <sheetData sheetId="4120"/>
      <sheetData sheetId="4121"/>
      <sheetData sheetId="4122"/>
      <sheetData sheetId="4123"/>
      <sheetData sheetId="4124"/>
      <sheetData sheetId="4125"/>
      <sheetData sheetId="4126"/>
      <sheetData sheetId="4127"/>
      <sheetData sheetId="4128"/>
      <sheetData sheetId="4129"/>
      <sheetData sheetId="4130"/>
      <sheetData sheetId="4131"/>
      <sheetData sheetId="4132"/>
      <sheetData sheetId="4133"/>
      <sheetData sheetId="4134"/>
      <sheetData sheetId="4135"/>
      <sheetData sheetId="4136"/>
      <sheetData sheetId="4137"/>
      <sheetData sheetId="4138"/>
      <sheetData sheetId="4139"/>
      <sheetData sheetId="4140"/>
      <sheetData sheetId="4141"/>
      <sheetData sheetId="4142"/>
      <sheetData sheetId="4143"/>
      <sheetData sheetId="4144"/>
      <sheetData sheetId="4145"/>
      <sheetData sheetId="4146"/>
      <sheetData sheetId="4147"/>
      <sheetData sheetId="4148"/>
      <sheetData sheetId="4149"/>
      <sheetData sheetId="4150"/>
      <sheetData sheetId="4151"/>
      <sheetData sheetId="4152"/>
      <sheetData sheetId="4153"/>
      <sheetData sheetId="4154"/>
      <sheetData sheetId="4155"/>
      <sheetData sheetId="4156"/>
      <sheetData sheetId="4157"/>
      <sheetData sheetId="4158"/>
      <sheetData sheetId="4159"/>
      <sheetData sheetId="4160"/>
      <sheetData sheetId="4161"/>
      <sheetData sheetId="4162"/>
      <sheetData sheetId="4163"/>
      <sheetData sheetId="4164"/>
      <sheetData sheetId="4165"/>
      <sheetData sheetId="4166"/>
      <sheetData sheetId="4167"/>
      <sheetData sheetId="4168"/>
      <sheetData sheetId="4169"/>
      <sheetData sheetId="4170"/>
      <sheetData sheetId="4171"/>
      <sheetData sheetId="4172"/>
      <sheetData sheetId="4173"/>
      <sheetData sheetId="4174"/>
      <sheetData sheetId="4175"/>
      <sheetData sheetId="4176"/>
      <sheetData sheetId="4177"/>
      <sheetData sheetId="4178"/>
      <sheetData sheetId="4179"/>
      <sheetData sheetId="4180"/>
      <sheetData sheetId="4181"/>
      <sheetData sheetId="4182"/>
      <sheetData sheetId="4183"/>
      <sheetData sheetId="4184"/>
      <sheetData sheetId="4185"/>
      <sheetData sheetId="4186"/>
      <sheetData sheetId="4187"/>
      <sheetData sheetId="4188"/>
      <sheetData sheetId="4189"/>
      <sheetData sheetId="4190"/>
      <sheetData sheetId="4191"/>
      <sheetData sheetId="4192"/>
      <sheetData sheetId="4193"/>
      <sheetData sheetId="4194"/>
      <sheetData sheetId="4195"/>
      <sheetData sheetId="4196"/>
      <sheetData sheetId="4197"/>
      <sheetData sheetId="4198"/>
      <sheetData sheetId="4199"/>
      <sheetData sheetId="4200"/>
      <sheetData sheetId="4201"/>
      <sheetData sheetId="4202"/>
      <sheetData sheetId="4203"/>
      <sheetData sheetId="4204"/>
      <sheetData sheetId="4205"/>
      <sheetData sheetId="4206"/>
      <sheetData sheetId="4207"/>
      <sheetData sheetId="4208"/>
      <sheetData sheetId="4209"/>
      <sheetData sheetId="4210"/>
      <sheetData sheetId="4211"/>
      <sheetData sheetId="4212"/>
      <sheetData sheetId="4213"/>
      <sheetData sheetId="4214"/>
      <sheetData sheetId="4215"/>
      <sheetData sheetId="4216"/>
      <sheetData sheetId="4217"/>
      <sheetData sheetId="4218"/>
      <sheetData sheetId="4219"/>
      <sheetData sheetId="4220"/>
      <sheetData sheetId="4221"/>
      <sheetData sheetId="4222"/>
      <sheetData sheetId="4223"/>
      <sheetData sheetId="4224"/>
      <sheetData sheetId="4225"/>
      <sheetData sheetId="4226"/>
      <sheetData sheetId="4227"/>
      <sheetData sheetId="4228"/>
      <sheetData sheetId="4229"/>
      <sheetData sheetId="4230"/>
      <sheetData sheetId="4231"/>
      <sheetData sheetId="4232"/>
      <sheetData sheetId="4233"/>
      <sheetData sheetId="4234"/>
      <sheetData sheetId="4235"/>
      <sheetData sheetId="4236"/>
      <sheetData sheetId="4237"/>
      <sheetData sheetId="4238"/>
      <sheetData sheetId="4239"/>
      <sheetData sheetId="4240"/>
      <sheetData sheetId="4241"/>
      <sheetData sheetId="4242"/>
      <sheetData sheetId="4243"/>
      <sheetData sheetId="4244"/>
      <sheetData sheetId="4245"/>
      <sheetData sheetId="4246"/>
      <sheetData sheetId="4247"/>
      <sheetData sheetId="4248"/>
      <sheetData sheetId="4249"/>
      <sheetData sheetId="4250"/>
      <sheetData sheetId="4251"/>
      <sheetData sheetId="4252"/>
      <sheetData sheetId="4253"/>
      <sheetData sheetId="4254"/>
      <sheetData sheetId="4255"/>
      <sheetData sheetId="4256"/>
      <sheetData sheetId="4257"/>
      <sheetData sheetId="4258"/>
      <sheetData sheetId="4259"/>
      <sheetData sheetId="4260"/>
      <sheetData sheetId="4261"/>
      <sheetData sheetId="4262"/>
      <sheetData sheetId="4263"/>
      <sheetData sheetId="4264"/>
      <sheetData sheetId="4265"/>
      <sheetData sheetId="4266"/>
      <sheetData sheetId="4267"/>
      <sheetData sheetId="4268"/>
      <sheetData sheetId="4269"/>
      <sheetData sheetId="4270"/>
      <sheetData sheetId="4271"/>
      <sheetData sheetId="4272"/>
      <sheetData sheetId="4273"/>
      <sheetData sheetId="4274"/>
      <sheetData sheetId="4275"/>
      <sheetData sheetId="4276"/>
      <sheetData sheetId="4277"/>
      <sheetData sheetId="4278"/>
      <sheetData sheetId="4279"/>
      <sheetData sheetId="4280"/>
      <sheetData sheetId="4281"/>
      <sheetData sheetId="4282"/>
      <sheetData sheetId="4283"/>
      <sheetData sheetId="4284"/>
      <sheetData sheetId="4285"/>
      <sheetData sheetId="4286"/>
      <sheetData sheetId="4287"/>
      <sheetData sheetId="4288"/>
      <sheetData sheetId="4289"/>
      <sheetData sheetId="4290"/>
      <sheetData sheetId="4291"/>
      <sheetData sheetId="4292"/>
      <sheetData sheetId="4293"/>
      <sheetData sheetId="4294"/>
      <sheetData sheetId="4295"/>
      <sheetData sheetId="4296"/>
      <sheetData sheetId="4297"/>
      <sheetData sheetId="4298"/>
      <sheetData sheetId="4299"/>
      <sheetData sheetId="4300"/>
      <sheetData sheetId="4301"/>
      <sheetData sheetId="4302"/>
      <sheetData sheetId="4303"/>
      <sheetData sheetId="4304"/>
      <sheetData sheetId="4305"/>
      <sheetData sheetId="4306"/>
      <sheetData sheetId="4307"/>
      <sheetData sheetId="4308"/>
      <sheetData sheetId="4309"/>
      <sheetData sheetId="4310"/>
      <sheetData sheetId="4311"/>
      <sheetData sheetId="4312"/>
      <sheetData sheetId="4313"/>
      <sheetData sheetId="4314"/>
      <sheetData sheetId="4315"/>
      <sheetData sheetId="4316"/>
      <sheetData sheetId="4317"/>
      <sheetData sheetId="4318"/>
      <sheetData sheetId="4319"/>
      <sheetData sheetId="4320"/>
      <sheetData sheetId="4321"/>
      <sheetData sheetId="4322"/>
      <sheetData sheetId="4323"/>
      <sheetData sheetId="4324"/>
      <sheetData sheetId="4325"/>
      <sheetData sheetId="4326"/>
      <sheetData sheetId="4327"/>
      <sheetData sheetId="4328"/>
      <sheetData sheetId="4329"/>
      <sheetData sheetId="4330"/>
      <sheetData sheetId="4331"/>
      <sheetData sheetId="4332"/>
      <sheetData sheetId="4333"/>
      <sheetData sheetId="4334"/>
      <sheetData sheetId="4335"/>
      <sheetData sheetId="4336"/>
      <sheetData sheetId="4337"/>
      <sheetData sheetId="4338"/>
      <sheetData sheetId="4339"/>
      <sheetData sheetId="4340"/>
      <sheetData sheetId="4341"/>
      <sheetData sheetId="4342"/>
      <sheetData sheetId="4343"/>
      <sheetData sheetId="4344"/>
      <sheetData sheetId="4345"/>
      <sheetData sheetId="4346"/>
      <sheetData sheetId="4347"/>
      <sheetData sheetId="4348"/>
      <sheetData sheetId="4349"/>
      <sheetData sheetId="4350"/>
      <sheetData sheetId="4351"/>
      <sheetData sheetId="4352"/>
      <sheetData sheetId="4353"/>
      <sheetData sheetId="4354"/>
      <sheetData sheetId="4355"/>
      <sheetData sheetId="4356"/>
      <sheetData sheetId="4357"/>
      <sheetData sheetId="4358"/>
      <sheetData sheetId="4359"/>
      <sheetData sheetId="4360"/>
      <sheetData sheetId="4361"/>
      <sheetData sheetId="4362"/>
      <sheetData sheetId="4363"/>
      <sheetData sheetId="4364"/>
      <sheetData sheetId="4365"/>
      <sheetData sheetId="4366"/>
      <sheetData sheetId="4367"/>
      <sheetData sheetId="4368"/>
      <sheetData sheetId="4369"/>
      <sheetData sheetId="4370"/>
      <sheetData sheetId="4371"/>
      <sheetData sheetId="4372"/>
      <sheetData sheetId="4373"/>
      <sheetData sheetId="4374"/>
      <sheetData sheetId="4375"/>
      <sheetData sheetId="4376"/>
      <sheetData sheetId="4377"/>
      <sheetData sheetId="4378"/>
      <sheetData sheetId="4379"/>
      <sheetData sheetId="4380"/>
      <sheetData sheetId="4381"/>
      <sheetData sheetId="4382"/>
      <sheetData sheetId="4383"/>
      <sheetData sheetId="4384"/>
      <sheetData sheetId="4385"/>
      <sheetData sheetId="4386"/>
      <sheetData sheetId="4387"/>
      <sheetData sheetId="4388"/>
      <sheetData sheetId="4389"/>
      <sheetData sheetId="4390"/>
      <sheetData sheetId="4391"/>
      <sheetData sheetId="4392"/>
      <sheetData sheetId="4393"/>
      <sheetData sheetId="4394"/>
      <sheetData sheetId="4395"/>
      <sheetData sheetId="4396"/>
      <sheetData sheetId="4397"/>
      <sheetData sheetId="4398"/>
      <sheetData sheetId="4399"/>
      <sheetData sheetId="4400"/>
      <sheetData sheetId="4401"/>
      <sheetData sheetId="4402"/>
      <sheetData sheetId="4403"/>
      <sheetData sheetId="4404"/>
      <sheetData sheetId="4405"/>
      <sheetData sheetId="4406"/>
      <sheetData sheetId="4407"/>
      <sheetData sheetId="4408"/>
      <sheetData sheetId="4409"/>
      <sheetData sheetId="4410"/>
      <sheetData sheetId="4411"/>
      <sheetData sheetId="4412"/>
      <sheetData sheetId="4413"/>
      <sheetData sheetId="4414"/>
      <sheetData sheetId="4415"/>
      <sheetData sheetId="4416"/>
      <sheetData sheetId="4417"/>
      <sheetData sheetId="4418"/>
      <sheetData sheetId="4419"/>
      <sheetData sheetId="4420"/>
      <sheetData sheetId="4421"/>
      <sheetData sheetId="4422"/>
      <sheetData sheetId="4423"/>
      <sheetData sheetId="4424"/>
      <sheetData sheetId="4425"/>
      <sheetData sheetId="4426"/>
      <sheetData sheetId="4427"/>
      <sheetData sheetId="4428"/>
      <sheetData sheetId="4429"/>
      <sheetData sheetId="4430"/>
      <sheetData sheetId="4431"/>
      <sheetData sheetId="4432"/>
      <sheetData sheetId="4433"/>
      <sheetData sheetId="4434"/>
      <sheetData sheetId="4435"/>
      <sheetData sheetId="4436"/>
      <sheetData sheetId="4437"/>
      <sheetData sheetId="4438"/>
      <sheetData sheetId="4439"/>
      <sheetData sheetId="4440"/>
      <sheetData sheetId="4441"/>
      <sheetData sheetId="4442"/>
      <sheetData sheetId="4443"/>
      <sheetData sheetId="4444"/>
      <sheetData sheetId="4445"/>
      <sheetData sheetId="4446"/>
      <sheetData sheetId="4447"/>
      <sheetData sheetId="4448"/>
      <sheetData sheetId="4449"/>
      <sheetData sheetId="4450"/>
      <sheetData sheetId="4451"/>
      <sheetData sheetId="4452"/>
      <sheetData sheetId="4453"/>
      <sheetData sheetId="4454"/>
      <sheetData sheetId="4455"/>
      <sheetData sheetId="4456"/>
      <sheetData sheetId="4457"/>
      <sheetData sheetId="4458"/>
      <sheetData sheetId="4459"/>
      <sheetData sheetId="4460"/>
      <sheetData sheetId="4461"/>
      <sheetData sheetId="4462"/>
      <sheetData sheetId="4463"/>
      <sheetData sheetId="4464"/>
      <sheetData sheetId="4465"/>
      <sheetData sheetId="4466"/>
      <sheetData sheetId="4467"/>
      <sheetData sheetId="4468"/>
      <sheetData sheetId="4469"/>
      <sheetData sheetId="4470"/>
      <sheetData sheetId="4471"/>
      <sheetData sheetId="4472"/>
      <sheetData sheetId="4473"/>
      <sheetData sheetId="4474"/>
      <sheetData sheetId="4475"/>
      <sheetData sheetId="4476"/>
      <sheetData sheetId="4477"/>
      <sheetData sheetId="4478"/>
      <sheetData sheetId="4479"/>
      <sheetData sheetId="4480"/>
      <sheetData sheetId="4481"/>
      <sheetData sheetId="4482"/>
      <sheetData sheetId="4483"/>
      <sheetData sheetId="4484"/>
      <sheetData sheetId="4485"/>
      <sheetData sheetId="4486"/>
      <sheetData sheetId="4487"/>
      <sheetData sheetId="4488"/>
      <sheetData sheetId="4489"/>
      <sheetData sheetId="4490"/>
      <sheetData sheetId="4491"/>
      <sheetData sheetId="4492"/>
      <sheetData sheetId="4493"/>
      <sheetData sheetId="4494"/>
      <sheetData sheetId="4495"/>
      <sheetData sheetId="4496"/>
      <sheetData sheetId="4497"/>
      <sheetData sheetId="4498"/>
      <sheetData sheetId="4499"/>
      <sheetData sheetId="4500"/>
      <sheetData sheetId="4501"/>
      <sheetData sheetId="4502"/>
      <sheetData sheetId="4503"/>
      <sheetData sheetId="4504"/>
      <sheetData sheetId="4505"/>
      <sheetData sheetId="4506"/>
      <sheetData sheetId="4507"/>
      <sheetData sheetId="4508"/>
      <sheetData sheetId="4509"/>
      <sheetData sheetId="4510"/>
      <sheetData sheetId="4511"/>
      <sheetData sheetId="4512"/>
      <sheetData sheetId="4513"/>
      <sheetData sheetId="4514"/>
      <sheetData sheetId="4515"/>
      <sheetData sheetId="4516"/>
      <sheetData sheetId="4517"/>
      <sheetData sheetId="4518"/>
      <sheetData sheetId="4519"/>
      <sheetData sheetId="4520"/>
      <sheetData sheetId="4521"/>
      <sheetData sheetId="4522"/>
      <sheetData sheetId="4523"/>
      <sheetData sheetId="4524"/>
      <sheetData sheetId="4525"/>
      <sheetData sheetId="4526"/>
      <sheetData sheetId="4527"/>
      <sheetData sheetId="4528"/>
      <sheetData sheetId="4529"/>
      <sheetData sheetId="4530"/>
      <sheetData sheetId="4531"/>
      <sheetData sheetId="4532"/>
      <sheetData sheetId="4533"/>
      <sheetData sheetId="4534"/>
      <sheetData sheetId="4535"/>
      <sheetData sheetId="4536"/>
      <sheetData sheetId="4537"/>
      <sheetData sheetId="4538"/>
      <sheetData sheetId="4539"/>
      <sheetData sheetId="4540"/>
      <sheetData sheetId="4541"/>
      <sheetData sheetId="4542"/>
      <sheetData sheetId="4543"/>
      <sheetData sheetId="4544"/>
      <sheetData sheetId="4545"/>
      <sheetData sheetId="4546"/>
      <sheetData sheetId="4547"/>
      <sheetData sheetId="4548"/>
      <sheetData sheetId="4549"/>
      <sheetData sheetId="4550"/>
      <sheetData sheetId="4551"/>
      <sheetData sheetId="4552"/>
      <sheetData sheetId="4553"/>
      <sheetData sheetId="4554"/>
      <sheetData sheetId="4555"/>
      <sheetData sheetId="4556"/>
      <sheetData sheetId="4557"/>
      <sheetData sheetId="4558"/>
      <sheetData sheetId="4559"/>
      <sheetData sheetId="4560"/>
      <sheetData sheetId="4561"/>
      <sheetData sheetId="4562"/>
      <sheetData sheetId="4563"/>
      <sheetData sheetId="4564"/>
      <sheetData sheetId="4565"/>
      <sheetData sheetId="4566"/>
      <sheetData sheetId="4567"/>
      <sheetData sheetId="4568"/>
      <sheetData sheetId="4569"/>
      <sheetData sheetId="4570"/>
      <sheetData sheetId="4571"/>
      <sheetData sheetId="4572"/>
      <sheetData sheetId="4573"/>
      <sheetData sheetId="4574"/>
      <sheetData sheetId="4575"/>
      <sheetData sheetId="4576"/>
      <sheetData sheetId="4577"/>
      <sheetData sheetId="4578"/>
      <sheetData sheetId="4579"/>
      <sheetData sheetId="4580"/>
      <sheetData sheetId="4581"/>
      <sheetData sheetId="4582"/>
      <sheetData sheetId="4583"/>
      <sheetData sheetId="4584"/>
      <sheetData sheetId="4585"/>
      <sheetData sheetId="4586"/>
      <sheetData sheetId="4587"/>
      <sheetData sheetId="4588"/>
      <sheetData sheetId="4589"/>
      <sheetData sheetId="4590"/>
      <sheetData sheetId="4591"/>
      <sheetData sheetId="4592"/>
      <sheetData sheetId="4593"/>
      <sheetData sheetId="4594"/>
      <sheetData sheetId="4595"/>
      <sheetData sheetId="4596"/>
      <sheetData sheetId="4597"/>
      <sheetData sheetId="4598"/>
      <sheetData sheetId="4599"/>
      <sheetData sheetId="4600"/>
      <sheetData sheetId="4601"/>
      <sheetData sheetId="4602"/>
      <sheetData sheetId="4603"/>
      <sheetData sheetId="4604"/>
      <sheetData sheetId="4605"/>
      <sheetData sheetId="4606"/>
      <sheetData sheetId="4607"/>
      <sheetData sheetId="4608"/>
      <sheetData sheetId="4609"/>
      <sheetData sheetId="4610"/>
      <sheetData sheetId="4611"/>
      <sheetData sheetId="4612"/>
      <sheetData sheetId="4613"/>
      <sheetData sheetId="4614"/>
      <sheetData sheetId="4615"/>
      <sheetData sheetId="4616"/>
      <sheetData sheetId="4617"/>
      <sheetData sheetId="4618"/>
      <sheetData sheetId="4619"/>
      <sheetData sheetId="4620"/>
      <sheetData sheetId="4621"/>
      <sheetData sheetId="4622"/>
      <sheetData sheetId="4623"/>
      <sheetData sheetId="4624"/>
      <sheetData sheetId="4625"/>
      <sheetData sheetId="4626"/>
      <sheetData sheetId="4627"/>
      <sheetData sheetId="4628"/>
      <sheetData sheetId="4629"/>
      <sheetData sheetId="4630"/>
      <sheetData sheetId="4631"/>
      <sheetData sheetId="4632"/>
      <sheetData sheetId="4633"/>
      <sheetData sheetId="4634"/>
      <sheetData sheetId="4635"/>
      <sheetData sheetId="4636"/>
      <sheetData sheetId="4637"/>
      <sheetData sheetId="4638"/>
      <sheetData sheetId="4639"/>
      <sheetData sheetId="4640"/>
      <sheetData sheetId="4641"/>
      <sheetData sheetId="4642"/>
      <sheetData sheetId="4643"/>
      <sheetData sheetId="4644"/>
      <sheetData sheetId="4645"/>
      <sheetData sheetId="4646"/>
      <sheetData sheetId="4647"/>
      <sheetData sheetId="4648"/>
      <sheetData sheetId="4649"/>
      <sheetData sheetId="4650"/>
      <sheetData sheetId="4651"/>
      <sheetData sheetId="4652"/>
      <sheetData sheetId="4653"/>
      <sheetData sheetId="4654"/>
      <sheetData sheetId="4655"/>
      <sheetData sheetId="4656"/>
      <sheetData sheetId="4657"/>
      <sheetData sheetId="4658"/>
      <sheetData sheetId="4659"/>
      <sheetData sheetId="4660"/>
      <sheetData sheetId="4661"/>
      <sheetData sheetId="4662"/>
      <sheetData sheetId="4663"/>
      <sheetData sheetId="4664"/>
      <sheetData sheetId="4665"/>
      <sheetData sheetId="4666"/>
      <sheetData sheetId="4667"/>
      <sheetData sheetId="4668"/>
      <sheetData sheetId="4669"/>
      <sheetData sheetId="4670"/>
      <sheetData sheetId="4671"/>
      <sheetData sheetId="4672"/>
      <sheetData sheetId="4673"/>
      <sheetData sheetId="4674"/>
      <sheetData sheetId="4675"/>
      <sheetData sheetId="4676"/>
      <sheetData sheetId="4677"/>
      <sheetData sheetId="4678"/>
      <sheetData sheetId="4679"/>
      <sheetData sheetId="4680"/>
      <sheetData sheetId="4681"/>
      <sheetData sheetId="4682"/>
      <sheetData sheetId="4683"/>
      <sheetData sheetId="4684"/>
      <sheetData sheetId="4685"/>
      <sheetData sheetId="4686"/>
      <sheetData sheetId="4687"/>
      <sheetData sheetId="4688"/>
      <sheetData sheetId="4689"/>
      <sheetData sheetId="4690"/>
      <sheetData sheetId="4691"/>
      <sheetData sheetId="4692"/>
      <sheetData sheetId="4693"/>
      <sheetData sheetId="4694"/>
      <sheetData sheetId="4695"/>
      <sheetData sheetId="4696"/>
      <sheetData sheetId="4697"/>
      <sheetData sheetId="4698"/>
      <sheetData sheetId="4699"/>
      <sheetData sheetId="4700"/>
      <sheetData sheetId="4701"/>
      <sheetData sheetId="4702"/>
      <sheetData sheetId="4703"/>
      <sheetData sheetId="4704"/>
      <sheetData sheetId="4705"/>
      <sheetData sheetId="4706"/>
      <sheetData sheetId="4707"/>
      <sheetData sheetId="4708"/>
      <sheetData sheetId="4709"/>
      <sheetData sheetId="4710"/>
      <sheetData sheetId="4711"/>
      <sheetData sheetId="4712"/>
      <sheetData sheetId="4713"/>
      <sheetData sheetId="4714"/>
      <sheetData sheetId="4715"/>
      <sheetData sheetId="4716"/>
      <sheetData sheetId="4717"/>
      <sheetData sheetId="4718"/>
      <sheetData sheetId="4719"/>
      <sheetData sheetId="4720"/>
      <sheetData sheetId="4721"/>
      <sheetData sheetId="4722"/>
      <sheetData sheetId="4723"/>
      <sheetData sheetId="4724"/>
      <sheetData sheetId="4725"/>
      <sheetData sheetId="4726"/>
      <sheetData sheetId="4727"/>
      <sheetData sheetId="4728"/>
      <sheetData sheetId="4729"/>
      <sheetData sheetId="4730"/>
      <sheetData sheetId="4731"/>
      <sheetData sheetId="4732"/>
      <sheetData sheetId="4733"/>
      <sheetData sheetId="4734"/>
      <sheetData sheetId="4735"/>
      <sheetData sheetId="4736"/>
      <sheetData sheetId="4737"/>
      <sheetData sheetId="4738"/>
      <sheetData sheetId="4739"/>
      <sheetData sheetId="4740"/>
      <sheetData sheetId="4741"/>
      <sheetData sheetId="4742"/>
      <sheetData sheetId="4743"/>
      <sheetData sheetId="4744"/>
      <sheetData sheetId="4745"/>
      <sheetData sheetId="4746"/>
      <sheetData sheetId="4747"/>
      <sheetData sheetId="4748"/>
      <sheetData sheetId="4749"/>
      <sheetData sheetId="4750"/>
      <sheetData sheetId="4751"/>
      <sheetData sheetId="4752"/>
      <sheetData sheetId="4753"/>
      <sheetData sheetId="4754"/>
      <sheetData sheetId="4755"/>
      <sheetData sheetId="4756"/>
      <sheetData sheetId="4757"/>
      <sheetData sheetId="4758"/>
      <sheetData sheetId="4759"/>
      <sheetData sheetId="4760"/>
      <sheetData sheetId="4761"/>
      <sheetData sheetId="4762"/>
      <sheetData sheetId="4763"/>
      <sheetData sheetId="4764"/>
      <sheetData sheetId="4765"/>
      <sheetData sheetId="4766"/>
      <sheetData sheetId="4767"/>
      <sheetData sheetId="4768"/>
      <sheetData sheetId="4769"/>
      <sheetData sheetId="4770"/>
      <sheetData sheetId="4771"/>
      <sheetData sheetId="4772"/>
      <sheetData sheetId="4773"/>
      <sheetData sheetId="4774"/>
      <sheetData sheetId="4775"/>
      <sheetData sheetId="4776"/>
      <sheetData sheetId="4777"/>
      <sheetData sheetId="4778"/>
      <sheetData sheetId="4779"/>
      <sheetData sheetId="4780"/>
      <sheetData sheetId="4781"/>
      <sheetData sheetId="4782"/>
      <sheetData sheetId="4783"/>
      <sheetData sheetId="4784"/>
      <sheetData sheetId="4785"/>
      <sheetData sheetId="4786"/>
      <sheetData sheetId="4787"/>
      <sheetData sheetId="4788"/>
      <sheetData sheetId="4789"/>
      <sheetData sheetId="4790"/>
      <sheetData sheetId="4791"/>
      <sheetData sheetId="4792"/>
      <sheetData sheetId="4793"/>
      <sheetData sheetId="4794"/>
      <sheetData sheetId="4795"/>
      <sheetData sheetId="4796"/>
      <sheetData sheetId="4797"/>
      <sheetData sheetId="4798"/>
      <sheetData sheetId="4799"/>
      <sheetData sheetId="4800"/>
      <sheetData sheetId="4801"/>
      <sheetData sheetId="4802"/>
      <sheetData sheetId="4803"/>
      <sheetData sheetId="4804"/>
      <sheetData sheetId="4805"/>
      <sheetData sheetId="4806"/>
      <sheetData sheetId="4807"/>
      <sheetData sheetId="4808"/>
      <sheetData sheetId="4809"/>
      <sheetData sheetId="4810"/>
      <sheetData sheetId="4811"/>
      <sheetData sheetId="4812"/>
      <sheetData sheetId="4813"/>
      <sheetData sheetId="4814"/>
      <sheetData sheetId="4815"/>
      <sheetData sheetId="4816"/>
      <sheetData sheetId="4817"/>
      <sheetData sheetId="4818"/>
      <sheetData sheetId="4819"/>
      <sheetData sheetId="4820"/>
      <sheetData sheetId="4821"/>
      <sheetData sheetId="4822"/>
      <sheetData sheetId="4823"/>
      <sheetData sheetId="4824"/>
      <sheetData sheetId="4825"/>
      <sheetData sheetId="4826"/>
      <sheetData sheetId="4827"/>
      <sheetData sheetId="4828"/>
      <sheetData sheetId="4829"/>
      <sheetData sheetId="4830"/>
      <sheetData sheetId="4831"/>
      <sheetData sheetId="4832"/>
      <sheetData sheetId="4833"/>
      <sheetData sheetId="4834"/>
      <sheetData sheetId="4835"/>
      <sheetData sheetId="4836"/>
      <sheetData sheetId="4837"/>
      <sheetData sheetId="4838"/>
      <sheetData sheetId="4839"/>
      <sheetData sheetId="4840"/>
      <sheetData sheetId="4841"/>
      <sheetData sheetId="4842"/>
      <sheetData sheetId="4843"/>
      <sheetData sheetId="4844"/>
      <sheetData sheetId="4845"/>
      <sheetData sheetId="4846"/>
      <sheetData sheetId="4847"/>
      <sheetData sheetId="4848"/>
      <sheetData sheetId="4849"/>
      <sheetData sheetId="4850"/>
      <sheetData sheetId="4851"/>
      <sheetData sheetId="4852"/>
      <sheetData sheetId="4853"/>
      <sheetData sheetId="4854"/>
      <sheetData sheetId="4855"/>
      <sheetData sheetId="4856"/>
      <sheetData sheetId="4857"/>
      <sheetData sheetId="4858"/>
      <sheetData sheetId="4859"/>
      <sheetData sheetId="4860"/>
      <sheetData sheetId="4861"/>
      <sheetData sheetId="4862"/>
      <sheetData sheetId="4863"/>
      <sheetData sheetId="4864"/>
      <sheetData sheetId="4865"/>
      <sheetData sheetId="4866"/>
      <sheetData sheetId="4867"/>
      <sheetData sheetId="4868"/>
      <sheetData sheetId="4869"/>
      <sheetData sheetId="4870"/>
      <sheetData sheetId="4871"/>
      <sheetData sheetId="4872"/>
      <sheetData sheetId="4873"/>
      <sheetData sheetId="4874"/>
      <sheetData sheetId="4875"/>
      <sheetData sheetId="4876"/>
      <sheetData sheetId="4877"/>
      <sheetData sheetId="4878"/>
      <sheetData sheetId="4879"/>
      <sheetData sheetId="4880"/>
      <sheetData sheetId="4881"/>
      <sheetData sheetId="4882"/>
      <sheetData sheetId="4883"/>
      <sheetData sheetId="4884"/>
      <sheetData sheetId="4885"/>
      <sheetData sheetId="4886"/>
      <sheetData sheetId="4887"/>
      <sheetData sheetId="4888"/>
      <sheetData sheetId="4889"/>
      <sheetData sheetId="4890"/>
      <sheetData sheetId="4891"/>
      <sheetData sheetId="4892"/>
      <sheetData sheetId="4893"/>
      <sheetData sheetId="4894"/>
      <sheetData sheetId="4895"/>
      <sheetData sheetId="4896"/>
      <sheetData sheetId="4897"/>
      <sheetData sheetId="4898"/>
      <sheetData sheetId="4899"/>
      <sheetData sheetId="4900"/>
      <sheetData sheetId="4901"/>
      <sheetData sheetId="4902"/>
      <sheetData sheetId="4903"/>
      <sheetData sheetId="4904"/>
      <sheetData sheetId="4905"/>
      <sheetData sheetId="4906"/>
      <sheetData sheetId="4907"/>
      <sheetData sheetId="4908"/>
      <sheetData sheetId="4909"/>
      <sheetData sheetId="4910"/>
      <sheetData sheetId="4911"/>
      <sheetData sheetId="4912"/>
      <sheetData sheetId="4913"/>
      <sheetData sheetId="4914"/>
      <sheetData sheetId="4915"/>
      <sheetData sheetId="4916"/>
      <sheetData sheetId="4917"/>
      <sheetData sheetId="4918"/>
      <sheetData sheetId="4919"/>
      <sheetData sheetId="4920"/>
      <sheetData sheetId="4921"/>
      <sheetData sheetId="4922"/>
      <sheetData sheetId="4923"/>
      <sheetData sheetId="4924"/>
      <sheetData sheetId="4925"/>
      <sheetData sheetId="4926"/>
      <sheetData sheetId="4927"/>
      <sheetData sheetId="4928"/>
      <sheetData sheetId="4929"/>
      <sheetData sheetId="4930"/>
      <sheetData sheetId="4931"/>
      <sheetData sheetId="4932"/>
      <sheetData sheetId="4933"/>
      <sheetData sheetId="4934"/>
      <sheetData sheetId="4935"/>
      <sheetData sheetId="4936"/>
      <sheetData sheetId="4937"/>
      <sheetData sheetId="4938"/>
      <sheetData sheetId="4939"/>
      <sheetData sheetId="4940"/>
      <sheetData sheetId="4941"/>
      <sheetData sheetId="4942"/>
      <sheetData sheetId="4943"/>
      <sheetData sheetId="4944"/>
      <sheetData sheetId="4945"/>
      <sheetData sheetId="4946"/>
      <sheetData sheetId="4947"/>
      <sheetData sheetId="4948"/>
      <sheetData sheetId="4949"/>
      <sheetData sheetId="4950"/>
      <sheetData sheetId="4951"/>
      <sheetData sheetId="4952"/>
      <sheetData sheetId="4953"/>
      <sheetData sheetId="4954"/>
      <sheetData sheetId="4955"/>
      <sheetData sheetId="4956"/>
      <sheetData sheetId="4957"/>
      <sheetData sheetId="4958"/>
      <sheetData sheetId="4959"/>
      <sheetData sheetId="4960"/>
      <sheetData sheetId="4961"/>
      <sheetData sheetId="4962"/>
      <sheetData sheetId="4963"/>
      <sheetData sheetId="4964"/>
      <sheetData sheetId="4965"/>
      <sheetData sheetId="4966"/>
      <sheetData sheetId="4967"/>
      <sheetData sheetId="4968"/>
      <sheetData sheetId="4969"/>
      <sheetData sheetId="4970"/>
      <sheetData sheetId="4971"/>
      <sheetData sheetId="4972"/>
      <sheetData sheetId="4973"/>
      <sheetData sheetId="4974"/>
      <sheetData sheetId="4975"/>
      <sheetData sheetId="4976"/>
      <sheetData sheetId="4977"/>
      <sheetData sheetId="4978"/>
      <sheetData sheetId="4979"/>
      <sheetData sheetId="4980"/>
      <sheetData sheetId="4981"/>
      <sheetData sheetId="4982"/>
      <sheetData sheetId="4983"/>
      <sheetData sheetId="4984"/>
      <sheetData sheetId="4985"/>
      <sheetData sheetId="4986"/>
      <sheetData sheetId="4987"/>
      <sheetData sheetId="4988"/>
      <sheetData sheetId="4989"/>
      <sheetData sheetId="4990"/>
      <sheetData sheetId="4991"/>
      <sheetData sheetId="4992"/>
      <sheetData sheetId="4993"/>
      <sheetData sheetId="4994"/>
      <sheetData sheetId="4995"/>
      <sheetData sheetId="4996"/>
      <sheetData sheetId="4997"/>
      <sheetData sheetId="4998"/>
      <sheetData sheetId="4999"/>
      <sheetData sheetId="5000"/>
      <sheetData sheetId="5001"/>
      <sheetData sheetId="5002"/>
      <sheetData sheetId="5003"/>
      <sheetData sheetId="5004"/>
      <sheetData sheetId="5005"/>
      <sheetData sheetId="5006"/>
      <sheetData sheetId="5007"/>
      <sheetData sheetId="5008"/>
      <sheetData sheetId="5009"/>
      <sheetData sheetId="5010"/>
      <sheetData sheetId="5011"/>
      <sheetData sheetId="5012"/>
      <sheetData sheetId="5013"/>
      <sheetData sheetId="5014"/>
      <sheetData sheetId="5015"/>
      <sheetData sheetId="5016"/>
      <sheetData sheetId="5017"/>
      <sheetData sheetId="5018"/>
      <sheetData sheetId="5019"/>
      <sheetData sheetId="5020"/>
      <sheetData sheetId="5021"/>
      <sheetData sheetId="5022"/>
      <sheetData sheetId="5023"/>
      <sheetData sheetId="5024"/>
      <sheetData sheetId="5025"/>
      <sheetData sheetId="5026"/>
      <sheetData sheetId="5027"/>
      <sheetData sheetId="5028"/>
      <sheetData sheetId="5029"/>
      <sheetData sheetId="5030"/>
      <sheetData sheetId="5031"/>
      <sheetData sheetId="5032"/>
      <sheetData sheetId="5033"/>
      <sheetData sheetId="5034"/>
      <sheetData sheetId="5035"/>
      <sheetData sheetId="5036"/>
      <sheetData sheetId="5037"/>
      <sheetData sheetId="5038"/>
      <sheetData sheetId="5039"/>
      <sheetData sheetId="5040"/>
      <sheetData sheetId="5041"/>
      <sheetData sheetId="5042"/>
      <sheetData sheetId="5043"/>
      <sheetData sheetId="5044"/>
      <sheetData sheetId="5045"/>
      <sheetData sheetId="5046"/>
      <sheetData sheetId="5047"/>
      <sheetData sheetId="5048"/>
      <sheetData sheetId="5049"/>
      <sheetData sheetId="5050"/>
      <sheetData sheetId="5051"/>
      <sheetData sheetId="5052"/>
      <sheetData sheetId="5053"/>
      <sheetData sheetId="5054"/>
      <sheetData sheetId="5055"/>
      <sheetData sheetId="5056"/>
      <sheetData sheetId="5057"/>
      <sheetData sheetId="5058"/>
      <sheetData sheetId="5059"/>
      <sheetData sheetId="5060"/>
      <sheetData sheetId="5061"/>
      <sheetData sheetId="5062"/>
      <sheetData sheetId="5063"/>
      <sheetData sheetId="5064"/>
      <sheetData sheetId="5065"/>
      <sheetData sheetId="5066"/>
      <sheetData sheetId="5067"/>
      <sheetData sheetId="5068"/>
      <sheetData sheetId="5069"/>
      <sheetData sheetId="5070"/>
      <sheetData sheetId="5071"/>
      <sheetData sheetId="5072"/>
      <sheetData sheetId="5073"/>
      <sheetData sheetId="5074"/>
      <sheetData sheetId="5075"/>
      <sheetData sheetId="5076"/>
      <sheetData sheetId="5077"/>
      <sheetData sheetId="5078"/>
      <sheetData sheetId="5079"/>
      <sheetData sheetId="5080"/>
      <sheetData sheetId="5081"/>
      <sheetData sheetId="5082"/>
      <sheetData sheetId="5083"/>
      <sheetData sheetId="5084"/>
      <sheetData sheetId="5085"/>
      <sheetData sheetId="5086"/>
      <sheetData sheetId="5087"/>
      <sheetData sheetId="5088"/>
      <sheetData sheetId="5089"/>
      <sheetData sheetId="5090"/>
      <sheetData sheetId="5091"/>
      <sheetData sheetId="5092"/>
      <sheetData sheetId="5093"/>
      <sheetData sheetId="5094"/>
      <sheetData sheetId="5095"/>
      <sheetData sheetId="5096"/>
      <sheetData sheetId="5097"/>
      <sheetData sheetId="5098"/>
      <sheetData sheetId="5099"/>
      <sheetData sheetId="5100"/>
      <sheetData sheetId="5101"/>
      <sheetData sheetId="5102"/>
      <sheetData sheetId="5103"/>
      <sheetData sheetId="5104"/>
      <sheetData sheetId="5105"/>
      <sheetData sheetId="5106"/>
      <sheetData sheetId="5107"/>
      <sheetData sheetId="5108"/>
      <sheetData sheetId="5109"/>
      <sheetData sheetId="5110"/>
      <sheetData sheetId="5111"/>
      <sheetData sheetId="5112"/>
      <sheetData sheetId="5113"/>
      <sheetData sheetId="5114"/>
      <sheetData sheetId="5115"/>
      <sheetData sheetId="5116"/>
      <sheetData sheetId="5117"/>
      <sheetData sheetId="5118"/>
      <sheetData sheetId="5119"/>
      <sheetData sheetId="5120"/>
      <sheetData sheetId="5121"/>
      <sheetData sheetId="5122"/>
      <sheetData sheetId="5123"/>
      <sheetData sheetId="5124"/>
      <sheetData sheetId="5125"/>
      <sheetData sheetId="5126"/>
      <sheetData sheetId="5127"/>
      <sheetData sheetId="5128"/>
      <sheetData sheetId="5129"/>
      <sheetData sheetId="5130"/>
      <sheetData sheetId="5131"/>
      <sheetData sheetId="5132"/>
      <sheetData sheetId="5133"/>
      <sheetData sheetId="5134"/>
      <sheetData sheetId="5135"/>
      <sheetData sheetId="5136"/>
      <sheetData sheetId="5137"/>
      <sheetData sheetId="5138"/>
      <sheetData sheetId="5139"/>
      <sheetData sheetId="5140"/>
      <sheetData sheetId="5141"/>
      <sheetData sheetId="5142"/>
      <sheetData sheetId="5143"/>
      <sheetData sheetId="5144"/>
      <sheetData sheetId="5145"/>
      <sheetData sheetId="5146"/>
      <sheetData sheetId="5147"/>
      <sheetData sheetId="5148"/>
      <sheetData sheetId="5149"/>
      <sheetData sheetId="5150"/>
      <sheetData sheetId="5151"/>
      <sheetData sheetId="5152"/>
      <sheetData sheetId="5153"/>
      <sheetData sheetId="5154"/>
      <sheetData sheetId="5155"/>
      <sheetData sheetId="5156"/>
      <sheetData sheetId="5157"/>
      <sheetData sheetId="5158"/>
      <sheetData sheetId="5159"/>
      <sheetData sheetId="5160"/>
      <sheetData sheetId="5161"/>
      <sheetData sheetId="5162"/>
      <sheetData sheetId="5163"/>
      <sheetData sheetId="5164"/>
      <sheetData sheetId="5165"/>
      <sheetData sheetId="5166"/>
      <sheetData sheetId="5167"/>
      <sheetData sheetId="5168"/>
      <sheetData sheetId="5169"/>
      <sheetData sheetId="5170"/>
      <sheetData sheetId="5171"/>
      <sheetData sheetId="5172"/>
      <sheetData sheetId="5173"/>
      <sheetData sheetId="5174"/>
      <sheetData sheetId="5175"/>
      <sheetData sheetId="5176"/>
      <sheetData sheetId="5177"/>
      <sheetData sheetId="5178"/>
      <sheetData sheetId="5179"/>
      <sheetData sheetId="5180"/>
      <sheetData sheetId="5181"/>
      <sheetData sheetId="5182"/>
      <sheetData sheetId="5183"/>
      <sheetData sheetId="5184"/>
      <sheetData sheetId="5185"/>
      <sheetData sheetId="5186"/>
      <sheetData sheetId="5187"/>
      <sheetData sheetId="5188"/>
      <sheetData sheetId="5189"/>
      <sheetData sheetId="5190"/>
      <sheetData sheetId="5191"/>
      <sheetData sheetId="5192"/>
      <sheetData sheetId="5193"/>
      <sheetData sheetId="5194"/>
      <sheetData sheetId="5195"/>
      <sheetData sheetId="5196"/>
      <sheetData sheetId="5197"/>
      <sheetData sheetId="5198"/>
      <sheetData sheetId="5199"/>
      <sheetData sheetId="5200"/>
      <sheetData sheetId="5201"/>
      <sheetData sheetId="5202"/>
      <sheetData sheetId="5203"/>
      <sheetData sheetId="5204"/>
      <sheetData sheetId="5205"/>
      <sheetData sheetId="5206"/>
      <sheetData sheetId="5207"/>
      <sheetData sheetId="5208"/>
      <sheetData sheetId="5209"/>
      <sheetData sheetId="5210"/>
      <sheetData sheetId="5211"/>
      <sheetData sheetId="5212"/>
      <sheetData sheetId="5213"/>
      <sheetData sheetId="5214"/>
      <sheetData sheetId="5215"/>
      <sheetData sheetId="5216"/>
      <sheetData sheetId="5217"/>
      <sheetData sheetId="5218"/>
      <sheetData sheetId="5219"/>
      <sheetData sheetId="5220"/>
      <sheetData sheetId="5221"/>
      <sheetData sheetId="5222"/>
      <sheetData sheetId="5223"/>
      <sheetData sheetId="5224"/>
      <sheetData sheetId="5225"/>
      <sheetData sheetId="5226"/>
      <sheetData sheetId="5227"/>
      <sheetData sheetId="5228"/>
      <sheetData sheetId="5229"/>
      <sheetData sheetId="5230"/>
      <sheetData sheetId="5231"/>
      <sheetData sheetId="5232"/>
      <sheetData sheetId="5233"/>
      <sheetData sheetId="5234"/>
      <sheetData sheetId="5235"/>
      <sheetData sheetId="5236"/>
      <sheetData sheetId="5237"/>
      <sheetData sheetId="5238"/>
      <sheetData sheetId="5239"/>
      <sheetData sheetId="5240"/>
      <sheetData sheetId="5241"/>
      <sheetData sheetId="5242"/>
      <sheetData sheetId="5243"/>
      <sheetData sheetId="5244"/>
      <sheetData sheetId="5245"/>
      <sheetData sheetId="5246"/>
      <sheetData sheetId="5247"/>
      <sheetData sheetId="5248"/>
      <sheetData sheetId="5249"/>
      <sheetData sheetId="5250"/>
      <sheetData sheetId="5251"/>
      <sheetData sheetId="5252"/>
      <sheetData sheetId="5253"/>
      <sheetData sheetId="5254"/>
      <sheetData sheetId="5255"/>
      <sheetData sheetId="5256"/>
      <sheetData sheetId="5257"/>
      <sheetData sheetId="5258"/>
      <sheetData sheetId="5259"/>
      <sheetData sheetId="5260"/>
      <sheetData sheetId="5261"/>
      <sheetData sheetId="5262"/>
      <sheetData sheetId="5263"/>
      <sheetData sheetId="5264"/>
      <sheetData sheetId="5265"/>
      <sheetData sheetId="5266"/>
      <sheetData sheetId="5267"/>
      <sheetData sheetId="5268"/>
      <sheetData sheetId="5269"/>
      <sheetData sheetId="5270"/>
      <sheetData sheetId="5271"/>
      <sheetData sheetId="5272"/>
      <sheetData sheetId="5273"/>
      <sheetData sheetId="5274"/>
      <sheetData sheetId="5275"/>
      <sheetData sheetId="5276"/>
      <sheetData sheetId="5277"/>
      <sheetData sheetId="5278"/>
      <sheetData sheetId="5279"/>
      <sheetData sheetId="5280"/>
      <sheetData sheetId="5281"/>
      <sheetData sheetId="5282"/>
      <sheetData sheetId="5283"/>
      <sheetData sheetId="5284"/>
      <sheetData sheetId="5285"/>
      <sheetData sheetId="5286"/>
      <sheetData sheetId="5287"/>
      <sheetData sheetId="5288"/>
      <sheetData sheetId="5289"/>
      <sheetData sheetId="5290"/>
      <sheetData sheetId="5291"/>
      <sheetData sheetId="5292"/>
      <sheetData sheetId="5293"/>
      <sheetData sheetId="5294"/>
      <sheetData sheetId="5295"/>
      <sheetData sheetId="5296"/>
      <sheetData sheetId="5297"/>
      <sheetData sheetId="5298"/>
      <sheetData sheetId="5299"/>
      <sheetData sheetId="5300"/>
      <sheetData sheetId="5301"/>
      <sheetData sheetId="5302"/>
      <sheetData sheetId="5303"/>
      <sheetData sheetId="5304"/>
      <sheetData sheetId="5305"/>
      <sheetData sheetId="5306"/>
      <sheetData sheetId="5307"/>
      <sheetData sheetId="5308"/>
      <sheetData sheetId="5309"/>
      <sheetData sheetId="5310"/>
      <sheetData sheetId="5311"/>
      <sheetData sheetId="5312"/>
      <sheetData sheetId="5313"/>
      <sheetData sheetId="5314"/>
      <sheetData sheetId="5315"/>
      <sheetData sheetId="5316"/>
      <sheetData sheetId="5317"/>
      <sheetData sheetId="5318"/>
      <sheetData sheetId="5319"/>
      <sheetData sheetId="5320"/>
      <sheetData sheetId="5321"/>
      <sheetData sheetId="5322"/>
      <sheetData sheetId="5323"/>
      <sheetData sheetId="5324"/>
      <sheetData sheetId="5325"/>
      <sheetData sheetId="5326"/>
      <sheetData sheetId="5327"/>
      <sheetData sheetId="5328"/>
      <sheetData sheetId="5329"/>
      <sheetData sheetId="5330"/>
      <sheetData sheetId="5331"/>
      <sheetData sheetId="5332"/>
      <sheetData sheetId="5333"/>
      <sheetData sheetId="5334"/>
      <sheetData sheetId="5335"/>
      <sheetData sheetId="5336"/>
      <sheetData sheetId="5337"/>
      <sheetData sheetId="5338"/>
      <sheetData sheetId="5339"/>
      <sheetData sheetId="5340"/>
      <sheetData sheetId="5341"/>
      <sheetData sheetId="5342"/>
      <sheetData sheetId="5343"/>
      <sheetData sheetId="5344"/>
      <sheetData sheetId="5345"/>
      <sheetData sheetId="5346"/>
      <sheetData sheetId="5347"/>
      <sheetData sheetId="5348"/>
      <sheetData sheetId="5349"/>
      <sheetData sheetId="5350"/>
      <sheetData sheetId="5351"/>
      <sheetData sheetId="5352"/>
      <sheetData sheetId="5353"/>
      <sheetData sheetId="5354"/>
      <sheetData sheetId="5355"/>
      <sheetData sheetId="5356"/>
      <sheetData sheetId="5357"/>
      <sheetData sheetId="5358"/>
      <sheetData sheetId="5359"/>
      <sheetData sheetId="5360"/>
      <sheetData sheetId="5361"/>
      <sheetData sheetId="5362"/>
      <sheetData sheetId="5363"/>
      <sheetData sheetId="5364"/>
      <sheetData sheetId="5365"/>
      <sheetData sheetId="5366"/>
      <sheetData sheetId="5367"/>
      <sheetData sheetId="5368"/>
      <sheetData sheetId="5369"/>
      <sheetData sheetId="5370"/>
      <sheetData sheetId="5371"/>
      <sheetData sheetId="5372"/>
      <sheetData sheetId="5373"/>
      <sheetData sheetId="5374"/>
      <sheetData sheetId="5375"/>
      <sheetData sheetId="5376"/>
      <sheetData sheetId="5377"/>
      <sheetData sheetId="5378"/>
      <sheetData sheetId="5379"/>
      <sheetData sheetId="5380"/>
      <sheetData sheetId="5381"/>
      <sheetData sheetId="5382"/>
      <sheetData sheetId="5383"/>
      <sheetData sheetId="5384"/>
      <sheetData sheetId="5385"/>
      <sheetData sheetId="5386"/>
      <sheetData sheetId="5387"/>
      <sheetData sheetId="5388"/>
      <sheetData sheetId="5389"/>
      <sheetData sheetId="5390"/>
      <sheetData sheetId="5391"/>
      <sheetData sheetId="5392"/>
      <sheetData sheetId="5393"/>
      <sheetData sheetId="5394"/>
      <sheetData sheetId="5395"/>
      <sheetData sheetId="5396"/>
      <sheetData sheetId="5397"/>
      <sheetData sheetId="5398"/>
      <sheetData sheetId="5399"/>
      <sheetData sheetId="5400"/>
      <sheetData sheetId="5401"/>
      <sheetData sheetId="5402"/>
      <sheetData sheetId="5403"/>
      <sheetData sheetId="5404"/>
      <sheetData sheetId="5405"/>
      <sheetData sheetId="5406"/>
      <sheetData sheetId="5407"/>
      <sheetData sheetId="5408"/>
      <sheetData sheetId="5409"/>
      <sheetData sheetId="5410"/>
      <sheetData sheetId="5411"/>
      <sheetData sheetId="5412"/>
      <sheetData sheetId="5413"/>
      <sheetData sheetId="5414"/>
      <sheetData sheetId="5415"/>
      <sheetData sheetId="5416"/>
      <sheetData sheetId="5417"/>
      <sheetData sheetId="5418"/>
      <sheetData sheetId="5419"/>
      <sheetData sheetId="5420"/>
      <sheetData sheetId="5421"/>
      <sheetData sheetId="5422"/>
      <sheetData sheetId="5423"/>
      <sheetData sheetId="5424"/>
      <sheetData sheetId="5425"/>
      <sheetData sheetId="5426"/>
      <sheetData sheetId="5427"/>
      <sheetData sheetId="5428"/>
      <sheetData sheetId="5429"/>
      <sheetData sheetId="5430"/>
      <sheetData sheetId="5431"/>
      <sheetData sheetId="5432"/>
      <sheetData sheetId="5433"/>
      <sheetData sheetId="5434"/>
      <sheetData sheetId="5435"/>
      <sheetData sheetId="5436"/>
      <sheetData sheetId="5437"/>
      <sheetData sheetId="5438"/>
      <sheetData sheetId="5439"/>
      <sheetData sheetId="5440"/>
      <sheetData sheetId="5441"/>
      <sheetData sheetId="5442"/>
      <sheetData sheetId="5443"/>
      <sheetData sheetId="5444"/>
      <sheetData sheetId="5445"/>
      <sheetData sheetId="5446"/>
      <sheetData sheetId="5447"/>
      <sheetData sheetId="5448"/>
      <sheetData sheetId="5449"/>
      <sheetData sheetId="5450"/>
      <sheetData sheetId="5451"/>
      <sheetData sheetId="5452"/>
      <sheetData sheetId="5453"/>
      <sheetData sheetId="5454"/>
      <sheetData sheetId="5455"/>
      <sheetData sheetId="5456"/>
      <sheetData sheetId="5457"/>
      <sheetData sheetId="5458"/>
      <sheetData sheetId="5459"/>
      <sheetData sheetId="5460"/>
      <sheetData sheetId="5461"/>
      <sheetData sheetId="5462"/>
      <sheetData sheetId="5463"/>
      <sheetData sheetId="5464"/>
      <sheetData sheetId="5465"/>
      <sheetData sheetId="5466"/>
      <sheetData sheetId="5467"/>
      <sheetData sheetId="5468"/>
      <sheetData sheetId="5469"/>
      <sheetData sheetId="5470"/>
      <sheetData sheetId="5471"/>
      <sheetData sheetId="5472"/>
      <sheetData sheetId="5473"/>
      <sheetData sheetId="5474"/>
      <sheetData sheetId="5475"/>
      <sheetData sheetId="5476"/>
      <sheetData sheetId="5477"/>
      <sheetData sheetId="5478"/>
      <sheetData sheetId="5479"/>
      <sheetData sheetId="5480"/>
      <sheetData sheetId="5481"/>
      <sheetData sheetId="5482"/>
      <sheetData sheetId="5483"/>
      <sheetData sheetId="5484"/>
      <sheetData sheetId="5485"/>
      <sheetData sheetId="5486"/>
      <sheetData sheetId="5487"/>
      <sheetData sheetId="5488"/>
      <sheetData sheetId="5489"/>
      <sheetData sheetId="5490"/>
      <sheetData sheetId="5491"/>
      <sheetData sheetId="5492"/>
      <sheetData sheetId="5493"/>
      <sheetData sheetId="5494"/>
      <sheetData sheetId="5495"/>
      <sheetData sheetId="5496"/>
      <sheetData sheetId="5497"/>
      <sheetData sheetId="5498"/>
      <sheetData sheetId="5499"/>
      <sheetData sheetId="5500"/>
      <sheetData sheetId="5501"/>
      <sheetData sheetId="5502"/>
      <sheetData sheetId="5503"/>
      <sheetData sheetId="5504"/>
      <sheetData sheetId="5505"/>
      <sheetData sheetId="5506"/>
      <sheetData sheetId="5507"/>
      <sheetData sheetId="5508"/>
      <sheetData sheetId="5509"/>
      <sheetData sheetId="5510"/>
      <sheetData sheetId="5511"/>
      <sheetData sheetId="5512"/>
      <sheetData sheetId="5513"/>
      <sheetData sheetId="5514"/>
      <sheetData sheetId="5515"/>
      <sheetData sheetId="5516"/>
      <sheetData sheetId="5517"/>
      <sheetData sheetId="5518"/>
      <sheetData sheetId="5519"/>
      <sheetData sheetId="5520"/>
      <sheetData sheetId="5521"/>
      <sheetData sheetId="5522"/>
      <sheetData sheetId="5523"/>
      <sheetData sheetId="5524"/>
      <sheetData sheetId="5525"/>
      <sheetData sheetId="5526"/>
      <sheetData sheetId="5527"/>
      <sheetData sheetId="5528"/>
      <sheetData sheetId="5529"/>
      <sheetData sheetId="5530"/>
      <sheetData sheetId="5531"/>
      <sheetData sheetId="5532"/>
      <sheetData sheetId="5533"/>
      <sheetData sheetId="5534"/>
      <sheetData sheetId="5535"/>
      <sheetData sheetId="5536"/>
      <sheetData sheetId="5537"/>
      <sheetData sheetId="5538"/>
      <sheetData sheetId="5539"/>
      <sheetData sheetId="5540"/>
      <sheetData sheetId="5541"/>
      <sheetData sheetId="5542"/>
      <sheetData sheetId="5543"/>
      <sheetData sheetId="5544"/>
      <sheetData sheetId="5545"/>
      <sheetData sheetId="5546"/>
      <sheetData sheetId="5547"/>
      <sheetData sheetId="5548"/>
      <sheetData sheetId="5549"/>
      <sheetData sheetId="5550"/>
      <sheetData sheetId="5551"/>
      <sheetData sheetId="5552"/>
      <sheetData sheetId="5553"/>
      <sheetData sheetId="5554"/>
      <sheetData sheetId="5555"/>
      <sheetData sheetId="5556"/>
      <sheetData sheetId="5557"/>
      <sheetData sheetId="5558"/>
      <sheetData sheetId="5559"/>
      <sheetData sheetId="5560"/>
      <sheetData sheetId="5561"/>
      <sheetData sheetId="5562"/>
      <sheetData sheetId="5563"/>
      <sheetData sheetId="5564"/>
      <sheetData sheetId="5565"/>
      <sheetData sheetId="5566"/>
      <sheetData sheetId="5567"/>
      <sheetData sheetId="5568"/>
      <sheetData sheetId="5569"/>
      <sheetData sheetId="5570"/>
      <sheetData sheetId="5571"/>
      <sheetData sheetId="5572"/>
      <sheetData sheetId="5573"/>
      <sheetData sheetId="5574"/>
      <sheetData sheetId="5575"/>
      <sheetData sheetId="5576"/>
      <sheetData sheetId="5577"/>
      <sheetData sheetId="5578"/>
      <sheetData sheetId="5579"/>
      <sheetData sheetId="5580"/>
      <sheetData sheetId="5581"/>
      <sheetData sheetId="5582"/>
      <sheetData sheetId="5583"/>
      <sheetData sheetId="5584"/>
      <sheetData sheetId="5585"/>
      <sheetData sheetId="5586"/>
      <sheetData sheetId="5587"/>
      <sheetData sheetId="5588"/>
      <sheetData sheetId="5589"/>
      <sheetData sheetId="5590"/>
      <sheetData sheetId="5591"/>
      <sheetData sheetId="5592"/>
      <sheetData sheetId="5593"/>
      <sheetData sheetId="5594"/>
      <sheetData sheetId="5595"/>
      <sheetData sheetId="5596"/>
      <sheetData sheetId="5597"/>
      <sheetData sheetId="5598"/>
      <sheetData sheetId="5599"/>
      <sheetData sheetId="5600"/>
      <sheetData sheetId="5601"/>
      <sheetData sheetId="5602"/>
      <sheetData sheetId="5603"/>
      <sheetData sheetId="5604"/>
      <sheetData sheetId="5605" refreshError="1"/>
      <sheetData sheetId="5606"/>
      <sheetData sheetId="5607"/>
      <sheetData sheetId="5608"/>
      <sheetData sheetId="5609"/>
      <sheetData sheetId="5610"/>
      <sheetData sheetId="5611"/>
      <sheetData sheetId="5612"/>
      <sheetData sheetId="5613"/>
      <sheetData sheetId="5614"/>
      <sheetData sheetId="5615"/>
      <sheetData sheetId="5616"/>
      <sheetData sheetId="5617"/>
      <sheetData sheetId="5618"/>
      <sheetData sheetId="5619"/>
      <sheetData sheetId="5620"/>
      <sheetData sheetId="5621"/>
      <sheetData sheetId="5622"/>
      <sheetData sheetId="5623"/>
      <sheetData sheetId="5624"/>
      <sheetData sheetId="5625"/>
      <sheetData sheetId="5626"/>
      <sheetData sheetId="5627"/>
      <sheetData sheetId="5628"/>
      <sheetData sheetId="5629"/>
      <sheetData sheetId="5630"/>
      <sheetData sheetId="5631"/>
      <sheetData sheetId="5632"/>
      <sheetData sheetId="5633"/>
      <sheetData sheetId="5634"/>
      <sheetData sheetId="5635"/>
      <sheetData sheetId="5636"/>
      <sheetData sheetId="5637"/>
      <sheetData sheetId="5638"/>
      <sheetData sheetId="5639"/>
      <sheetData sheetId="5640"/>
      <sheetData sheetId="5641"/>
      <sheetData sheetId="5642"/>
      <sheetData sheetId="5643"/>
      <sheetData sheetId="5644"/>
      <sheetData sheetId="5645"/>
      <sheetData sheetId="5646"/>
      <sheetData sheetId="5647"/>
      <sheetData sheetId="5648"/>
      <sheetData sheetId="5649"/>
      <sheetData sheetId="5650"/>
      <sheetData sheetId="5651"/>
      <sheetData sheetId="5652"/>
      <sheetData sheetId="5653"/>
      <sheetData sheetId="5654"/>
      <sheetData sheetId="5655"/>
      <sheetData sheetId="5656"/>
      <sheetData sheetId="5657"/>
      <sheetData sheetId="5658"/>
      <sheetData sheetId="5659"/>
      <sheetData sheetId="5660"/>
      <sheetData sheetId="5661"/>
      <sheetData sheetId="5662"/>
      <sheetData sheetId="5663"/>
      <sheetData sheetId="5664"/>
      <sheetData sheetId="5665"/>
      <sheetData sheetId="5666"/>
      <sheetData sheetId="5667"/>
      <sheetData sheetId="5668"/>
      <sheetData sheetId="5669"/>
      <sheetData sheetId="5670"/>
      <sheetData sheetId="5671"/>
      <sheetData sheetId="5672"/>
      <sheetData sheetId="5673"/>
      <sheetData sheetId="5674"/>
      <sheetData sheetId="5675"/>
      <sheetData sheetId="5676"/>
      <sheetData sheetId="5677"/>
      <sheetData sheetId="5678"/>
      <sheetData sheetId="5679"/>
      <sheetData sheetId="5680"/>
      <sheetData sheetId="5681"/>
      <sheetData sheetId="5682"/>
      <sheetData sheetId="5683"/>
      <sheetData sheetId="5684"/>
      <sheetData sheetId="5685"/>
      <sheetData sheetId="5686"/>
      <sheetData sheetId="5687"/>
      <sheetData sheetId="5688"/>
      <sheetData sheetId="5689"/>
      <sheetData sheetId="5690"/>
      <sheetData sheetId="5691"/>
      <sheetData sheetId="5692"/>
      <sheetData sheetId="5693"/>
      <sheetData sheetId="5694"/>
      <sheetData sheetId="5695"/>
      <sheetData sheetId="5696"/>
      <sheetData sheetId="5697"/>
      <sheetData sheetId="5698"/>
      <sheetData sheetId="5699"/>
      <sheetData sheetId="5700"/>
      <sheetData sheetId="5701"/>
      <sheetData sheetId="5702"/>
      <sheetData sheetId="5703"/>
      <sheetData sheetId="5704"/>
      <sheetData sheetId="5705"/>
      <sheetData sheetId="5706"/>
      <sheetData sheetId="5707"/>
      <sheetData sheetId="5708"/>
      <sheetData sheetId="5709"/>
      <sheetData sheetId="5710"/>
      <sheetData sheetId="5711"/>
      <sheetData sheetId="5712"/>
      <sheetData sheetId="5713"/>
      <sheetData sheetId="5714"/>
      <sheetData sheetId="5715"/>
      <sheetData sheetId="5716"/>
      <sheetData sheetId="5717"/>
      <sheetData sheetId="5718"/>
      <sheetData sheetId="5719"/>
      <sheetData sheetId="5720"/>
      <sheetData sheetId="5721"/>
      <sheetData sheetId="5722"/>
      <sheetData sheetId="5723"/>
      <sheetData sheetId="5724"/>
      <sheetData sheetId="5725"/>
      <sheetData sheetId="5726"/>
      <sheetData sheetId="5727"/>
      <sheetData sheetId="5728"/>
      <sheetData sheetId="5729"/>
      <sheetData sheetId="5730"/>
      <sheetData sheetId="5731"/>
      <sheetData sheetId="5732"/>
      <sheetData sheetId="5733"/>
      <sheetData sheetId="5734"/>
      <sheetData sheetId="5735"/>
      <sheetData sheetId="5736"/>
      <sheetData sheetId="5737"/>
      <sheetData sheetId="5738"/>
      <sheetData sheetId="5739"/>
      <sheetData sheetId="5740"/>
      <sheetData sheetId="5741"/>
      <sheetData sheetId="5742"/>
      <sheetData sheetId="5743"/>
      <sheetData sheetId="5744"/>
      <sheetData sheetId="5745"/>
      <sheetData sheetId="5746"/>
      <sheetData sheetId="5747"/>
      <sheetData sheetId="5748"/>
      <sheetData sheetId="5749"/>
      <sheetData sheetId="5750"/>
      <sheetData sheetId="5751"/>
      <sheetData sheetId="5752"/>
      <sheetData sheetId="5753"/>
      <sheetData sheetId="5754"/>
      <sheetData sheetId="5755"/>
      <sheetData sheetId="5756"/>
      <sheetData sheetId="5757"/>
      <sheetData sheetId="5758"/>
      <sheetData sheetId="5759"/>
      <sheetData sheetId="5760"/>
      <sheetData sheetId="5761"/>
      <sheetData sheetId="5762"/>
      <sheetData sheetId="5763"/>
      <sheetData sheetId="5764"/>
      <sheetData sheetId="5765"/>
      <sheetData sheetId="5766"/>
      <sheetData sheetId="5767"/>
      <sheetData sheetId="5768"/>
      <sheetData sheetId="5769"/>
      <sheetData sheetId="5770"/>
      <sheetData sheetId="5771"/>
      <sheetData sheetId="5772"/>
      <sheetData sheetId="5773"/>
      <sheetData sheetId="5774"/>
      <sheetData sheetId="5775"/>
      <sheetData sheetId="5776"/>
      <sheetData sheetId="5777"/>
      <sheetData sheetId="5778"/>
      <sheetData sheetId="5779"/>
      <sheetData sheetId="5780"/>
      <sheetData sheetId="5781"/>
      <sheetData sheetId="5782"/>
      <sheetData sheetId="5783"/>
      <sheetData sheetId="5784"/>
      <sheetData sheetId="5785"/>
      <sheetData sheetId="5786"/>
      <sheetData sheetId="5787"/>
      <sheetData sheetId="5788"/>
      <sheetData sheetId="5789"/>
      <sheetData sheetId="5790"/>
      <sheetData sheetId="5791"/>
      <sheetData sheetId="5792"/>
      <sheetData sheetId="5793"/>
      <sheetData sheetId="5794"/>
      <sheetData sheetId="5795"/>
      <sheetData sheetId="5796"/>
      <sheetData sheetId="5797"/>
      <sheetData sheetId="5798"/>
      <sheetData sheetId="5799"/>
      <sheetData sheetId="5800"/>
      <sheetData sheetId="5801"/>
      <sheetData sheetId="5802"/>
      <sheetData sheetId="5803"/>
      <sheetData sheetId="5804"/>
      <sheetData sheetId="5805"/>
      <sheetData sheetId="5806"/>
      <sheetData sheetId="5807"/>
      <sheetData sheetId="5808"/>
      <sheetData sheetId="5809"/>
      <sheetData sheetId="5810"/>
      <sheetData sheetId="5811"/>
      <sheetData sheetId="5812"/>
      <sheetData sheetId="5813"/>
      <sheetData sheetId="5814"/>
      <sheetData sheetId="5815"/>
      <sheetData sheetId="5816"/>
      <sheetData sheetId="5817"/>
      <sheetData sheetId="5818"/>
      <sheetData sheetId="5819"/>
      <sheetData sheetId="5820"/>
      <sheetData sheetId="5821"/>
      <sheetData sheetId="5822"/>
      <sheetData sheetId="5823"/>
      <sheetData sheetId="5824"/>
      <sheetData sheetId="5825"/>
      <sheetData sheetId="5826"/>
      <sheetData sheetId="5827"/>
      <sheetData sheetId="5828"/>
      <sheetData sheetId="5829"/>
      <sheetData sheetId="5830"/>
      <sheetData sheetId="5831"/>
      <sheetData sheetId="5832"/>
      <sheetData sheetId="5833"/>
      <sheetData sheetId="5834"/>
      <sheetData sheetId="5835"/>
      <sheetData sheetId="5836"/>
      <sheetData sheetId="5837"/>
      <sheetData sheetId="5838"/>
      <sheetData sheetId="5839"/>
      <sheetData sheetId="5840"/>
      <sheetData sheetId="5841"/>
      <sheetData sheetId="5842"/>
      <sheetData sheetId="5843"/>
      <sheetData sheetId="5844"/>
      <sheetData sheetId="5845"/>
      <sheetData sheetId="5846"/>
      <sheetData sheetId="5847"/>
      <sheetData sheetId="5848"/>
      <sheetData sheetId="5849"/>
      <sheetData sheetId="5850"/>
      <sheetData sheetId="5851"/>
      <sheetData sheetId="5852"/>
      <sheetData sheetId="5853"/>
      <sheetData sheetId="5854"/>
      <sheetData sheetId="5855"/>
      <sheetData sheetId="5856"/>
      <sheetData sheetId="5857"/>
      <sheetData sheetId="5858"/>
      <sheetData sheetId="5859"/>
      <sheetData sheetId="5860"/>
      <sheetData sheetId="5861"/>
      <sheetData sheetId="5862"/>
      <sheetData sheetId="5863"/>
      <sheetData sheetId="5864"/>
      <sheetData sheetId="5865"/>
      <sheetData sheetId="5866"/>
      <sheetData sheetId="5867"/>
      <sheetData sheetId="5868"/>
      <sheetData sheetId="5869"/>
      <sheetData sheetId="5870"/>
      <sheetData sheetId="5871"/>
      <sheetData sheetId="5872"/>
      <sheetData sheetId="5873"/>
      <sheetData sheetId="5874"/>
      <sheetData sheetId="5875"/>
      <sheetData sheetId="5876"/>
      <sheetData sheetId="5877"/>
      <sheetData sheetId="5878"/>
      <sheetData sheetId="5879"/>
      <sheetData sheetId="5880"/>
      <sheetData sheetId="5881"/>
      <sheetData sheetId="5882"/>
      <sheetData sheetId="5883"/>
      <sheetData sheetId="5884"/>
      <sheetData sheetId="5885"/>
      <sheetData sheetId="5886"/>
      <sheetData sheetId="5887"/>
      <sheetData sheetId="5888"/>
      <sheetData sheetId="5889"/>
      <sheetData sheetId="5890"/>
      <sheetData sheetId="5891"/>
      <sheetData sheetId="5892"/>
      <sheetData sheetId="5893"/>
      <sheetData sheetId="5894"/>
      <sheetData sheetId="5895"/>
      <sheetData sheetId="5896"/>
      <sheetData sheetId="5897"/>
      <sheetData sheetId="5898"/>
      <sheetData sheetId="5899"/>
      <sheetData sheetId="5900"/>
      <sheetData sheetId="5901"/>
      <sheetData sheetId="5902"/>
      <sheetData sheetId="5903"/>
      <sheetData sheetId="5904"/>
      <sheetData sheetId="5905"/>
      <sheetData sheetId="5906"/>
      <sheetData sheetId="5907"/>
      <sheetData sheetId="5908"/>
      <sheetData sheetId="5909"/>
      <sheetData sheetId="5910"/>
      <sheetData sheetId="5911"/>
      <sheetData sheetId="5912"/>
      <sheetData sheetId="5913"/>
      <sheetData sheetId="5914"/>
      <sheetData sheetId="5915"/>
      <sheetData sheetId="5916"/>
      <sheetData sheetId="5917"/>
      <sheetData sheetId="5918"/>
      <sheetData sheetId="5919"/>
      <sheetData sheetId="5920"/>
      <sheetData sheetId="5921"/>
      <sheetData sheetId="5922"/>
      <sheetData sheetId="5923"/>
      <sheetData sheetId="5924"/>
      <sheetData sheetId="5925"/>
      <sheetData sheetId="5926"/>
      <sheetData sheetId="5927"/>
      <sheetData sheetId="5928"/>
      <sheetData sheetId="5929"/>
      <sheetData sheetId="5930"/>
      <sheetData sheetId="5931"/>
      <sheetData sheetId="5932"/>
      <sheetData sheetId="5933"/>
      <sheetData sheetId="5934"/>
      <sheetData sheetId="5935"/>
      <sheetData sheetId="5936"/>
      <sheetData sheetId="5937"/>
      <sheetData sheetId="5938"/>
      <sheetData sheetId="5939"/>
      <sheetData sheetId="5940"/>
      <sheetData sheetId="5941"/>
      <sheetData sheetId="5942"/>
      <sheetData sheetId="5943"/>
      <sheetData sheetId="5944"/>
      <sheetData sheetId="5945"/>
      <sheetData sheetId="5946"/>
      <sheetData sheetId="5947"/>
      <sheetData sheetId="5948"/>
      <sheetData sheetId="5949"/>
      <sheetData sheetId="5950"/>
      <sheetData sheetId="5951"/>
      <sheetData sheetId="5952"/>
      <sheetData sheetId="5953"/>
      <sheetData sheetId="5954"/>
      <sheetData sheetId="5955"/>
      <sheetData sheetId="5956"/>
      <sheetData sheetId="5957"/>
      <sheetData sheetId="5958"/>
      <sheetData sheetId="5959"/>
      <sheetData sheetId="5960"/>
      <sheetData sheetId="5961"/>
      <sheetData sheetId="5962"/>
      <sheetData sheetId="5963"/>
      <sheetData sheetId="5964"/>
      <sheetData sheetId="5965"/>
      <sheetData sheetId="5966"/>
      <sheetData sheetId="5967"/>
      <sheetData sheetId="5968"/>
      <sheetData sheetId="5969"/>
      <sheetData sheetId="5970"/>
      <sheetData sheetId="5971"/>
      <sheetData sheetId="5972"/>
      <sheetData sheetId="5973"/>
      <sheetData sheetId="5974"/>
      <sheetData sheetId="5975"/>
      <sheetData sheetId="5976"/>
      <sheetData sheetId="5977"/>
      <sheetData sheetId="5978"/>
      <sheetData sheetId="5979"/>
      <sheetData sheetId="5980"/>
      <sheetData sheetId="5981"/>
      <sheetData sheetId="5982"/>
      <sheetData sheetId="5983"/>
      <sheetData sheetId="5984"/>
      <sheetData sheetId="5985"/>
      <sheetData sheetId="5986"/>
      <sheetData sheetId="5987"/>
      <sheetData sheetId="5988"/>
      <sheetData sheetId="5989"/>
      <sheetData sheetId="5990"/>
      <sheetData sheetId="5991"/>
      <sheetData sheetId="5992"/>
      <sheetData sheetId="5993"/>
      <sheetData sheetId="5994"/>
      <sheetData sheetId="5995"/>
      <sheetData sheetId="5996"/>
      <sheetData sheetId="5997"/>
      <sheetData sheetId="5998"/>
      <sheetData sheetId="5999"/>
      <sheetData sheetId="6000"/>
      <sheetData sheetId="6001"/>
      <sheetData sheetId="6002"/>
      <sheetData sheetId="6003"/>
      <sheetData sheetId="6004"/>
      <sheetData sheetId="6005"/>
      <sheetData sheetId="6006"/>
      <sheetData sheetId="6007"/>
      <sheetData sheetId="6008"/>
      <sheetData sheetId="6009"/>
      <sheetData sheetId="6010"/>
      <sheetData sheetId="6011"/>
      <sheetData sheetId="6012"/>
      <sheetData sheetId="6013"/>
      <sheetData sheetId="6014"/>
      <sheetData sheetId="6015"/>
      <sheetData sheetId="6016"/>
      <sheetData sheetId="6017"/>
      <sheetData sheetId="6018"/>
      <sheetData sheetId="6019"/>
      <sheetData sheetId="6020"/>
      <sheetData sheetId="6021"/>
      <sheetData sheetId="6022"/>
      <sheetData sheetId="6023"/>
      <sheetData sheetId="6024"/>
      <sheetData sheetId="6025"/>
      <sheetData sheetId="6026"/>
      <sheetData sheetId="6027"/>
      <sheetData sheetId="6028"/>
      <sheetData sheetId="6029"/>
      <sheetData sheetId="6030"/>
      <sheetData sheetId="6031"/>
      <sheetData sheetId="6032"/>
      <sheetData sheetId="6033"/>
      <sheetData sheetId="6034"/>
      <sheetData sheetId="6035"/>
      <sheetData sheetId="6036"/>
      <sheetData sheetId="6037"/>
      <sheetData sheetId="6038"/>
      <sheetData sheetId="6039"/>
      <sheetData sheetId="6040"/>
      <sheetData sheetId="6041"/>
      <sheetData sheetId="6042"/>
      <sheetData sheetId="6043"/>
      <sheetData sheetId="6044"/>
      <sheetData sheetId="6045"/>
      <sheetData sheetId="6046"/>
      <sheetData sheetId="6047"/>
      <sheetData sheetId="6048"/>
      <sheetData sheetId="6049"/>
      <sheetData sheetId="6050"/>
      <sheetData sheetId="6051"/>
      <sheetData sheetId="6052"/>
      <sheetData sheetId="6053"/>
      <sheetData sheetId="6054"/>
      <sheetData sheetId="6055"/>
      <sheetData sheetId="6056"/>
      <sheetData sheetId="6057"/>
      <sheetData sheetId="6058"/>
      <sheetData sheetId="6059"/>
      <sheetData sheetId="6060"/>
      <sheetData sheetId="6061"/>
      <sheetData sheetId="6062"/>
      <sheetData sheetId="6063"/>
      <sheetData sheetId="6064"/>
      <sheetData sheetId="6065"/>
      <sheetData sheetId="6066"/>
      <sheetData sheetId="6067"/>
      <sheetData sheetId="6068"/>
      <sheetData sheetId="6069"/>
      <sheetData sheetId="6070"/>
      <sheetData sheetId="6071"/>
      <sheetData sheetId="6072"/>
      <sheetData sheetId="6073"/>
      <sheetData sheetId="6074"/>
      <sheetData sheetId="6075"/>
      <sheetData sheetId="6076"/>
      <sheetData sheetId="6077"/>
      <sheetData sheetId="6078"/>
      <sheetData sheetId="6079"/>
      <sheetData sheetId="6080"/>
      <sheetData sheetId="6081"/>
      <sheetData sheetId="6082"/>
      <sheetData sheetId="6083"/>
      <sheetData sheetId="6084"/>
      <sheetData sheetId="6085"/>
      <sheetData sheetId="6086"/>
      <sheetData sheetId="6087"/>
      <sheetData sheetId="6088"/>
      <sheetData sheetId="6089"/>
      <sheetData sheetId="6090"/>
      <sheetData sheetId="6091"/>
      <sheetData sheetId="6092"/>
      <sheetData sheetId="6093"/>
      <sheetData sheetId="6094"/>
      <sheetData sheetId="6095"/>
      <sheetData sheetId="6096"/>
      <sheetData sheetId="6097"/>
      <sheetData sheetId="6098"/>
      <sheetData sheetId="6099"/>
      <sheetData sheetId="6100"/>
      <sheetData sheetId="6101"/>
      <sheetData sheetId="6102"/>
      <sheetData sheetId="6103"/>
      <sheetData sheetId="6104"/>
      <sheetData sheetId="6105"/>
      <sheetData sheetId="6106"/>
      <sheetData sheetId="6107"/>
      <sheetData sheetId="6108"/>
      <sheetData sheetId="6109"/>
      <sheetData sheetId="6110"/>
      <sheetData sheetId="6111"/>
      <sheetData sheetId="6112"/>
      <sheetData sheetId="6113"/>
      <sheetData sheetId="6114"/>
      <sheetData sheetId="6115"/>
      <sheetData sheetId="6116"/>
      <sheetData sheetId="6117"/>
      <sheetData sheetId="6118"/>
      <sheetData sheetId="6119"/>
      <sheetData sheetId="6120"/>
      <sheetData sheetId="6121"/>
      <sheetData sheetId="6122"/>
      <sheetData sheetId="6123"/>
      <sheetData sheetId="6124"/>
      <sheetData sheetId="6125"/>
      <sheetData sheetId="6126"/>
      <sheetData sheetId="6127"/>
      <sheetData sheetId="6128"/>
      <sheetData sheetId="6129"/>
      <sheetData sheetId="6130"/>
      <sheetData sheetId="6131"/>
      <sheetData sheetId="6132"/>
      <sheetData sheetId="6133"/>
      <sheetData sheetId="6134"/>
      <sheetData sheetId="6135"/>
      <sheetData sheetId="6136"/>
      <sheetData sheetId="6137"/>
      <sheetData sheetId="6138"/>
      <sheetData sheetId="6139"/>
      <sheetData sheetId="6140"/>
      <sheetData sheetId="6141"/>
      <sheetData sheetId="6142"/>
      <sheetData sheetId="6143"/>
      <sheetData sheetId="6144"/>
      <sheetData sheetId="6145"/>
      <sheetData sheetId="6146"/>
      <sheetData sheetId="6147"/>
      <sheetData sheetId="6148"/>
      <sheetData sheetId="6149"/>
      <sheetData sheetId="6150"/>
      <sheetData sheetId="6151"/>
      <sheetData sheetId="6152"/>
      <sheetData sheetId="6153"/>
      <sheetData sheetId="6154"/>
      <sheetData sheetId="6155"/>
      <sheetData sheetId="6156"/>
      <sheetData sheetId="6157"/>
      <sheetData sheetId="6158"/>
      <sheetData sheetId="6159"/>
      <sheetData sheetId="6160"/>
      <sheetData sheetId="6161"/>
      <sheetData sheetId="6162"/>
      <sheetData sheetId="6163"/>
      <sheetData sheetId="6164"/>
      <sheetData sheetId="6165"/>
      <sheetData sheetId="6166"/>
      <sheetData sheetId="6167"/>
      <sheetData sheetId="6168"/>
      <sheetData sheetId="6169"/>
      <sheetData sheetId="6170"/>
      <sheetData sheetId="6171"/>
      <sheetData sheetId="6172"/>
      <sheetData sheetId="6173"/>
      <sheetData sheetId="6174"/>
      <sheetData sheetId="6175"/>
      <sheetData sheetId="6176"/>
      <sheetData sheetId="6177"/>
      <sheetData sheetId="6178"/>
      <sheetData sheetId="6179"/>
      <sheetData sheetId="6180"/>
      <sheetData sheetId="6181"/>
      <sheetData sheetId="6182"/>
      <sheetData sheetId="6183"/>
      <sheetData sheetId="6184"/>
      <sheetData sheetId="6185"/>
      <sheetData sheetId="6186"/>
      <sheetData sheetId="6187"/>
      <sheetData sheetId="6188"/>
      <sheetData sheetId="6189"/>
      <sheetData sheetId="6190"/>
      <sheetData sheetId="6191"/>
      <sheetData sheetId="6192"/>
      <sheetData sheetId="6193"/>
      <sheetData sheetId="6194"/>
      <sheetData sheetId="6195"/>
      <sheetData sheetId="6196"/>
      <sheetData sheetId="6197"/>
      <sheetData sheetId="6198"/>
      <sheetData sheetId="6199"/>
      <sheetData sheetId="6200"/>
      <sheetData sheetId="6201"/>
      <sheetData sheetId="6202"/>
      <sheetData sheetId="6203"/>
      <sheetData sheetId="6204"/>
      <sheetData sheetId="6205"/>
      <sheetData sheetId="6206"/>
      <sheetData sheetId="6207"/>
      <sheetData sheetId="6208"/>
      <sheetData sheetId="6209"/>
      <sheetData sheetId="6210"/>
      <sheetData sheetId="6211"/>
      <sheetData sheetId="6212"/>
      <sheetData sheetId="6213"/>
      <sheetData sheetId="6214"/>
      <sheetData sheetId="6215"/>
      <sheetData sheetId="6216"/>
      <sheetData sheetId="6217"/>
      <sheetData sheetId="6218"/>
      <sheetData sheetId="6219"/>
      <sheetData sheetId="6220"/>
      <sheetData sheetId="6221"/>
      <sheetData sheetId="6222"/>
      <sheetData sheetId="6223"/>
      <sheetData sheetId="6224"/>
      <sheetData sheetId="6225"/>
      <sheetData sheetId="6226"/>
      <sheetData sheetId="6227"/>
      <sheetData sheetId="6228"/>
      <sheetData sheetId="6229"/>
      <sheetData sheetId="6230"/>
      <sheetData sheetId="6231"/>
      <sheetData sheetId="6232"/>
      <sheetData sheetId="6233"/>
      <sheetData sheetId="6234"/>
      <sheetData sheetId="6235"/>
      <sheetData sheetId="6236"/>
      <sheetData sheetId="6237"/>
      <sheetData sheetId="6238"/>
      <sheetData sheetId="6239"/>
      <sheetData sheetId="6240"/>
      <sheetData sheetId="6241"/>
      <sheetData sheetId="6242"/>
      <sheetData sheetId="6243"/>
      <sheetData sheetId="6244"/>
      <sheetData sheetId="6245"/>
      <sheetData sheetId="6246"/>
      <sheetData sheetId="6247"/>
      <sheetData sheetId="6248"/>
      <sheetData sheetId="6249"/>
      <sheetData sheetId="6250"/>
      <sheetData sheetId="6251"/>
      <sheetData sheetId="6252"/>
      <sheetData sheetId="6253"/>
      <sheetData sheetId="6254"/>
      <sheetData sheetId="6255"/>
      <sheetData sheetId="6256"/>
      <sheetData sheetId="6257"/>
      <sheetData sheetId="6258"/>
      <sheetData sheetId="6259"/>
      <sheetData sheetId="6260"/>
      <sheetData sheetId="6261"/>
      <sheetData sheetId="6262"/>
      <sheetData sheetId="6263"/>
      <sheetData sheetId="6264"/>
      <sheetData sheetId="6265"/>
      <sheetData sheetId="6266"/>
      <sheetData sheetId="6267"/>
      <sheetData sheetId="6268"/>
      <sheetData sheetId="6269"/>
      <sheetData sheetId="6270"/>
      <sheetData sheetId="6271"/>
      <sheetData sheetId="6272"/>
      <sheetData sheetId="6273"/>
      <sheetData sheetId="6274"/>
      <sheetData sheetId="6275"/>
      <sheetData sheetId="6276"/>
      <sheetData sheetId="6277"/>
      <sheetData sheetId="6278"/>
      <sheetData sheetId="6279"/>
      <sheetData sheetId="6280"/>
      <sheetData sheetId="6281"/>
      <sheetData sheetId="6282"/>
      <sheetData sheetId="6283"/>
      <sheetData sheetId="6284"/>
      <sheetData sheetId="6285"/>
      <sheetData sheetId="6286"/>
      <sheetData sheetId="6287"/>
      <sheetData sheetId="6288"/>
      <sheetData sheetId="6289"/>
      <sheetData sheetId="6290"/>
      <sheetData sheetId="6291"/>
      <sheetData sheetId="6292"/>
      <sheetData sheetId="6293"/>
      <sheetData sheetId="6294"/>
      <sheetData sheetId="6295"/>
      <sheetData sheetId="6296"/>
      <sheetData sheetId="6297"/>
      <sheetData sheetId="6298"/>
      <sheetData sheetId="6299"/>
      <sheetData sheetId="6300"/>
      <sheetData sheetId="6301"/>
      <sheetData sheetId="6302"/>
      <sheetData sheetId="6303"/>
      <sheetData sheetId="6304"/>
      <sheetData sheetId="6305"/>
      <sheetData sheetId="6306"/>
      <sheetData sheetId="6307"/>
      <sheetData sheetId="6308"/>
      <sheetData sheetId="6309"/>
      <sheetData sheetId="6310"/>
      <sheetData sheetId="6311"/>
      <sheetData sheetId="6312"/>
      <sheetData sheetId="6313"/>
      <sheetData sheetId="6314"/>
      <sheetData sheetId="6315"/>
      <sheetData sheetId="6316"/>
      <sheetData sheetId="6317"/>
      <sheetData sheetId="6318"/>
      <sheetData sheetId="6319"/>
      <sheetData sheetId="6320"/>
      <sheetData sheetId="6321"/>
      <sheetData sheetId="6322"/>
      <sheetData sheetId="6323"/>
      <sheetData sheetId="6324"/>
      <sheetData sheetId="6325"/>
      <sheetData sheetId="6326"/>
      <sheetData sheetId="6327"/>
      <sheetData sheetId="6328"/>
      <sheetData sheetId="6329"/>
      <sheetData sheetId="6330"/>
      <sheetData sheetId="6331"/>
      <sheetData sheetId="6332"/>
      <sheetData sheetId="6333"/>
      <sheetData sheetId="6334"/>
      <sheetData sheetId="6335"/>
      <sheetData sheetId="6336"/>
      <sheetData sheetId="6337"/>
      <sheetData sheetId="6338"/>
      <sheetData sheetId="6339"/>
      <sheetData sheetId="6340"/>
      <sheetData sheetId="6341"/>
      <sheetData sheetId="6342"/>
      <sheetData sheetId="6343"/>
      <sheetData sheetId="6344"/>
      <sheetData sheetId="6345"/>
      <sheetData sheetId="6346"/>
      <sheetData sheetId="6347"/>
      <sheetData sheetId="6348"/>
      <sheetData sheetId="6349"/>
      <sheetData sheetId="6350"/>
      <sheetData sheetId="6351"/>
      <sheetData sheetId="6352"/>
      <sheetData sheetId="6353"/>
      <sheetData sheetId="6354"/>
      <sheetData sheetId="6355"/>
      <sheetData sheetId="6356"/>
      <sheetData sheetId="6357"/>
      <sheetData sheetId="6358"/>
      <sheetData sheetId="6359"/>
      <sheetData sheetId="6360"/>
      <sheetData sheetId="6361"/>
      <sheetData sheetId="6362"/>
      <sheetData sheetId="6363"/>
      <sheetData sheetId="6364"/>
      <sheetData sheetId="6365"/>
      <sheetData sheetId="6366"/>
      <sheetData sheetId="6367"/>
      <sheetData sheetId="6368"/>
      <sheetData sheetId="6369"/>
      <sheetData sheetId="6370"/>
      <sheetData sheetId="6371"/>
      <sheetData sheetId="6372"/>
      <sheetData sheetId="6373"/>
      <sheetData sheetId="6374"/>
      <sheetData sheetId="6375"/>
      <sheetData sheetId="6376"/>
      <sheetData sheetId="6377"/>
      <sheetData sheetId="6378"/>
      <sheetData sheetId="6379"/>
      <sheetData sheetId="6380"/>
      <sheetData sheetId="6381"/>
      <sheetData sheetId="6382"/>
      <sheetData sheetId="6383"/>
      <sheetData sheetId="6384"/>
      <sheetData sheetId="6385"/>
      <sheetData sheetId="6386"/>
      <sheetData sheetId="6387"/>
      <sheetData sheetId="6388"/>
      <sheetData sheetId="6389"/>
      <sheetData sheetId="6390"/>
      <sheetData sheetId="6391"/>
      <sheetData sheetId="6392"/>
      <sheetData sheetId="6393"/>
      <sheetData sheetId="6394"/>
      <sheetData sheetId="6395"/>
      <sheetData sheetId="6396"/>
      <sheetData sheetId="6397"/>
      <sheetData sheetId="6398"/>
      <sheetData sheetId="6399"/>
      <sheetData sheetId="6400"/>
      <sheetData sheetId="6401"/>
      <sheetData sheetId="6402"/>
      <sheetData sheetId="6403"/>
      <sheetData sheetId="6404"/>
      <sheetData sheetId="6405"/>
      <sheetData sheetId="6406"/>
      <sheetData sheetId="6407"/>
      <sheetData sheetId="6408"/>
      <sheetData sheetId="6409"/>
      <sheetData sheetId="6410"/>
      <sheetData sheetId="6411"/>
      <sheetData sheetId="6412"/>
      <sheetData sheetId="6413"/>
      <sheetData sheetId="6414"/>
      <sheetData sheetId="6415"/>
      <sheetData sheetId="6416"/>
      <sheetData sheetId="6417"/>
      <sheetData sheetId="6418"/>
      <sheetData sheetId="6419"/>
      <sheetData sheetId="6420"/>
      <sheetData sheetId="6421"/>
      <sheetData sheetId="6422"/>
      <sheetData sheetId="6423"/>
      <sheetData sheetId="6424"/>
      <sheetData sheetId="6425"/>
      <sheetData sheetId="6426"/>
      <sheetData sheetId="6427"/>
      <sheetData sheetId="6428"/>
      <sheetData sheetId="6429"/>
      <sheetData sheetId="6430"/>
      <sheetData sheetId="6431"/>
      <sheetData sheetId="6432"/>
      <sheetData sheetId="6433"/>
      <sheetData sheetId="6434"/>
      <sheetData sheetId="6435"/>
      <sheetData sheetId="6436"/>
      <sheetData sheetId="6437"/>
      <sheetData sheetId="6438"/>
      <sheetData sheetId="6439"/>
      <sheetData sheetId="6440"/>
      <sheetData sheetId="6441"/>
      <sheetData sheetId="6442"/>
      <sheetData sheetId="6443"/>
      <sheetData sheetId="6444"/>
      <sheetData sheetId="6445"/>
      <sheetData sheetId="6446"/>
      <sheetData sheetId="6447"/>
      <sheetData sheetId="6448"/>
      <sheetData sheetId="6449"/>
      <sheetData sheetId="6450"/>
      <sheetData sheetId="6451"/>
      <sheetData sheetId="6452"/>
      <sheetData sheetId="6453"/>
      <sheetData sheetId="6454"/>
      <sheetData sheetId="6455"/>
      <sheetData sheetId="6456"/>
      <sheetData sheetId="6457"/>
      <sheetData sheetId="6458"/>
      <sheetData sheetId="6459"/>
      <sheetData sheetId="6460"/>
      <sheetData sheetId="6461"/>
      <sheetData sheetId="6462"/>
      <sheetData sheetId="6463"/>
      <sheetData sheetId="6464"/>
      <sheetData sheetId="6465"/>
      <sheetData sheetId="6466"/>
      <sheetData sheetId="6467"/>
      <sheetData sheetId="6468"/>
      <sheetData sheetId="6469"/>
      <sheetData sheetId="6470"/>
      <sheetData sheetId="6471"/>
      <sheetData sheetId="6472"/>
      <sheetData sheetId="6473"/>
      <sheetData sheetId="6474"/>
      <sheetData sheetId="6475"/>
      <sheetData sheetId="6476"/>
      <sheetData sheetId="6477"/>
      <sheetData sheetId="6478"/>
      <sheetData sheetId="6479"/>
      <sheetData sheetId="6480"/>
      <sheetData sheetId="6481"/>
      <sheetData sheetId="6482"/>
      <sheetData sheetId="6483"/>
      <sheetData sheetId="6484"/>
      <sheetData sheetId="6485"/>
      <sheetData sheetId="6486"/>
      <sheetData sheetId="6487"/>
      <sheetData sheetId="6488"/>
      <sheetData sheetId="6489"/>
      <sheetData sheetId="6490"/>
      <sheetData sheetId="6491"/>
      <sheetData sheetId="6492"/>
      <sheetData sheetId="6493"/>
      <sheetData sheetId="6494"/>
      <sheetData sheetId="6495"/>
      <sheetData sheetId="6496"/>
      <sheetData sheetId="6497"/>
      <sheetData sheetId="6498"/>
      <sheetData sheetId="6499"/>
      <sheetData sheetId="6500"/>
      <sheetData sheetId="6501"/>
      <sheetData sheetId="6502"/>
      <sheetData sheetId="6503"/>
      <sheetData sheetId="6504"/>
      <sheetData sheetId="6505"/>
      <sheetData sheetId="6506"/>
      <sheetData sheetId="6507"/>
      <sheetData sheetId="6508"/>
      <sheetData sheetId="6509"/>
      <sheetData sheetId="6510"/>
      <sheetData sheetId="6511"/>
      <sheetData sheetId="6512"/>
      <sheetData sheetId="6513"/>
      <sheetData sheetId="6514"/>
      <sheetData sheetId="6515"/>
      <sheetData sheetId="6516"/>
      <sheetData sheetId="6517"/>
      <sheetData sheetId="6518"/>
      <sheetData sheetId="6519"/>
      <sheetData sheetId="6520"/>
      <sheetData sheetId="6521"/>
      <sheetData sheetId="6522"/>
      <sheetData sheetId="6523"/>
      <sheetData sheetId="6524"/>
      <sheetData sheetId="6525"/>
      <sheetData sheetId="6526"/>
      <sheetData sheetId="6527"/>
      <sheetData sheetId="6528"/>
      <sheetData sheetId="6529"/>
      <sheetData sheetId="6530"/>
      <sheetData sheetId="6531"/>
      <sheetData sheetId="6532"/>
      <sheetData sheetId="6533"/>
      <sheetData sheetId="6534"/>
      <sheetData sheetId="6535"/>
      <sheetData sheetId="6536"/>
      <sheetData sheetId="6537"/>
      <sheetData sheetId="6538"/>
      <sheetData sheetId="6539"/>
      <sheetData sheetId="6540"/>
      <sheetData sheetId="6541"/>
      <sheetData sheetId="6542"/>
      <sheetData sheetId="6543"/>
      <sheetData sheetId="6544"/>
      <sheetData sheetId="6545"/>
      <sheetData sheetId="6546"/>
      <sheetData sheetId="6547"/>
      <sheetData sheetId="6548"/>
      <sheetData sheetId="6549"/>
      <sheetData sheetId="6550"/>
      <sheetData sheetId="6551"/>
      <sheetData sheetId="6552"/>
      <sheetData sheetId="6553"/>
      <sheetData sheetId="6554"/>
      <sheetData sheetId="6555"/>
      <sheetData sheetId="6556"/>
      <sheetData sheetId="6557"/>
      <sheetData sheetId="6558"/>
      <sheetData sheetId="6559"/>
      <sheetData sheetId="6560"/>
      <sheetData sheetId="6561"/>
      <sheetData sheetId="6562"/>
      <sheetData sheetId="6563"/>
      <sheetData sheetId="6564"/>
      <sheetData sheetId="6565"/>
      <sheetData sheetId="6566"/>
      <sheetData sheetId="6567"/>
      <sheetData sheetId="6568"/>
      <sheetData sheetId="6569"/>
      <sheetData sheetId="6570"/>
      <sheetData sheetId="6571"/>
      <sheetData sheetId="6572"/>
      <sheetData sheetId="6573"/>
      <sheetData sheetId="6574" refreshError="1"/>
      <sheetData sheetId="6575" refreshError="1"/>
      <sheetData sheetId="6576" refreshError="1"/>
      <sheetData sheetId="6577" refreshError="1"/>
      <sheetData sheetId="6578" refreshError="1"/>
      <sheetData sheetId="6579" refreshError="1"/>
      <sheetData sheetId="6580" refreshError="1"/>
      <sheetData sheetId="6581" refreshError="1"/>
      <sheetData sheetId="6582" refreshError="1"/>
      <sheetData sheetId="6583" refreshError="1"/>
      <sheetData sheetId="6584" refreshError="1"/>
      <sheetData sheetId="6585" refreshError="1"/>
      <sheetData sheetId="6586" refreshError="1"/>
      <sheetData sheetId="6587" refreshError="1"/>
      <sheetData sheetId="6588" refreshError="1"/>
      <sheetData sheetId="6589" refreshError="1"/>
      <sheetData sheetId="6590" refreshError="1"/>
      <sheetData sheetId="6591"/>
      <sheetData sheetId="6592"/>
      <sheetData sheetId="6593" refreshError="1"/>
      <sheetData sheetId="6594" refreshError="1"/>
      <sheetData sheetId="6595" refreshError="1"/>
      <sheetData sheetId="6596" refreshError="1"/>
      <sheetData sheetId="6597" refreshError="1"/>
      <sheetData sheetId="6598" refreshError="1"/>
      <sheetData sheetId="6599" refreshError="1"/>
      <sheetData sheetId="6600" refreshError="1"/>
      <sheetData sheetId="6601" refreshError="1"/>
      <sheetData sheetId="6602" refreshError="1"/>
      <sheetData sheetId="6603" refreshError="1"/>
      <sheetData sheetId="6604" refreshError="1"/>
      <sheetData sheetId="6605" refreshError="1"/>
      <sheetData sheetId="6606" refreshError="1"/>
      <sheetData sheetId="6607" refreshError="1"/>
      <sheetData sheetId="6608" refreshError="1"/>
      <sheetData sheetId="6609" refreshError="1"/>
      <sheetData sheetId="6610" refreshError="1"/>
      <sheetData sheetId="6611" refreshError="1"/>
      <sheetData sheetId="6612" refreshError="1"/>
      <sheetData sheetId="6613" refreshError="1"/>
      <sheetData sheetId="6614" refreshError="1"/>
      <sheetData sheetId="6615" refreshError="1"/>
      <sheetData sheetId="6616" refreshError="1"/>
      <sheetData sheetId="6617" refreshError="1"/>
      <sheetData sheetId="6618" refreshError="1"/>
      <sheetData sheetId="6619" refreshError="1"/>
      <sheetData sheetId="6620" refreshError="1"/>
      <sheetData sheetId="6621" refreshError="1"/>
      <sheetData sheetId="6622" refreshError="1"/>
      <sheetData sheetId="6623"/>
      <sheetData sheetId="6624"/>
      <sheetData sheetId="6625" refreshError="1"/>
      <sheetData sheetId="6626" refreshError="1"/>
      <sheetData sheetId="6627" refreshError="1"/>
      <sheetData sheetId="6628" refreshError="1"/>
      <sheetData sheetId="6629" refreshError="1"/>
      <sheetData sheetId="6630" refreshError="1"/>
      <sheetData sheetId="6631" refreshError="1"/>
      <sheetData sheetId="6632" refreshError="1"/>
      <sheetData sheetId="6633" refreshError="1"/>
      <sheetData sheetId="6634" refreshError="1"/>
      <sheetData sheetId="6635" refreshError="1"/>
      <sheetData sheetId="6636" refreshError="1"/>
      <sheetData sheetId="6637" refreshError="1"/>
      <sheetData sheetId="6638" refreshError="1"/>
      <sheetData sheetId="6639" refreshError="1"/>
      <sheetData sheetId="6640" refreshError="1"/>
      <sheetData sheetId="6641" refreshError="1"/>
      <sheetData sheetId="6642" refreshError="1"/>
      <sheetData sheetId="6643" refreshError="1"/>
      <sheetData sheetId="6644" refreshError="1"/>
      <sheetData sheetId="6645" refreshError="1"/>
      <sheetData sheetId="6646" refreshError="1"/>
      <sheetData sheetId="6647" refreshError="1"/>
      <sheetData sheetId="6648" refreshError="1"/>
      <sheetData sheetId="6649" refreshError="1"/>
      <sheetData sheetId="6650" refreshError="1"/>
      <sheetData sheetId="6651" refreshError="1"/>
      <sheetData sheetId="6652" refreshError="1"/>
      <sheetData sheetId="6653" refreshError="1"/>
      <sheetData sheetId="6654" refreshError="1"/>
      <sheetData sheetId="6655" refreshError="1"/>
      <sheetData sheetId="6656" refreshError="1"/>
      <sheetData sheetId="6657" refreshError="1"/>
      <sheetData sheetId="6658" refreshError="1"/>
      <sheetData sheetId="6659" refreshError="1"/>
      <sheetData sheetId="6660" refreshError="1"/>
      <sheetData sheetId="6661" refreshError="1"/>
      <sheetData sheetId="6662" refreshError="1"/>
      <sheetData sheetId="6663" refreshError="1"/>
      <sheetData sheetId="6664" refreshError="1"/>
      <sheetData sheetId="6665" refreshError="1"/>
      <sheetData sheetId="6666" refreshError="1"/>
      <sheetData sheetId="6667" refreshError="1"/>
      <sheetData sheetId="6668" refreshError="1"/>
      <sheetData sheetId="6669" refreshError="1"/>
      <sheetData sheetId="6670" refreshError="1"/>
      <sheetData sheetId="6671" refreshError="1"/>
      <sheetData sheetId="6672" refreshError="1"/>
      <sheetData sheetId="6673" refreshError="1"/>
      <sheetData sheetId="6674" refreshError="1"/>
      <sheetData sheetId="6675" refreshError="1"/>
      <sheetData sheetId="6676" refreshError="1"/>
      <sheetData sheetId="6677" refreshError="1"/>
      <sheetData sheetId="6678" refreshError="1"/>
      <sheetData sheetId="6679" refreshError="1"/>
      <sheetData sheetId="6680" refreshError="1"/>
      <sheetData sheetId="6681" refreshError="1"/>
      <sheetData sheetId="6682"/>
      <sheetData sheetId="6683"/>
      <sheetData sheetId="6684"/>
      <sheetData sheetId="6685"/>
      <sheetData sheetId="6686"/>
      <sheetData sheetId="6687"/>
      <sheetData sheetId="6688"/>
      <sheetData sheetId="6689"/>
      <sheetData sheetId="6690"/>
      <sheetData sheetId="6691"/>
      <sheetData sheetId="6692"/>
      <sheetData sheetId="6693" refreshError="1"/>
      <sheetData sheetId="6694" refreshError="1"/>
      <sheetData sheetId="6695" refreshError="1"/>
      <sheetData sheetId="6696" refreshError="1"/>
      <sheetData sheetId="6697" refreshError="1"/>
      <sheetData sheetId="6698"/>
      <sheetData sheetId="6699"/>
      <sheetData sheetId="6700"/>
      <sheetData sheetId="6701"/>
      <sheetData sheetId="6702"/>
      <sheetData sheetId="6703" refreshError="1"/>
      <sheetData sheetId="6704" refreshError="1"/>
      <sheetData sheetId="6705" refreshError="1"/>
      <sheetData sheetId="6706" refreshError="1"/>
      <sheetData sheetId="6707" refreshError="1"/>
      <sheetData sheetId="6708" refreshError="1"/>
      <sheetData sheetId="6709" refreshError="1"/>
      <sheetData sheetId="6710" refreshError="1"/>
      <sheetData sheetId="6711" refreshError="1"/>
      <sheetData sheetId="6712" refreshError="1"/>
      <sheetData sheetId="6713" refreshError="1"/>
      <sheetData sheetId="6714" refreshError="1"/>
      <sheetData sheetId="6715" refreshError="1"/>
      <sheetData sheetId="6716" refreshError="1"/>
      <sheetData sheetId="6717" refreshError="1"/>
      <sheetData sheetId="6718" refreshError="1"/>
      <sheetData sheetId="6719" refreshError="1"/>
      <sheetData sheetId="6720"/>
      <sheetData sheetId="6721" refreshError="1"/>
      <sheetData sheetId="6722" refreshError="1"/>
      <sheetData sheetId="6723" refreshError="1"/>
      <sheetData sheetId="6724" refreshError="1"/>
      <sheetData sheetId="6725" refreshError="1"/>
      <sheetData sheetId="6726"/>
      <sheetData sheetId="6727" refreshError="1"/>
      <sheetData sheetId="6728" refreshError="1"/>
      <sheetData sheetId="6729"/>
      <sheetData sheetId="6730"/>
      <sheetData sheetId="6731"/>
      <sheetData sheetId="6732"/>
      <sheetData sheetId="6733"/>
      <sheetData sheetId="6734"/>
      <sheetData sheetId="6735"/>
      <sheetData sheetId="6736"/>
      <sheetData sheetId="6737"/>
      <sheetData sheetId="6738"/>
      <sheetData sheetId="6739"/>
      <sheetData sheetId="6740"/>
      <sheetData sheetId="6741"/>
      <sheetData sheetId="6742" refreshError="1"/>
      <sheetData sheetId="6743" refreshError="1"/>
      <sheetData sheetId="6744" refreshError="1"/>
      <sheetData sheetId="6745" refreshError="1"/>
      <sheetData sheetId="6746"/>
      <sheetData sheetId="6747"/>
      <sheetData sheetId="6748"/>
      <sheetData sheetId="6749"/>
      <sheetData sheetId="6750" refreshError="1"/>
      <sheetData sheetId="6751" refreshError="1"/>
      <sheetData sheetId="6752" refreshError="1"/>
      <sheetData sheetId="6753" refreshError="1"/>
      <sheetData sheetId="6754" refreshError="1"/>
      <sheetData sheetId="6755" refreshError="1"/>
      <sheetData sheetId="6756" refreshError="1"/>
      <sheetData sheetId="6757" refreshError="1"/>
      <sheetData sheetId="6758" refreshError="1"/>
      <sheetData sheetId="6759"/>
      <sheetData sheetId="6760"/>
      <sheetData sheetId="6761" refreshError="1"/>
      <sheetData sheetId="6762" refreshError="1"/>
      <sheetData sheetId="6763"/>
      <sheetData sheetId="6764" refreshError="1"/>
      <sheetData sheetId="6765" refreshError="1"/>
      <sheetData sheetId="6766" refreshError="1"/>
      <sheetData sheetId="6767" refreshError="1"/>
      <sheetData sheetId="6768" refreshError="1"/>
      <sheetData sheetId="6769"/>
      <sheetData sheetId="6770" refreshError="1"/>
      <sheetData sheetId="6771" refreshError="1"/>
      <sheetData sheetId="6772" refreshError="1"/>
      <sheetData sheetId="6773" refreshError="1"/>
      <sheetData sheetId="6774" refreshError="1"/>
      <sheetData sheetId="6775" refreshError="1"/>
      <sheetData sheetId="6776" refreshError="1"/>
      <sheetData sheetId="6777" refreshError="1"/>
      <sheetData sheetId="6778" refreshError="1"/>
      <sheetData sheetId="6779" refreshError="1"/>
      <sheetData sheetId="6780" refreshError="1"/>
      <sheetData sheetId="6781" refreshError="1"/>
      <sheetData sheetId="6782" refreshError="1"/>
      <sheetData sheetId="6783" refreshError="1"/>
      <sheetData sheetId="6784" refreshError="1"/>
      <sheetData sheetId="6785" refreshError="1"/>
      <sheetData sheetId="6786" refreshError="1"/>
      <sheetData sheetId="6787" refreshError="1"/>
      <sheetData sheetId="6788" refreshError="1"/>
      <sheetData sheetId="6789" refreshError="1"/>
      <sheetData sheetId="6790" refreshError="1"/>
      <sheetData sheetId="6791" refreshError="1"/>
      <sheetData sheetId="6792"/>
      <sheetData sheetId="6793"/>
      <sheetData sheetId="6794"/>
      <sheetData sheetId="6795"/>
      <sheetData sheetId="6796"/>
      <sheetData sheetId="6797" refreshError="1"/>
      <sheetData sheetId="6798"/>
      <sheetData sheetId="6799"/>
      <sheetData sheetId="6800"/>
      <sheetData sheetId="6801"/>
      <sheetData sheetId="6802" refreshError="1"/>
      <sheetData sheetId="6803"/>
      <sheetData sheetId="6804" refreshError="1"/>
      <sheetData sheetId="6805" refreshError="1"/>
      <sheetData sheetId="6806" refreshError="1"/>
      <sheetData sheetId="6807" refreshError="1"/>
      <sheetData sheetId="6808" refreshError="1"/>
      <sheetData sheetId="6809" refreshError="1"/>
      <sheetData sheetId="6810" refreshError="1"/>
      <sheetData sheetId="6811" refreshError="1"/>
      <sheetData sheetId="6812"/>
      <sheetData sheetId="6813"/>
      <sheetData sheetId="6814"/>
      <sheetData sheetId="6815"/>
      <sheetData sheetId="6816"/>
      <sheetData sheetId="6817"/>
      <sheetData sheetId="6818"/>
      <sheetData sheetId="6819"/>
      <sheetData sheetId="6820"/>
      <sheetData sheetId="6821"/>
      <sheetData sheetId="6822"/>
      <sheetData sheetId="6823"/>
      <sheetData sheetId="6824"/>
      <sheetData sheetId="6825"/>
      <sheetData sheetId="6826"/>
      <sheetData sheetId="6827"/>
      <sheetData sheetId="6828"/>
      <sheetData sheetId="6829"/>
      <sheetData sheetId="6830"/>
      <sheetData sheetId="6831"/>
      <sheetData sheetId="6832"/>
      <sheetData sheetId="6833"/>
      <sheetData sheetId="6834"/>
      <sheetData sheetId="6835"/>
      <sheetData sheetId="6836"/>
      <sheetData sheetId="6837"/>
      <sheetData sheetId="6838"/>
      <sheetData sheetId="6839"/>
      <sheetData sheetId="6840"/>
      <sheetData sheetId="6841"/>
      <sheetData sheetId="6842"/>
      <sheetData sheetId="6843"/>
      <sheetData sheetId="6844"/>
      <sheetData sheetId="6845"/>
      <sheetData sheetId="6846"/>
      <sheetData sheetId="6847"/>
      <sheetData sheetId="6848"/>
      <sheetData sheetId="6849"/>
      <sheetData sheetId="6850"/>
      <sheetData sheetId="6851"/>
      <sheetData sheetId="6852"/>
      <sheetData sheetId="6853"/>
      <sheetData sheetId="6854"/>
      <sheetData sheetId="6855"/>
      <sheetData sheetId="6856"/>
      <sheetData sheetId="6857"/>
      <sheetData sheetId="6858"/>
      <sheetData sheetId="6859"/>
      <sheetData sheetId="6860"/>
      <sheetData sheetId="6861"/>
      <sheetData sheetId="6862"/>
      <sheetData sheetId="6863"/>
      <sheetData sheetId="6864"/>
      <sheetData sheetId="6865"/>
      <sheetData sheetId="6866"/>
      <sheetData sheetId="6867"/>
      <sheetData sheetId="6868"/>
      <sheetData sheetId="6869"/>
      <sheetData sheetId="6870"/>
      <sheetData sheetId="6871"/>
      <sheetData sheetId="6872"/>
      <sheetData sheetId="6873"/>
      <sheetData sheetId="6874"/>
      <sheetData sheetId="6875"/>
      <sheetData sheetId="6876"/>
      <sheetData sheetId="6877"/>
      <sheetData sheetId="6878"/>
      <sheetData sheetId="6879"/>
      <sheetData sheetId="6880"/>
      <sheetData sheetId="6881"/>
      <sheetData sheetId="6882"/>
      <sheetData sheetId="6883"/>
      <sheetData sheetId="6884"/>
      <sheetData sheetId="6885"/>
      <sheetData sheetId="6886"/>
      <sheetData sheetId="6887"/>
      <sheetData sheetId="6888"/>
      <sheetData sheetId="6889"/>
      <sheetData sheetId="6890"/>
      <sheetData sheetId="6891"/>
      <sheetData sheetId="6892"/>
      <sheetData sheetId="6893"/>
      <sheetData sheetId="6894"/>
      <sheetData sheetId="6895"/>
      <sheetData sheetId="6896"/>
      <sheetData sheetId="6897"/>
      <sheetData sheetId="6898"/>
      <sheetData sheetId="6899"/>
      <sheetData sheetId="6900"/>
      <sheetData sheetId="6901"/>
      <sheetData sheetId="6902"/>
      <sheetData sheetId="6903"/>
      <sheetData sheetId="6904"/>
      <sheetData sheetId="6905"/>
      <sheetData sheetId="6906"/>
      <sheetData sheetId="6907"/>
      <sheetData sheetId="6908"/>
      <sheetData sheetId="6909"/>
      <sheetData sheetId="6910"/>
      <sheetData sheetId="6911"/>
      <sheetData sheetId="6912"/>
      <sheetData sheetId="6913"/>
      <sheetData sheetId="6914"/>
      <sheetData sheetId="6915"/>
      <sheetData sheetId="6916"/>
      <sheetData sheetId="6917"/>
      <sheetData sheetId="6918"/>
      <sheetData sheetId="6919"/>
      <sheetData sheetId="6920"/>
      <sheetData sheetId="6921"/>
      <sheetData sheetId="6922"/>
      <sheetData sheetId="6923"/>
      <sheetData sheetId="6924"/>
      <sheetData sheetId="6925"/>
      <sheetData sheetId="6926"/>
      <sheetData sheetId="6927"/>
      <sheetData sheetId="6928"/>
      <sheetData sheetId="6929"/>
      <sheetData sheetId="6930"/>
      <sheetData sheetId="6931"/>
      <sheetData sheetId="6932"/>
      <sheetData sheetId="6933"/>
      <sheetData sheetId="6934"/>
      <sheetData sheetId="6935"/>
      <sheetData sheetId="6936"/>
      <sheetData sheetId="6937"/>
      <sheetData sheetId="6938"/>
      <sheetData sheetId="6939"/>
      <sheetData sheetId="6940"/>
      <sheetData sheetId="6941"/>
      <sheetData sheetId="6942"/>
      <sheetData sheetId="6943"/>
      <sheetData sheetId="6944"/>
      <sheetData sheetId="6945"/>
      <sheetData sheetId="6946"/>
      <sheetData sheetId="6947"/>
      <sheetData sheetId="6948"/>
      <sheetData sheetId="6949"/>
      <sheetData sheetId="6950"/>
      <sheetData sheetId="6951"/>
      <sheetData sheetId="6952"/>
      <sheetData sheetId="6953"/>
      <sheetData sheetId="6954"/>
      <sheetData sheetId="6955"/>
      <sheetData sheetId="6956"/>
      <sheetData sheetId="6957"/>
      <sheetData sheetId="6958"/>
      <sheetData sheetId="6959"/>
      <sheetData sheetId="6960"/>
      <sheetData sheetId="6961"/>
      <sheetData sheetId="6962"/>
      <sheetData sheetId="6963"/>
      <sheetData sheetId="6964"/>
      <sheetData sheetId="6965"/>
      <sheetData sheetId="6966"/>
      <sheetData sheetId="6967"/>
      <sheetData sheetId="6968"/>
      <sheetData sheetId="6969"/>
      <sheetData sheetId="6970"/>
      <sheetData sheetId="6971"/>
      <sheetData sheetId="6972"/>
      <sheetData sheetId="6973"/>
      <sheetData sheetId="6974"/>
      <sheetData sheetId="6975"/>
      <sheetData sheetId="6976"/>
      <sheetData sheetId="6977"/>
      <sheetData sheetId="6978"/>
      <sheetData sheetId="6979"/>
      <sheetData sheetId="6980"/>
      <sheetData sheetId="6981"/>
      <sheetData sheetId="6982"/>
      <sheetData sheetId="6983"/>
      <sheetData sheetId="6984"/>
      <sheetData sheetId="6985"/>
      <sheetData sheetId="6986"/>
      <sheetData sheetId="6987"/>
      <sheetData sheetId="6988"/>
      <sheetData sheetId="6989"/>
      <sheetData sheetId="6990"/>
      <sheetData sheetId="6991"/>
      <sheetData sheetId="6992"/>
      <sheetData sheetId="6993"/>
      <sheetData sheetId="6994"/>
      <sheetData sheetId="6995"/>
      <sheetData sheetId="6996"/>
      <sheetData sheetId="6997"/>
      <sheetData sheetId="6998"/>
      <sheetData sheetId="6999"/>
      <sheetData sheetId="7000"/>
      <sheetData sheetId="7001"/>
      <sheetData sheetId="7002"/>
      <sheetData sheetId="7003"/>
      <sheetData sheetId="7004"/>
      <sheetData sheetId="7005"/>
      <sheetData sheetId="7006"/>
      <sheetData sheetId="7007"/>
      <sheetData sheetId="7008"/>
      <sheetData sheetId="7009"/>
      <sheetData sheetId="7010"/>
      <sheetData sheetId="7011"/>
      <sheetData sheetId="7012"/>
      <sheetData sheetId="7013"/>
      <sheetData sheetId="7014"/>
      <sheetData sheetId="7015"/>
      <sheetData sheetId="7016"/>
      <sheetData sheetId="7017"/>
      <sheetData sheetId="7018"/>
      <sheetData sheetId="7019"/>
      <sheetData sheetId="7020"/>
      <sheetData sheetId="7021"/>
      <sheetData sheetId="7022"/>
      <sheetData sheetId="7023"/>
      <sheetData sheetId="7024"/>
      <sheetData sheetId="7025"/>
      <sheetData sheetId="7026"/>
      <sheetData sheetId="7027"/>
      <sheetData sheetId="7028"/>
      <sheetData sheetId="7029"/>
      <sheetData sheetId="7030"/>
      <sheetData sheetId="7031"/>
      <sheetData sheetId="7032"/>
      <sheetData sheetId="7033"/>
      <sheetData sheetId="7034"/>
      <sheetData sheetId="7035"/>
      <sheetData sheetId="7036"/>
      <sheetData sheetId="7037"/>
      <sheetData sheetId="7038"/>
      <sheetData sheetId="7039"/>
      <sheetData sheetId="7040"/>
      <sheetData sheetId="7041"/>
      <sheetData sheetId="7042"/>
      <sheetData sheetId="7043"/>
      <sheetData sheetId="7044"/>
      <sheetData sheetId="7045"/>
      <sheetData sheetId="7046"/>
      <sheetData sheetId="7047"/>
      <sheetData sheetId="7048"/>
      <sheetData sheetId="7049"/>
      <sheetData sheetId="7050"/>
      <sheetData sheetId="7051"/>
      <sheetData sheetId="7052"/>
      <sheetData sheetId="7053"/>
      <sheetData sheetId="7054"/>
      <sheetData sheetId="7055"/>
      <sheetData sheetId="7056"/>
      <sheetData sheetId="7057"/>
      <sheetData sheetId="7058"/>
      <sheetData sheetId="7059"/>
      <sheetData sheetId="7060"/>
      <sheetData sheetId="7061"/>
      <sheetData sheetId="7062"/>
      <sheetData sheetId="7063"/>
      <sheetData sheetId="7064"/>
      <sheetData sheetId="7065"/>
      <sheetData sheetId="7066"/>
      <sheetData sheetId="7067"/>
      <sheetData sheetId="7068"/>
      <sheetData sheetId="7069"/>
      <sheetData sheetId="7070"/>
      <sheetData sheetId="7071"/>
      <sheetData sheetId="7072"/>
      <sheetData sheetId="7073"/>
      <sheetData sheetId="7074"/>
      <sheetData sheetId="7075"/>
      <sheetData sheetId="7076"/>
      <sheetData sheetId="7077"/>
      <sheetData sheetId="7078"/>
      <sheetData sheetId="7079"/>
      <sheetData sheetId="7080"/>
      <sheetData sheetId="7081"/>
      <sheetData sheetId="7082"/>
      <sheetData sheetId="7083"/>
      <sheetData sheetId="7084"/>
      <sheetData sheetId="7085"/>
      <sheetData sheetId="7086"/>
      <sheetData sheetId="7087"/>
      <sheetData sheetId="7088"/>
      <sheetData sheetId="7089"/>
      <sheetData sheetId="7090"/>
      <sheetData sheetId="7091"/>
      <sheetData sheetId="7092"/>
      <sheetData sheetId="7093"/>
      <sheetData sheetId="7094"/>
      <sheetData sheetId="7095"/>
      <sheetData sheetId="7096"/>
      <sheetData sheetId="7097"/>
      <sheetData sheetId="7098"/>
      <sheetData sheetId="7099"/>
      <sheetData sheetId="7100"/>
      <sheetData sheetId="7101"/>
      <sheetData sheetId="7102"/>
      <sheetData sheetId="7103"/>
      <sheetData sheetId="7104"/>
      <sheetData sheetId="7105"/>
      <sheetData sheetId="7106"/>
      <sheetData sheetId="7107"/>
      <sheetData sheetId="7108"/>
      <sheetData sheetId="7109"/>
      <sheetData sheetId="7110"/>
      <sheetData sheetId="7111"/>
      <sheetData sheetId="7112"/>
      <sheetData sheetId="7113"/>
      <sheetData sheetId="7114"/>
      <sheetData sheetId="7115"/>
      <sheetData sheetId="7116"/>
      <sheetData sheetId="7117"/>
      <sheetData sheetId="7118"/>
      <sheetData sheetId="7119"/>
      <sheetData sheetId="7120"/>
      <sheetData sheetId="7121"/>
      <sheetData sheetId="7122"/>
      <sheetData sheetId="7123"/>
      <sheetData sheetId="7124"/>
      <sheetData sheetId="7125"/>
      <sheetData sheetId="7126"/>
      <sheetData sheetId="7127"/>
      <sheetData sheetId="7128"/>
      <sheetData sheetId="7129"/>
      <sheetData sheetId="7130"/>
      <sheetData sheetId="7131"/>
      <sheetData sheetId="7132"/>
      <sheetData sheetId="7133"/>
      <sheetData sheetId="7134"/>
      <sheetData sheetId="7135"/>
      <sheetData sheetId="7136"/>
      <sheetData sheetId="7137"/>
      <sheetData sheetId="7138"/>
      <sheetData sheetId="7139"/>
      <sheetData sheetId="7140"/>
      <sheetData sheetId="7141"/>
      <sheetData sheetId="7142"/>
      <sheetData sheetId="7143"/>
      <sheetData sheetId="7144"/>
      <sheetData sheetId="7145"/>
      <sheetData sheetId="7146"/>
      <sheetData sheetId="7147"/>
      <sheetData sheetId="7148"/>
      <sheetData sheetId="7149"/>
      <sheetData sheetId="7150"/>
      <sheetData sheetId="7151"/>
      <sheetData sheetId="7152"/>
      <sheetData sheetId="7153"/>
      <sheetData sheetId="7154"/>
      <sheetData sheetId="7155"/>
      <sheetData sheetId="7156"/>
      <sheetData sheetId="7157"/>
      <sheetData sheetId="7158"/>
      <sheetData sheetId="7159"/>
      <sheetData sheetId="7160"/>
      <sheetData sheetId="7161"/>
      <sheetData sheetId="7162"/>
      <sheetData sheetId="7163"/>
      <sheetData sheetId="7164"/>
      <sheetData sheetId="7165"/>
      <sheetData sheetId="7166"/>
      <sheetData sheetId="7167"/>
      <sheetData sheetId="7168"/>
      <sheetData sheetId="7169"/>
      <sheetData sheetId="7170"/>
      <sheetData sheetId="7171"/>
      <sheetData sheetId="7172"/>
      <sheetData sheetId="7173"/>
      <sheetData sheetId="7174"/>
      <sheetData sheetId="7175"/>
      <sheetData sheetId="7176"/>
      <sheetData sheetId="7177"/>
      <sheetData sheetId="7178"/>
      <sheetData sheetId="7179"/>
      <sheetData sheetId="7180"/>
      <sheetData sheetId="7181"/>
      <sheetData sheetId="7182"/>
      <sheetData sheetId="7183"/>
      <sheetData sheetId="7184"/>
      <sheetData sheetId="7185"/>
      <sheetData sheetId="7186"/>
      <sheetData sheetId="7187"/>
      <sheetData sheetId="7188"/>
      <sheetData sheetId="7189"/>
      <sheetData sheetId="7190"/>
      <sheetData sheetId="7191"/>
      <sheetData sheetId="7192"/>
      <sheetData sheetId="7193"/>
      <sheetData sheetId="7194"/>
      <sheetData sheetId="7195"/>
      <sheetData sheetId="7196"/>
      <sheetData sheetId="7197"/>
      <sheetData sheetId="7198"/>
      <sheetData sheetId="7199"/>
      <sheetData sheetId="7200"/>
      <sheetData sheetId="7201"/>
      <sheetData sheetId="7202"/>
      <sheetData sheetId="7203"/>
      <sheetData sheetId="7204"/>
      <sheetData sheetId="7205"/>
      <sheetData sheetId="7206"/>
      <sheetData sheetId="7207"/>
      <sheetData sheetId="7208"/>
      <sheetData sheetId="7209"/>
      <sheetData sheetId="7210"/>
      <sheetData sheetId="7211"/>
      <sheetData sheetId="7212"/>
      <sheetData sheetId="7213"/>
      <sheetData sheetId="7214"/>
      <sheetData sheetId="7215"/>
      <sheetData sheetId="7216"/>
      <sheetData sheetId="7217"/>
      <sheetData sheetId="7218"/>
      <sheetData sheetId="7219"/>
      <sheetData sheetId="7220"/>
      <sheetData sheetId="7221"/>
      <sheetData sheetId="7222"/>
      <sheetData sheetId="7223"/>
      <sheetData sheetId="7224"/>
      <sheetData sheetId="7225"/>
      <sheetData sheetId="7226"/>
      <sheetData sheetId="7227"/>
      <sheetData sheetId="7228"/>
      <sheetData sheetId="7229"/>
      <sheetData sheetId="7230"/>
      <sheetData sheetId="7231"/>
      <sheetData sheetId="7232"/>
      <sheetData sheetId="7233"/>
      <sheetData sheetId="7234"/>
      <sheetData sheetId="7235"/>
      <sheetData sheetId="7236"/>
      <sheetData sheetId="7237"/>
      <sheetData sheetId="7238"/>
      <sheetData sheetId="7239"/>
      <sheetData sheetId="7240"/>
      <sheetData sheetId="7241"/>
      <sheetData sheetId="7242"/>
      <sheetData sheetId="7243"/>
      <sheetData sheetId="7244"/>
      <sheetData sheetId="7245"/>
      <sheetData sheetId="7246"/>
      <sheetData sheetId="7247"/>
      <sheetData sheetId="7248"/>
      <sheetData sheetId="7249"/>
      <sheetData sheetId="7250"/>
      <sheetData sheetId="7251"/>
      <sheetData sheetId="7252"/>
      <sheetData sheetId="7253"/>
      <sheetData sheetId="7254"/>
      <sheetData sheetId="7255"/>
      <sheetData sheetId="7256"/>
      <sheetData sheetId="7257"/>
      <sheetData sheetId="7258"/>
      <sheetData sheetId="7259"/>
      <sheetData sheetId="7260"/>
      <sheetData sheetId="7261"/>
      <sheetData sheetId="7262"/>
      <sheetData sheetId="7263"/>
      <sheetData sheetId="7264"/>
      <sheetData sheetId="7265"/>
      <sheetData sheetId="7266"/>
      <sheetData sheetId="7267"/>
      <sheetData sheetId="7268"/>
      <sheetData sheetId="7269"/>
      <sheetData sheetId="7270"/>
      <sheetData sheetId="7271"/>
      <sheetData sheetId="7272"/>
      <sheetData sheetId="7273"/>
      <sheetData sheetId="7274"/>
      <sheetData sheetId="7275"/>
      <sheetData sheetId="7276"/>
      <sheetData sheetId="7277"/>
      <sheetData sheetId="7278"/>
      <sheetData sheetId="7279"/>
      <sheetData sheetId="7280"/>
      <sheetData sheetId="7281"/>
      <sheetData sheetId="7282"/>
      <sheetData sheetId="7283"/>
      <sheetData sheetId="7284"/>
      <sheetData sheetId="7285"/>
      <sheetData sheetId="7286"/>
      <sheetData sheetId="7287"/>
      <sheetData sheetId="7288"/>
      <sheetData sheetId="7289"/>
      <sheetData sheetId="7290"/>
      <sheetData sheetId="7291"/>
      <sheetData sheetId="7292"/>
      <sheetData sheetId="7293"/>
      <sheetData sheetId="7294"/>
      <sheetData sheetId="7295"/>
      <sheetData sheetId="7296"/>
      <sheetData sheetId="7297"/>
      <sheetData sheetId="7298"/>
      <sheetData sheetId="7299"/>
      <sheetData sheetId="7300"/>
      <sheetData sheetId="7301"/>
      <sheetData sheetId="7302"/>
      <sheetData sheetId="7303"/>
      <sheetData sheetId="7304"/>
      <sheetData sheetId="7305"/>
      <sheetData sheetId="7306"/>
      <sheetData sheetId="7307"/>
      <sheetData sheetId="7308"/>
      <sheetData sheetId="7309"/>
      <sheetData sheetId="7310"/>
      <sheetData sheetId="7311"/>
      <sheetData sheetId="7312"/>
      <sheetData sheetId="7313"/>
      <sheetData sheetId="7314"/>
      <sheetData sheetId="7315"/>
      <sheetData sheetId="7316"/>
      <sheetData sheetId="7317"/>
      <sheetData sheetId="7318"/>
      <sheetData sheetId="7319"/>
      <sheetData sheetId="7320"/>
      <sheetData sheetId="7321"/>
      <sheetData sheetId="7322"/>
      <sheetData sheetId="7323"/>
      <sheetData sheetId="7324"/>
      <sheetData sheetId="7325"/>
      <sheetData sheetId="7326"/>
      <sheetData sheetId="7327"/>
      <sheetData sheetId="7328"/>
      <sheetData sheetId="7329"/>
      <sheetData sheetId="7330"/>
      <sheetData sheetId="7331"/>
      <sheetData sheetId="7332"/>
      <sheetData sheetId="7333"/>
      <sheetData sheetId="7334"/>
      <sheetData sheetId="7335"/>
      <sheetData sheetId="7336"/>
      <sheetData sheetId="7337"/>
      <sheetData sheetId="7338"/>
      <sheetData sheetId="7339"/>
      <sheetData sheetId="7340"/>
      <sheetData sheetId="7341"/>
      <sheetData sheetId="7342"/>
      <sheetData sheetId="7343"/>
      <sheetData sheetId="7344"/>
      <sheetData sheetId="7345"/>
      <sheetData sheetId="7346"/>
      <sheetData sheetId="7347"/>
      <sheetData sheetId="7348"/>
      <sheetData sheetId="7349"/>
      <sheetData sheetId="7350"/>
      <sheetData sheetId="7351"/>
      <sheetData sheetId="7352"/>
      <sheetData sheetId="7353"/>
      <sheetData sheetId="7354"/>
      <sheetData sheetId="7355"/>
      <sheetData sheetId="7356"/>
      <sheetData sheetId="7357"/>
      <sheetData sheetId="7358"/>
      <sheetData sheetId="7359"/>
      <sheetData sheetId="7360"/>
      <sheetData sheetId="7361"/>
      <sheetData sheetId="7362"/>
      <sheetData sheetId="7363"/>
      <sheetData sheetId="7364"/>
      <sheetData sheetId="7365"/>
      <sheetData sheetId="7366"/>
      <sheetData sheetId="7367"/>
      <sheetData sheetId="7368"/>
      <sheetData sheetId="7369"/>
      <sheetData sheetId="7370"/>
      <sheetData sheetId="7371"/>
      <sheetData sheetId="7372"/>
      <sheetData sheetId="7373"/>
      <sheetData sheetId="7374"/>
      <sheetData sheetId="7375"/>
      <sheetData sheetId="7376"/>
      <sheetData sheetId="7377"/>
      <sheetData sheetId="7378"/>
      <sheetData sheetId="7379"/>
      <sheetData sheetId="7380"/>
      <sheetData sheetId="7381"/>
      <sheetData sheetId="7382"/>
      <sheetData sheetId="7383"/>
      <sheetData sheetId="7384"/>
      <sheetData sheetId="7385"/>
      <sheetData sheetId="7386"/>
      <sheetData sheetId="7387"/>
      <sheetData sheetId="7388"/>
      <sheetData sheetId="7389"/>
      <sheetData sheetId="7390"/>
      <sheetData sheetId="7391"/>
      <sheetData sheetId="7392"/>
      <sheetData sheetId="7393"/>
      <sheetData sheetId="7394"/>
      <sheetData sheetId="7395"/>
      <sheetData sheetId="7396"/>
      <sheetData sheetId="7397"/>
      <sheetData sheetId="7398"/>
      <sheetData sheetId="7399"/>
      <sheetData sheetId="7400"/>
      <sheetData sheetId="7401"/>
      <sheetData sheetId="7402"/>
      <sheetData sheetId="7403"/>
      <sheetData sheetId="7404"/>
      <sheetData sheetId="7405"/>
      <sheetData sheetId="7406"/>
      <sheetData sheetId="7407"/>
      <sheetData sheetId="7408"/>
      <sheetData sheetId="7409"/>
      <sheetData sheetId="7410"/>
      <sheetData sheetId="7411"/>
      <sheetData sheetId="7412"/>
      <sheetData sheetId="7413"/>
      <sheetData sheetId="7414"/>
      <sheetData sheetId="7415"/>
      <sheetData sheetId="7416"/>
      <sheetData sheetId="7417"/>
      <sheetData sheetId="7418"/>
      <sheetData sheetId="7419"/>
      <sheetData sheetId="7420"/>
      <sheetData sheetId="7421"/>
      <sheetData sheetId="7422"/>
      <sheetData sheetId="7423"/>
      <sheetData sheetId="7424"/>
      <sheetData sheetId="7425"/>
      <sheetData sheetId="7426"/>
      <sheetData sheetId="7427"/>
      <sheetData sheetId="7428"/>
      <sheetData sheetId="7429"/>
      <sheetData sheetId="7430"/>
      <sheetData sheetId="7431"/>
      <sheetData sheetId="7432"/>
      <sheetData sheetId="7433"/>
      <sheetData sheetId="7434"/>
      <sheetData sheetId="7435"/>
      <sheetData sheetId="7436"/>
      <sheetData sheetId="7437"/>
      <sheetData sheetId="7438"/>
      <sheetData sheetId="7439"/>
      <sheetData sheetId="7440"/>
      <sheetData sheetId="7441"/>
      <sheetData sheetId="7442"/>
      <sheetData sheetId="7443"/>
      <sheetData sheetId="7444"/>
      <sheetData sheetId="7445"/>
      <sheetData sheetId="7446"/>
      <sheetData sheetId="7447"/>
      <sheetData sheetId="7448"/>
      <sheetData sheetId="7449"/>
      <sheetData sheetId="7450"/>
      <sheetData sheetId="7451"/>
      <sheetData sheetId="7452"/>
      <sheetData sheetId="7453"/>
      <sheetData sheetId="7454"/>
      <sheetData sheetId="7455"/>
      <sheetData sheetId="7456"/>
      <sheetData sheetId="7457"/>
      <sheetData sheetId="7458"/>
      <sheetData sheetId="7459"/>
      <sheetData sheetId="7460"/>
      <sheetData sheetId="7461"/>
      <sheetData sheetId="7462"/>
      <sheetData sheetId="7463"/>
      <sheetData sheetId="7464"/>
      <sheetData sheetId="7465"/>
      <sheetData sheetId="7466"/>
      <sheetData sheetId="7467"/>
      <sheetData sheetId="7468"/>
      <sheetData sheetId="7469"/>
      <sheetData sheetId="7470"/>
      <sheetData sheetId="7471"/>
      <sheetData sheetId="7472"/>
      <sheetData sheetId="7473"/>
      <sheetData sheetId="7474"/>
      <sheetData sheetId="7475"/>
      <sheetData sheetId="7476"/>
      <sheetData sheetId="7477"/>
      <sheetData sheetId="7478"/>
      <sheetData sheetId="7479"/>
      <sheetData sheetId="7480"/>
      <sheetData sheetId="7481"/>
      <sheetData sheetId="7482"/>
      <sheetData sheetId="7483"/>
      <sheetData sheetId="7484"/>
      <sheetData sheetId="7485"/>
      <sheetData sheetId="7486"/>
      <sheetData sheetId="7487"/>
      <sheetData sheetId="7488"/>
      <sheetData sheetId="7489"/>
      <sheetData sheetId="7490"/>
      <sheetData sheetId="7491"/>
      <sheetData sheetId="7492"/>
      <sheetData sheetId="7493"/>
      <sheetData sheetId="7494"/>
      <sheetData sheetId="7495"/>
      <sheetData sheetId="7496"/>
      <sheetData sheetId="7497"/>
      <sheetData sheetId="7498"/>
      <sheetData sheetId="7499"/>
      <sheetData sheetId="7500"/>
      <sheetData sheetId="7501"/>
      <sheetData sheetId="7502"/>
      <sheetData sheetId="7503"/>
      <sheetData sheetId="7504"/>
      <sheetData sheetId="7505"/>
      <sheetData sheetId="7506"/>
      <sheetData sheetId="7507"/>
      <sheetData sheetId="7508"/>
      <sheetData sheetId="7509"/>
      <sheetData sheetId="7510"/>
      <sheetData sheetId="7511"/>
      <sheetData sheetId="7512"/>
      <sheetData sheetId="7513"/>
      <sheetData sheetId="7514"/>
      <sheetData sheetId="7515"/>
      <sheetData sheetId="7516"/>
      <sheetData sheetId="7517"/>
      <sheetData sheetId="7518"/>
      <sheetData sheetId="7519"/>
      <sheetData sheetId="7520"/>
      <sheetData sheetId="7521"/>
      <sheetData sheetId="7522"/>
      <sheetData sheetId="7523"/>
      <sheetData sheetId="7524"/>
      <sheetData sheetId="7525"/>
      <sheetData sheetId="7526"/>
      <sheetData sheetId="7527"/>
      <sheetData sheetId="7528"/>
      <sheetData sheetId="7529"/>
      <sheetData sheetId="7530"/>
      <sheetData sheetId="7531"/>
      <sheetData sheetId="7532"/>
      <sheetData sheetId="7533"/>
      <sheetData sheetId="7534"/>
      <sheetData sheetId="7535"/>
      <sheetData sheetId="7536"/>
      <sheetData sheetId="7537"/>
      <sheetData sheetId="7538"/>
      <sheetData sheetId="7539"/>
      <sheetData sheetId="7540"/>
      <sheetData sheetId="7541"/>
      <sheetData sheetId="7542"/>
      <sheetData sheetId="7543"/>
      <sheetData sheetId="7544"/>
      <sheetData sheetId="7545"/>
      <sheetData sheetId="7546"/>
      <sheetData sheetId="7547"/>
      <sheetData sheetId="7548"/>
      <sheetData sheetId="7549"/>
      <sheetData sheetId="7550"/>
      <sheetData sheetId="7551"/>
      <sheetData sheetId="7552"/>
      <sheetData sheetId="7553"/>
      <sheetData sheetId="7554"/>
      <sheetData sheetId="7555"/>
      <sheetData sheetId="7556"/>
      <sheetData sheetId="7557"/>
      <sheetData sheetId="7558"/>
      <sheetData sheetId="7559"/>
      <sheetData sheetId="7560"/>
      <sheetData sheetId="7561"/>
      <sheetData sheetId="7562"/>
      <sheetData sheetId="7563"/>
      <sheetData sheetId="7564"/>
      <sheetData sheetId="7565"/>
      <sheetData sheetId="7566"/>
      <sheetData sheetId="7567"/>
      <sheetData sheetId="7568"/>
      <sheetData sheetId="7569"/>
      <sheetData sheetId="7570"/>
      <sheetData sheetId="7571"/>
      <sheetData sheetId="7572"/>
      <sheetData sheetId="7573"/>
      <sheetData sheetId="7574"/>
      <sheetData sheetId="7575"/>
      <sheetData sheetId="7576"/>
      <sheetData sheetId="7577"/>
      <sheetData sheetId="7578"/>
      <sheetData sheetId="7579"/>
      <sheetData sheetId="7580"/>
      <sheetData sheetId="7581"/>
      <sheetData sheetId="7582"/>
      <sheetData sheetId="7583"/>
      <sheetData sheetId="7584"/>
      <sheetData sheetId="7585"/>
      <sheetData sheetId="7586"/>
      <sheetData sheetId="7587"/>
      <sheetData sheetId="7588"/>
      <sheetData sheetId="7589"/>
      <sheetData sheetId="7590"/>
      <sheetData sheetId="7591"/>
      <sheetData sheetId="7592"/>
      <sheetData sheetId="7593"/>
      <sheetData sheetId="7594"/>
      <sheetData sheetId="7595"/>
      <sheetData sheetId="7596"/>
      <sheetData sheetId="7597"/>
      <sheetData sheetId="7598"/>
      <sheetData sheetId="7599"/>
      <sheetData sheetId="7600"/>
      <sheetData sheetId="7601"/>
      <sheetData sheetId="7602"/>
      <sheetData sheetId="7603"/>
      <sheetData sheetId="7604"/>
      <sheetData sheetId="7605"/>
      <sheetData sheetId="7606"/>
      <sheetData sheetId="7607"/>
      <sheetData sheetId="7608"/>
      <sheetData sheetId="7609"/>
      <sheetData sheetId="7610"/>
      <sheetData sheetId="7611"/>
      <sheetData sheetId="7612"/>
      <sheetData sheetId="7613"/>
      <sheetData sheetId="7614"/>
      <sheetData sheetId="7615"/>
      <sheetData sheetId="7616"/>
      <sheetData sheetId="7617"/>
      <sheetData sheetId="7618"/>
      <sheetData sheetId="7619"/>
      <sheetData sheetId="7620"/>
      <sheetData sheetId="7621"/>
      <sheetData sheetId="7622"/>
      <sheetData sheetId="7623"/>
      <sheetData sheetId="7624"/>
      <sheetData sheetId="7625"/>
      <sheetData sheetId="7626"/>
      <sheetData sheetId="7627"/>
      <sheetData sheetId="7628"/>
      <sheetData sheetId="7629"/>
      <sheetData sheetId="7630"/>
      <sheetData sheetId="7631"/>
      <sheetData sheetId="7632"/>
      <sheetData sheetId="7633"/>
      <sheetData sheetId="7634"/>
      <sheetData sheetId="7635"/>
      <sheetData sheetId="7636"/>
      <sheetData sheetId="7637"/>
      <sheetData sheetId="7638"/>
      <sheetData sheetId="7639"/>
      <sheetData sheetId="7640"/>
      <sheetData sheetId="7641"/>
      <sheetData sheetId="7642"/>
      <sheetData sheetId="7643"/>
      <sheetData sheetId="7644"/>
      <sheetData sheetId="7645"/>
      <sheetData sheetId="7646"/>
      <sheetData sheetId="7647"/>
      <sheetData sheetId="7648"/>
      <sheetData sheetId="7649"/>
      <sheetData sheetId="7650"/>
      <sheetData sheetId="7651"/>
      <sheetData sheetId="7652"/>
      <sheetData sheetId="7653"/>
      <sheetData sheetId="7654"/>
      <sheetData sheetId="7655"/>
      <sheetData sheetId="7656"/>
      <sheetData sheetId="7657"/>
      <sheetData sheetId="7658"/>
      <sheetData sheetId="7659"/>
      <sheetData sheetId="7660"/>
      <sheetData sheetId="7661"/>
      <sheetData sheetId="7662"/>
      <sheetData sheetId="7663"/>
      <sheetData sheetId="7664"/>
      <sheetData sheetId="7665"/>
      <sheetData sheetId="7666"/>
      <sheetData sheetId="7667"/>
      <sheetData sheetId="7668"/>
      <sheetData sheetId="7669"/>
      <sheetData sheetId="7670"/>
      <sheetData sheetId="7671"/>
      <sheetData sheetId="7672"/>
      <sheetData sheetId="7673"/>
      <sheetData sheetId="7674"/>
      <sheetData sheetId="7675"/>
      <sheetData sheetId="7676"/>
      <sheetData sheetId="7677"/>
      <sheetData sheetId="7678"/>
      <sheetData sheetId="7679"/>
      <sheetData sheetId="7680"/>
      <sheetData sheetId="7681"/>
      <sheetData sheetId="7682"/>
      <sheetData sheetId="7683"/>
      <sheetData sheetId="7684"/>
      <sheetData sheetId="7685"/>
      <sheetData sheetId="7686"/>
      <sheetData sheetId="7687"/>
      <sheetData sheetId="7688"/>
      <sheetData sheetId="7689"/>
      <sheetData sheetId="7690"/>
      <sheetData sheetId="7691"/>
      <sheetData sheetId="7692"/>
      <sheetData sheetId="7693"/>
      <sheetData sheetId="7694"/>
      <sheetData sheetId="7695"/>
      <sheetData sheetId="7696"/>
      <sheetData sheetId="7697"/>
      <sheetData sheetId="7698"/>
      <sheetData sheetId="7699"/>
      <sheetData sheetId="7700"/>
      <sheetData sheetId="7701"/>
      <sheetData sheetId="7702"/>
      <sheetData sheetId="7703"/>
      <sheetData sheetId="7704"/>
      <sheetData sheetId="7705"/>
      <sheetData sheetId="7706"/>
      <sheetData sheetId="7707"/>
      <sheetData sheetId="7708"/>
      <sheetData sheetId="7709"/>
      <sheetData sheetId="7710"/>
      <sheetData sheetId="7711"/>
      <sheetData sheetId="7712"/>
      <sheetData sheetId="7713"/>
      <sheetData sheetId="7714"/>
      <sheetData sheetId="7715"/>
      <sheetData sheetId="7716"/>
      <sheetData sheetId="7717"/>
      <sheetData sheetId="7718"/>
      <sheetData sheetId="7719"/>
      <sheetData sheetId="7720"/>
      <sheetData sheetId="7721"/>
      <sheetData sheetId="7722"/>
      <sheetData sheetId="7723"/>
      <sheetData sheetId="7724"/>
      <sheetData sheetId="7725"/>
      <sheetData sheetId="7726"/>
      <sheetData sheetId="7727"/>
      <sheetData sheetId="7728"/>
      <sheetData sheetId="7729"/>
      <sheetData sheetId="7730"/>
      <sheetData sheetId="7731"/>
      <sheetData sheetId="7732"/>
      <sheetData sheetId="7733"/>
      <sheetData sheetId="7734"/>
      <sheetData sheetId="7735"/>
      <sheetData sheetId="7736"/>
      <sheetData sheetId="7737"/>
      <sheetData sheetId="7738"/>
      <sheetData sheetId="7739"/>
      <sheetData sheetId="7740"/>
      <sheetData sheetId="7741"/>
      <sheetData sheetId="7742"/>
      <sheetData sheetId="7743"/>
      <sheetData sheetId="7744"/>
      <sheetData sheetId="7745"/>
      <sheetData sheetId="7746"/>
      <sheetData sheetId="7747"/>
      <sheetData sheetId="7748"/>
      <sheetData sheetId="7749"/>
      <sheetData sheetId="7750"/>
      <sheetData sheetId="7751"/>
      <sheetData sheetId="7752"/>
      <sheetData sheetId="7753"/>
      <sheetData sheetId="7754"/>
      <sheetData sheetId="7755"/>
      <sheetData sheetId="7756"/>
      <sheetData sheetId="7757"/>
      <sheetData sheetId="7758"/>
      <sheetData sheetId="7759"/>
      <sheetData sheetId="7760"/>
      <sheetData sheetId="7761"/>
      <sheetData sheetId="7762"/>
      <sheetData sheetId="7763"/>
      <sheetData sheetId="7764"/>
      <sheetData sheetId="7765"/>
      <sheetData sheetId="7766"/>
      <sheetData sheetId="7767"/>
      <sheetData sheetId="7768"/>
      <sheetData sheetId="7769"/>
      <sheetData sheetId="7770"/>
      <sheetData sheetId="7771"/>
      <sheetData sheetId="7772"/>
      <sheetData sheetId="7773"/>
      <sheetData sheetId="7774"/>
      <sheetData sheetId="7775"/>
      <sheetData sheetId="7776"/>
      <sheetData sheetId="7777"/>
      <sheetData sheetId="7778"/>
      <sheetData sheetId="7779" refreshError="1"/>
      <sheetData sheetId="7780"/>
      <sheetData sheetId="7781"/>
      <sheetData sheetId="7782"/>
      <sheetData sheetId="7783"/>
      <sheetData sheetId="7784"/>
      <sheetData sheetId="7785"/>
      <sheetData sheetId="7786"/>
      <sheetData sheetId="7787"/>
      <sheetData sheetId="7788"/>
      <sheetData sheetId="7789"/>
      <sheetData sheetId="7790"/>
      <sheetData sheetId="7791"/>
      <sheetData sheetId="7792"/>
      <sheetData sheetId="7793"/>
      <sheetData sheetId="7794"/>
      <sheetData sheetId="7795"/>
      <sheetData sheetId="7796"/>
      <sheetData sheetId="7797"/>
      <sheetData sheetId="7798"/>
      <sheetData sheetId="7799"/>
      <sheetData sheetId="7800"/>
      <sheetData sheetId="7801"/>
      <sheetData sheetId="7802"/>
      <sheetData sheetId="7803"/>
      <sheetData sheetId="7804"/>
      <sheetData sheetId="7805"/>
      <sheetData sheetId="7806"/>
      <sheetData sheetId="7807"/>
      <sheetData sheetId="7808"/>
      <sheetData sheetId="7809"/>
      <sheetData sheetId="7810"/>
      <sheetData sheetId="7811"/>
      <sheetData sheetId="7812"/>
      <sheetData sheetId="7813"/>
      <sheetData sheetId="7814"/>
      <sheetData sheetId="7815"/>
      <sheetData sheetId="7816"/>
      <sheetData sheetId="7817"/>
      <sheetData sheetId="7818"/>
      <sheetData sheetId="7819"/>
      <sheetData sheetId="7820"/>
      <sheetData sheetId="7821"/>
      <sheetData sheetId="7822"/>
      <sheetData sheetId="7823"/>
      <sheetData sheetId="7824"/>
      <sheetData sheetId="7825"/>
      <sheetData sheetId="7826"/>
      <sheetData sheetId="7827"/>
      <sheetData sheetId="7828"/>
      <sheetData sheetId="7829"/>
      <sheetData sheetId="7830"/>
      <sheetData sheetId="7831"/>
      <sheetData sheetId="7832"/>
      <sheetData sheetId="7833"/>
      <sheetData sheetId="7834"/>
      <sheetData sheetId="7835"/>
      <sheetData sheetId="7836"/>
      <sheetData sheetId="7837"/>
      <sheetData sheetId="7838"/>
      <sheetData sheetId="7839"/>
      <sheetData sheetId="7840"/>
      <sheetData sheetId="7841"/>
      <sheetData sheetId="7842"/>
      <sheetData sheetId="7843"/>
      <sheetData sheetId="7844"/>
      <sheetData sheetId="7845"/>
      <sheetData sheetId="7846"/>
      <sheetData sheetId="7847"/>
      <sheetData sheetId="7848"/>
      <sheetData sheetId="7849"/>
      <sheetData sheetId="7850"/>
      <sheetData sheetId="7851"/>
      <sheetData sheetId="7852"/>
      <sheetData sheetId="7853"/>
      <sheetData sheetId="7854"/>
      <sheetData sheetId="7855"/>
      <sheetData sheetId="7856"/>
      <sheetData sheetId="7857"/>
      <sheetData sheetId="7858"/>
      <sheetData sheetId="7859"/>
      <sheetData sheetId="7860"/>
      <sheetData sheetId="7861"/>
      <sheetData sheetId="7862"/>
      <sheetData sheetId="7863"/>
      <sheetData sheetId="7864"/>
      <sheetData sheetId="7865"/>
      <sheetData sheetId="7866"/>
      <sheetData sheetId="7867"/>
      <sheetData sheetId="7868"/>
      <sheetData sheetId="7869"/>
      <sheetData sheetId="7870"/>
      <sheetData sheetId="7871"/>
      <sheetData sheetId="7872"/>
      <sheetData sheetId="7873"/>
      <sheetData sheetId="7874"/>
      <sheetData sheetId="7875"/>
      <sheetData sheetId="7876"/>
      <sheetData sheetId="7877"/>
      <sheetData sheetId="7878"/>
      <sheetData sheetId="7879"/>
      <sheetData sheetId="7880"/>
      <sheetData sheetId="7881"/>
      <sheetData sheetId="7882"/>
      <sheetData sheetId="7883"/>
      <sheetData sheetId="7884"/>
      <sheetData sheetId="7885"/>
      <sheetData sheetId="7886"/>
      <sheetData sheetId="7887"/>
      <sheetData sheetId="7888"/>
      <sheetData sheetId="7889"/>
      <sheetData sheetId="7890"/>
      <sheetData sheetId="7891"/>
      <sheetData sheetId="7892"/>
      <sheetData sheetId="7893"/>
      <sheetData sheetId="7894"/>
      <sheetData sheetId="7895"/>
      <sheetData sheetId="7896"/>
      <sheetData sheetId="7897"/>
      <sheetData sheetId="7898"/>
      <sheetData sheetId="7899"/>
      <sheetData sheetId="7900"/>
      <sheetData sheetId="7901"/>
      <sheetData sheetId="7902"/>
      <sheetData sheetId="7903"/>
      <sheetData sheetId="7904"/>
      <sheetData sheetId="7905"/>
      <sheetData sheetId="7906"/>
      <sheetData sheetId="7907"/>
      <sheetData sheetId="7908"/>
      <sheetData sheetId="7909"/>
      <sheetData sheetId="7910"/>
      <sheetData sheetId="7911"/>
      <sheetData sheetId="7912"/>
      <sheetData sheetId="7913"/>
      <sheetData sheetId="7914"/>
      <sheetData sheetId="7915"/>
      <sheetData sheetId="7916"/>
      <sheetData sheetId="7917"/>
      <sheetData sheetId="7918"/>
      <sheetData sheetId="7919"/>
      <sheetData sheetId="7920"/>
      <sheetData sheetId="7921"/>
      <sheetData sheetId="7922"/>
      <sheetData sheetId="7923"/>
      <sheetData sheetId="7924"/>
      <sheetData sheetId="7925"/>
      <sheetData sheetId="7926"/>
      <sheetData sheetId="7927"/>
      <sheetData sheetId="7928"/>
      <sheetData sheetId="7929"/>
      <sheetData sheetId="7930"/>
      <sheetData sheetId="7931"/>
      <sheetData sheetId="7932"/>
      <sheetData sheetId="7933"/>
      <sheetData sheetId="7934"/>
      <sheetData sheetId="7935"/>
      <sheetData sheetId="7936"/>
      <sheetData sheetId="7937"/>
      <sheetData sheetId="7938"/>
      <sheetData sheetId="7939"/>
      <sheetData sheetId="7940"/>
      <sheetData sheetId="7941"/>
      <sheetData sheetId="7942"/>
      <sheetData sheetId="7943"/>
      <sheetData sheetId="7944"/>
      <sheetData sheetId="7945"/>
      <sheetData sheetId="7946"/>
      <sheetData sheetId="7947"/>
      <sheetData sheetId="7948"/>
      <sheetData sheetId="7949"/>
      <sheetData sheetId="7950"/>
      <sheetData sheetId="7951"/>
      <sheetData sheetId="7952"/>
      <sheetData sheetId="7953"/>
      <sheetData sheetId="7954"/>
      <sheetData sheetId="7955"/>
      <sheetData sheetId="7956"/>
      <sheetData sheetId="7957"/>
      <sheetData sheetId="7958"/>
      <sheetData sheetId="7959"/>
      <sheetData sheetId="7960"/>
      <sheetData sheetId="7961"/>
      <sheetData sheetId="7962"/>
      <sheetData sheetId="7963"/>
      <sheetData sheetId="7964"/>
      <sheetData sheetId="7965"/>
      <sheetData sheetId="7966"/>
      <sheetData sheetId="7967"/>
      <sheetData sheetId="7968"/>
      <sheetData sheetId="7969"/>
      <sheetData sheetId="7970"/>
      <sheetData sheetId="7971"/>
      <sheetData sheetId="7972"/>
      <sheetData sheetId="7973"/>
      <sheetData sheetId="7974"/>
      <sheetData sheetId="7975"/>
      <sheetData sheetId="7976"/>
      <sheetData sheetId="7977"/>
      <sheetData sheetId="7978"/>
      <sheetData sheetId="7979"/>
      <sheetData sheetId="7980"/>
      <sheetData sheetId="7981"/>
      <sheetData sheetId="7982"/>
      <sheetData sheetId="7983"/>
      <sheetData sheetId="7984"/>
      <sheetData sheetId="7985"/>
      <sheetData sheetId="7986"/>
      <sheetData sheetId="7987"/>
      <sheetData sheetId="7988"/>
      <sheetData sheetId="7989"/>
      <sheetData sheetId="7990"/>
      <sheetData sheetId="7991"/>
      <sheetData sheetId="7992"/>
      <sheetData sheetId="7993"/>
      <sheetData sheetId="7994"/>
      <sheetData sheetId="7995"/>
      <sheetData sheetId="7996"/>
      <sheetData sheetId="7997"/>
      <sheetData sheetId="7998"/>
      <sheetData sheetId="7999"/>
      <sheetData sheetId="8000"/>
      <sheetData sheetId="8001"/>
      <sheetData sheetId="8002"/>
      <sheetData sheetId="8003"/>
      <sheetData sheetId="8004"/>
      <sheetData sheetId="8005"/>
      <sheetData sheetId="8006"/>
      <sheetData sheetId="8007"/>
      <sheetData sheetId="8008"/>
      <sheetData sheetId="8009"/>
      <sheetData sheetId="8010"/>
      <sheetData sheetId="8011"/>
      <sheetData sheetId="8012"/>
      <sheetData sheetId="8013"/>
      <sheetData sheetId="8014"/>
      <sheetData sheetId="8015"/>
      <sheetData sheetId="8016"/>
      <sheetData sheetId="8017"/>
      <sheetData sheetId="8018"/>
      <sheetData sheetId="8019"/>
      <sheetData sheetId="8020"/>
      <sheetData sheetId="8021"/>
      <sheetData sheetId="8022"/>
      <sheetData sheetId="8023"/>
      <sheetData sheetId="8024"/>
      <sheetData sheetId="8025"/>
      <sheetData sheetId="8026"/>
      <sheetData sheetId="8027"/>
      <sheetData sheetId="8028"/>
      <sheetData sheetId="8029"/>
      <sheetData sheetId="8030"/>
      <sheetData sheetId="8031"/>
      <sheetData sheetId="8032"/>
      <sheetData sheetId="8033"/>
      <sheetData sheetId="8034"/>
      <sheetData sheetId="8035"/>
      <sheetData sheetId="8036"/>
      <sheetData sheetId="8037"/>
      <sheetData sheetId="8038"/>
      <sheetData sheetId="8039"/>
      <sheetData sheetId="8040"/>
      <sheetData sheetId="8041"/>
      <sheetData sheetId="8042"/>
      <sheetData sheetId="8043"/>
      <sheetData sheetId="8044"/>
      <sheetData sheetId="8045"/>
      <sheetData sheetId="8046"/>
      <sheetData sheetId="8047"/>
      <sheetData sheetId="8048"/>
      <sheetData sheetId="8049"/>
      <sheetData sheetId="8050"/>
      <sheetData sheetId="8051"/>
      <sheetData sheetId="8052"/>
      <sheetData sheetId="8053"/>
      <sheetData sheetId="8054"/>
      <sheetData sheetId="8055"/>
      <sheetData sheetId="8056"/>
      <sheetData sheetId="8057"/>
      <sheetData sheetId="8058"/>
      <sheetData sheetId="8059"/>
      <sheetData sheetId="8060"/>
      <sheetData sheetId="8061"/>
      <sheetData sheetId="8062"/>
      <sheetData sheetId="8063"/>
      <sheetData sheetId="8064"/>
      <sheetData sheetId="8065"/>
      <sheetData sheetId="8066"/>
      <sheetData sheetId="8067"/>
      <sheetData sheetId="8068"/>
      <sheetData sheetId="8069"/>
      <sheetData sheetId="8070"/>
      <sheetData sheetId="8071"/>
      <sheetData sheetId="8072"/>
      <sheetData sheetId="8073"/>
      <sheetData sheetId="8074"/>
      <sheetData sheetId="8075"/>
      <sheetData sheetId="8076"/>
      <sheetData sheetId="8077"/>
      <sheetData sheetId="8078"/>
      <sheetData sheetId="8079"/>
      <sheetData sheetId="8080"/>
      <sheetData sheetId="8081"/>
      <sheetData sheetId="8082"/>
      <sheetData sheetId="8083"/>
      <sheetData sheetId="8084"/>
      <sheetData sheetId="8085"/>
      <sheetData sheetId="8086"/>
      <sheetData sheetId="8087"/>
      <sheetData sheetId="8088"/>
      <sheetData sheetId="8089"/>
      <sheetData sheetId="8090"/>
      <sheetData sheetId="8091"/>
      <sheetData sheetId="8092"/>
      <sheetData sheetId="8093"/>
      <sheetData sheetId="8094"/>
      <sheetData sheetId="8095"/>
      <sheetData sheetId="8096"/>
      <sheetData sheetId="8097"/>
      <sheetData sheetId="8098"/>
      <sheetData sheetId="8099"/>
      <sheetData sheetId="8100"/>
      <sheetData sheetId="8101"/>
      <sheetData sheetId="8102"/>
      <sheetData sheetId="8103"/>
      <sheetData sheetId="8104"/>
      <sheetData sheetId="8105"/>
      <sheetData sheetId="8106"/>
      <sheetData sheetId="8107"/>
      <sheetData sheetId="8108"/>
      <sheetData sheetId="8109"/>
      <sheetData sheetId="8110"/>
      <sheetData sheetId="8111"/>
      <sheetData sheetId="8112"/>
      <sheetData sheetId="8113"/>
      <sheetData sheetId="8114"/>
      <sheetData sheetId="8115"/>
      <sheetData sheetId="8116"/>
      <sheetData sheetId="8117"/>
      <sheetData sheetId="8118"/>
      <sheetData sheetId="8119"/>
      <sheetData sheetId="8120"/>
      <sheetData sheetId="8121"/>
      <sheetData sheetId="8122"/>
      <sheetData sheetId="8123"/>
      <sheetData sheetId="8124"/>
      <sheetData sheetId="8125"/>
      <sheetData sheetId="8126"/>
      <sheetData sheetId="8127"/>
      <sheetData sheetId="8128"/>
      <sheetData sheetId="8129"/>
      <sheetData sheetId="8130"/>
      <sheetData sheetId="8131"/>
      <sheetData sheetId="8132"/>
      <sheetData sheetId="8133"/>
      <sheetData sheetId="8134"/>
      <sheetData sheetId="8135"/>
      <sheetData sheetId="8136"/>
      <sheetData sheetId="8137"/>
      <sheetData sheetId="8138"/>
      <sheetData sheetId="8139"/>
      <sheetData sheetId="8140"/>
      <sheetData sheetId="8141"/>
      <sheetData sheetId="8142"/>
      <sheetData sheetId="8143"/>
      <sheetData sheetId="8144"/>
      <sheetData sheetId="8145"/>
      <sheetData sheetId="8146"/>
      <sheetData sheetId="8147"/>
      <sheetData sheetId="8148"/>
      <sheetData sheetId="8149"/>
      <sheetData sheetId="8150"/>
      <sheetData sheetId="8151"/>
      <sheetData sheetId="8152"/>
      <sheetData sheetId="8153"/>
      <sheetData sheetId="8154"/>
      <sheetData sheetId="8155"/>
      <sheetData sheetId="8156"/>
      <sheetData sheetId="8157"/>
      <sheetData sheetId="8158"/>
      <sheetData sheetId="8159"/>
      <sheetData sheetId="8160"/>
      <sheetData sheetId="8161"/>
      <sheetData sheetId="8162"/>
      <sheetData sheetId="8163"/>
      <sheetData sheetId="8164"/>
      <sheetData sheetId="8165"/>
      <sheetData sheetId="8166"/>
      <sheetData sheetId="8167"/>
      <sheetData sheetId="8168"/>
      <sheetData sheetId="8169"/>
      <sheetData sheetId="8170"/>
      <sheetData sheetId="8171"/>
      <sheetData sheetId="8172"/>
      <sheetData sheetId="8173"/>
      <sheetData sheetId="8174"/>
      <sheetData sheetId="8175"/>
      <sheetData sheetId="8176"/>
      <sheetData sheetId="8177"/>
      <sheetData sheetId="8178"/>
      <sheetData sheetId="8179"/>
      <sheetData sheetId="8180"/>
      <sheetData sheetId="8181"/>
      <sheetData sheetId="8182"/>
      <sheetData sheetId="8183"/>
      <sheetData sheetId="8184"/>
      <sheetData sheetId="8185"/>
      <sheetData sheetId="8186"/>
      <sheetData sheetId="8187"/>
      <sheetData sheetId="8188"/>
      <sheetData sheetId="8189"/>
      <sheetData sheetId="8190"/>
      <sheetData sheetId="8191"/>
      <sheetData sheetId="8192"/>
      <sheetData sheetId="8193"/>
      <sheetData sheetId="8194"/>
      <sheetData sheetId="8195"/>
      <sheetData sheetId="8196"/>
      <sheetData sheetId="8197"/>
      <sheetData sheetId="8198"/>
      <sheetData sheetId="8199"/>
      <sheetData sheetId="8200"/>
      <sheetData sheetId="8201"/>
      <sheetData sheetId="8202"/>
      <sheetData sheetId="8203"/>
      <sheetData sheetId="8204"/>
      <sheetData sheetId="8205"/>
      <sheetData sheetId="8206"/>
      <sheetData sheetId="8207"/>
      <sheetData sheetId="8208"/>
      <sheetData sheetId="8209"/>
      <sheetData sheetId="8210"/>
      <sheetData sheetId="8211"/>
      <sheetData sheetId="8212"/>
      <sheetData sheetId="8213"/>
      <sheetData sheetId="8214"/>
      <sheetData sheetId="8215"/>
      <sheetData sheetId="8216"/>
      <sheetData sheetId="8217"/>
      <sheetData sheetId="8218"/>
      <sheetData sheetId="8219"/>
      <sheetData sheetId="8220"/>
      <sheetData sheetId="8221"/>
      <sheetData sheetId="8222"/>
      <sheetData sheetId="8223"/>
      <sheetData sheetId="8224"/>
      <sheetData sheetId="8225"/>
      <sheetData sheetId="8226"/>
      <sheetData sheetId="8227"/>
      <sheetData sheetId="8228"/>
      <sheetData sheetId="8229"/>
      <sheetData sheetId="8230"/>
      <sheetData sheetId="8231"/>
      <sheetData sheetId="8232"/>
      <sheetData sheetId="8233"/>
      <sheetData sheetId="8234"/>
      <sheetData sheetId="8235"/>
      <sheetData sheetId="8236"/>
      <sheetData sheetId="8237"/>
      <sheetData sheetId="8238"/>
      <sheetData sheetId="8239"/>
      <sheetData sheetId="8240"/>
      <sheetData sheetId="8241"/>
      <sheetData sheetId="8242"/>
      <sheetData sheetId="8243"/>
      <sheetData sheetId="8244"/>
      <sheetData sheetId="8245"/>
      <sheetData sheetId="8246"/>
      <sheetData sheetId="8247"/>
      <sheetData sheetId="8248"/>
      <sheetData sheetId="8249"/>
      <sheetData sheetId="8250"/>
      <sheetData sheetId="8251"/>
      <sheetData sheetId="8252"/>
      <sheetData sheetId="8253"/>
      <sheetData sheetId="8254"/>
      <sheetData sheetId="8255"/>
      <sheetData sheetId="8256"/>
      <sheetData sheetId="8257"/>
      <sheetData sheetId="8258"/>
      <sheetData sheetId="8259"/>
      <sheetData sheetId="8260"/>
      <sheetData sheetId="8261"/>
      <sheetData sheetId="8262"/>
      <sheetData sheetId="8263"/>
      <sheetData sheetId="8264"/>
      <sheetData sheetId="8265"/>
      <sheetData sheetId="8266"/>
      <sheetData sheetId="8267"/>
      <sheetData sheetId="8268"/>
      <sheetData sheetId="8269"/>
      <sheetData sheetId="8270"/>
      <sheetData sheetId="8271"/>
      <sheetData sheetId="8272"/>
      <sheetData sheetId="8273"/>
      <sheetData sheetId="8274"/>
      <sheetData sheetId="8275"/>
      <sheetData sheetId="8276"/>
      <sheetData sheetId="8277"/>
      <sheetData sheetId="8278"/>
      <sheetData sheetId="8279"/>
      <sheetData sheetId="8280"/>
      <sheetData sheetId="8281"/>
      <sheetData sheetId="8282"/>
      <sheetData sheetId="8283"/>
      <sheetData sheetId="8284"/>
      <sheetData sheetId="8285"/>
      <sheetData sheetId="8286"/>
      <sheetData sheetId="8287"/>
      <sheetData sheetId="8288"/>
      <sheetData sheetId="8289"/>
      <sheetData sheetId="8290"/>
      <sheetData sheetId="8291"/>
      <sheetData sheetId="8292"/>
      <sheetData sheetId="8293"/>
      <sheetData sheetId="8294"/>
      <sheetData sheetId="8295"/>
      <sheetData sheetId="8296"/>
      <sheetData sheetId="8297"/>
      <sheetData sheetId="8298"/>
      <sheetData sheetId="8299"/>
      <sheetData sheetId="8300"/>
      <sheetData sheetId="8301"/>
      <sheetData sheetId="8302"/>
      <sheetData sheetId="8303"/>
      <sheetData sheetId="8304"/>
      <sheetData sheetId="8305"/>
      <sheetData sheetId="8306"/>
      <sheetData sheetId="8307"/>
      <sheetData sheetId="8308"/>
      <sheetData sheetId="8309"/>
      <sheetData sheetId="8310"/>
      <sheetData sheetId="8311"/>
      <sheetData sheetId="8312"/>
      <sheetData sheetId="8313"/>
      <sheetData sheetId="8314"/>
      <sheetData sheetId="8315"/>
      <sheetData sheetId="8316"/>
      <sheetData sheetId="8317"/>
      <sheetData sheetId="8318"/>
      <sheetData sheetId="8319"/>
      <sheetData sheetId="8320"/>
      <sheetData sheetId="8321"/>
      <sheetData sheetId="8322"/>
      <sheetData sheetId="8323"/>
      <sheetData sheetId="8324"/>
      <sheetData sheetId="8325"/>
      <sheetData sheetId="8326"/>
      <sheetData sheetId="8327"/>
      <sheetData sheetId="8328"/>
      <sheetData sheetId="8329"/>
      <sheetData sheetId="8330"/>
      <sheetData sheetId="8331"/>
      <sheetData sheetId="8332"/>
      <sheetData sheetId="8333"/>
      <sheetData sheetId="8334"/>
      <sheetData sheetId="8335"/>
      <sheetData sheetId="8336"/>
      <sheetData sheetId="8337"/>
      <sheetData sheetId="8338"/>
      <sheetData sheetId="8339"/>
      <sheetData sheetId="8340"/>
      <sheetData sheetId="8341"/>
      <sheetData sheetId="8342"/>
      <sheetData sheetId="8343"/>
      <sheetData sheetId="8344"/>
      <sheetData sheetId="8345"/>
      <sheetData sheetId="8346"/>
      <sheetData sheetId="8347"/>
      <sheetData sheetId="8348"/>
      <sheetData sheetId="8349"/>
      <sheetData sheetId="8350"/>
      <sheetData sheetId="8351"/>
      <sheetData sheetId="8352"/>
      <sheetData sheetId="8353"/>
      <sheetData sheetId="8354"/>
      <sheetData sheetId="8355"/>
      <sheetData sheetId="8356"/>
      <sheetData sheetId="8357"/>
      <sheetData sheetId="8358"/>
      <sheetData sheetId="8359"/>
      <sheetData sheetId="8360"/>
      <sheetData sheetId="8361"/>
      <sheetData sheetId="8362"/>
      <sheetData sheetId="8363"/>
      <sheetData sheetId="8364"/>
      <sheetData sheetId="8365"/>
      <sheetData sheetId="8366"/>
      <sheetData sheetId="8367"/>
      <sheetData sheetId="8368"/>
      <sheetData sheetId="8369"/>
      <sheetData sheetId="8370"/>
      <sheetData sheetId="8371"/>
      <sheetData sheetId="8372"/>
      <sheetData sheetId="8373"/>
      <sheetData sheetId="8374"/>
      <sheetData sheetId="8375"/>
      <sheetData sheetId="8376"/>
      <sheetData sheetId="8377"/>
      <sheetData sheetId="8378"/>
      <sheetData sheetId="8379"/>
      <sheetData sheetId="8380"/>
      <sheetData sheetId="8381"/>
      <sheetData sheetId="8382"/>
      <sheetData sheetId="8383"/>
      <sheetData sheetId="8384"/>
      <sheetData sheetId="8385"/>
      <sheetData sheetId="8386"/>
      <sheetData sheetId="8387"/>
      <sheetData sheetId="8388"/>
      <sheetData sheetId="8389"/>
      <sheetData sheetId="8390"/>
      <sheetData sheetId="8391"/>
      <sheetData sheetId="8392"/>
      <sheetData sheetId="8393"/>
      <sheetData sheetId="8394"/>
      <sheetData sheetId="8395"/>
      <sheetData sheetId="8396"/>
      <sheetData sheetId="8397"/>
      <sheetData sheetId="8398"/>
      <sheetData sheetId="8399"/>
      <sheetData sheetId="8400"/>
      <sheetData sheetId="8401"/>
      <sheetData sheetId="8402"/>
      <sheetData sheetId="8403"/>
      <sheetData sheetId="8404"/>
      <sheetData sheetId="8405"/>
      <sheetData sheetId="8406"/>
      <sheetData sheetId="8407"/>
      <sheetData sheetId="8408"/>
      <sheetData sheetId="8409"/>
      <sheetData sheetId="8410"/>
      <sheetData sheetId="8411"/>
      <sheetData sheetId="8412"/>
      <sheetData sheetId="8413"/>
      <sheetData sheetId="8414"/>
      <sheetData sheetId="8415"/>
      <sheetData sheetId="8416"/>
      <sheetData sheetId="8417"/>
      <sheetData sheetId="8418"/>
      <sheetData sheetId="8419"/>
      <sheetData sheetId="8420"/>
      <sheetData sheetId="8421"/>
      <sheetData sheetId="8422"/>
      <sheetData sheetId="8423"/>
      <sheetData sheetId="8424"/>
      <sheetData sheetId="8425"/>
      <sheetData sheetId="8426"/>
      <sheetData sheetId="8427"/>
      <sheetData sheetId="8428"/>
      <sheetData sheetId="8429"/>
      <sheetData sheetId="8430"/>
      <sheetData sheetId="8431"/>
      <sheetData sheetId="8432"/>
      <sheetData sheetId="8433"/>
      <sheetData sheetId="8434"/>
      <sheetData sheetId="8435"/>
      <sheetData sheetId="8436"/>
      <sheetData sheetId="8437"/>
      <sheetData sheetId="8438"/>
      <sheetData sheetId="8439"/>
      <sheetData sheetId="8440"/>
      <sheetData sheetId="8441"/>
      <sheetData sheetId="8442"/>
      <sheetData sheetId="8443"/>
      <sheetData sheetId="8444"/>
      <sheetData sheetId="8445"/>
      <sheetData sheetId="8446"/>
      <sheetData sheetId="8447"/>
      <sheetData sheetId="8448"/>
      <sheetData sheetId="8449"/>
      <sheetData sheetId="8450"/>
      <sheetData sheetId="8451"/>
      <sheetData sheetId="8452"/>
      <sheetData sheetId="8453"/>
      <sheetData sheetId="8454"/>
      <sheetData sheetId="8455"/>
      <sheetData sheetId="8456"/>
      <sheetData sheetId="8457"/>
      <sheetData sheetId="8458"/>
      <sheetData sheetId="8459"/>
      <sheetData sheetId="8460"/>
      <sheetData sheetId="8461"/>
      <sheetData sheetId="8462"/>
      <sheetData sheetId="8463"/>
      <sheetData sheetId="8464"/>
      <sheetData sheetId="8465"/>
      <sheetData sheetId="8466"/>
      <sheetData sheetId="8467"/>
      <sheetData sheetId="8468"/>
      <sheetData sheetId="8469"/>
      <sheetData sheetId="8470"/>
      <sheetData sheetId="8471"/>
      <sheetData sheetId="8472"/>
      <sheetData sheetId="8473"/>
      <sheetData sheetId="8474"/>
      <sheetData sheetId="8475"/>
      <sheetData sheetId="8476"/>
      <sheetData sheetId="8477"/>
      <sheetData sheetId="8478"/>
      <sheetData sheetId="8479"/>
      <sheetData sheetId="8480"/>
      <sheetData sheetId="8481"/>
      <sheetData sheetId="8482"/>
      <sheetData sheetId="8483"/>
      <sheetData sheetId="8484"/>
      <sheetData sheetId="8485"/>
      <sheetData sheetId="8486"/>
      <sheetData sheetId="8487"/>
      <sheetData sheetId="8488"/>
      <sheetData sheetId="8489"/>
      <sheetData sheetId="8490"/>
      <sheetData sheetId="8491"/>
      <sheetData sheetId="8492"/>
      <sheetData sheetId="8493"/>
      <sheetData sheetId="8494"/>
      <sheetData sheetId="8495"/>
      <sheetData sheetId="8496"/>
      <sheetData sheetId="8497"/>
      <sheetData sheetId="8498"/>
      <sheetData sheetId="8499"/>
      <sheetData sheetId="8500"/>
      <sheetData sheetId="8501"/>
      <sheetData sheetId="8502"/>
      <sheetData sheetId="8503"/>
      <sheetData sheetId="8504"/>
      <sheetData sheetId="8505"/>
      <sheetData sheetId="8506"/>
      <sheetData sheetId="8507"/>
      <sheetData sheetId="8508"/>
      <sheetData sheetId="8509"/>
      <sheetData sheetId="8510"/>
      <sheetData sheetId="8511"/>
      <sheetData sheetId="8512"/>
      <sheetData sheetId="8513"/>
      <sheetData sheetId="8514"/>
      <sheetData sheetId="8515"/>
      <sheetData sheetId="8516"/>
      <sheetData sheetId="8517"/>
      <sheetData sheetId="8518"/>
      <sheetData sheetId="8519"/>
      <sheetData sheetId="8520"/>
      <sheetData sheetId="8521"/>
      <sheetData sheetId="8522"/>
      <sheetData sheetId="8523"/>
      <sheetData sheetId="8524"/>
      <sheetData sheetId="8525"/>
      <sheetData sheetId="8526"/>
      <sheetData sheetId="8527"/>
      <sheetData sheetId="8528"/>
      <sheetData sheetId="8529"/>
      <sheetData sheetId="8530"/>
      <sheetData sheetId="8531"/>
      <sheetData sheetId="8532"/>
      <sheetData sheetId="8533"/>
      <sheetData sheetId="8534"/>
      <sheetData sheetId="8535"/>
      <sheetData sheetId="8536"/>
      <sheetData sheetId="8537"/>
      <sheetData sheetId="8538"/>
      <sheetData sheetId="8539"/>
      <sheetData sheetId="8540"/>
      <sheetData sheetId="8541"/>
      <sheetData sheetId="8542"/>
      <sheetData sheetId="8543"/>
      <sheetData sheetId="8544"/>
      <sheetData sheetId="8545"/>
      <sheetData sheetId="8546"/>
      <sheetData sheetId="8547"/>
      <sheetData sheetId="8548"/>
      <sheetData sheetId="8549"/>
      <sheetData sheetId="8550"/>
      <sheetData sheetId="8551"/>
      <sheetData sheetId="8552"/>
      <sheetData sheetId="8553"/>
      <sheetData sheetId="8554"/>
      <sheetData sheetId="8555" refreshError="1"/>
      <sheetData sheetId="8556" refreshError="1"/>
      <sheetData sheetId="8557" refreshError="1"/>
      <sheetData sheetId="8558" refreshError="1"/>
      <sheetData sheetId="8559" refreshError="1"/>
      <sheetData sheetId="8560"/>
      <sheetData sheetId="8561"/>
      <sheetData sheetId="8562"/>
      <sheetData sheetId="8563"/>
      <sheetData sheetId="8564"/>
      <sheetData sheetId="8565"/>
      <sheetData sheetId="8566"/>
      <sheetData sheetId="8567"/>
      <sheetData sheetId="8568" refreshError="1"/>
      <sheetData sheetId="8569" refreshError="1"/>
      <sheetData sheetId="8570" refreshError="1"/>
      <sheetData sheetId="8571" refreshError="1"/>
      <sheetData sheetId="8572" refreshError="1"/>
      <sheetData sheetId="8573"/>
      <sheetData sheetId="8574"/>
      <sheetData sheetId="8575" refreshError="1"/>
      <sheetData sheetId="8576" refreshError="1"/>
      <sheetData sheetId="8577" refreshError="1"/>
      <sheetData sheetId="8578" refreshError="1"/>
      <sheetData sheetId="8579" refreshError="1"/>
      <sheetData sheetId="8580" refreshError="1"/>
      <sheetData sheetId="8581" refreshError="1"/>
      <sheetData sheetId="8582" refreshError="1"/>
      <sheetData sheetId="8583" refreshError="1"/>
      <sheetData sheetId="8584" refreshError="1"/>
      <sheetData sheetId="8585" refreshError="1"/>
      <sheetData sheetId="8586" refreshError="1"/>
      <sheetData sheetId="8587" refreshError="1"/>
      <sheetData sheetId="8588"/>
      <sheetData sheetId="8589"/>
      <sheetData sheetId="8590"/>
      <sheetData sheetId="8591"/>
      <sheetData sheetId="8592"/>
      <sheetData sheetId="8593" refreshError="1"/>
      <sheetData sheetId="8594" refreshError="1"/>
      <sheetData sheetId="8595" refreshError="1"/>
      <sheetData sheetId="8596" refreshError="1"/>
      <sheetData sheetId="8597" refreshError="1"/>
      <sheetData sheetId="8598" refreshError="1"/>
      <sheetData sheetId="8599" refreshError="1"/>
      <sheetData sheetId="8600" refreshError="1"/>
      <sheetData sheetId="8601" refreshError="1"/>
      <sheetData sheetId="8602" refreshError="1"/>
      <sheetData sheetId="8603" refreshError="1"/>
      <sheetData sheetId="8604" refreshError="1"/>
      <sheetData sheetId="8605" refreshError="1"/>
      <sheetData sheetId="8606" refreshError="1"/>
      <sheetData sheetId="8607" refreshError="1"/>
      <sheetData sheetId="8608" refreshError="1"/>
      <sheetData sheetId="8609" refreshError="1"/>
      <sheetData sheetId="8610" refreshError="1"/>
      <sheetData sheetId="8611" refreshError="1"/>
      <sheetData sheetId="8612" refreshError="1"/>
      <sheetData sheetId="8613" refreshError="1"/>
      <sheetData sheetId="8614" refreshError="1"/>
      <sheetData sheetId="8615" refreshError="1"/>
      <sheetData sheetId="8616" refreshError="1"/>
      <sheetData sheetId="8617" refreshError="1"/>
      <sheetData sheetId="8618" refreshError="1"/>
      <sheetData sheetId="8619" refreshError="1"/>
      <sheetData sheetId="8620" refreshError="1"/>
      <sheetData sheetId="8621" refreshError="1"/>
      <sheetData sheetId="8622" refreshError="1"/>
      <sheetData sheetId="8623" refreshError="1"/>
      <sheetData sheetId="8624" refreshError="1"/>
      <sheetData sheetId="8625" refreshError="1"/>
      <sheetData sheetId="8626" refreshError="1"/>
      <sheetData sheetId="8627" refreshError="1"/>
      <sheetData sheetId="8628" refreshError="1"/>
      <sheetData sheetId="8629"/>
      <sheetData sheetId="8630"/>
      <sheetData sheetId="8631" refreshError="1"/>
      <sheetData sheetId="8632" refreshError="1"/>
      <sheetData sheetId="8633" refreshError="1"/>
      <sheetData sheetId="8634" refreshError="1"/>
      <sheetData sheetId="8635" refreshError="1"/>
      <sheetData sheetId="8636" refreshError="1"/>
      <sheetData sheetId="8637" refreshError="1"/>
      <sheetData sheetId="8638" refreshError="1"/>
      <sheetData sheetId="8639" refreshError="1"/>
      <sheetData sheetId="8640" refreshError="1"/>
      <sheetData sheetId="8641" refreshError="1"/>
      <sheetData sheetId="8642" refreshError="1"/>
      <sheetData sheetId="8643" refreshError="1"/>
      <sheetData sheetId="8644" refreshError="1"/>
      <sheetData sheetId="8645" refreshError="1"/>
      <sheetData sheetId="8646" refreshError="1"/>
      <sheetData sheetId="8647" refreshError="1"/>
      <sheetData sheetId="8648" refreshError="1"/>
      <sheetData sheetId="8649" refreshError="1"/>
      <sheetData sheetId="8650" refreshError="1"/>
      <sheetData sheetId="8651" refreshError="1"/>
      <sheetData sheetId="8652" refreshError="1"/>
      <sheetData sheetId="8653" refreshError="1"/>
      <sheetData sheetId="8654" refreshError="1"/>
      <sheetData sheetId="8655" refreshError="1"/>
      <sheetData sheetId="8656" refreshError="1"/>
      <sheetData sheetId="8657" refreshError="1"/>
      <sheetData sheetId="8658"/>
      <sheetData sheetId="8659"/>
      <sheetData sheetId="8660"/>
      <sheetData sheetId="8661"/>
      <sheetData sheetId="8662"/>
      <sheetData sheetId="8663"/>
      <sheetData sheetId="8664"/>
      <sheetData sheetId="8665"/>
      <sheetData sheetId="8666"/>
      <sheetData sheetId="8667"/>
      <sheetData sheetId="8668"/>
      <sheetData sheetId="8669"/>
      <sheetData sheetId="8670"/>
      <sheetData sheetId="8671"/>
      <sheetData sheetId="8672"/>
      <sheetData sheetId="8673"/>
      <sheetData sheetId="8674"/>
      <sheetData sheetId="8675"/>
      <sheetData sheetId="8676"/>
      <sheetData sheetId="8677"/>
      <sheetData sheetId="8678"/>
      <sheetData sheetId="8679"/>
      <sheetData sheetId="8680"/>
      <sheetData sheetId="8681"/>
      <sheetData sheetId="8682"/>
      <sheetData sheetId="8683"/>
      <sheetData sheetId="8684"/>
      <sheetData sheetId="8685"/>
      <sheetData sheetId="8686" refreshError="1"/>
      <sheetData sheetId="8687"/>
      <sheetData sheetId="8688"/>
      <sheetData sheetId="8689"/>
      <sheetData sheetId="8690"/>
      <sheetData sheetId="8691"/>
      <sheetData sheetId="8692"/>
      <sheetData sheetId="8693"/>
      <sheetData sheetId="8694"/>
      <sheetData sheetId="8695"/>
      <sheetData sheetId="8696"/>
      <sheetData sheetId="8697"/>
      <sheetData sheetId="8698"/>
      <sheetData sheetId="8699"/>
      <sheetData sheetId="8700"/>
      <sheetData sheetId="8701"/>
      <sheetData sheetId="8702"/>
      <sheetData sheetId="8703" refreshError="1"/>
      <sheetData sheetId="8704" refreshError="1"/>
      <sheetData sheetId="8705" refreshError="1"/>
      <sheetData sheetId="8706" refreshError="1"/>
      <sheetData sheetId="8707" refreshError="1"/>
      <sheetData sheetId="8708" refreshError="1"/>
      <sheetData sheetId="8709"/>
      <sheetData sheetId="8710"/>
      <sheetData sheetId="8711" refreshError="1"/>
      <sheetData sheetId="8712" refreshError="1"/>
      <sheetData sheetId="8713" refreshError="1"/>
      <sheetData sheetId="8714" refreshError="1"/>
      <sheetData sheetId="8715" refreshError="1"/>
      <sheetData sheetId="8716"/>
      <sheetData sheetId="8717"/>
      <sheetData sheetId="8718" refreshError="1"/>
      <sheetData sheetId="8719" refreshError="1"/>
      <sheetData sheetId="8720" refreshError="1"/>
      <sheetData sheetId="8721" refreshError="1"/>
      <sheetData sheetId="8722" refreshError="1"/>
      <sheetData sheetId="8723" refreshError="1"/>
      <sheetData sheetId="8724" refreshError="1"/>
      <sheetData sheetId="8725" refreshError="1"/>
      <sheetData sheetId="8726" refreshError="1"/>
      <sheetData sheetId="8727" refreshError="1"/>
      <sheetData sheetId="8728"/>
      <sheetData sheetId="8729" refreshError="1"/>
      <sheetData sheetId="8730" refreshError="1"/>
      <sheetData sheetId="8731" refreshError="1"/>
      <sheetData sheetId="8732" refreshError="1"/>
      <sheetData sheetId="8733"/>
      <sheetData sheetId="8734" refreshError="1"/>
      <sheetData sheetId="8735" refreshError="1"/>
      <sheetData sheetId="8736" refreshError="1"/>
      <sheetData sheetId="8737" refreshError="1"/>
      <sheetData sheetId="8738" refreshError="1"/>
      <sheetData sheetId="8739" refreshError="1"/>
      <sheetData sheetId="8740" refreshError="1"/>
      <sheetData sheetId="8741"/>
      <sheetData sheetId="8742" refreshError="1"/>
      <sheetData sheetId="8743"/>
      <sheetData sheetId="8744" refreshError="1"/>
      <sheetData sheetId="8745" refreshError="1"/>
      <sheetData sheetId="8746"/>
      <sheetData sheetId="8747"/>
      <sheetData sheetId="8748"/>
      <sheetData sheetId="8749" refreshError="1"/>
      <sheetData sheetId="8750" refreshError="1"/>
      <sheetData sheetId="8751" refreshError="1"/>
      <sheetData sheetId="8752"/>
      <sheetData sheetId="8753" refreshError="1"/>
      <sheetData sheetId="8754" refreshError="1"/>
      <sheetData sheetId="8755" refreshError="1"/>
      <sheetData sheetId="8756" refreshError="1"/>
      <sheetData sheetId="8757" refreshError="1"/>
      <sheetData sheetId="8758" refreshError="1"/>
      <sheetData sheetId="8759" refreshError="1"/>
      <sheetData sheetId="8760"/>
      <sheetData sheetId="8761" refreshError="1"/>
      <sheetData sheetId="8762" refreshError="1"/>
      <sheetData sheetId="8763" refreshError="1"/>
      <sheetData sheetId="8764"/>
      <sheetData sheetId="8765"/>
      <sheetData sheetId="8766" refreshError="1"/>
      <sheetData sheetId="8767" refreshError="1"/>
      <sheetData sheetId="8768" refreshError="1"/>
      <sheetData sheetId="8769"/>
      <sheetData sheetId="8770" refreshError="1"/>
      <sheetData sheetId="8771"/>
      <sheetData sheetId="8772" refreshError="1"/>
      <sheetData sheetId="8773" refreshError="1"/>
      <sheetData sheetId="8774" refreshError="1"/>
      <sheetData sheetId="8775"/>
      <sheetData sheetId="8776" refreshError="1"/>
      <sheetData sheetId="8777" refreshError="1"/>
      <sheetData sheetId="8778" refreshError="1"/>
      <sheetData sheetId="8779" refreshError="1"/>
      <sheetData sheetId="8780" refreshError="1"/>
      <sheetData sheetId="8781" refreshError="1"/>
      <sheetData sheetId="8782" refreshError="1"/>
      <sheetData sheetId="8783"/>
      <sheetData sheetId="8784"/>
      <sheetData sheetId="8785"/>
      <sheetData sheetId="8786"/>
      <sheetData sheetId="8787"/>
      <sheetData sheetId="8788"/>
      <sheetData sheetId="8789"/>
      <sheetData sheetId="8790" refreshError="1"/>
      <sheetData sheetId="8791"/>
      <sheetData sheetId="8792" refreshError="1"/>
      <sheetData sheetId="8793" refreshError="1"/>
      <sheetData sheetId="8794" refreshError="1"/>
      <sheetData sheetId="8795"/>
      <sheetData sheetId="8796"/>
      <sheetData sheetId="8797"/>
      <sheetData sheetId="8798"/>
      <sheetData sheetId="8799"/>
      <sheetData sheetId="8800" refreshError="1"/>
      <sheetData sheetId="8801"/>
      <sheetData sheetId="8802"/>
      <sheetData sheetId="8803"/>
      <sheetData sheetId="8804"/>
      <sheetData sheetId="8805"/>
      <sheetData sheetId="8806"/>
      <sheetData sheetId="8807"/>
      <sheetData sheetId="8808"/>
      <sheetData sheetId="8809"/>
      <sheetData sheetId="8810"/>
      <sheetData sheetId="8811" refreshError="1"/>
      <sheetData sheetId="8812"/>
      <sheetData sheetId="8813" refreshError="1"/>
      <sheetData sheetId="8814" refreshError="1"/>
      <sheetData sheetId="8815" refreshError="1"/>
      <sheetData sheetId="8816" refreshError="1"/>
      <sheetData sheetId="8817" refreshError="1"/>
      <sheetData sheetId="8818" refreshError="1"/>
      <sheetData sheetId="8819" refreshError="1"/>
      <sheetData sheetId="8820" refreshError="1"/>
      <sheetData sheetId="8821" refreshError="1"/>
      <sheetData sheetId="8822" refreshError="1"/>
      <sheetData sheetId="8823" refreshError="1"/>
      <sheetData sheetId="8824" refreshError="1"/>
      <sheetData sheetId="8825" refreshError="1"/>
      <sheetData sheetId="8826" refreshError="1"/>
      <sheetData sheetId="8827" refreshError="1"/>
      <sheetData sheetId="8828" refreshError="1"/>
      <sheetData sheetId="8829" refreshError="1"/>
      <sheetData sheetId="8830" refreshError="1"/>
      <sheetData sheetId="8831" refreshError="1"/>
      <sheetData sheetId="8832" refreshError="1"/>
      <sheetData sheetId="8833" refreshError="1"/>
      <sheetData sheetId="8834" refreshError="1"/>
      <sheetData sheetId="8835" refreshError="1"/>
      <sheetData sheetId="8836" refreshError="1"/>
      <sheetData sheetId="8837" refreshError="1"/>
      <sheetData sheetId="8838" refreshError="1"/>
      <sheetData sheetId="8839"/>
      <sheetData sheetId="8840" refreshError="1"/>
      <sheetData sheetId="8841" refreshError="1"/>
      <sheetData sheetId="8842" refreshError="1"/>
      <sheetData sheetId="8843" refreshError="1"/>
      <sheetData sheetId="8844" refreshError="1"/>
      <sheetData sheetId="8845" refreshError="1"/>
      <sheetData sheetId="8846" refreshError="1"/>
      <sheetData sheetId="8847" refreshError="1"/>
      <sheetData sheetId="8848" refreshError="1"/>
      <sheetData sheetId="8849" refreshError="1"/>
      <sheetData sheetId="8850" refreshError="1"/>
      <sheetData sheetId="8851" refreshError="1"/>
      <sheetData sheetId="8852" refreshError="1"/>
      <sheetData sheetId="8853" refreshError="1"/>
      <sheetData sheetId="8854" refreshError="1"/>
      <sheetData sheetId="8855" refreshError="1"/>
      <sheetData sheetId="8856" refreshError="1"/>
      <sheetData sheetId="8857" refreshError="1"/>
      <sheetData sheetId="8858" refreshError="1"/>
      <sheetData sheetId="8859" refreshError="1"/>
      <sheetData sheetId="8860" refreshError="1"/>
      <sheetData sheetId="8861" refreshError="1"/>
      <sheetData sheetId="8862" refreshError="1"/>
      <sheetData sheetId="8863" refreshError="1"/>
      <sheetData sheetId="8864" refreshError="1"/>
      <sheetData sheetId="8865" refreshError="1"/>
      <sheetData sheetId="8866" refreshError="1"/>
      <sheetData sheetId="8867" refreshError="1"/>
      <sheetData sheetId="8868" refreshError="1"/>
      <sheetData sheetId="8869" refreshError="1"/>
      <sheetData sheetId="8870" refreshError="1"/>
      <sheetData sheetId="8871" refreshError="1"/>
      <sheetData sheetId="8872" refreshError="1"/>
      <sheetData sheetId="8873" refreshError="1"/>
      <sheetData sheetId="8874" refreshError="1"/>
      <sheetData sheetId="8875"/>
      <sheetData sheetId="8876" refreshError="1"/>
      <sheetData sheetId="8877" refreshError="1"/>
      <sheetData sheetId="8878" refreshError="1"/>
      <sheetData sheetId="8879" refreshError="1"/>
      <sheetData sheetId="8880" refreshError="1"/>
      <sheetData sheetId="8881" refreshError="1"/>
      <sheetData sheetId="8882" refreshError="1"/>
      <sheetData sheetId="8883" refreshError="1"/>
      <sheetData sheetId="8884" refreshError="1"/>
      <sheetData sheetId="8885"/>
      <sheetData sheetId="8886"/>
      <sheetData sheetId="8887"/>
      <sheetData sheetId="8888"/>
      <sheetData sheetId="8889"/>
      <sheetData sheetId="8890"/>
      <sheetData sheetId="8891" refreshError="1"/>
      <sheetData sheetId="8892" refreshError="1"/>
      <sheetData sheetId="8893" refreshError="1"/>
      <sheetData sheetId="8894" refreshError="1"/>
      <sheetData sheetId="8895"/>
      <sheetData sheetId="8896" refreshError="1"/>
      <sheetData sheetId="8897" refreshError="1"/>
      <sheetData sheetId="8898" refreshError="1"/>
      <sheetData sheetId="8899" refreshError="1"/>
      <sheetData sheetId="8900"/>
      <sheetData sheetId="8901" refreshError="1"/>
      <sheetData sheetId="8902"/>
      <sheetData sheetId="8903" refreshError="1"/>
      <sheetData sheetId="8904"/>
      <sheetData sheetId="8905"/>
      <sheetData sheetId="8906"/>
      <sheetData sheetId="8907" refreshError="1"/>
      <sheetData sheetId="8908" refreshError="1"/>
      <sheetData sheetId="8909" refreshError="1"/>
      <sheetData sheetId="8910" refreshError="1"/>
      <sheetData sheetId="8911" refreshError="1"/>
      <sheetData sheetId="8912" refreshError="1"/>
      <sheetData sheetId="8913" refreshError="1"/>
      <sheetData sheetId="8914"/>
      <sheetData sheetId="8915"/>
      <sheetData sheetId="8916" refreshError="1"/>
      <sheetData sheetId="8917" refreshError="1"/>
      <sheetData sheetId="8918" refreshError="1"/>
      <sheetData sheetId="8919" refreshError="1"/>
      <sheetData sheetId="8920" refreshError="1"/>
      <sheetData sheetId="8921"/>
      <sheetData sheetId="8922"/>
      <sheetData sheetId="8923"/>
      <sheetData sheetId="8924"/>
      <sheetData sheetId="8925"/>
      <sheetData sheetId="8926"/>
      <sheetData sheetId="8927"/>
      <sheetData sheetId="8928"/>
      <sheetData sheetId="8929"/>
      <sheetData sheetId="8930" refreshError="1"/>
      <sheetData sheetId="8931" refreshError="1"/>
      <sheetData sheetId="8932" refreshError="1"/>
      <sheetData sheetId="8933" refreshError="1"/>
      <sheetData sheetId="8934" refreshError="1"/>
      <sheetData sheetId="8935" refreshError="1"/>
      <sheetData sheetId="8936" refreshError="1"/>
      <sheetData sheetId="8937" refreshError="1"/>
      <sheetData sheetId="8938" refreshError="1"/>
      <sheetData sheetId="8939" refreshError="1"/>
      <sheetData sheetId="8940"/>
      <sheetData sheetId="8941" refreshError="1"/>
      <sheetData sheetId="8942" refreshError="1"/>
      <sheetData sheetId="8943" refreshError="1"/>
      <sheetData sheetId="8944" refreshError="1"/>
      <sheetData sheetId="8945"/>
      <sheetData sheetId="8946" refreshError="1"/>
      <sheetData sheetId="8947" refreshError="1"/>
      <sheetData sheetId="8948" refreshError="1"/>
      <sheetData sheetId="8949" refreshError="1"/>
      <sheetData sheetId="8950" refreshError="1"/>
      <sheetData sheetId="8951" refreshError="1"/>
      <sheetData sheetId="8952"/>
      <sheetData sheetId="8953"/>
      <sheetData sheetId="8954"/>
      <sheetData sheetId="8955"/>
      <sheetData sheetId="8956"/>
      <sheetData sheetId="8957"/>
      <sheetData sheetId="8958"/>
      <sheetData sheetId="8959" refreshError="1"/>
      <sheetData sheetId="8960" refreshError="1"/>
      <sheetData sheetId="8961" refreshError="1"/>
      <sheetData sheetId="8962" refreshError="1"/>
      <sheetData sheetId="8963" refreshError="1"/>
      <sheetData sheetId="8964" refreshError="1"/>
      <sheetData sheetId="8965" refreshError="1"/>
      <sheetData sheetId="8966" refreshError="1"/>
      <sheetData sheetId="8967" refreshError="1"/>
      <sheetData sheetId="8968" refreshError="1"/>
      <sheetData sheetId="8969"/>
      <sheetData sheetId="8970" refreshError="1"/>
      <sheetData sheetId="8971" refreshError="1"/>
      <sheetData sheetId="8972" refreshError="1"/>
      <sheetData sheetId="8973" refreshError="1"/>
      <sheetData sheetId="8974" refreshError="1"/>
      <sheetData sheetId="8975" refreshError="1"/>
      <sheetData sheetId="8976" refreshError="1"/>
      <sheetData sheetId="8977" refreshError="1"/>
      <sheetData sheetId="8978" refreshError="1"/>
      <sheetData sheetId="8979" refreshError="1"/>
      <sheetData sheetId="8980" refreshError="1"/>
      <sheetData sheetId="8981" refreshError="1"/>
      <sheetData sheetId="8982" refreshError="1"/>
      <sheetData sheetId="8983" refreshError="1"/>
      <sheetData sheetId="8984" refreshError="1"/>
      <sheetData sheetId="8985" refreshError="1"/>
      <sheetData sheetId="8986" refreshError="1"/>
      <sheetData sheetId="8987" refreshError="1"/>
      <sheetData sheetId="8988" refreshError="1"/>
      <sheetData sheetId="8989" refreshError="1"/>
      <sheetData sheetId="8990" refreshError="1"/>
      <sheetData sheetId="8991" refreshError="1"/>
      <sheetData sheetId="8992" refreshError="1"/>
      <sheetData sheetId="8993" refreshError="1"/>
      <sheetData sheetId="8994" refreshError="1"/>
      <sheetData sheetId="8995" refreshError="1"/>
      <sheetData sheetId="8996" refreshError="1"/>
      <sheetData sheetId="8997" refreshError="1"/>
      <sheetData sheetId="8998"/>
      <sheetData sheetId="8999" refreshError="1"/>
      <sheetData sheetId="9000" refreshError="1"/>
      <sheetData sheetId="9001" refreshError="1"/>
      <sheetData sheetId="9002" refreshError="1"/>
      <sheetData sheetId="9003" refreshError="1"/>
      <sheetData sheetId="9004" refreshError="1"/>
      <sheetData sheetId="9005" refreshError="1"/>
      <sheetData sheetId="9006" refreshError="1"/>
      <sheetData sheetId="9007" refreshError="1"/>
      <sheetData sheetId="9008" refreshError="1"/>
      <sheetData sheetId="9009" refreshError="1"/>
      <sheetData sheetId="9010" refreshError="1"/>
      <sheetData sheetId="9011" refreshError="1"/>
      <sheetData sheetId="9012" refreshError="1"/>
      <sheetData sheetId="9013" refreshError="1"/>
      <sheetData sheetId="9014" refreshError="1"/>
      <sheetData sheetId="9015" refreshError="1"/>
      <sheetData sheetId="9016" refreshError="1"/>
      <sheetData sheetId="9017" refreshError="1"/>
      <sheetData sheetId="9018" refreshError="1"/>
      <sheetData sheetId="9019" refreshError="1"/>
      <sheetData sheetId="9020" refreshError="1"/>
      <sheetData sheetId="9021"/>
      <sheetData sheetId="9022"/>
      <sheetData sheetId="9023"/>
      <sheetData sheetId="9024" refreshError="1"/>
      <sheetData sheetId="9025" refreshError="1"/>
      <sheetData sheetId="9026" refreshError="1"/>
      <sheetData sheetId="9027" refreshError="1"/>
      <sheetData sheetId="9028" refreshError="1"/>
      <sheetData sheetId="9029" refreshError="1"/>
      <sheetData sheetId="9030" refreshError="1"/>
      <sheetData sheetId="9031" refreshError="1"/>
      <sheetData sheetId="9032" refreshError="1"/>
      <sheetData sheetId="9033" refreshError="1"/>
      <sheetData sheetId="9034" refreshError="1"/>
      <sheetData sheetId="9035" refreshError="1"/>
      <sheetData sheetId="9036"/>
      <sheetData sheetId="9037" refreshError="1"/>
      <sheetData sheetId="9038"/>
      <sheetData sheetId="9039" refreshError="1"/>
      <sheetData sheetId="9040"/>
      <sheetData sheetId="9041" refreshError="1"/>
      <sheetData sheetId="9042" refreshError="1"/>
      <sheetData sheetId="9043" refreshError="1"/>
      <sheetData sheetId="9044" refreshError="1"/>
      <sheetData sheetId="9045"/>
      <sheetData sheetId="9046"/>
      <sheetData sheetId="9047"/>
      <sheetData sheetId="9048"/>
      <sheetData sheetId="9049"/>
      <sheetData sheetId="9050"/>
      <sheetData sheetId="9051"/>
      <sheetData sheetId="9052"/>
      <sheetData sheetId="9053"/>
      <sheetData sheetId="9054"/>
      <sheetData sheetId="9055"/>
      <sheetData sheetId="9056"/>
      <sheetData sheetId="9057"/>
      <sheetData sheetId="9058"/>
      <sheetData sheetId="9059"/>
      <sheetData sheetId="9060"/>
      <sheetData sheetId="9061"/>
      <sheetData sheetId="9062"/>
      <sheetData sheetId="9063"/>
      <sheetData sheetId="9064"/>
      <sheetData sheetId="9065"/>
      <sheetData sheetId="9066"/>
      <sheetData sheetId="9067"/>
      <sheetData sheetId="9068"/>
      <sheetData sheetId="9069"/>
      <sheetData sheetId="9070"/>
      <sheetData sheetId="9071"/>
      <sheetData sheetId="9072"/>
      <sheetData sheetId="9073"/>
      <sheetData sheetId="9074"/>
      <sheetData sheetId="9075"/>
      <sheetData sheetId="9076"/>
      <sheetData sheetId="9077"/>
      <sheetData sheetId="9078"/>
      <sheetData sheetId="9079"/>
      <sheetData sheetId="9080"/>
      <sheetData sheetId="9081"/>
      <sheetData sheetId="9082"/>
      <sheetData sheetId="9083"/>
      <sheetData sheetId="9084"/>
      <sheetData sheetId="9085"/>
      <sheetData sheetId="9086"/>
      <sheetData sheetId="9087"/>
      <sheetData sheetId="9088"/>
      <sheetData sheetId="9089"/>
      <sheetData sheetId="9090"/>
      <sheetData sheetId="9091"/>
      <sheetData sheetId="9092"/>
      <sheetData sheetId="9093"/>
      <sheetData sheetId="9094"/>
      <sheetData sheetId="9095"/>
      <sheetData sheetId="9096"/>
      <sheetData sheetId="9097"/>
      <sheetData sheetId="9098"/>
      <sheetData sheetId="9099"/>
      <sheetData sheetId="9100"/>
      <sheetData sheetId="9101"/>
      <sheetData sheetId="9102"/>
      <sheetData sheetId="9103"/>
      <sheetData sheetId="9104"/>
      <sheetData sheetId="9105"/>
      <sheetData sheetId="9106"/>
      <sheetData sheetId="9107"/>
      <sheetData sheetId="9108"/>
      <sheetData sheetId="9109"/>
      <sheetData sheetId="9110"/>
      <sheetData sheetId="9111"/>
      <sheetData sheetId="9112"/>
      <sheetData sheetId="9113"/>
      <sheetData sheetId="9114"/>
      <sheetData sheetId="9115"/>
      <sheetData sheetId="9116"/>
      <sheetData sheetId="9117"/>
      <sheetData sheetId="9118"/>
      <sheetData sheetId="9119"/>
      <sheetData sheetId="9120"/>
      <sheetData sheetId="9121"/>
      <sheetData sheetId="9122"/>
      <sheetData sheetId="9123"/>
      <sheetData sheetId="9124"/>
      <sheetData sheetId="9125"/>
      <sheetData sheetId="9126"/>
      <sheetData sheetId="9127"/>
      <sheetData sheetId="9128"/>
      <sheetData sheetId="9129"/>
      <sheetData sheetId="9130"/>
      <sheetData sheetId="9131"/>
      <sheetData sheetId="9132"/>
      <sheetData sheetId="9133"/>
      <sheetData sheetId="9134"/>
      <sheetData sheetId="9135"/>
      <sheetData sheetId="9136"/>
      <sheetData sheetId="9137"/>
      <sheetData sheetId="9138"/>
      <sheetData sheetId="9139"/>
      <sheetData sheetId="9140"/>
      <sheetData sheetId="9141"/>
      <sheetData sheetId="9142"/>
      <sheetData sheetId="9143"/>
      <sheetData sheetId="9144"/>
      <sheetData sheetId="9145"/>
      <sheetData sheetId="9146"/>
      <sheetData sheetId="9147"/>
      <sheetData sheetId="9148"/>
      <sheetData sheetId="9149"/>
      <sheetData sheetId="9150"/>
      <sheetData sheetId="9151"/>
      <sheetData sheetId="9152"/>
      <sheetData sheetId="9153"/>
      <sheetData sheetId="9154"/>
      <sheetData sheetId="9155"/>
      <sheetData sheetId="9156"/>
      <sheetData sheetId="9157"/>
      <sheetData sheetId="9158"/>
      <sheetData sheetId="9159"/>
      <sheetData sheetId="9160"/>
      <sheetData sheetId="9161"/>
      <sheetData sheetId="9162"/>
      <sheetData sheetId="9163"/>
      <sheetData sheetId="9164"/>
      <sheetData sheetId="9165"/>
      <sheetData sheetId="9166"/>
      <sheetData sheetId="9167"/>
      <sheetData sheetId="9168"/>
      <sheetData sheetId="9169"/>
      <sheetData sheetId="9170"/>
      <sheetData sheetId="9171"/>
      <sheetData sheetId="9172"/>
      <sheetData sheetId="9173"/>
      <sheetData sheetId="9174"/>
      <sheetData sheetId="9175"/>
      <sheetData sheetId="9176"/>
      <sheetData sheetId="9177"/>
      <sheetData sheetId="9178"/>
      <sheetData sheetId="9179"/>
      <sheetData sheetId="9180"/>
      <sheetData sheetId="9181"/>
      <sheetData sheetId="9182"/>
      <sheetData sheetId="9183"/>
      <sheetData sheetId="9184"/>
      <sheetData sheetId="9185"/>
      <sheetData sheetId="9186"/>
      <sheetData sheetId="9187"/>
      <sheetData sheetId="9188"/>
      <sheetData sheetId="9189"/>
      <sheetData sheetId="9190"/>
      <sheetData sheetId="9191"/>
      <sheetData sheetId="9192"/>
      <sheetData sheetId="9193"/>
      <sheetData sheetId="9194"/>
      <sheetData sheetId="9195"/>
      <sheetData sheetId="9196"/>
      <sheetData sheetId="9197"/>
      <sheetData sheetId="9198"/>
      <sheetData sheetId="9199"/>
      <sheetData sheetId="9200"/>
      <sheetData sheetId="9201"/>
      <sheetData sheetId="9202"/>
      <sheetData sheetId="9203"/>
      <sheetData sheetId="9204"/>
      <sheetData sheetId="9205"/>
      <sheetData sheetId="9206"/>
      <sheetData sheetId="9207"/>
      <sheetData sheetId="9208"/>
      <sheetData sheetId="9209"/>
      <sheetData sheetId="9210"/>
      <sheetData sheetId="9211"/>
      <sheetData sheetId="9212"/>
      <sheetData sheetId="9213"/>
      <sheetData sheetId="9214"/>
      <sheetData sheetId="9215"/>
      <sheetData sheetId="9216"/>
      <sheetData sheetId="9217"/>
      <sheetData sheetId="9218"/>
      <sheetData sheetId="9219"/>
      <sheetData sheetId="9220"/>
      <sheetData sheetId="9221"/>
      <sheetData sheetId="9222"/>
      <sheetData sheetId="9223"/>
      <sheetData sheetId="9224"/>
      <sheetData sheetId="9225"/>
      <sheetData sheetId="9226"/>
      <sheetData sheetId="9227"/>
      <sheetData sheetId="9228"/>
      <sheetData sheetId="9229"/>
      <sheetData sheetId="9230"/>
      <sheetData sheetId="9231"/>
      <sheetData sheetId="9232"/>
      <sheetData sheetId="9233"/>
      <sheetData sheetId="9234"/>
      <sheetData sheetId="9235"/>
      <sheetData sheetId="9236"/>
      <sheetData sheetId="9237"/>
      <sheetData sheetId="9238"/>
      <sheetData sheetId="9239"/>
      <sheetData sheetId="9240"/>
      <sheetData sheetId="9241"/>
      <sheetData sheetId="9242"/>
      <sheetData sheetId="9243"/>
      <sheetData sheetId="9244"/>
      <sheetData sheetId="9245"/>
      <sheetData sheetId="9246"/>
      <sheetData sheetId="9247"/>
      <sheetData sheetId="9248"/>
      <sheetData sheetId="9249"/>
      <sheetData sheetId="9250"/>
      <sheetData sheetId="9251"/>
      <sheetData sheetId="9252"/>
      <sheetData sheetId="9253"/>
      <sheetData sheetId="9254"/>
      <sheetData sheetId="9255"/>
      <sheetData sheetId="9256"/>
      <sheetData sheetId="9257"/>
      <sheetData sheetId="9258"/>
      <sheetData sheetId="9259"/>
      <sheetData sheetId="9260"/>
      <sheetData sheetId="9261"/>
      <sheetData sheetId="9262"/>
      <sheetData sheetId="9263"/>
      <sheetData sheetId="9264"/>
      <sheetData sheetId="9265"/>
      <sheetData sheetId="9266"/>
      <sheetData sheetId="9267"/>
      <sheetData sheetId="9268"/>
      <sheetData sheetId="9269"/>
      <sheetData sheetId="9270"/>
      <sheetData sheetId="9271"/>
      <sheetData sheetId="9272"/>
      <sheetData sheetId="9273"/>
      <sheetData sheetId="9274"/>
      <sheetData sheetId="9275"/>
      <sheetData sheetId="9276"/>
      <sheetData sheetId="9277"/>
      <sheetData sheetId="9278"/>
      <sheetData sheetId="9279"/>
      <sheetData sheetId="9280"/>
      <sheetData sheetId="9281"/>
      <sheetData sheetId="9282"/>
      <sheetData sheetId="9283"/>
      <sheetData sheetId="9284"/>
      <sheetData sheetId="9285"/>
      <sheetData sheetId="9286"/>
      <sheetData sheetId="9287"/>
      <sheetData sheetId="9288"/>
      <sheetData sheetId="9289"/>
      <sheetData sheetId="9290"/>
      <sheetData sheetId="9291"/>
      <sheetData sheetId="9292"/>
      <sheetData sheetId="9293"/>
      <sheetData sheetId="9294"/>
      <sheetData sheetId="9295"/>
      <sheetData sheetId="9296"/>
      <sheetData sheetId="9297"/>
      <sheetData sheetId="9298"/>
      <sheetData sheetId="9299"/>
      <sheetData sheetId="9300"/>
      <sheetData sheetId="9301"/>
      <sheetData sheetId="9302"/>
      <sheetData sheetId="9303"/>
      <sheetData sheetId="9304"/>
      <sheetData sheetId="9305"/>
      <sheetData sheetId="9306"/>
      <sheetData sheetId="9307"/>
      <sheetData sheetId="9308"/>
      <sheetData sheetId="9309"/>
      <sheetData sheetId="9310"/>
      <sheetData sheetId="9311"/>
      <sheetData sheetId="9312"/>
      <sheetData sheetId="9313"/>
      <sheetData sheetId="9314"/>
      <sheetData sheetId="9315"/>
      <sheetData sheetId="9316"/>
      <sheetData sheetId="9317"/>
      <sheetData sheetId="9318"/>
      <sheetData sheetId="9319"/>
      <sheetData sheetId="9320"/>
      <sheetData sheetId="9321"/>
      <sheetData sheetId="9322"/>
      <sheetData sheetId="9323"/>
      <sheetData sheetId="9324"/>
      <sheetData sheetId="9325"/>
      <sheetData sheetId="9326"/>
      <sheetData sheetId="9327"/>
      <sheetData sheetId="9328"/>
      <sheetData sheetId="9329"/>
      <sheetData sheetId="9330"/>
      <sheetData sheetId="9331"/>
      <sheetData sheetId="9332"/>
      <sheetData sheetId="9333"/>
      <sheetData sheetId="9334"/>
      <sheetData sheetId="9335"/>
      <sheetData sheetId="9336"/>
      <sheetData sheetId="9337"/>
      <sheetData sheetId="9338"/>
      <sheetData sheetId="9339"/>
      <sheetData sheetId="9340"/>
      <sheetData sheetId="9341"/>
      <sheetData sheetId="9342"/>
      <sheetData sheetId="9343"/>
      <sheetData sheetId="9344"/>
      <sheetData sheetId="9345"/>
      <sheetData sheetId="9346"/>
      <sheetData sheetId="9347"/>
      <sheetData sheetId="9348"/>
      <sheetData sheetId="9349"/>
      <sheetData sheetId="9350"/>
      <sheetData sheetId="9351"/>
      <sheetData sheetId="9352"/>
      <sheetData sheetId="9353"/>
      <sheetData sheetId="9354"/>
      <sheetData sheetId="9355"/>
      <sheetData sheetId="9356"/>
      <sheetData sheetId="9357"/>
      <sheetData sheetId="9358"/>
      <sheetData sheetId="9359"/>
      <sheetData sheetId="9360"/>
      <sheetData sheetId="9361"/>
      <sheetData sheetId="9362"/>
      <sheetData sheetId="9363"/>
      <sheetData sheetId="9364"/>
      <sheetData sheetId="9365"/>
      <sheetData sheetId="9366"/>
      <sheetData sheetId="9367"/>
      <sheetData sheetId="9368"/>
      <sheetData sheetId="9369"/>
      <sheetData sheetId="9370"/>
      <sheetData sheetId="9371"/>
      <sheetData sheetId="9372"/>
      <sheetData sheetId="9373"/>
      <sheetData sheetId="9374"/>
      <sheetData sheetId="9375"/>
      <sheetData sheetId="9376"/>
      <sheetData sheetId="9377"/>
      <sheetData sheetId="9378"/>
      <sheetData sheetId="9379"/>
      <sheetData sheetId="9380"/>
      <sheetData sheetId="9381"/>
      <sheetData sheetId="9382"/>
      <sheetData sheetId="9383"/>
      <sheetData sheetId="9384"/>
      <sheetData sheetId="9385"/>
      <sheetData sheetId="9386"/>
      <sheetData sheetId="9387"/>
      <sheetData sheetId="9388"/>
      <sheetData sheetId="9389"/>
      <sheetData sheetId="9390"/>
      <sheetData sheetId="9391"/>
      <sheetData sheetId="9392"/>
      <sheetData sheetId="9393"/>
      <sheetData sheetId="9394"/>
      <sheetData sheetId="9395"/>
      <sheetData sheetId="9396"/>
      <sheetData sheetId="9397"/>
      <sheetData sheetId="9398"/>
      <sheetData sheetId="9399"/>
      <sheetData sheetId="9400"/>
      <sheetData sheetId="9401"/>
      <sheetData sheetId="9402"/>
      <sheetData sheetId="9403"/>
      <sheetData sheetId="9404"/>
      <sheetData sheetId="9405"/>
      <sheetData sheetId="9406"/>
      <sheetData sheetId="9407"/>
      <sheetData sheetId="9408"/>
      <sheetData sheetId="9409"/>
      <sheetData sheetId="9410"/>
      <sheetData sheetId="9411"/>
      <sheetData sheetId="9412"/>
      <sheetData sheetId="9413"/>
      <sheetData sheetId="9414"/>
      <sheetData sheetId="9415"/>
      <sheetData sheetId="9416"/>
      <sheetData sheetId="9417"/>
      <sheetData sheetId="9418"/>
      <sheetData sheetId="9419"/>
      <sheetData sheetId="9420"/>
      <sheetData sheetId="9421"/>
      <sheetData sheetId="9422"/>
      <sheetData sheetId="9423"/>
      <sheetData sheetId="9424"/>
      <sheetData sheetId="9425"/>
      <sheetData sheetId="9426"/>
      <sheetData sheetId="9427"/>
      <sheetData sheetId="9428"/>
      <sheetData sheetId="9429"/>
      <sheetData sheetId="9430"/>
      <sheetData sheetId="9431"/>
      <sheetData sheetId="9432"/>
      <sheetData sheetId="9433"/>
      <sheetData sheetId="9434"/>
      <sheetData sheetId="9435"/>
      <sheetData sheetId="9436"/>
      <sheetData sheetId="9437"/>
      <sheetData sheetId="9438"/>
      <sheetData sheetId="9439"/>
      <sheetData sheetId="9440"/>
      <sheetData sheetId="9441"/>
      <sheetData sheetId="9442"/>
      <sheetData sheetId="9443"/>
      <sheetData sheetId="9444"/>
      <sheetData sheetId="9445"/>
      <sheetData sheetId="9446"/>
      <sheetData sheetId="9447"/>
      <sheetData sheetId="9448"/>
      <sheetData sheetId="9449"/>
      <sheetData sheetId="9450"/>
      <sheetData sheetId="9451"/>
      <sheetData sheetId="9452"/>
      <sheetData sheetId="9453"/>
      <sheetData sheetId="9454"/>
      <sheetData sheetId="9455"/>
      <sheetData sheetId="9456"/>
      <sheetData sheetId="9457"/>
      <sheetData sheetId="9458"/>
      <sheetData sheetId="9459"/>
      <sheetData sheetId="9460"/>
      <sheetData sheetId="9461"/>
      <sheetData sheetId="9462"/>
      <sheetData sheetId="9463"/>
      <sheetData sheetId="9464"/>
      <sheetData sheetId="9465"/>
      <sheetData sheetId="9466"/>
      <sheetData sheetId="9467"/>
      <sheetData sheetId="9468" refreshError="1"/>
      <sheetData sheetId="9469" refreshError="1"/>
      <sheetData sheetId="9470" refreshError="1"/>
      <sheetData sheetId="9471"/>
      <sheetData sheetId="9472"/>
      <sheetData sheetId="9473"/>
      <sheetData sheetId="9474"/>
      <sheetData sheetId="9475"/>
      <sheetData sheetId="9476"/>
      <sheetData sheetId="9477"/>
      <sheetData sheetId="9478"/>
      <sheetData sheetId="9479" refreshError="1"/>
      <sheetData sheetId="9480"/>
      <sheetData sheetId="9481"/>
      <sheetData sheetId="9482"/>
      <sheetData sheetId="9483"/>
      <sheetData sheetId="9484"/>
      <sheetData sheetId="9485"/>
      <sheetData sheetId="9486"/>
      <sheetData sheetId="9487"/>
      <sheetData sheetId="9488"/>
      <sheetData sheetId="9489"/>
      <sheetData sheetId="9490"/>
      <sheetData sheetId="9491"/>
      <sheetData sheetId="9492"/>
      <sheetData sheetId="9493"/>
      <sheetData sheetId="9494"/>
      <sheetData sheetId="9495"/>
      <sheetData sheetId="9496"/>
      <sheetData sheetId="9497"/>
      <sheetData sheetId="9498"/>
      <sheetData sheetId="9499"/>
      <sheetData sheetId="9500"/>
      <sheetData sheetId="9501"/>
      <sheetData sheetId="9502"/>
      <sheetData sheetId="9503"/>
      <sheetData sheetId="9504"/>
      <sheetData sheetId="9505"/>
      <sheetData sheetId="9506"/>
      <sheetData sheetId="9507"/>
      <sheetData sheetId="9508"/>
      <sheetData sheetId="9509"/>
      <sheetData sheetId="9510"/>
      <sheetData sheetId="9511"/>
      <sheetData sheetId="9512"/>
      <sheetData sheetId="9513"/>
      <sheetData sheetId="9514"/>
      <sheetData sheetId="9515"/>
      <sheetData sheetId="9516"/>
      <sheetData sheetId="9517"/>
      <sheetData sheetId="9518"/>
      <sheetData sheetId="9519"/>
      <sheetData sheetId="9520"/>
      <sheetData sheetId="9521"/>
      <sheetData sheetId="9522"/>
      <sheetData sheetId="9523"/>
      <sheetData sheetId="9524"/>
      <sheetData sheetId="9525"/>
      <sheetData sheetId="9526"/>
      <sheetData sheetId="9527"/>
      <sheetData sheetId="9528"/>
      <sheetData sheetId="9529"/>
      <sheetData sheetId="9530"/>
      <sheetData sheetId="9531"/>
      <sheetData sheetId="9532"/>
      <sheetData sheetId="9533"/>
      <sheetData sheetId="9534"/>
      <sheetData sheetId="9535"/>
      <sheetData sheetId="9536"/>
      <sheetData sheetId="9537"/>
      <sheetData sheetId="9538"/>
      <sheetData sheetId="9539"/>
      <sheetData sheetId="9540"/>
      <sheetData sheetId="9541"/>
      <sheetData sheetId="9542"/>
      <sheetData sheetId="9543"/>
      <sheetData sheetId="9544"/>
      <sheetData sheetId="9545"/>
      <sheetData sheetId="9546"/>
      <sheetData sheetId="9547"/>
      <sheetData sheetId="9548"/>
      <sheetData sheetId="9549"/>
      <sheetData sheetId="9550"/>
      <sheetData sheetId="9551"/>
      <sheetData sheetId="9552"/>
      <sheetData sheetId="9553"/>
      <sheetData sheetId="9554"/>
      <sheetData sheetId="9555"/>
      <sheetData sheetId="9556"/>
      <sheetData sheetId="9557"/>
      <sheetData sheetId="9558"/>
      <sheetData sheetId="9559"/>
      <sheetData sheetId="9560"/>
      <sheetData sheetId="9561"/>
      <sheetData sheetId="9562"/>
      <sheetData sheetId="9563"/>
      <sheetData sheetId="9564" refreshError="1"/>
      <sheetData sheetId="9565"/>
      <sheetData sheetId="9566"/>
      <sheetData sheetId="9567"/>
      <sheetData sheetId="9568" refreshError="1"/>
      <sheetData sheetId="9569" refreshError="1"/>
      <sheetData sheetId="9570" refreshError="1"/>
      <sheetData sheetId="9571" refreshError="1"/>
      <sheetData sheetId="9572" refreshError="1"/>
      <sheetData sheetId="9573" refreshError="1"/>
      <sheetData sheetId="9574" refreshError="1"/>
      <sheetData sheetId="9575" refreshError="1"/>
      <sheetData sheetId="9576" refreshError="1"/>
      <sheetData sheetId="9577" refreshError="1"/>
      <sheetData sheetId="9578" refreshError="1"/>
      <sheetData sheetId="9579" refreshError="1"/>
      <sheetData sheetId="9580" refreshError="1"/>
      <sheetData sheetId="9581" refreshError="1"/>
      <sheetData sheetId="9582" refreshError="1"/>
      <sheetData sheetId="9583" refreshError="1"/>
      <sheetData sheetId="9584"/>
      <sheetData sheetId="9585"/>
      <sheetData sheetId="9586"/>
      <sheetData sheetId="9587"/>
      <sheetData sheetId="9588"/>
      <sheetData sheetId="9589"/>
      <sheetData sheetId="9590"/>
      <sheetData sheetId="9591"/>
      <sheetData sheetId="9592"/>
      <sheetData sheetId="9593"/>
      <sheetData sheetId="9594"/>
      <sheetData sheetId="9595"/>
      <sheetData sheetId="9596"/>
      <sheetData sheetId="9597"/>
      <sheetData sheetId="9598"/>
      <sheetData sheetId="9599"/>
      <sheetData sheetId="9600"/>
      <sheetData sheetId="9601"/>
      <sheetData sheetId="9602"/>
      <sheetData sheetId="9603"/>
      <sheetData sheetId="9604"/>
      <sheetData sheetId="9605"/>
      <sheetData sheetId="9606"/>
      <sheetData sheetId="9607"/>
      <sheetData sheetId="9608"/>
      <sheetData sheetId="9609"/>
      <sheetData sheetId="9610"/>
      <sheetData sheetId="9611"/>
      <sheetData sheetId="9612"/>
      <sheetData sheetId="9613"/>
      <sheetData sheetId="9614"/>
      <sheetData sheetId="9615"/>
      <sheetData sheetId="9616"/>
      <sheetData sheetId="9617"/>
      <sheetData sheetId="9618"/>
      <sheetData sheetId="9619"/>
      <sheetData sheetId="9620"/>
      <sheetData sheetId="9621"/>
      <sheetData sheetId="9622"/>
      <sheetData sheetId="9623"/>
      <sheetData sheetId="9624"/>
      <sheetData sheetId="9625"/>
      <sheetData sheetId="9626"/>
      <sheetData sheetId="9627"/>
      <sheetData sheetId="9628"/>
      <sheetData sheetId="9629"/>
      <sheetData sheetId="9630"/>
      <sheetData sheetId="9631"/>
      <sheetData sheetId="9632"/>
      <sheetData sheetId="9633"/>
      <sheetData sheetId="9634"/>
      <sheetData sheetId="9635"/>
      <sheetData sheetId="9636"/>
      <sheetData sheetId="9637"/>
      <sheetData sheetId="9638"/>
      <sheetData sheetId="9639"/>
      <sheetData sheetId="9640"/>
      <sheetData sheetId="9641"/>
      <sheetData sheetId="9642"/>
      <sheetData sheetId="9643"/>
      <sheetData sheetId="9644"/>
      <sheetData sheetId="9645"/>
      <sheetData sheetId="9646"/>
      <sheetData sheetId="9647"/>
      <sheetData sheetId="9648"/>
      <sheetData sheetId="9649"/>
      <sheetData sheetId="9650"/>
      <sheetData sheetId="9651"/>
      <sheetData sheetId="9652"/>
      <sheetData sheetId="9653"/>
      <sheetData sheetId="9654"/>
      <sheetData sheetId="9655"/>
      <sheetData sheetId="9656"/>
      <sheetData sheetId="9657"/>
      <sheetData sheetId="9658"/>
      <sheetData sheetId="9659"/>
      <sheetData sheetId="9660"/>
      <sheetData sheetId="9661"/>
      <sheetData sheetId="9662"/>
      <sheetData sheetId="9663"/>
      <sheetData sheetId="9664"/>
      <sheetData sheetId="9665"/>
      <sheetData sheetId="9666"/>
      <sheetData sheetId="9667"/>
      <sheetData sheetId="9668"/>
      <sheetData sheetId="9669"/>
      <sheetData sheetId="9670"/>
      <sheetData sheetId="9671"/>
      <sheetData sheetId="9672"/>
      <sheetData sheetId="9673"/>
      <sheetData sheetId="9674"/>
      <sheetData sheetId="9675"/>
      <sheetData sheetId="9676"/>
      <sheetData sheetId="9677"/>
      <sheetData sheetId="9678"/>
      <sheetData sheetId="9679"/>
      <sheetData sheetId="9680"/>
      <sheetData sheetId="9681"/>
      <sheetData sheetId="9682"/>
      <sheetData sheetId="9683"/>
      <sheetData sheetId="9684"/>
      <sheetData sheetId="9685"/>
      <sheetData sheetId="9686"/>
      <sheetData sheetId="9687"/>
      <sheetData sheetId="9688"/>
      <sheetData sheetId="9689"/>
      <sheetData sheetId="9690"/>
      <sheetData sheetId="9691"/>
      <sheetData sheetId="9692"/>
      <sheetData sheetId="9693"/>
      <sheetData sheetId="9694"/>
      <sheetData sheetId="9695"/>
      <sheetData sheetId="9696"/>
      <sheetData sheetId="9697"/>
      <sheetData sheetId="9698"/>
      <sheetData sheetId="9699"/>
      <sheetData sheetId="9700"/>
      <sheetData sheetId="9701"/>
      <sheetData sheetId="9702"/>
      <sheetData sheetId="9703"/>
      <sheetData sheetId="9704"/>
      <sheetData sheetId="9705"/>
      <sheetData sheetId="9706"/>
      <sheetData sheetId="9707"/>
      <sheetData sheetId="9708"/>
      <sheetData sheetId="9709"/>
      <sheetData sheetId="9710"/>
      <sheetData sheetId="9711"/>
      <sheetData sheetId="9712"/>
      <sheetData sheetId="9713"/>
      <sheetData sheetId="9714"/>
      <sheetData sheetId="9715"/>
      <sheetData sheetId="9716"/>
      <sheetData sheetId="9717"/>
      <sheetData sheetId="9718"/>
      <sheetData sheetId="9719"/>
      <sheetData sheetId="9720"/>
      <sheetData sheetId="9721"/>
      <sheetData sheetId="9722"/>
      <sheetData sheetId="9723"/>
      <sheetData sheetId="9724"/>
      <sheetData sheetId="9725"/>
      <sheetData sheetId="9726"/>
      <sheetData sheetId="9727"/>
      <sheetData sheetId="9728"/>
      <sheetData sheetId="9729"/>
      <sheetData sheetId="9730"/>
      <sheetData sheetId="9731"/>
      <sheetData sheetId="9732"/>
      <sheetData sheetId="9733"/>
      <sheetData sheetId="9734"/>
      <sheetData sheetId="9735"/>
      <sheetData sheetId="9736"/>
      <sheetData sheetId="9737"/>
      <sheetData sheetId="9738"/>
      <sheetData sheetId="9739"/>
      <sheetData sheetId="9740"/>
      <sheetData sheetId="9741"/>
      <sheetData sheetId="9742"/>
      <sheetData sheetId="9743"/>
      <sheetData sheetId="9744"/>
      <sheetData sheetId="9745"/>
      <sheetData sheetId="9746"/>
      <sheetData sheetId="9747"/>
      <sheetData sheetId="9748"/>
      <sheetData sheetId="9749"/>
      <sheetData sheetId="9750"/>
      <sheetData sheetId="9751"/>
      <sheetData sheetId="9752"/>
      <sheetData sheetId="9753"/>
      <sheetData sheetId="9754"/>
      <sheetData sheetId="9755"/>
      <sheetData sheetId="9756"/>
      <sheetData sheetId="9757"/>
      <sheetData sheetId="9758"/>
      <sheetData sheetId="9759"/>
      <sheetData sheetId="9760"/>
      <sheetData sheetId="9761"/>
      <sheetData sheetId="9762"/>
      <sheetData sheetId="9763"/>
      <sheetData sheetId="9764"/>
      <sheetData sheetId="9765"/>
      <sheetData sheetId="9766"/>
      <sheetData sheetId="9767"/>
      <sheetData sheetId="9768"/>
      <sheetData sheetId="9769"/>
      <sheetData sheetId="9770"/>
      <sheetData sheetId="9771"/>
      <sheetData sheetId="9772"/>
      <sheetData sheetId="9773"/>
      <sheetData sheetId="9774"/>
      <sheetData sheetId="9775"/>
      <sheetData sheetId="9776"/>
      <sheetData sheetId="9777"/>
      <sheetData sheetId="9778"/>
      <sheetData sheetId="9779"/>
      <sheetData sheetId="9780"/>
      <sheetData sheetId="9781"/>
      <sheetData sheetId="9782"/>
      <sheetData sheetId="9783"/>
      <sheetData sheetId="9784"/>
      <sheetData sheetId="9785"/>
      <sheetData sheetId="9786"/>
      <sheetData sheetId="9787"/>
      <sheetData sheetId="9788"/>
      <sheetData sheetId="9789"/>
      <sheetData sheetId="9790"/>
      <sheetData sheetId="9791"/>
      <sheetData sheetId="9792"/>
      <sheetData sheetId="9793"/>
      <sheetData sheetId="9794"/>
      <sheetData sheetId="9795"/>
      <sheetData sheetId="9796"/>
      <sheetData sheetId="9797"/>
      <sheetData sheetId="9798"/>
      <sheetData sheetId="9799"/>
      <sheetData sheetId="9800"/>
      <sheetData sheetId="9801"/>
      <sheetData sheetId="9802"/>
      <sheetData sheetId="9803"/>
      <sheetData sheetId="9804"/>
      <sheetData sheetId="9805"/>
      <sheetData sheetId="9806"/>
      <sheetData sheetId="9807"/>
      <sheetData sheetId="9808"/>
      <sheetData sheetId="9809"/>
      <sheetData sheetId="9810"/>
      <sheetData sheetId="9811"/>
      <sheetData sheetId="9812"/>
      <sheetData sheetId="9813"/>
      <sheetData sheetId="9814"/>
      <sheetData sheetId="9815"/>
      <sheetData sheetId="9816"/>
      <sheetData sheetId="9817"/>
      <sheetData sheetId="9818"/>
      <sheetData sheetId="9819"/>
      <sheetData sheetId="9820"/>
      <sheetData sheetId="9821"/>
      <sheetData sheetId="9822"/>
      <sheetData sheetId="9823"/>
      <sheetData sheetId="9824"/>
      <sheetData sheetId="9825"/>
      <sheetData sheetId="9826"/>
      <sheetData sheetId="9827"/>
      <sheetData sheetId="9828"/>
      <sheetData sheetId="9829"/>
      <sheetData sheetId="9830"/>
      <sheetData sheetId="9831"/>
      <sheetData sheetId="9832"/>
      <sheetData sheetId="9833"/>
      <sheetData sheetId="9834"/>
      <sheetData sheetId="9835"/>
      <sheetData sheetId="9836"/>
      <sheetData sheetId="9837"/>
      <sheetData sheetId="9838"/>
      <sheetData sheetId="9839"/>
      <sheetData sheetId="9840"/>
      <sheetData sheetId="9841"/>
      <sheetData sheetId="9842"/>
      <sheetData sheetId="9843"/>
      <sheetData sheetId="9844"/>
      <sheetData sheetId="9845"/>
      <sheetData sheetId="9846"/>
      <sheetData sheetId="9847"/>
      <sheetData sheetId="9848"/>
      <sheetData sheetId="9849"/>
      <sheetData sheetId="9850"/>
      <sheetData sheetId="9851"/>
      <sheetData sheetId="9852"/>
      <sheetData sheetId="9853"/>
      <sheetData sheetId="9854"/>
      <sheetData sheetId="9855"/>
      <sheetData sheetId="9856"/>
      <sheetData sheetId="9857"/>
      <sheetData sheetId="9858"/>
      <sheetData sheetId="9859"/>
      <sheetData sheetId="9860"/>
      <sheetData sheetId="9861"/>
      <sheetData sheetId="9862"/>
      <sheetData sheetId="9863"/>
      <sheetData sheetId="9864"/>
      <sheetData sheetId="9865"/>
      <sheetData sheetId="9866"/>
      <sheetData sheetId="9867"/>
      <sheetData sheetId="9868"/>
      <sheetData sheetId="9869"/>
      <sheetData sheetId="9870"/>
      <sheetData sheetId="9871"/>
      <sheetData sheetId="9872"/>
      <sheetData sheetId="9873"/>
      <sheetData sheetId="9874"/>
      <sheetData sheetId="9875"/>
      <sheetData sheetId="9876"/>
      <sheetData sheetId="9877"/>
      <sheetData sheetId="9878"/>
      <sheetData sheetId="9879"/>
      <sheetData sheetId="9880"/>
      <sheetData sheetId="9881"/>
      <sheetData sheetId="9882"/>
      <sheetData sheetId="9883"/>
      <sheetData sheetId="9884"/>
      <sheetData sheetId="9885"/>
      <sheetData sheetId="9886"/>
      <sheetData sheetId="9887"/>
      <sheetData sheetId="9888"/>
      <sheetData sheetId="9889"/>
      <sheetData sheetId="9890"/>
      <sheetData sheetId="9891"/>
      <sheetData sheetId="9892"/>
      <sheetData sheetId="9893"/>
      <sheetData sheetId="9894"/>
      <sheetData sheetId="9895"/>
      <sheetData sheetId="9896"/>
      <sheetData sheetId="9897"/>
      <sheetData sheetId="9898"/>
      <sheetData sheetId="9899"/>
      <sheetData sheetId="9900"/>
      <sheetData sheetId="9901"/>
      <sheetData sheetId="9902"/>
      <sheetData sheetId="9903"/>
      <sheetData sheetId="9904"/>
      <sheetData sheetId="9905"/>
      <sheetData sheetId="9906"/>
      <sheetData sheetId="9907"/>
      <sheetData sheetId="9908"/>
      <sheetData sheetId="9909"/>
      <sheetData sheetId="9910"/>
      <sheetData sheetId="9911"/>
      <sheetData sheetId="9912"/>
      <sheetData sheetId="9913"/>
      <sheetData sheetId="9914"/>
      <sheetData sheetId="9915"/>
      <sheetData sheetId="9916"/>
      <sheetData sheetId="9917"/>
      <sheetData sheetId="9918"/>
      <sheetData sheetId="9919"/>
      <sheetData sheetId="9920"/>
      <sheetData sheetId="9921"/>
      <sheetData sheetId="9922"/>
      <sheetData sheetId="9923"/>
      <sheetData sheetId="9924"/>
      <sheetData sheetId="9925"/>
      <sheetData sheetId="9926"/>
      <sheetData sheetId="9927"/>
      <sheetData sheetId="9928"/>
      <sheetData sheetId="9929"/>
      <sheetData sheetId="9930"/>
      <sheetData sheetId="9931"/>
      <sheetData sheetId="9932"/>
      <sheetData sheetId="9933"/>
      <sheetData sheetId="9934"/>
      <sheetData sheetId="9935"/>
      <sheetData sheetId="9936"/>
      <sheetData sheetId="9937"/>
      <sheetData sheetId="9938"/>
      <sheetData sheetId="9939"/>
      <sheetData sheetId="9940"/>
      <sheetData sheetId="9941"/>
      <sheetData sheetId="9942"/>
      <sheetData sheetId="9943"/>
      <sheetData sheetId="9944"/>
      <sheetData sheetId="9945"/>
      <sheetData sheetId="9946"/>
      <sheetData sheetId="9947"/>
      <sheetData sheetId="9948"/>
      <sheetData sheetId="9949"/>
      <sheetData sheetId="9950"/>
      <sheetData sheetId="9951"/>
      <sheetData sheetId="9952"/>
      <sheetData sheetId="9953"/>
      <sheetData sheetId="9954"/>
      <sheetData sheetId="9955"/>
      <sheetData sheetId="9956"/>
      <sheetData sheetId="9957"/>
      <sheetData sheetId="9958"/>
      <sheetData sheetId="9959"/>
      <sheetData sheetId="9960"/>
      <sheetData sheetId="9961"/>
      <sheetData sheetId="9962"/>
      <sheetData sheetId="9963"/>
      <sheetData sheetId="9964"/>
      <sheetData sheetId="9965"/>
      <sheetData sheetId="9966"/>
      <sheetData sheetId="9967"/>
      <sheetData sheetId="9968"/>
      <sheetData sheetId="9969"/>
      <sheetData sheetId="9970"/>
      <sheetData sheetId="9971"/>
      <sheetData sheetId="9972"/>
      <sheetData sheetId="9973"/>
      <sheetData sheetId="9974"/>
      <sheetData sheetId="9975"/>
      <sheetData sheetId="9976"/>
      <sheetData sheetId="9977"/>
      <sheetData sheetId="9978"/>
      <sheetData sheetId="9979"/>
      <sheetData sheetId="9980"/>
      <sheetData sheetId="9981"/>
      <sheetData sheetId="9982"/>
      <sheetData sheetId="9983"/>
      <sheetData sheetId="9984"/>
      <sheetData sheetId="9985"/>
      <sheetData sheetId="9986"/>
      <sheetData sheetId="9987"/>
      <sheetData sheetId="9988"/>
      <sheetData sheetId="9989"/>
      <sheetData sheetId="9990"/>
      <sheetData sheetId="9991"/>
      <sheetData sheetId="9992"/>
      <sheetData sheetId="9993"/>
      <sheetData sheetId="9994"/>
      <sheetData sheetId="9995"/>
      <sheetData sheetId="9996"/>
      <sheetData sheetId="9997"/>
      <sheetData sheetId="9998"/>
      <sheetData sheetId="9999"/>
      <sheetData sheetId="10000"/>
      <sheetData sheetId="10001"/>
      <sheetData sheetId="10002"/>
      <sheetData sheetId="10003"/>
      <sheetData sheetId="10004"/>
      <sheetData sheetId="10005"/>
      <sheetData sheetId="10006"/>
      <sheetData sheetId="10007"/>
      <sheetData sheetId="10008"/>
      <sheetData sheetId="10009"/>
      <sheetData sheetId="10010"/>
      <sheetData sheetId="10011"/>
      <sheetData sheetId="10012"/>
      <sheetData sheetId="10013"/>
      <sheetData sheetId="10014"/>
      <sheetData sheetId="10015"/>
      <sheetData sheetId="10016"/>
      <sheetData sheetId="10017"/>
      <sheetData sheetId="10018"/>
      <sheetData sheetId="10019"/>
      <sheetData sheetId="10020"/>
      <sheetData sheetId="10021"/>
      <sheetData sheetId="10022"/>
      <sheetData sheetId="10023"/>
      <sheetData sheetId="10024"/>
      <sheetData sheetId="10025"/>
      <sheetData sheetId="10026"/>
      <sheetData sheetId="10027"/>
      <sheetData sheetId="10028"/>
      <sheetData sheetId="10029"/>
      <sheetData sheetId="10030"/>
      <sheetData sheetId="10031"/>
      <sheetData sheetId="10032"/>
      <sheetData sheetId="10033"/>
      <sheetData sheetId="10034"/>
      <sheetData sheetId="10035"/>
      <sheetData sheetId="10036"/>
      <sheetData sheetId="10037"/>
      <sheetData sheetId="10038"/>
      <sheetData sheetId="10039"/>
      <sheetData sheetId="10040"/>
      <sheetData sheetId="10041"/>
      <sheetData sheetId="10042"/>
      <sheetData sheetId="10043"/>
      <sheetData sheetId="10044"/>
      <sheetData sheetId="10045"/>
      <sheetData sheetId="10046"/>
      <sheetData sheetId="10047"/>
      <sheetData sheetId="10048"/>
      <sheetData sheetId="10049"/>
      <sheetData sheetId="10050"/>
      <sheetData sheetId="10051"/>
      <sheetData sheetId="10052"/>
      <sheetData sheetId="10053"/>
      <sheetData sheetId="10054"/>
      <sheetData sheetId="10055"/>
      <sheetData sheetId="10056"/>
      <sheetData sheetId="10057"/>
      <sheetData sheetId="10058"/>
      <sheetData sheetId="10059"/>
      <sheetData sheetId="10060"/>
      <sheetData sheetId="10061"/>
      <sheetData sheetId="10062"/>
      <sheetData sheetId="10063"/>
      <sheetData sheetId="10064"/>
      <sheetData sheetId="10065"/>
      <sheetData sheetId="10066"/>
      <sheetData sheetId="10067"/>
      <sheetData sheetId="10068"/>
      <sheetData sheetId="10069"/>
      <sheetData sheetId="10070"/>
      <sheetData sheetId="10071"/>
      <sheetData sheetId="10072"/>
      <sheetData sheetId="10073"/>
      <sheetData sheetId="10074"/>
      <sheetData sheetId="10075"/>
      <sheetData sheetId="10076"/>
      <sheetData sheetId="10077"/>
      <sheetData sheetId="10078"/>
      <sheetData sheetId="10079"/>
      <sheetData sheetId="10080"/>
      <sheetData sheetId="10081"/>
      <sheetData sheetId="10082"/>
      <sheetData sheetId="10083"/>
      <sheetData sheetId="10084"/>
      <sheetData sheetId="10085"/>
      <sheetData sheetId="10086"/>
      <sheetData sheetId="10087"/>
      <sheetData sheetId="10088"/>
      <sheetData sheetId="10089"/>
      <sheetData sheetId="10090"/>
      <sheetData sheetId="10091"/>
      <sheetData sheetId="10092"/>
      <sheetData sheetId="10093"/>
      <sheetData sheetId="10094"/>
      <sheetData sheetId="10095"/>
      <sheetData sheetId="10096"/>
      <sheetData sheetId="10097"/>
      <sheetData sheetId="10098"/>
      <sheetData sheetId="10099"/>
      <sheetData sheetId="10100"/>
      <sheetData sheetId="10101"/>
      <sheetData sheetId="10102"/>
      <sheetData sheetId="10103"/>
      <sheetData sheetId="10104"/>
      <sheetData sheetId="10105"/>
      <sheetData sheetId="10106"/>
      <sheetData sheetId="10107"/>
      <sheetData sheetId="10108"/>
      <sheetData sheetId="10109"/>
      <sheetData sheetId="10110"/>
      <sheetData sheetId="10111"/>
      <sheetData sheetId="10112"/>
      <sheetData sheetId="10113"/>
      <sheetData sheetId="10114"/>
      <sheetData sheetId="10115"/>
      <sheetData sheetId="10116"/>
      <sheetData sheetId="10117"/>
      <sheetData sheetId="10118"/>
      <sheetData sheetId="10119"/>
      <sheetData sheetId="10120"/>
      <sheetData sheetId="10121"/>
      <sheetData sheetId="10122"/>
      <sheetData sheetId="10123"/>
      <sheetData sheetId="10124"/>
      <sheetData sheetId="10125"/>
      <sheetData sheetId="10126"/>
      <sheetData sheetId="10127"/>
      <sheetData sheetId="10128"/>
      <sheetData sheetId="10129"/>
      <sheetData sheetId="10130"/>
      <sheetData sheetId="10131"/>
      <sheetData sheetId="10132"/>
      <sheetData sheetId="10133"/>
      <sheetData sheetId="10134"/>
      <sheetData sheetId="10135"/>
      <sheetData sheetId="10136"/>
      <sheetData sheetId="10137"/>
      <sheetData sheetId="10138"/>
      <sheetData sheetId="10139"/>
      <sheetData sheetId="10140"/>
      <sheetData sheetId="10141"/>
      <sheetData sheetId="10142"/>
      <sheetData sheetId="10143"/>
      <sheetData sheetId="10144"/>
      <sheetData sheetId="10145"/>
      <sheetData sheetId="10146"/>
      <sheetData sheetId="10147"/>
      <sheetData sheetId="10148"/>
      <sheetData sheetId="10149"/>
      <sheetData sheetId="10150"/>
      <sheetData sheetId="10151"/>
      <sheetData sheetId="10152"/>
      <sheetData sheetId="10153"/>
      <sheetData sheetId="10154"/>
      <sheetData sheetId="10155"/>
      <sheetData sheetId="10156"/>
      <sheetData sheetId="10157"/>
      <sheetData sheetId="10158"/>
      <sheetData sheetId="10159"/>
      <sheetData sheetId="10160"/>
      <sheetData sheetId="10161"/>
      <sheetData sheetId="10162"/>
      <sheetData sheetId="10163"/>
      <sheetData sheetId="10164"/>
      <sheetData sheetId="10165"/>
      <sheetData sheetId="10166"/>
      <sheetData sheetId="10167"/>
      <sheetData sheetId="10168"/>
      <sheetData sheetId="10169"/>
      <sheetData sheetId="10170"/>
      <sheetData sheetId="10171"/>
      <sheetData sheetId="10172"/>
      <sheetData sheetId="10173"/>
      <sheetData sheetId="10174"/>
      <sheetData sheetId="10175"/>
      <sheetData sheetId="10176"/>
      <sheetData sheetId="10177"/>
      <sheetData sheetId="10178"/>
      <sheetData sheetId="10179"/>
      <sheetData sheetId="10180"/>
      <sheetData sheetId="10181"/>
      <sheetData sheetId="10182"/>
      <sheetData sheetId="10183"/>
      <sheetData sheetId="10184"/>
      <sheetData sheetId="10185"/>
      <sheetData sheetId="10186"/>
      <sheetData sheetId="10187"/>
      <sheetData sheetId="10188"/>
      <sheetData sheetId="10189"/>
      <sheetData sheetId="10190"/>
      <sheetData sheetId="10191"/>
      <sheetData sheetId="10192"/>
      <sheetData sheetId="10193"/>
      <sheetData sheetId="10194"/>
      <sheetData sheetId="10195"/>
      <sheetData sheetId="10196"/>
      <sheetData sheetId="10197"/>
      <sheetData sheetId="10198"/>
      <sheetData sheetId="10199"/>
      <sheetData sheetId="10200"/>
      <sheetData sheetId="10201"/>
      <sheetData sheetId="10202"/>
      <sheetData sheetId="10203"/>
      <sheetData sheetId="10204"/>
      <sheetData sheetId="10205"/>
      <sheetData sheetId="10206"/>
      <sheetData sheetId="10207"/>
      <sheetData sheetId="10208"/>
      <sheetData sheetId="10209"/>
      <sheetData sheetId="10210"/>
      <sheetData sheetId="10211"/>
      <sheetData sheetId="10212"/>
      <sheetData sheetId="10213"/>
      <sheetData sheetId="10214"/>
      <sheetData sheetId="10215"/>
      <sheetData sheetId="10216"/>
      <sheetData sheetId="10217"/>
      <sheetData sheetId="10218"/>
      <sheetData sheetId="10219"/>
      <sheetData sheetId="10220"/>
      <sheetData sheetId="10221"/>
      <sheetData sheetId="10222"/>
      <sheetData sheetId="10223"/>
      <sheetData sheetId="10224"/>
      <sheetData sheetId="10225"/>
      <sheetData sheetId="10226"/>
      <sheetData sheetId="10227"/>
      <sheetData sheetId="10228"/>
      <sheetData sheetId="10229"/>
      <sheetData sheetId="10230"/>
      <sheetData sheetId="10231"/>
      <sheetData sheetId="10232"/>
      <sheetData sheetId="10233"/>
      <sheetData sheetId="10234"/>
      <sheetData sheetId="10235"/>
      <sheetData sheetId="10236"/>
      <sheetData sheetId="10237"/>
      <sheetData sheetId="10238"/>
      <sheetData sheetId="10239"/>
      <sheetData sheetId="10240"/>
      <sheetData sheetId="10241"/>
      <sheetData sheetId="10242"/>
      <sheetData sheetId="10243"/>
      <sheetData sheetId="10244"/>
      <sheetData sheetId="10245"/>
      <sheetData sheetId="10246"/>
      <sheetData sheetId="10247"/>
      <sheetData sheetId="10248"/>
      <sheetData sheetId="10249"/>
      <sheetData sheetId="10250"/>
      <sheetData sheetId="10251"/>
      <sheetData sheetId="10252"/>
      <sheetData sheetId="10253"/>
      <sheetData sheetId="10254"/>
      <sheetData sheetId="10255"/>
      <sheetData sheetId="10256"/>
      <sheetData sheetId="10257"/>
      <sheetData sheetId="10258"/>
      <sheetData sheetId="10259"/>
      <sheetData sheetId="10260"/>
      <sheetData sheetId="10261"/>
      <sheetData sheetId="10262"/>
      <sheetData sheetId="10263"/>
      <sheetData sheetId="10264"/>
      <sheetData sheetId="10265"/>
      <sheetData sheetId="10266"/>
      <sheetData sheetId="10267"/>
      <sheetData sheetId="10268"/>
      <sheetData sheetId="10269"/>
      <sheetData sheetId="10270"/>
      <sheetData sheetId="10271"/>
      <sheetData sheetId="10272"/>
      <sheetData sheetId="10273"/>
      <sheetData sheetId="10274"/>
      <sheetData sheetId="10275"/>
      <sheetData sheetId="10276"/>
      <sheetData sheetId="10277"/>
      <sheetData sheetId="10278"/>
      <sheetData sheetId="10279"/>
      <sheetData sheetId="10280"/>
      <sheetData sheetId="10281"/>
      <sheetData sheetId="10282"/>
      <sheetData sheetId="10283"/>
      <sheetData sheetId="10284"/>
      <sheetData sheetId="10285"/>
      <sheetData sheetId="10286"/>
      <sheetData sheetId="10287"/>
      <sheetData sheetId="10288"/>
      <sheetData sheetId="10289"/>
      <sheetData sheetId="10290"/>
      <sheetData sheetId="10291"/>
      <sheetData sheetId="10292"/>
      <sheetData sheetId="10293"/>
      <sheetData sheetId="10294"/>
      <sheetData sheetId="10295"/>
      <sheetData sheetId="10296"/>
      <sheetData sheetId="10297"/>
      <sheetData sheetId="10298"/>
      <sheetData sheetId="10299"/>
      <sheetData sheetId="10300"/>
      <sheetData sheetId="10301"/>
      <sheetData sheetId="10302"/>
      <sheetData sheetId="10303"/>
      <sheetData sheetId="10304"/>
      <sheetData sheetId="10305"/>
      <sheetData sheetId="10306"/>
      <sheetData sheetId="10307"/>
      <sheetData sheetId="10308"/>
      <sheetData sheetId="10309"/>
      <sheetData sheetId="10310"/>
      <sheetData sheetId="10311"/>
      <sheetData sheetId="10312"/>
      <sheetData sheetId="10313"/>
      <sheetData sheetId="10314"/>
      <sheetData sheetId="10315"/>
      <sheetData sheetId="10316"/>
      <sheetData sheetId="10317"/>
      <sheetData sheetId="10318"/>
      <sheetData sheetId="10319"/>
      <sheetData sheetId="10320"/>
      <sheetData sheetId="10321"/>
      <sheetData sheetId="10322"/>
      <sheetData sheetId="10323"/>
      <sheetData sheetId="10324"/>
      <sheetData sheetId="10325"/>
      <sheetData sheetId="10326"/>
      <sheetData sheetId="10327"/>
      <sheetData sheetId="10328"/>
      <sheetData sheetId="10329"/>
      <sheetData sheetId="10330"/>
      <sheetData sheetId="10331"/>
      <sheetData sheetId="10332"/>
      <sheetData sheetId="10333"/>
      <sheetData sheetId="10334"/>
      <sheetData sheetId="10335"/>
      <sheetData sheetId="10336"/>
      <sheetData sheetId="10337"/>
      <sheetData sheetId="10338"/>
      <sheetData sheetId="10339"/>
      <sheetData sheetId="10340"/>
      <sheetData sheetId="10341"/>
      <sheetData sheetId="10342"/>
      <sheetData sheetId="10343"/>
      <sheetData sheetId="10344"/>
      <sheetData sheetId="10345"/>
      <sheetData sheetId="10346"/>
      <sheetData sheetId="10347"/>
      <sheetData sheetId="10348"/>
      <sheetData sheetId="10349"/>
      <sheetData sheetId="10350"/>
      <sheetData sheetId="10351"/>
      <sheetData sheetId="10352"/>
      <sheetData sheetId="10353"/>
      <sheetData sheetId="10354"/>
      <sheetData sheetId="10355"/>
      <sheetData sheetId="10356"/>
      <sheetData sheetId="10357"/>
      <sheetData sheetId="10358"/>
      <sheetData sheetId="10359"/>
      <sheetData sheetId="10360"/>
      <sheetData sheetId="10361"/>
      <sheetData sheetId="10362"/>
      <sheetData sheetId="10363"/>
      <sheetData sheetId="10364"/>
      <sheetData sheetId="10365"/>
      <sheetData sheetId="10366"/>
      <sheetData sheetId="10367"/>
      <sheetData sheetId="10368"/>
      <sheetData sheetId="10369"/>
      <sheetData sheetId="10370"/>
      <sheetData sheetId="10371"/>
      <sheetData sheetId="10372"/>
      <sheetData sheetId="10373"/>
      <sheetData sheetId="10374"/>
      <sheetData sheetId="10375"/>
      <sheetData sheetId="10376"/>
      <sheetData sheetId="10377"/>
      <sheetData sheetId="10378"/>
      <sheetData sheetId="10379"/>
      <sheetData sheetId="10380"/>
      <sheetData sheetId="10381"/>
      <sheetData sheetId="10382"/>
      <sheetData sheetId="10383"/>
      <sheetData sheetId="10384"/>
      <sheetData sheetId="10385"/>
      <sheetData sheetId="10386"/>
      <sheetData sheetId="10387"/>
      <sheetData sheetId="10388"/>
      <sheetData sheetId="10389"/>
      <sheetData sheetId="10390"/>
      <sheetData sheetId="10391"/>
      <sheetData sheetId="10392"/>
      <sheetData sheetId="10393"/>
      <sheetData sheetId="10394"/>
      <sheetData sheetId="10395"/>
      <sheetData sheetId="10396"/>
      <sheetData sheetId="10397"/>
      <sheetData sheetId="10398"/>
      <sheetData sheetId="10399"/>
      <sheetData sheetId="10400"/>
      <sheetData sheetId="10401"/>
      <sheetData sheetId="10402"/>
      <sheetData sheetId="10403"/>
      <sheetData sheetId="10404"/>
      <sheetData sheetId="10405"/>
      <sheetData sheetId="10406"/>
      <sheetData sheetId="10407"/>
      <sheetData sheetId="10408"/>
      <sheetData sheetId="10409"/>
      <sheetData sheetId="10410"/>
      <sheetData sheetId="10411"/>
      <sheetData sheetId="10412"/>
      <sheetData sheetId="10413"/>
      <sheetData sheetId="10414"/>
      <sheetData sheetId="10415"/>
      <sheetData sheetId="10416"/>
      <sheetData sheetId="10417"/>
      <sheetData sheetId="10418"/>
      <sheetData sheetId="10419"/>
      <sheetData sheetId="10420"/>
      <sheetData sheetId="10421"/>
      <sheetData sheetId="10422"/>
      <sheetData sheetId="10423"/>
      <sheetData sheetId="10424"/>
      <sheetData sheetId="10425"/>
      <sheetData sheetId="10426"/>
      <sheetData sheetId="10427"/>
      <sheetData sheetId="10428"/>
      <sheetData sheetId="10429"/>
      <sheetData sheetId="10430"/>
      <sheetData sheetId="10431"/>
      <sheetData sheetId="10432"/>
      <sheetData sheetId="10433"/>
      <sheetData sheetId="10434"/>
      <sheetData sheetId="10435"/>
      <sheetData sheetId="10436"/>
      <sheetData sheetId="10437"/>
      <sheetData sheetId="10438"/>
      <sheetData sheetId="10439"/>
      <sheetData sheetId="10440"/>
      <sheetData sheetId="10441"/>
      <sheetData sheetId="10442"/>
      <sheetData sheetId="10443"/>
      <sheetData sheetId="10444"/>
      <sheetData sheetId="10445"/>
      <sheetData sheetId="10446"/>
      <sheetData sheetId="10447"/>
      <sheetData sheetId="10448"/>
      <sheetData sheetId="10449"/>
      <sheetData sheetId="10450"/>
      <sheetData sheetId="10451"/>
      <sheetData sheetId="10452"/>
      <sheetData sheetId="10453"/>
      <sheetData sheetId="10454"/>
      <sheetData sheetId="10455"/>
      <sheetData sheetId="10456"/>
      <sheetData sheetId="10457"/>
      <sheetData sheetId="10458"/>
      <sheetData sheetId="10459"/>
      <sheetData sheetId="10460"/>
      <sheetData sheetId="10461"/>
      <sheetData sheetId="10462"/>
      <sheetData sheetId="10463"/>
      <sheetData sheetId="10464"/>
      <sheetData sheetId="10465"/>
      <sheetData sheetId="10466"/>
      <sheetData sheetId="10467"/>
      <sheetData sheetId="10468"/>
      <sheetData sheetId="10469"/>
      <sheetData sheetId="10470"/>
      <sheetData sheetId="10471"/>
      <sheetData sheetId="10472"/>
      <sheetData sheetId="10473"/>
      <sheetData sheetId="10474"/>
      <sheetData sheetId="10475"/>
      <sheetData sheetId="10476"/>
      <sheetData sheetId="10477"/>
      <sheetData sheetId="10478"/>
      <sheetData sheetId="10479"/>
      <sheetData sheetId="10480"/>
      <sheetData sheetId="10481"/>
      <sheetData sheetId="10482"/>
      <sheetData sheetId="10483"/>
      <sheetData sheetId="10484"/>
      <sheetData sheetId="10485"/>
      <sheetData sheetId="10486"/>
      <sheetData sheetId="10487"/>
      <sheetData sheetId="10488"/>
      <sheetData sheetId="10489"/>
      <sheetData sheetId="10490"/>
      <sheetData sheetId="10491"/>
      <sheetData sheetId="10492"/>
      <sheetData sheetId="10493"/>
      <sheetData sheetId="10494"/>
      <sheetData sheetId="10495"/>
      <sheetData sheetId="10496"/>
      <sheetData sheetId="10497"/>
      <sheetData sheetId="10498"/>
      <sheetData sheetId="10499"/>
      <sheetData sheetId="10500"/>
      <sheetData sheetId="10501"/>
      <sheetData sheetId="10502"/>
      <sheetData sheetId="10503"/>
      <sheetData sheetId="10504"/>
      <sheetData sheetId="10505"/>
      <sheetData sheetId="10506"/>
      <sheetData sheetId="10507"/>
      <sheetData sheetId="10508"/>
      <sheetData sheetId="10509"/>
      <sheetData sheetId="10510"/>
      <sheetData sheetId="10511"/>
      <sheetData sheetId="10512"/>
      <sheetData sheetId="10513"/>
      <sheetData sheetId="10514"/>
      <sheetData sheetId="10515"/>
      <sheetData sheetId="10516"/>
      <sheetData sheetId="10517"/>
      <sheetData sheetId="10518"/>
      <sheetData sheetId="10519"/>
      <sheetData sheetId="10520"/>
      <sheetData sheetId="10521"/>
      <sheetData sheetId="10522"/>
      <sheetData sheetId="10523"/>
      <sheetData sheetId="10524"/>
      <sheetData sheetId="10525"/>
      <sheetData sheetId="10526"/>
      <sheetData sheetId="10527"/>
      <sheetData sheetId="10528"/>
      <sheetData sheetId="10529"/>
      <sheetData sheetId="10530"/>
      <sheetData sheetId="10531"/>
      <sheetData sheetId="10532"/>
      <sheetData sheetId="10533"/>
      <sheetData sheetId="10534"/>
      <sheetData sheetId="10535"/>
      <sheetData sheetId="10536"/>
      <sheetData sheetId="10537"/>
      <sheetData sheetId="10538"/>
      <sheetData sheetId="10539"/>
      <sheetData sheetId="10540"/>
      <sheetData sheetId="10541"/>
      <sheetData sheetId="10542"/>
      <sheetData sheetId="10543"/>
      <sheetData sheetId="10544"/>
      <sheetData sheetId="10545"/>
      <sheetData sheetId="10546"/>
      <sheetData sheetId="10547"/>
      <sheetData sheetId="10548"/>
      <sheetData sheetId="10549"/>
      <sheetData sheetId="10550"/>
      <sheetData sheetId="10551"/>
      <sheetData sheetId="10552"/>
      <sheetData sheetId="10553"/>
      <sheetData sheetId="10554"/>
      <sheetData sheetId="10555"/>
      <sheetData sheetId="10556"/>
      <sheetData sheetId="10557"/>
      <sheetData sheetId="10558"/>
      <sheetData sheetId="10559"/>
      <sheetData sheetId="10560"/>
      <sheetData sheetId="10561"/>
      <sheetData sheetId="10562"/>
      <sheetData sheetId="10563"/>
      <sheetData sheetId="10564"/>
      <sheetData sheetId="10565"/>
      <sheetData sheetId="10566"/>
      <sheetData sheetId="10567"/>
      <sheetData sheetId="10568"/>
      <sheetData sheetId="10569"/>
      <sheetData sheetId="10570"/>
      <sheetData sheetId="10571"/>
      <sheetData sheetId="10572"/>
      <sheetData sheetId="10573"/>
      <sheetData sheetId="10574"/>
      <sheetData sheetId="10575"/>
      <sheetData sheetId="10576"/>
      <sheetData sheetId="10577"/>
      <sheetData sheetId="10578"/>
      <sheetData sheetId="10579"/>
      <sheetData sheetId="10580"/>
      <sheetData sheetId="10581"/>
      <sheetData sheetId="10582"/>
      <sheetData sheetId="10583"/>
      <sheetData sheetId="10584"/>
      <sheetData sheetId="10585"/>
      <sheetData sheetId="10586"/>
      <sheetData sheetId="10587"/>
      <sheetData sheetId="10588"/>
      <sheetData sheetId="10589"/>
      <sheetData sheetId="10590"/>
      <sheetData sheetId="10591"/>
      <sheetData sheetId="10592"/>
      <sheetData sheetId="10593"/>
      <sheetData sheetId="10594"/>
      <sheetData sheetId="10595"/>
      <sheetData sheetId="10596"/>
      <sheetData sheetId="10597"/>
      <sheetData sheetId="10598"/>
      <sheetData sheetId="10599"/>
      <sheetData sheetId="10600"/>
      <sheetData sheetId="10601"/>
      <sheetData sheetId="10602"/>
      <sheetData sheetId="10603"/>
      <sheetData sheetId="10604"/>
      <sheetData sheetId="10605"/>
      <sheetData sheetId="10606"/>
      <sheetData sheetId="10607"/>
      <sheetData sheetId="10608"/>
      <sheetData sheetId="10609"/>
      <sheetData sheetId="10610"/>
      <sheetData sheetId="10611"/>
      <sheetData sheetId="10612"/>
      <sheetData sheetId="10613"/>
      <sheetData sheetId="10614"/>
      <sheetData sheetId="10615"/>
      <sheetData sheetId="10616"/>
      <sheetData sheetId="10617"/>
      <sheetData sheetId="10618"/>
      <sheetData sheetId="10619"/>
      <sheetData sheetId="10620"/>
      <sheetData sheetId="10621"/>
      <sheetData sheetId="10622"/>
      <sheetData sheetId="10623"/>
      <sheetData sheetId="10624"/>
      <sheetData sheetId="10625"/>
      <sheetData sheetId="10626"/>
      <sheetData sheetId="10627"/>
      <sheetData sheetId="10628"/>
      <sheetData sheetId="10629"/>
      <sheetData sheetId="10630"/>
      <sheetData sheetId="10631"/>
      <sheetData sheetId="10632"/>
      <sheetData sheetId="10633"/>
      <sheetData sheetId="10634"/>
      <sheetData sheetId="10635"/>
      <sheetData sheetId="10636"/>
      <sheetData sheetId="10637"/>
      <sheetData sheetId="10638"/>
      <sheetData sheetId="10639"/>
      <sheetData sheetId="10640"/>
      <sheetData sheetId="10641"/>
      <sheetData sheetId="10642"/>
      <sheetData sheetId="10643"/>
      <sheetData sheetId="10644"/>
      <sheetData sheetId="10645"/>
      <sheetData sheetId="10646"/>
      <sheetData sheetId="10647"/>
      <sheetData sheetId="10648"/>
      <sheetData sheetId="10649"/>
      <sheetData sheetId="10650"/>
      <sheetData sheetId="10651"/>
      <sheetData sheetId="10652"/>
      <sheetData sheetId="10653"/>
      <sheetData sheetId="10654"/>
      <sheetData sheetId="10655"/>
      <sheetData sheetId="10656"/>
      <sheetData sheetId="10657"/>
      <sheetData sheetId="10658"/>
      <sheetData sheetId="10659"/>
      <sheetData sheetId="10660"/>
      <sheetData sheetId="10661"/>
      <sheetData sheetId="10662"/>
      <sheetData sheetId="10663"/>
      <sheetData sheetId="10664"/>
      <sheetData sheetId="10665"/>
      <sheetData sheetId="10666"/>
      <sheetData sheetId="10667"/>
      <sheetData sheetId="10668"/>
      <sheetData sheetId="10669"/>
      <sheetData sheetId="10670"/>
      <sheetData sheetId="10671"/>
      <sheetData sheetId="10672"/>
      <sheetData sheetId="10673"/>
      <sheetData sheetId="10674"/>
      <sheetData sheetId="10675"/>
      <sheetData sheetId="10676"/>
      <sheetData sheetId="10677"/>
      <sheetData sheetId="10678"/>
      <sheetData sheetId="10679"/>
      <sheetData sheetId="10680"/>
      <sheetData sheetId="10681"/>
      <sheetData sheetId="10682"/>
      <sheetData sheetId="10683"/>
      <sheetData sheetId="10684"/>
      <sheetData sheetId="10685"/>
      <sheetData sheetId="10686"/>
      <sheetData sheetId="10687"/>
      <sheetData sheetId="10688"/>
      <sheetData sheetId="10689"/>
      <sheetData sheetId="10690"/>
      <sheetData sheetId="10691"/>
      <sheetData sheetId="10692"/>
      <sheetData sheetId="10693"/>
      <sheetData sheetId="10694"/>
      <sheetData sheetId="10695"/>
      <sheetData sheetId="10696"/>
      <sheetData sheetId="10697"/>
      <sheetData sheetId="10698"/>
      <sheetData sheetId="10699"/>
      <sheetData sheetId="10700"/>
      <sheetData sheetId="10701"/>
      <sheetData sheetId="10702"/>
      <sheetData sheetId="10703"/>
      <sheetData sheetId="10704"/>
      <sheetData sheetId="10705"/>
      <sheetData sheetId="10706"/>
      <sheetData sheetId="10707"/>
      <sheetData sheetId="10708"/>
      <sheetData sheetId="10709"/>
      <sheetData sheetId="10710"/>
      <sheetData sheetId="10711"/>
      <sheetData sheetId="10712"/>
      <sheetData sheetId="10713"/>
      <sheetData sheetId="10714"/>
      <sheetData sheetId="10715"/>
      <sheetData sheetId="10716"/>
      <sheetData sheetId="10717"/>
      <sheetData sheetId="10718"/>
      <sheetData sheetId="10719"/>
      <sheetData sheetId="10720"/>
      <sheetData sheetId="10721"/>
      <sheetData sheetId="10722"/>
      <sheetData sheetId="10723"/>
      <sheetData sheetId="10724"/>
      <sheetData sheetId="10725"/>
      <sheetData sheetId="10726"/>
      <sheetData sheetId="10727"/>
      <sheetData sheetId="10728"/>
      <sheetData sheetId="10729"/>
      <sheetData sheetId="10730"/>
      <sheetData sheetId="10731"/>
      <sheetData sheetId="10732"/>
      <sheetData sheetId="10733"/>
      <sheetData sheetId="10734"/>
      <sheetData sheetId="10735"/>
      <sheetData sheetId="10736"/>
      <sheetData sheetId="10737"/>
      <sheetData sheetId="10738"/>
      <sheetData sheetId="10739"/>
      <sheetData sheetId="10740"/>
      <sheetData sheetId="10741"/>
      <sheetData sheetId="10742"/>
      <sheetData sheetId="10743"/>
      <sheetData sheetId="10744"/>
      <sheetData sheetId="10745"/>
      <sheetData sheetId="10746"/>
      <sheetData sheetId="10747"/>
      <sheetData sheetId="10748"/>
      <sheetData sheetId="10749"/>
      <sheetData sheetId="10750"/>
      <sheetData sheetId="10751"/>
      <sheetData sheetId="10752"/>
      <sheetData sheetId="10753"/>
      <sheetData sheetId="10754"/>
      <sheetData sheetId="10755"/>
      <sheetData sheetId="10756"/>
      <sheetData sheetId="10757"/>
      <sheetData sheetId="10758"/>
      <sheetData sheetId="10759"/>
      <sheetData sheetId="10760"/>
      <sheetData sheetId="10761"/>
      <sheetData sheetId="10762"/>
      <sheetData sheetId="10763"/>
      <sheetData sheetId="10764"/>
      <sheetData sheetId="10765"/>
      <sheetData sheetId="10766"/>
      <sheetData sheetId="10767"/>
      <sheetData sheetId="10768"/>
      <sheetData sheetId="10769"/>
      <sheetData sheetId="10770"/>
      <sheetData sheetId="10771"/>
      <sheetData sheetId="10772"/>
      <sheetData sheetId="10773"/>
      <sheetData sheetId="10774"/>
      <sheetData sheetId="10775"/>
      <sheetData sheetId="10776"/>
      <sheetData sheetId="10777"/>
      <sheetData sheetId="10778"/>
      <sheetData sheetId="10779"/>
      <sheetData sheetId="10780"/>
      <sheetData sheetId="10781"/>
      <sheetData sheetId="10782"/>
      <sheetData sheetId="10783"/>
      <sheetData sheetId="10784"/>
      <sheetData sheetId="10785"/>
      <sheetData sheetId="10786"/>
      <sheetData sheetId="10787"/>
      <sheetData sheetId="10788"/>
      <sheetData sheetId="10789"/>
      <sheetData sheetId="10790"/>
      <sheetData sheetId="10791"/>
      <sheetData sheetId="10792"/>
      <sheetData sheetId="10793"/>
      <sheetData sheetId="10794"/>
      <sheetData sheetId="10795"/>
      <sheetData sheetId="10796"/>
      <sheetData sheetId="10797"/>
      <sheetData sheetId="10798"/>
      <sheetData sheetId="10799"/>
      <sheetData sheetId="10800"/>
      <sheetData sheetId="10801"/>
      <sheetData sheetId="10802"/>
      <sheetData sheetId="10803"/>
      <sheetData sheetId="10804"/>
      <sheetData sheetId="10805"/>
      <sheetData sheetId="10806"/>
      <sheetData sheetId="10807"/>
      <sheetData sheetId="10808"/>
      <sheetData sheetId="10809"/>
      <sheetData sheetId="10810"/>
      <sheetData sheetId="10811"/>
      <sheetData sheetId="10812"/>
      <sheetData sheetId="10813"/>
      <sheetData sheetId="10814"/>
      <sheetData sheetId="10815"/>
      <sheetData sheetId="10816"/>
      <sheetData sheetId="10817"/>
      <sheetData sheetId="10818"/>
      <sheetData sheetId="10819"/>
      <sheetData sheetId="10820"/>
      <sheetData sheetId="10821"/>
      <sheetData sheetId="10822"/>
      <sheetData sheetId="10823"/>
      <sheetData sheetId="10824"/>
      <sheetData sheetId="10825"/>
      <sheetData sheetId="10826"/>
      <sheetData sheetId="10827"/>
      <sheetData sheetId="10828"/>
      <sheetData sheetId="10829"/>
      <sheetData sheetId="10830"/>
      <sheetData sheetId="10831"/>
      <sheetData sheetId="10832"/>
      <sheetData sheetId="10833"/>
      <sheetData sheetId="10834"/>
      <sheetData sheetId="10835"/>
      <sheetData sheetId="10836"/>
      <sheetData sheetId="10837"/>
      <sheetData sheetId="10838"/>
      <sheetData sheetId="10839"/>
      <sheetData sheetId="10840"/>
      <sheetData sheetId="10841"/>
      <sheetData sheetId="10842"/>
      <sheetData sheetId="10843"/>
      <sheetData sheetId="10844"/>
      <sheetData sheetId="10845"/>
      <sheetData sheetId="10846"/>
      <sheetData sheetId="10847"/>
      <sheetData sheetId="10848"/>
      <sheetData sheetId="10849"/>
      <sheetData sheetId="10850"/>
      <sheetData sheetId="10851"/>
      <sheetData sheetId="10852"/>
      <sheetData sheetId="10853"/>
      <sheetData sheetId="10854"/>
      <sheetData sheetId="10855"/>
      <sheetData sheetId="10856"/>
      <sheetData sheetId="10857"/>
      <sheetData sheetId="10858"/>
      <sheetData sheetId="10859"/>
      <sheetData sheetId="10860"/>
      <sheetData sheetId="10861"/>
      <sheetData sheetId="10862"/>
      <sheetData sheetId="10863"/>
      <sheetData sheetId="10864"/>
      <sheetData sheetId="10865"/>
      <sheetData sheetId="10866"/>
      <sheetData sheetId="10867"/>
      <sheetData sheetId="10868"/>
      <sheetData sheetId="10869"/>
      <sheetData sheetId="10870"/>
      <sheetData sheetId="10871"/>
      <sheetData sheetId="10872"/>
      <sheetData sheetId="10873"/>
      <sheetData sheetId="10874"/>
      <sheetData sheetId="10875"/>
      <sheetData sheetId="10876"/>
      <sheetData sheetId="10877"/>
      <sheetData sheetId="10878"/>
      <sheetData sheetId="10879"/>
      <sheetData sheetId="10880"/>
      <sheetData sheetId="10881"/>
      <sheetData sheetId="10882"/>
      <sheetData sheetId="10883"/>
      <sheetData sheetId="10884"/>
      <sheetData sheetId="10885"/>
      <sheetData sheetId="10886"/>
      <sheetData sheetId="10887"/>
      <sheetData sheetId="10888"/>
      <sheetData sheetId="10889"/>
      <sheetData sheetId="10890"/>
      <sheetData sheetId="10891"/>
      <sheetData sheetId="10892"/>
      <sheetData sheetId="10893"/>
      <sheetData sheetId="10894"/>
      <sheetData sheetId="10895"/>
      <sheetData sheetId="10896"/>
      <sheetData sheetId="10897"/>
      <sheetData sheetId="10898"/>
      <sheetData sheetId="10899"/>
      <sheetData sheetId="10900"/>
      <sheetData sheetId="10901"/>
      <sheetData sheetId="10902"/>
      <sheetData sheetId="10903"/>
      <sheetData sheetId="10904"/>
      <sheetData sheetId="10905"/>
      <sheetData sheetId="10906"/>
      <sheetData sheetId="10907"/>
      <sheetData sheetId="10908"/>
      <sheetData sheetId="10909"/>
      <sheetData sheetId="10910"/>
      <sheetData sheetId="10911"/>
      <sheetData sheetId="10912"/>
      <sheetData sheetId="10913"/>
      <sheetData sheetId="10914"/>
      <sheetData sheetId="10915"/>
      <sheetData sheetId="10916"/>
      <sheetData sheetId="10917"/>
      <sheetData sheetId="10918"/>
      <sheetData sheetId="10919"/>
      <sheetData sheetId="10920"/>
      <sheetData sheetId="10921"/>
      <sheetData sheetId="10922"/>
      <sheetData sheetId="10923"/>
      <sheetData sheetId="10924"/>
      <sheetData sheetId="10925"/>
      <sheetData sheetId="10926"/>
      <sheetData sheetId="10927"/>
      <sheetData sheetId="10928"/>
      <sheetData sheetId="10929"/>
      <sheetData sheetId="10930"/>
      <sheetData sheetId="10931"/>
      <sheetData sheetId="10932"/>
      <sheetData sheetId="10933"/>
      <sheetData sheetId="10934"/>
      <sheetData sheetId="10935"/>
      <sheetData sheetId="10936"/>
      <sheetData sheetId="10937"/>
      <sheetData sheetId="10938"/>
      <sheetData sheetId="10939"/>
      <sheetData sheetId="10940"/>
      <sheetData sheetId="10941"/>
      <sheetData sheetId="10942"/>
      <sheetData sheetId="10943"/>
      <sheetData sheetId="10944"/>
      <sheetData sheetId="10945"/>
      <sheetData sheetId="10946"/>
      <sheetData sheetId="10947"/>
      <sheetData sheetId="10948"/>
      <sheetData sheetId="10949"/>
      <sheetData sheetId="10950"/>
      <sheetData sheetId="10951"/>
      <sheetData sheetId="10952"/>
      <sheetData sheetId="10953"/>
      <sheetData sheetId="10954"/>
      <sheetData sheetId="10955"/>
      <sheetData sheetId="10956"/>
      <sheetData sheetId="10957"/>
      <sheetData sheetId="10958"/>
      <sheetData sheetId="10959"/>
      <sheetData sheetId="10960"/>
      <sheetData sheetId="10961"/>
      <sheetData sheetId="10962"/>
      <sheetData sheetId="10963"/>
      <sheetData sheetId="10964"/>
      <sheetData sheetId="10965"/>
      <sheetData sheetId="10966"/>
      <sheetData sheetId="10967"/>
      <sheetData sheetId="10968"/>
      <sheetData sheetId="10969"/>
      <sheetData sheetId="10970"/>
      <sheetData sheetId="10971"/>
      <sheetData sheetId="10972"/>
      <sheetData sheetId="10973"/>
      <sheetData sheetId="10974"/>
      <sheetData sheetId="10975"/>
      <sheetData sheetId="10976"/>
      <sheetData sheetId="10977"/>
      <sheetData sheetId="10978"/>
      <sheetData sheetId="10979"/>
      <sheetData sheetId="10980"/>
      <sheetData sheetId="10981"/>
      <sheetData sheetId="10982"/>
      <sheetData sheetId="10983"/>
      <sheetData sheetId="10984"/>
      <sheetData sheetId="10985"/>
      <sheetData sheetId="10986"/>
      <sheetData sheetId="10987"/>
      <sheetData sheetId="10988"/>
      <sheetData sheetId="10989"/>
      <sheetData sheetId="10990"/>
      <sheetData sheetId="10991"/>
      <sheetData sheetId="10992"/>
      <sheetData sheetId="10993"/>
      <sheetData sheetId="10994"/>
      <sheetData sheetId="10995"/>
      <sheetData sheetId="10996"/>
      <sheetData sheetId="10997"/>
      <sheetData sheetId="10998"/>
      <sheetData sheetId="10999"/>
      <sheetData sheetId="11000"/>
      <sheetData sheetId="11001"/>
      <sheetData sheetId="11002"/>
      <sheetData sheetId="11003"/>
      <sheetData sheetId="11004"/>
      <sheetData sheetId="11005"/>
      <sheetData sheetId="11006"/>
      <sheetData sheetId="11007"/>
      <sheetData sheetId="11008"/>
      <sheetData sheetId="11009"/>
      <sheetData sheetId="11010"/>
      <sheetData sheetId="11011"/>
      <sheetData sheetId="11012"/>
      <sheetData sheetId="11013"/>
      <sheetData sheetId="11014"/>
      <sheetData sheetId="11015"/>
      <sheetData sheetId="11016"/>
      <sheetData sheetId="11017"/>
      <sheetData sheetId="11018"/>
      <sheetData sheetId="11019"/>
      <sheetData sheetId="11020"/>
      <sheetData sheetId="11021"/>
      <sheetData sheetId="11022"/>
      <sheetData sheetId="11023"/>
      <sheetData sheetId="11024"/>
      <sheetData sheetId="11025"/>
      <sheetData sheetId="11026"/>
      <sheetData sheetId="11027"/>
      <sheetData sheetId="11028"/>
      <sheetData sheetId="11029"/>
      <sheetData sheetId="11030"/>
      <sheetData sheetId="11031"/>
      <sheetData sheetId="11032"/>
      <sheetData sheetId="11033"/>
      <sheetData sheetId="11034"/>
      <sheetData sheetId="11035"/>
      <sheetData sheetId="11036"/>
      <sheetData sheetId="11037"/>
      <sheetData sheetId="11038"/>
      <sheetData sheetId="11039"/>
      <sheetData sheetId="11040"/>
      <sheetData sheetId="11041"/>
      <sheetData sheetId="11042"/>
      <sheetData sheetId="11043"/>
      <sheetData sheetId="11044"/>
      <sheetData sheetId="11045"/>
      <sheetData sheetId="11046"/>
      <sheetData sheetId="11047"/>
      <sheetData sheetId="11048"/>
      <sheetData sheetId="11049"/>
      <sheetData sheetId="11050"/>
      <sheetData sheetId="11051"/>
      <sheetData sheetId="11052"/>
      <sheetData sheetId="11053"/>
      <sheetData sheetId="11054"/>
      <sheetData sheetId="11055"/>
      <sheetData sheetId="11056"/>
      <sheetData sheetId="11057"/>
      <sheetData sheetId="11058"/>
      <sheetData sheetId="11059"/>
      <sheetData sheetId="11060"/>
      <sheetData sheetId="11061"/>
      <sheetData sheetId="11062"/>
      <sheetData sheetId="11063"/>
      <sheetData sheetId="11064"/>
      <sheetData sheetId="11065"/>
      <sheetData sheetId="11066"/>
      <sheetData sheetId="11067"/>
      <sheetData sheetId="11068"/>
      <sheetData sheetId="11069"/>
      <sheetData sheetId="11070"/>
      <sheetData sheetId="11071"/>
      <sheetData sheetId="11072"/>
      <sheetData sheetId="11073"/>
      <sheetData sheetId="11074"/>
      <sheetData sheetId="11075"/>
      <sheetData sheetId="11076"/>
      <sheetData sheetId="11077"/>
      <sheetData sheetId="11078"/>
      <sheetData sheetId="11079"/>
      <sheetData sheetId="11080"/>
      <sheetData sheetId="11081"/>
      <sheetData sheetId="11082"/>
      <sheetData sheetId="11083"/>
      <sheetData sheetId="11084"/>
      <sheetData sheetId="11085"/>
      <sheetData sheetId="11086"/>
      <sheetData sheetId="11087"/>
      <sheetData sheetId="11088"/>
      <sheetData sheetId="11089"/>
      <sheetData sheetId="11090"/>
      <sheetData sheetId="11091"/>
      <sheetData sheetId="11092"/>
      <sheetData sheetId="11093"/>
      <sheetData sheetId="11094"/>
      <sheetData sheetId="11095"/>
      <sheetData sheetId="11096"/>
      <sheetData sheetId="11097"/>
      <sheetData sheetId="11098"/>
      <sheetData sheetId="11099"/>
      <sheetData sheetId="11100"/>
      <sheetData sheetId="11101"/>
      <sheetData sheetId="11102"/>
      <sheetData sheetId="11103"/>
      <sheetData sheetId="11104"/>
      <sheetData sheetId="11105"/>
      <sheetData sheetId="11106"/>
      <sheetData sheetId="11107"/>
      <sheetData sheetId="11108"/>
      <sheetData sheetId="11109"/>
      <sheetData sheetId="11110"/>
      <sheetData sheetId="11111"/>
      <sheetData sheetId="11112"/>
      <sheetData sheetId="11113"/>
      <sheetData sheetId="11114"/>
      <sheetData sheetId="11115"/>
      <sheetData sheetId="11116"/>
      <sheetData sheetId="11117"/>
      <sheetData sheetId="11118"/>
      <sheetData sheetId="11119"/>
      <sheetData sheetId="11120"/>
      <sheetData sheetId="11121"/>
      <sheetData sheetId="11122"/>
      <sheetData sheetId="11123"/>
      <sheetData sheetId="11124"/>
      <sheetData sheetId="11125"/>
      <sheetData sheetId="11126"/>
      <sheetData sheetId="11127"/>
      <sheetData sheetId="11128"/>
      <sheetData sheetId="11129"/>
      <sheetData sheetId="11130"/>
      <sheetData sheetId="11131"/>
      <sheetData sheetId="11132"/>
      <sheetData sheetId="11133"/>
      <sheetData sheetId="11134"/>
      <sheetData sheetId="11135"/>
      <sheetData sheetId="11136"/>
      <sheetData sheetId="11137"/>
      <sheetData sheetId="11138"/>
      <sheetData sheetId="11139"/>
      <sheetData sheetId="11140"/>
      <sheetData sheetId="11141"/>
      <sheetData sheetId="11142"/>
      <sheetData sheetId="11143"/>
      <sheetData sheetId="11144"/>
      <sheetData sheetId="11145"/>
      <sheetData sheetId="11146"/>
      <sheetData sheetId="11147"/>
      <sheetData sheetId="11148"/>
      <sheetData sheetId="11149"/>
      <sheetData sheetId="11150"/>
      <sheetData sheetId="11151"/>
      <sheetData sheetId="11152"/>
      <sheetData sheetId="11153"/>
      <sheetData sheetId="11154"/>
      <sheetData sheetId="11155"/>
      <sheetData sheetId="11156"/>
      <sheetData sheetId="11157"/>
      <sheetData sheetId="11158"/>
      <sheetData sheetId="11159"/>
      <sheetData sheetId="11160"/>
      <sheetData sheetId="11161"/>
      <sheetData sheetId="11162"/>
      <sheetData sheetId="11163"/>
      <sheetData sheetId="11164"/>
      <sheetData sheetId="11165"/>
      <sheetData sheetId="11166"/>
      <sheetData sheetId="11167"/>
      <sheetData sheetId="11168"/>
      <sheetData sheetId="11169"/>
      <sheetData sheetId="11170"/>
      <sheetData sheetId="11171"/>
      <sheetData sheetId="11172"/>
      <sheetData sheetId="11173"/>
      <sheetData sheetId="11174"/>
      <sheetData sheetId="11175"/>
      <sheetData sheetId="11176"/>
      <sheetData sheetId="11177"/>
      <sheetData sheetId="11178"/>
      <sheetData sheetId="11179"/>
      <sheetData sheetId="11180"/>
      <sheetData sheetId="11181"/>
      <sheetData sheetId="11182"/>
      <sheetData sheetId="11183"/>
      <sheetData sheetId="11184"/>
      <sheetData sheetId="11185"/>
      <sheetData sheetId="11186"/>
      <sheetData sheetId="11187"/>
      <sheetData sheetId="11188"/>
      <sheetData sheetId="11189"/>
      <sheetData sheetId="11190"/>
      <sheetData sheetId="11191"/>
      <sheetData sheetId="11192"/>
      <sheetData sheetId="11193"/>
      <sheetData sheetId="11194"/>
      <sheetData sheetId="11195"/>
      <sheetData sheetId="11196"/>
      <sheetData sheetId="11197"/>
      <sheetData sheetId="11198"/>
      <sheetData sheetId="11199"/>
      <sheetData sheetId="11200"/>
      <sheetData sheetId="11201" refreshError="1"/>
      <sheetData sheetId="11202" refreshError="1"/>
      <sheetData sheetId="11203"/>
      <sheetData sheetId="11204"/>
      <sheetData sheetId="11205"/>
      <sheetData sheetId="11206"/>
      <sheetData sheetId="11207"/>
      <sheetData sheetId="11208"/>
      <sheetData sheetId="11209"/>
      <sheetData sheetId="11210"/>
      <sheetData sheetId="11211"/>
      <sheetData sheetId="11212"/>
      <sheetData sheetId="11213" refreshError="1"/>
      <sheetData sheetId="11214"/>
      <sheetData sheetId="11215"/>
      <sheetData sheetId="11216"/>
      <sheetData sheetId="11217"/>
      <sheetData sheetId="11218"/>
      <sheetData sheetId="11219"/>
      <sheetData sheetId="11220"/>
      <sheetData sheetId="11221"/>
      <sheetData sheetId="11222"/>
      <sheetData sheetId="11223"/>
      <sheetData sheetId="11224"/>
      <sheetData sheetId="11225"/>
      <sheetData sheetId="11226"/>
      <sheetData sheetId="11227"/>
      <sheetData sheetId="11228"/>
      <sheetData sheetId="11229"/>
      <sheetData sheetId="11230"/>
      <sheetData sheetId="11231"/>
      <sheetData sheetId="11232"/>
      <sheetData sheetId="11233"/>
      <sheetData sheetId="11234"/>
      <sheetData sheetId="11235"/>
      <sheetData sheetId="11236"/>
      <sheetData sheetId="11237"/>
      <sheetData sheetId="11238"/>
      <sheetData sheetId="11239"/>
      <sheetData sheetId="11240"/>
      <sheetData sheetId="11241"/>
      <sheetData sheetId="11242"/>
      <sheetData sheetId="11243"/>
      <sheetData sheetId="11244"/>
      <sheetData sheetId="11245"/>
      <sheetData sheetId="11246"/>
      <sheetData sheetId="11247"/>
      <sheetData sheetId="11248"/>
      <sheetData sheetId="11249"/>
      <sheetData sheetId="11250"/>
      <sheetData sheetId="11251"/>
      <sheetData sheetId="11252"/>
      <sheetData sheetId="11253"/>
      <sheetData sheetId="11254"/>
      <sheetData sheetId="11255"/>
      <sheetData sheetId="11256"/>
      <sheetData sheetId="11257"/>
      <sheetData sheetId="11258"/>
      <sheetData sheetId="11259"/>
      <sheetData sheetId="11260"/>
      <sheetData sheetId="11261"/>
      <sheetData sheetId="11262"/>
      <sheetData sheetId="11263"/>
      <sheetData sheetId="11264"/>
      <sheetData sheetId="11265"/>
      <sheetData sheetId="11266"/>
      <sheetData sheetId="11267"/>
      <sheetData sheetId="11268" refreshError="1"/>
      <sheetData sheetId="11269" refreshError="1"/>
      <sheetData sheetId="11270" refreshError="1"/>
      <sheetData sheetId="11271" refreshError="1"/>
      <sheetData sheetId="11272" refreshError="1"/>
      <sheetData sheetId="11273" refreshError="1"/>
      <sheetData sheetId="11274" refreshError="1"/>
      <sheetData sheetId="11275" refreshError="1"/>
      <sheetData sheetId="11276" refreshError="1"/>
      <sheetData sheetId="11277" refreshError="1"/>
      <sheetData sheetId="11278" refreshError="1"/>
      <sheetData sheetId="11279" refreshError="1"/>
      <sheetData sheetId="11280" refreshError="1"/>
      <sheetData sheetId="11281" refreshError="1"/>
      <sheetData sheetId="11282" refreshError="1"/>
      <sheetData sheetId="11283" refreshError="1"/>
      <sheetData sheetId="11284" refreshError="1"/>
      <sheetData sheetId="11285" refreshError="1"/>
      <sheetData sheetId="11286" refreshError="1"/>
      <sheetData sheetId="11287" refreshError="1"/>
      <sheetData sheetId="11288" refreshError="1"/>
      <sheetData sheetId="11289" refreshError="1"/>
      <sheetData sheetId="11290" refreshError="1"/>
      <sheetData sheetId="11291" refreshError="1"/>
      <sheetData sheetId="11292" refreshError="1"/>
      <sheetData sheetId="11293" refreshError="1"/>
      <sheetData sheetId="11294" refreshError="1"/>
      <sheetData sheetId="11295"/>
      <sheetData sheetId="11296" refreshError="1"/>
      <sheetData sheetId="11297" refreshError="1"/>
      <sheetData sheetId="11298" refreshError="1"/>
      <sheetData sheetId="11299" refreshError="1"/>
      <sheetData sheetId="11300" refreshError="1"/>
      <sheetData sheetId="11301" refreshError="1"/>
      <sheetData sheetId="11302" refreshError="1"/>
      <sheetData sheetId="11303" refreshError="1"/>
      <sheetData sheetId="11304" refreshError="1"/>
      <sheetData sheetId="11305" refreshError="1"/>
      <sheetData sheetId="11306" refreshError="1"/>
      <sheetData sheetId="11307" refreshError="1"/>
      <sheetData sheetId="11308" refreshError="1"/>
      <sheetData sheetId="11309" refreshError="1"/>
      <sheetData sheetId="11310" refreshError="1"/>
      <sheetData sheetId="11311" refreshError="1"/>
      <sheetData sheetId="11312" refreshError="1"/>
      <sheetData sheetId="11313" refreshError="1"/>
      <sheetData sheetId="11314" refreshError="1"/>
      <sheetData sheetId="11315" refreshError="1"/>
      <sheetData sheetId="11316" refreshError="1"/>
      <sheetData sheetId="11317" refreshError="1"/>
      <sheetData sheetId="11318"/>
      <sheetData sheetId="11319"/>
      <sheetData sheetId="11320"/>
      <sheetData sheetId="11321"/>
      <sheetData sheetId="11322"/>
      <sheetData sheetId="11323"/>
      <sheetData sheetId="11324"/>
      <sheetData sheetId="11325"/>
      <sheetData sheetId="11326"/>
      <sheetData sheetId="11327"/>
      <sheetData sheetId="11328"/>
      <sheetData sheetId="11329"/>
      <sheetData sheetId="11330"/>
      <sheetData sheetId="11331"/>
      <sheetData sheetId="11332"/>
      <sheetData sheetId="11333"/>
      <sheetData sheetId="11334"/>
      <sheetData sheetId="11335"/>
      <sheetData sheetId="11336"/>
      <sheetData sheetId="11337"/>
      <sheetData sheetId="11338"/>
      <sheetData sheetId="11339"/>
      <sheetData sheetId="11340"/>
      <sheetData sheetId="11341"/>
      <sheetData sheetId="11342"/>
      <sheetData sheetId="11343"/>
      <sheetData sheetId="11344"/>
      <sheetData sheetId="11345"/>
      <sheetData sheetId="11346"/>
      <sheetData sheetId="11347"/>
      <sheetData sheetId="11348"/>
      <sheetData sheetId="11349"/>
      <sheetData sheetId="11350"/>
      <sheetData sheetId="11351"/>
      <sheetData sheetId="11352"/>
      <sheetData sheetId="11353"/>
      <sheetData sheetId="11354"/>
      <sheetData sheetId="11355"/>
      <sheetData sheetId="11356"/>
      <sheetData sheetId="11357"/>
      <sheetData sheetId="11358"/>
      <sheetData sheetId="11359"/>
      <sheetData sheetId="11360"/>
      <sheetData sheetId="11361"/>
      <sheetData sheetId="11362"/>
      <sheetData sheetId="11363"/>
      <sheetData sheetId="11364"/>
      <sheetData sheetId="11365"/>
      <sheetData sheetId="11366"/>
      <sheetData sheetId="11367"/>
      <sheetData sheetId="11368"/>
      <sheetData sheetId="11369"/>
      <sheetData sheetId="11370"/>
      <sheetData sheetId="11371"/>
      <sheetData sheetId="11372"/>
      <sheetData sheetId="11373"/>
      <sheetData sheetId="11374"/>
      <sheetData sheetId="11375"/>
      <sheetData sheetId="11376"/>
      <sheetData sheetId="11377"/>
      <sheetData sheetId="11378"/>
      <sheetData sheetId="11379"/>
      <sheetData sheetId="11380"/>
      <sheetData sheetId="11381"/>
      <sheetData sheetId="11382"/>
      <sheetData sheetId="11383"/>
      <sheetData sheetId="11384"/>
      <sheetData sheetId="11385"/>
      <sheetData sheetId="11386"/>
      <sheetData sheetId="11387"/>
      <sheetData sheetId="11388"/>
      <sheetData sheetId="11389"/>
      <sheetData sheetId="11390"/>
      <sheetData sheetId="11391"/>
      <sheetData sheetId="11392"/>
      <sheetData sheetId="11393"/>
      <sheetData sheetId="11394"/>
      <sheetData sheetId="11395"/>
      <sheetData sheetId="11396"/>
      <sheetData sheetId="11397"/>
      <sheetData sheetId="11398"/>
      <sheetData sheetId="11399"/>
      <sheetData sheetId="11400"/>
      <sheetData sheetId="11401"/>
      <sheetData sheetId="11402"/>
      <sheetData sheetId="11403"/>
      <sheetData sheetId="11404"/>
      <sheetData sheetId="11405"/>
      <sheetData sheetId="11406"/>
      <sheetData sheetId="11407"/>
      <sheetData sheetId="11408"/>
      <sheetData sheetId="11409"/>
      <sheetData sheetId="11410"/>
      <sheetData sheetId="11411"/>
      <sheetData sheetId="11412"/>
      <sheetData sheetId="11413"/>
      <sheetData sheetId="11414"/>
      <sheetData sheetId="11415"/>
      <sheetData sheetId="11416"/>
      <sheetData sheetId="11417"/>
      <sheetData sheetId="11418"/>
      <sheetData sheetId="11419"/>
      <sheetData sheetId="11420"/>
      <sheetData sheetId="11421"/>
      <sheetData sheetId="11422"/>
      <sheetData sheetId="11423"/>
      <sheetData sheetId="11424"/>
      <sheetData sheetId="11425"/>
      <sheetData sheetId="11426"/>
      <sheetData sheetId="11427"/>
      <sheetData sheetId="11428"/>
      <sheetData sheetId="11429"/>
      <sheetData sheetId="11430"/>
      <sheetData sheetId="11431"/>
      <sheetData sheetId="11432"/>
      <sheetData sheetId="11433"/>
      <sheetData sheetId="11434"/>
      <sheetData sheetId="11435"/>
      <sheetData sheetId="11436"/>
      <sheetData sheetId="11437"/>
      <sheetData sheetId="11438"/>
      <sheetData sheetId="11439"/>
      <sheetData sheetId="11440"/>
      <sheetData sheetId="11441"/>
      <sheetData sheetId="11442"/>
      <sheetData sheetId="11443"/>
      <sheetData sheetId="11444"/>
      <sheetData sheetId="11445"/>
      <sheetData sheetId="11446"/>
      <sheetData sheetId="11447"/>
      <sheetData sheetId="11448"/>
      <sheetData sheetId="11449"/>
      <sheetData sheetId="11450"/>
      <sheetData sheetId="11451"/>
      <sheetData sheetId="11452"/>
      <sheetData sheetId="11453"/>
      <sheetData sheetId="11454"/>
      <sheetData sheetId="11455"/>
      <sheetData sheetId="11456"/>
      <sheetData sheetId="11457"/>
      <sheetData sheetId="11458"/>
      <sheetData sheetId="11459"/>
      <sheetData sheetId="11460"/>
      <sheetData sheetId="11461"/>
      <sheetData sheetId="11462"/>
      <sheetData sheetId="11463"/>
      <sheetData sheetId="11464"/>
      <sheetData sheetId="11465"/>
      <sheetData sheetId="11466"/>
      <sheetData sheetId="11467"/>
      <sheetData sheetId="11468"/>
      <sheetData sheetId="11469"/>
      <sheetData sheetId="11470"/>
      <sheetData sheetId="11471"/>
      <sheetData sheetId="11472"/>
      <sheetData sheetId="11473"/>
      <sheetData sheetId="11474"/>
      <sheetData sheetId="11475"/>
      <sheetData sheetId="11476"/>
      <sheetData sheetId="11477"/>
      <sheetData sheetId="11478"/>
      <sheetData sheetId="11479"/>
      <sheetData sheetId="11480"/>
      <sheetData sheetId="11481"/>
      <sheetData sheetId="11482"/>
      <sheetData sheetId="11483"/>
      <sheetData sheetId="11484"/>
      <sheetData sheetId="11485"/>
      <sheetData sheetId="11486"/>
      <sheetData sheetId="11487"/>
      <sheetData sheetId="11488"/>
      <sheetData sheetId="11489"/>
      <sheetData sheetId="11490"/>
      <sheetData sheetId="11491"/>
      <sheetData sheetId="11492"/>
      <sheetData sheetId="11493"/>
      <sheetData sheetId="11494"/>
      <sheetData sheetId="11495"/>
      <sheetData sheetId="11496"/>
      <sheetData sheetId="11497"/>
      <sheetData sheetId="11498"/>
      <sheetData sheetId="11499"/>
      <sheetData sheetId="11500"/>
      <sheetData sheetId="11501"/>
      <sheetData sheetId="11502"/>
      <sheetData sheetId="11503"/>
      <sheetData sheetId="11504"/>
      <sheetData sheetId="11505"/>
      <sheetData sheetId="11506"/>
      <sheetData sheetId="11507"/>
      <sheetData sheetId="11508"/>
      <sheetData sheetId="11509"/>
      <sheetData sheetId="11510"/>
      <sheetData sheetId="11511"/>
      <sheetData sheetId="11512"/>
      <sheetData sheetId="11513"/>
      <sheetData sheetId="11514"/>
      <sheetData sheetId="11515"/>
      <sheetData sheetId="11516"/>
      <sheetData sheetId="11517"/>
      <sheetData sheetId="11518"/>
      <sheetData sheetId="11519"/>
      <sheetData sheetId="11520"/>
      <sheetData sheetId="11521"/>
      <sheetData sheetId="11522"/>
      <sheetData sheetId="11523"/>
      <sheetData sheetId="11524"/>
      <sheetData sheetId="11525"/>
      <sheetData sheetId="11526"/>
      <sheetData sheetId="11527"/>
      <sheetData sheetId="11528"/>
      <sheetData sheetId="11529"/>
      <sheetData sheetId="11530"/>
      <sheetData sheetId="11531"/>
      <sheetData sheetId="11532"/>
      <sheetData sheetId="11533"/>
      <sheetData sheetId="11534"/>
      <sheetData sheetId="11535"/>
      <sheetData sheetId="11536"/>
      <sheetData sheetId="11537"/>
      <sheetData sheetId="11538"/>
      <sheetData sheetId="11539"/>
      <sheetData sheetId="11540"/>
      <sheetData sheetId="11541"/>
      <sheetData sheetId="11542"/>
      <sheetData sheetId="11543"/>
      <sheetData sheetId="11544"/>
      <sheetData sheetId="11545"/>
      <sheetData sheetId="11546"/>
      <sheetData sheetId="11547"/>
      <sheetData sheetId="11548"/>
      <sheetData sheetId="11549"/>
      <sheetData sheetId="11550"/>
      <sheetData sheetId="11551"/>
      <sheetData sheetId="11552"/>
      <sheetData sheetId="11553"/>
      <sheetData sheetId="11554"/>
      <sheetData sheetId="11555"/>
      <sheetData sheetId="11556"/>
      <sheetData sheetId="11557"/>
      <sheetData sheetId="11558"/>
      <sheetData sheetId="11559"/>
      <sheetData sheetId="11560"/>
      <sheetData sheetId="11561"/>
      <sheetData sheetId="11562"/>
      <sheetData sheetId="11563"/>
      <sheetData sheetId="11564"/>
      <sheetData sheetId="11565"/>
      <sheetData sheetId="11566"/>
      <sheetData sheetId="11567"/>
      <sheetData sheetId="11568"/>
      <sheetData sheetId="11569"/>
      <sheetData sheetId="11570"/>
      <sheetData sheetId="11571"/>
      <sheetData sheetId="11572"/>
      <sheetData sheetId="11573"/>
      <sheetData sheetId="11574"/>
      <sheetData sheetId="11575"/>
      <sheetData sheetId="11576"/>
      <sheetData sheetId="11577"/>
      <sheetData sheetId="11578"/>
      <sheetData sheetId="11579"/>
      <sheetData sheetId="11580"/>
      <sheetData sheetId="11581"/>
      <sheetData sheetId="11582"/>
      <sheetData sheetId="11583"/>
      <sheetData sheetId="11584"/>
      <sheetData sheetId="11585"/>
      <sheetData sheetId="11586"/>
      <sheetData sheetId="11587"/>
      <sheetData sheetId="11588"/>
      <sheetData sheetId="11589"/>
      <sheetData sheetId="11590"/>
      <sheetData sheetId="11591"/>
      <sheetData sheetId="11592"/>
      <sheetData sheetId="11593"/>
      <sheetData sheetId="11594"/>
      <sheetData sheetId="11595"/>
      <sheetData sheetId="11596"/>
      <sheetData sheetId="11597"/>
      <sheetData sheetId="11598"/>
      <sheetData sheetId="11599"/>
      <sheetData sheetId="11600"/>
      <sheetData sheetId="11601"/>
      <sheetData sheetId="11602"/>
      <sheetData sheetId="11603"/>
      <sheetData sheetId="11604"/>
      <sheetData sheetId="11605"/>
      <sheetData sheetId="11606"/>
      <sheetData sheetId="11607"/>
      <sheetData sheetId="11608"/>
      <sheetData sheetId="11609"/>
      <sheetData sheetId="11610"/>
      <sheetData sheetId="11611"/>
      <sheetData sheetId="11612"/>
      <sheetData sheetId="11613"/>
      <sheetData sheetId="11614"/>
      <sheetData sheetId="11615"/>
      <sheetData sheetId="11616"/>
      <sheetData sheetId="11617"/>
      <sheetData sheetId="11618"/>
      <sheetData sheetId="11619"/>
      <sheetData sheetId="11620"/>
      <sheetData sheetId="11621"/>
      <sheetData sheetId="11622"/>
      <sheetData sheetId="11623"/>
      <sheetData sheetId="11624"/>
      <sheetData sheetId="11625"/>
      <sheetData sheetId="11626"/>
      <sheetData sheetId="11627"/>
      <sheetData sheetId="11628"/>
      <sheetData sheetId="11629"/>
      <sheetData sheetId="11630"/>
      <sheetData sheetId="11631"/>
      <sheetData sheetId="11632"/>
      <sheetData sheetId="11633"/>
      <sheetData sheetId="11634"/>
      <sheetData sheetId="11635"/>
      <sheetData sheetId="11636"/>
      <sheetData sheetId="11637"/>
      <sheetData sheetId="11638"/>
      <sheetData sheetId="11639"/>
      <sheetData sheetId="11640"/>
      <sheetData sheetId="11641"/>
      <sheetData sheetId="11642"/>
      <sheetData sheetId="11643"/>
      <sheetData sheetId="11644"/>
      <sheetData sheetId="11645"/>
      <sheetData sheetId="11646"/>
      <sheetData sheetId="11647"/>
      <sheetData sheetId="11648"/>
      <sheetData sheetId="11649"/>
      <sheetData sheetId="11650"/>
      <sheetData sheetId="11651"/>
      <sheetData sheetId="11652"/>
      <sheetData sheetId="11653"/>
      <sheetData sheetId="11654"/>
      <sheetData sheetId="11655"/>
      <sheetData sheetId="11656"/>
      <sheetData sheetId="11657"/>
      <sheetData sheetId="11658"/>
      <sheetData sheetId="11659"/>
      <sheetData sheetId="11660"/>
      <sheetData sheetId="11661"/>
      <sheetData sheetId="11662"/>
      <sheetData sheetId="11663"/>
      <sheetData sheetId="11664"/>
      <sheetData sheetId="11665"/>
      <sheetData sheetId="11666"/>
      <sheetData sheetId="11667"/>
      <sheetData sheetId="11668"/>
      <sheetData sheetId="11669"/>
      <sheetData sheetId="11670"/>
      <sheetData sheetId="11671"/>
      <sheetData sheetId="11672"/>
      <sheetData sheetId="11673"/>
      <sheetData sheetId="11674"/>
      <sheetData sheetId="11675"/>
      <sheetData sheetId="11676"/>
      <sheetData sheetId="11677"/>
      <sheetData sheetId="11678"/>
      <sheetData sheetId="11679"/>
      <sheetData sheetId="11680"/>
      <sheetData sheetId="11681"/>
      <sheetData sheetId="11682"/>
      <sheetData sheetId="11683"/>
      <sheetData sheetId="11684"/>
      <sheetData sheetId="11685"/>
      <sheetData sheetId="11686"/>
      <sheetData sheetId="11687"/>
      <sheetData sheetId="11688"/>
      <sheetData sheetId="11689"/>
      <sheetData sheetId="11690"/>
      <sheetData sheetId="11691"/>
      <sheetData sheetId="11692"/>
      <sheetData sheetId="11693"/>
      <sheetData sheetId="11694"/>
      <sheetData sheetId="11695"/>
      <sheetData sheetId="11696"/>
      <sheetData sheetId="11697"/>
      <sheetData sheetId="11698"/>
      <sheetData sheetId="11699"/>
      <sheetData sheetId="11700"/>
      <sheetData sheetId="11701"/>
      <sheetData sheetId="11702"/>
      <sheetData sheetId="11703"/>
      <sheetData sheetId="11704"/>
      <sheetData sheetId="11705"/>
      <sheetData sheetId="11706"/>
      <sheetData sheetId="11707"/>
      <sheetData sheetId="11708"/>
      <sheetData sheetId="11709"/>
      <sheetData sheetId="11710"/>
      <sheetData sheetId="11711"/>
      <sheetData sheetId="11712"/>
      <sheetData sheetId="11713"/>
      <sheetData sheetId="11714"/>
      <sheetData sheetId="11715"/>
      <sheetData sheetId="11716"/>
      <sheetData sheetId="11717"/>
      <sheetData sheetId="11718"/>
      <sheetData sheetId="11719"/>
      <sheetData sheetId="11720"/>
      <sheetData sheetId="11721"/>
      <sheetData sheetId="11722"/>
      <sheetData sheetId="11723"/>
      <sheetData sheetId="11724"/>
      <sheetData sheetId="11725"/>
      <sheetData sheetId="11726"/>
      <sheetData sheetId="11727"/>
      <sheetData sheetId="11728"/>
      <sheetData sheetId="11729"/>
      <sheetData sheetId="11730"/>
      <sheetData sheetId="11731"/>
      <sheetData sheetId="11732"/>
      <sheetData sheetId="11733"/>
      <sheetData sheetId="11734"/>
      <sheetData sheetId="11735"/>
      <sheetData sheetId="11736"/>
      <sheetData sheetId="11737"/>
      <sheetData sheetId="11738"/>
      <sheetData sheetId="11739"/>
      <sheetData sheetId="11740"/>
      <sheetData sheetId="11741"/>
      <sheetData sheetId="11742"/>
      <sheetData sheetId="11743"/>
      <sheetData sheetId="11744"/>
      <sheetData sheetId="11745"/>
      <sheetData sheetId="11746"/>
      <sheetData sheetId="11747"/>
      <sheetData sheetId="11748"/>
      <sheetData sheetId="11749"/>
      <sheetData sheetId="11750"/>
      <sheetData sheetId="11751"/>
      <sheetData sheetId="11752"/>
      <sheetData sheetId="11753"/>
      <sheetData sheetId="11754"/>
      <sheetData sheetId="11755"/>
      <sheetData sheetId="11756"/>
      <sheetData sheetId="11757"/>
      <sheetData sheetId="11758"/>
      <sheetData sheetId="11759"/>
      <sheetData sheetId="11760"/>
      <sheetData sheetId="11761"/>
      <sheetData sheetId="11762"/>
      <sheetData sheetId="11763"/>
      <sheetData sheetId="11764"/>
      <sheetData sheetId="11765"/>
      <sheetData sheetId="11766"/>
      <sheetData sheetId="11767"/>
      <sheetData sheetId="11768"/>
      <sheetData sheetId="11769"/>
      <sheetData sheetId="11770"/>
      <sheetData sheetId="11771"/>
      <sheetData sheetId="11772"/>
      <sheetData sheetId="11773"/>
      <sheetData sheetId="11774"/>
      <sheetData sheetId="11775"/>
      <sheetData sheetId="11776"/>
      <sheetData sheetId="11777"/>
      <sheetData sheetId="11778"/>
      <sheetData sheetId="11779"/>
      <sheetData sheetId="11780"/>
      <sheetData sheetId="11781"/>
      <sheetData sheetId="11782"/>
      <sheetData sheetId="11783"/>
      <sheetData sheetId="11784"/>
      <sheetData sheetId="11785"/>
      <sheetData sheetId="11786"/>
      <sheetData sheetId="11787"/>
      <sheetData sheetId="11788"/>
      <sheetData sheetId="11789"/>
      <sheetData sheetId="11790"/>
      <sheetData sheetId="11791"/>
      <sheetData sheetId="11792"/>
      <sheetData sheetId="11793"/>
      <sheetData sheetId="11794"/>
      <sheetData sheetId="11795"/>
      <sheetData sheetId="11796"/>
      <sheetData sheetId="11797"/>
      <sheetData sheetId="11798"/>
      <sheetData sheetId="11799"/>
      <sheetData sheetId="11800"/>
      <sheetData sheetId="11801"/>
      <sheetData sheetId="11802"/>
      <sheetData sheetId="11803"/>
      <sheetData sheetId="11804"/>
      <sheetData sheetId="11805"/>
      <sheetData sheetId="11806"/>
      <sheetData sheetId="11807"/>
      <sheetData sheetId="11808"/>
      <sheetData sheetId="11809"/>
      <sheetData sheetId="11810"/>
      <sheetData sheetId="11811"/>
      <sheetData sheetId="11812"/>
      <sheetData sheetId="11813"/>
      <sheetData sheetId="11814"/>
      <sheetData sheetId="11815"/>
      <sheetData sheetId="11816"/>
      <sheetData sheetId="11817"/>
      <sheetData sheetId="11818"/>
      <sheetData sheetId="11819"/>
      <sheetData sheetId="11820"/>
      <sheetData sheetId="11821"/>
      <sheetData sheetId="11822"/>
      <sheetData sheetId="11823"/>
      <sheetData sheetId="11824"/>
      <sheetData sheetId="11825"/>
      <sheetData sheetId="11826"/>
      <sheetData sheetId="11827"/>
      <sheetData sheetId="11828"/>
      <sheetData sheetId="11829"/>
      <sheetData sheetId="11830"/>
      <sheetData sheetId="11831"/>
      <sheetData sheetId="11832"/>
      <sheetData sheetId="11833"/>
      <sheetData sheetId="11834"/>
      <sheetData sheetId="11835"/>
      <sheetData sheetId="11836"/>
      <sheetData sheetId="11837"/>
      <sheetData sheetId="11838"/>
      <sheetData sheetId="11839"/>
      <sheetData sheetId="11840"/>
      <sheetData sheetId="11841"/>
      <sheetData sheetId="11842"/>
      <sheetData sheetId="11843"/>
      <sheetData sheetId="11844"/>
      <sheetData sheetId="11845"/>
      <sheetData sheetId="11846"/>
      <sheetData sheetId="11847"/>
      <sheetData sheetId="11848"/>
      <sheetData sheetId="11849"/>
      <sheetData sheetId="11850"/>
      <sheetData sheetId="11851"/>
      <sheetData sheetId="11852"/>
      <sheetData sheetId="11853"/>
      <sheetData sheetId="11854"/>
      <sheetData sheetId="11855"/>
      <sheetData sheetId="11856"/>
      <sheetData sheetId="11857"/>
      <sheetData sheetId="11858"/>
      <sheetData sheetId="11859"/>
      <sheetData sheetId="11860"/>
      <sheetData sheetId="11861"/>
      <sheetData sheetId="11862"/>
      <sheetData sheetId="11863"/>
      <sheetData sheetId="11864"/>
      <sheetData sheetId="11865"/>
      <sheetData sheetId="11866"/>
      <sheetData sheetId="11867"/>
      <sheetData sheetId="11868"/>
      <sheetData sheetId="11869"/>
      <sheetData sheetId="11870"/>
      <sheetData sheetId="11871"/>
      <sheetData sheetId="11872"/>
      <sheetData sheetId="11873"/>
      <sheetData sheetId="11874"/>
      <sheetData sheetId="11875"/>
      <sheetData sheetId="11876"/>
      <sheetData sheetId="11877"/>
      <sheetData sheetId="11878"/>
      <sheetData sheetId="11879"/>
      <sheetData sheetId="11880"/>
      <sheetData sheetId="11881"/>
      <sheetData sheetId="11882"/>
      <sheetData sheetId="11883"/>
      <sheetData sheetId="11884"/>
      <sheetData sheetId="11885"/>
      <sheetData sheetId="11886"/>
      <sheetData sheetId="11887"/>
      <sheetData sheetId="11888"/>
      <sheetData sheetId="11889"/>
      <sheetData sheetId="11890"/>
      <sheetData sheetId="11891"/>
      <sheetData sheetId="11892"/>
      <sheetData sheetId="11893"/>
      <sheetData sheetId="11894"/>
      <sheetData sheetId="11895"/>
      <sheetData sheetId="11896"/>
      <sheetData sheetId="11897"/>
      <sheetData sheetId="11898"/>
      <sheetData sheetId="11899"/>
      <sheetData sheetId="11900"/>
      <sheetData sheetId="11901"/>
      <sheetData sheetId="11902"/>
      <sheetData sheetId="11903"/>
      <sheetData sheetId="11904"/>
      <sheetData sheetId="11905"/>
      <sheetData sheetId="11906"/>
      <sheetData sheetId="11907"/>
      <sheetData sheetId="11908"/>
      <sheetData sheetId="11909"/>
      <sheetData sheetId="11910"/>
      <sheetData sheetId="11911"/>
      <sheetData sheetId="11912"/>
      <sheetData sheetId="11913"/>
      <sheetData sheetId="11914"/>
      <sheetData sheetId="11915"/>
      <sheetData sheetId="11916"/>
      <sheetData sheetId="11917"/>
      <sheetData sheetId="11918"/>
      <sheetData sheetId="11919"/>
      <sheetData sheetId="11920"/>
      <sheetData sheetId="11921"/>
      <sheetData sheetId="11922"/>
      <sheetData sheetId="11923"/>
      <sheetData sheetId="11924"/>
      <sheetData sheetId="11925"/>
      <sheetData sheetId="11926"/>
      <sheetData sheetId="11927"/>
      <sheetData sheetId="11928"/>
      <sheetData sheetId="11929"/>
      <sheetData sheetId="11930"/>
      <sheetData sheetId="11931"/>
      <sheetData sheetId="11932"/>
      <sheetData sheetId="11933"/>
      <sheetData sheetId="11934"/>
      <sheetData sheetId="11935"/>
      <sheetData sheetId="11936"/>
      <sheetData sheetId="11937"/>
      <sheetData sheetId="11938"/>
      <sheetData sheetId="11939"/>
      <sheetData sheetId="11940"/>
      <sheetData sheetId="11941"/>
      <sheetData sheetId="11942"/>
      <sheetData sheetId="11943"/>
      <sheetData sheetId="11944"/>
      <sheetData sheetId="11945"/>
      <sheetData sheetId="11946"/>
      <sheetData sheetId="11947"/>
      <sheetData sheetId="11948"/>
      <sheetData sheetId="11949"/>
      <sheetData sheetId="11950"/>
      <sheetData sheetId="11951"/>
      <sheetData sheetId="11952"/>
      <sheetData sheetId="11953"/>
      <sheetData sheetId="11954"/>
      <sheetData sheetId="11955"/>
      <sheetData sheetId="11956"/>
      <sheetData sheetId="11957"/>
      <sheetData sheetId="11958"/>
      <sheetData sheetId="11959"/>
      <sheetData sheetId="11960"/>
      <sheetData sheetId="11961"/>
      <sheetData sheetId="11962"/>
      <sheetData sheetId="11963"/>
      <sheetData sheetId="11964"/>
      <sheetData sheetId="11965"/>
      <sheetData sheetId="11966"/>
      <sheetData sheetId="11967"/>
      <sheetData sheetId="11968"/>
      <sheetData sheetId="11969"/>
      <sheetData sheetId="11970"/>
      <sheetData sheetId="11971"/>
      <sheetData sheetId="11972"/>
      <sheetData sheetId="11973"/>
      <sheetData sheetId="11974"/>
      <sheetData sheetId="11975"/>
      <sheetData sheetId="11976"/>
      <sheetData sheetId="11977"/>
      <sheetData sheetId="11978"/>
      <sheetData sheetId="11979"/>
      <sheetData sheetId="11980"/>
      <sheetData sheetId="11981"/>
      <sheetData sheetId="11982"/>
      <sheetData sheetId="11983"/>
      <sheetData sheetId="11984"/>
      <sheetData sheetId="11985"/>
      <sheetData sheetId="11986"/>
      <sheetData sheetId="11987"/>
      <sheetData sheetId="11988"/>
      <sheetData sheetId="11989"/>
      <sheetData sheetId="11990"/>
      <sheetData sheetId="11991"/>
      <sheetData sheetId="11992"/>
      <sheetData sheetId="11993"/>
      <sheetData sheetId="11994"/>
      <sheetData sheetId="11995"/>
      <sheetData sheetId="11996"/>
      <sheetData sheetId="11997"/>
      <sheetData sheetId="11998"/>
      <sheetData sheetId="11999"/>
      <sheetData sheetId="12000"/>
      <sheetData sheetId="12001"/>
      <sheetData sheetId="12002"/>
      <sheetData sheetId="12003"/>
      <sheetData sheetId="12004"/>
      <sheetData sheetId="12005"/>
      <sheetData sheetId="12006"/>
      <sheetData sheetId="12007"/>
      <sheetData sheetId="12008"/>
      <sheetData sheetId="12009"/>
      <sheetData sheetId="12010"/>
      <sheetData sheetId="12011"/>
      <sheetData sheetId="12012"/>
      <sheetData sheetId="12013"/>
      <sheetData sheetId="12014"/>
      <sheetData sheetId="12015"/>
      <sheetData sheetId="12016"/>
      <sheetData sheetId="12017"/>
      <sheetData sheetId="12018"/>
      <sheetData sheetId="12019"/>
      <sheetData sheetId="12020"/>
      <sheetData sheetId="12021"/>
      <sheetData sheetId="12022"/>
      <sheetData sheetId="12023"/>
      <sheetData sheetId="12024"/>
      <sheetData sheetId="12025"/>
      <sheetData sheetId="12026"/>
      <sheetData sheetId="12027"/>
      <sheetData sheetId="12028"/>
      <sheetData sheetId="12029"/>
      <sheetData sheetId="12030"/>
      <sheetData sheetId="12031"/>
      <sheetData sheetId="12032"/>
      <sheetData sheetId="12033"/>
      <sheetData sheetId="12034"/>
      <sheetData sheetId="12035"/>
      <sheetData sheetId="12036"/>
      <sheetData sheetId="12037"/>
      <sheetData sheetId="12038"/>
      <sheetData sheetId="12039"/>
      <sheetData sheetId="12040"/>
      <sheetData sheetId="12041"/>
      <sheetData sheetId="12042"/>
      <sheetData sheetId="12043"/>
      <sheetData sheetId="12044"/>
      <sheetData sheetId="12045"/>
      <sheetData sheetId="12046"/>
      <sheetData sheetId="12047"/>
      <sheetData sheetId="12048"/>
      <sheetData sheetId="12049"/>
      <sheetData sheetId="12050"/>
      <sheetData sheetId="12051"/>
      <sheetData sheetId="12052"/>
      <sheetData sheetId="12053"/>
      <sheetData sheetId="12054"/>
      <sheetData sheetId="12055"/>
      <sheetData sheetId="12056"/>
      <sheetData sheetId="12057"/>
      <sheetData sheetId="12058"/>
      <sheetData sheetId="12059"/>
      <sheetData sheetId="12060"/>
      <sheetData sheetId="12061"/>
      <sheetData sheetId="12062"/>
      <sheetData sheetId="12063"/>
      <sheetData sheetId="12064"/>
      <sheetData sheetId="12065"/>
      <sheetData sheetId="12066"/>
      <sheetData sheetId="12067"/>
      <sheetData sheetId="12068"/>
      <sheetData sheetId="12069"/>
      <sheetData sheetId="12070"/>
      <sheetData sheetId="12071"/>
      <sheetData sheetId="12072"/>
      <sheetData sheetId="12073"/>
      <sheetData sheetId="12074"/>
      <sheetData sheetId="12075"/>
      <sheetData sheetId="12076"/>
      <sheetData sheetId="12077"/>
      <sheetData sheetId="12078"/>
      <sheetData sheetId="12079"/>
      <sheetData sheetId="12080"/>
      <sheetData sheetId="12081"/>
      <sheetData sheetId="12082"/>
      <sheetData sheetId="12083"/>
      <sheetData sheetId="12084"/>
      <sheetData sheetId="12085"/>
      <sheetData sheetId="12086"/>
      <sheetData sheetId="12087"/>
      <sheetData sheetId="12088"/>
      <sheetData sheetId="12089"/>
      <sheetData sheetId="12090"/>
      <sheetData sheetId="12091"/>
      <sheetData sheetId="12092"/>
      <sheetData sheetId="12093"/>
      <sheetData sheetId="12094"/>
      <sheetData sheetId="12095"/>
      <sheetData sheetId="12096"/>
      <sheetData sheetId="12097"/>
      <sheetData sheetId="12098"/>
      <sheetData sheetId="12099"/>
      <sheetData sheetId="12100"/>
      <sheetData sheetId="12101"/>
      <sheetData sheetId="12102"/>
      <sheetData sheetId="12103"/>
      <sheetData sheetId="12104"/>
      <sheetData sheetId="12105"/>
      <sheetData sheetId="12106"/>
      <sheetData sheetId="12107"/>
      <sheetData sheetId="12108"/>
      <sheetData sheetId="12109"/>
      <sheetData sheetId="12110"/>
      <sheetData sheetId="12111"/>
      <sheetData sheetId="12112"/>
      <sheetData sheetId="12113"/>
      <sheetData sheetId="12114"/>
      <sheetData sheetId="12115"/>
      <sheetData sheetId="12116"/>
      <sheetData sheetId="12117"/>
      <sheetData sheetId="12118"/>
      <sheetData sheetId="12119"/>
      <sheetData sheetId="12120"/>
      <sheetData sheetId="12121"/>
      <sheetData sheetId="12122"/>
      <sheetData sheetId="12123"/>
      <sheetData sheetId="12124"/>
      <sheetData sheetId="12125"/>
      <sheetData sheetId="12126"/>
      <sheetData sheetId="12127"/>
      <sheetData sheetId="12128"/>
      <sheetData sheetId="12129"/>
      <sheetData sheetId="12130"/>
      <sheetData sheetId="12131"/>
      <sheetData sheetId="12132"/>
      <sheetData sheetId="12133"/>
      <sheetData sheetId="12134"/>
      <sheetData sheetId="12135"/>
      <sheetData sheetId="12136"/>
      <sheetData sheetId="12137"/>
      <sheetData sheetId="12138"/>
      <sheetData sheetId="12139"/>
      <sheetData sheetId="12140"/>
      <sheetData sheetId="12141"/>
      <sheetData sheetId="12142"/>
      <sheetData sheetId="12143"/>
      <sheetData sheetId="12144"/>
      <sheetData sheetId="12145"/>
      <sheetData sheetId="12146"/>
      <sheetData sheetId="12147"/>
      <sheetData sheetId="12148"/>
      <sheetData sheetId="12149"/>
      <sheetData sheetId="12150"/>
      <sheetData sheetId="12151"/>
      <sheetData sheetId="12152"/>
      <sheetData sheetId="12153"/>
      <sheetData sheetId="12154"/>
      <sheetData sheetId="12155"/>
      <sheetData sheetId="12156"/>
      <sheetData sheetId="12157"/>
      <sheetData sheetId="12158"/>
      <sheetData sheetId="12159"/>
      <sheetData sheetId="12160"/>
      <sheetData sheetId="12161"/>
      <sheetData sheetId="12162"/>
      <sheetData sheetId="12163"/>
      <sheetData sheetId="12164"/>
      <sheetData sheetId="12165"/>
      <sheetData sheetId="12166"/>
      <sheetData sheetId="12167"/>
      <sheetData sheetId="12168"/>
      <sheetData sheetId="12169"/>
      <sheetData sheetId="12170"/>
      <sheetData sheetId="12171"/>
      <sheetData sheetId="12172"/>
      <sheetData sheetId="12173"/>
      <sheetData sheetId="12174"/>
      <sheetData sheetId="12175"/>
      <sheetData sheetId="12176"/>
      <sheetData sheetId="12177"/>
      <sheetData sheetId="12178"/>
      <sheetData sheetId="12179"/>
      <sheetData sheetId="12180"/>
      <sheetData sheetId="12181"/>
      <sheetData sheetId="12182"/>
      <sheetData sheetId="12183"/>
      <sheetData sheetId="12184"/>
      <sheetData sheetId="12185"/>
      <sheetData sheetId="12186"/>
      <sheetData sheetId="12187"/>
      <sheetData sheetId="12188"/>
      <sheetData sheetId="12189"/>
      <sheetData sheetId="12190"/>
      <sheetData sheetId="12191"/>
      <sheetData sheetId="12192"/>
      <sheetData sheetId="12193"/>
      <sheetData sheetId="12194"/>
      <sheetData sheetId="12195"/>
      <sheetData sheetId="12196"/>
      <sheetData sheetId="12197"/>
      <sheetData sheetId="12198"/>
      <sheetData sheetId="12199"/>
      <sheetData sheetId="12200"/>
      <sheetData sheetId="12201"/>
      <sheetData sheetId="12202"/>
      <sheetData sheetId="12203"/>
      <sheetData sheetId="12204"/>
      <sheetData sheetId="12205"/>
      <sheetData sheetId="12206"/>
      <sheetData sheetId="12207"/>
      <sheetData sheetId="12208"/>
      <sheetData sheetId="12209"/>
      <sheetData sheetId="12210"/>
      <sheetData sheetId="12211"/>
      <sheetData sheetId="12212"/>
      <sheetData sheetId="12213"/>
      <sheetData sheetId="12214"/>
      <sheetData sheetId="12215"/>
      <sheetData sheetId="12216"/>
      <sheetData sheetId="12217"/>
      <sheetData sheetId="12218"/>
      <sheetData sheetId="12219"/>
      <sheetData sheetId="12220"/>
      <sheetData sheetId="12221"/>
      <sheetData sheetId="12222"/>
      <sheetData sheetId="12223"/>
      <sheetData sheetId="12224"/>
      <sheetData sheetId="12225"/>
      <sheetData sheetId="12226"/>
      <sheetData sheetId="12227"/>
      <sheetData sheetId="12228"/>
      <sheetData sheetId="12229"/>
      <sheetData sheetId="12230"/>
      <sheetData sheetId="12231"/>
      <sheetData sheetId="12232"/>
      <sheetData sheetId="12233"/>
      <sheetData sheetId="12234"/>
      <sheetData sheetId="12235"/>
      <sheetData sheetId="12236"/>
      <sheetData sheetId="12237"/>
      <sheetData sheetId="12238"/>
      <sheetData sheetId="12239"/>
      <sheetData sheetId="12240"/>
      <sheetData sheetId="12241"/>
      <sheetData sheetId="12242"/>
      <sheetData sheetId="12243"/>
      <sheetData sheetId="12244"/>
      <sheetData sheetId="12245"/>
      <sheetData sheetId="12246"/>
      <sheetData sheetId="12247"/>
      <sheetData sheetId="12248"/>
      <sheetData sheetId="12249"/>
      <sheetData sheetId="12250"/>
      <sheetData sheetId="12251"/>
      <sheetData sheetId="12252"/>
      <sheetData sheetId="12253"/>
      <sheetData sheetId="12254"/>
      <sheetData sheetId="12255"/>
      <sheetData sheetId="12256"/>
      <sheetData sheetId="12257"/>
      <sheetData sheetId="12258"/>
      <sheetData sheetId="12259"/>
      <sheetData sheetId="12260"/>
      <sheetData sheetId="12261"/>
      <sheetData sheetId="12262"/>
      <sheetData sheetId="12263"/>
      <sheetData sheetId="12264"/>
      <sheetData sheetId="12265"/>
      <sheetData sheetId="12266"/>
      <sheetData sheetId="12267"/>
      <sheetData sheetId="12268"/>
      <sheetData sheetId="12269"/>
      <sheetData sheetId="12270"/>
      <sheetData sheetId="12271"/>
      <sheetData sheetId="12272"/>
      <sheetData sheetId="12273"/>
      <sheetData sheetId="12274"/>
      <sheetData sheetId="12275"/>
      <sheetData sheetId="12276"/>
      <sheetData sheetId="12277"/>
      <sheetData sheetId="12278"/>
      <sheetData sheetId="12279"/>
      <sheetData sheetId="12280"/>
      <sheetData sheetId="12281"/>
      <sheetData sheetId="12282"/>
      <sheetData sheetId="12283"/>
      <sheetData sheetId="12284"/>
      <sheetData sheetId="12285"/>
      <sheetData sheetId="12286"/>
      <sheetData sheetId="12287"/>
      <sheetData sheetId="12288"/>
      <sheetData sheetId="12289"/>
      <sheetData sheetId="12290"/>
      <sheetData sheetId="12291"/>
      <sheetData sheetId="12292"/>
      <sheetData sheetId="12293"/>
      <sheetData sheetId="12294"/>
      <sheetData sheetId="12295"/>
      <sheetData sheetId="12296"/>
      <sheetData sheetId="12297"/>
      <sheetData sheetId="12298"/>
      <sheetData sheetId="12299"/>
      <sheetData sheetId="12300"/>
      <sheetData sheetId="12301"/>
      <sheetData sheetId="12302"/>
      <sheetData sheetId="12303"/>
      <sheetData sheetId="12304"/>
      <sheetData sheetId="12305"/>
      <sheetData sheetId="12306"/>
      <sheetData sheetId="12307"/>
      <sheetData sheetId="12308"/>
      <sheetData sheetId="12309"/>
      <sheetData sheetId="12310"/>
      <sheetData sheetId="12311"/>
      <sheetData sheetId="12312"/>
      <sheetData sheetId="12313"/>
      <sheetData sheetId="12314"/>
      <sheetData sheetId="12315"/>
      <sheetData sheetId="12316"/>
      <sheetData sheetId="12317"/>
      <sheetData sheetId="12318"/>
      <sheetData sheetId="12319"/>
      <sheetData sheetId="12320"/>
      <sheetData sheetId="12321"/>
      <sheetData sheetId="12322"/>
      <sheetData sheetId="12323"/>
      <sheetData sheetId="12324"/>
      <sheetData sheetId="12325"/>
      <sheetData sheetId="12326"/>
      <sheetData sheetId="12327"/>
      <sheetData sheetId="12328"/>
      <sheetData sheetId="12329"/>
      <sheetData sheetId="12330"/>
      <sheetData sheetId="12331"/>
      <sheetData sheetId="12332"/>
      <sheetData sheetId="12333"/>
      <sheetData sheetId="12334"/>
      <sheetData sheetId="12335"/>
      <sheetData sheetId="12336"/>
      <sheetData sheetId="12337"/>
      <sheetData sheetId="12338"/>
      <sheetData sheetId="12339"/>
      <sheetData sheetId="12340"/>
      <sheetData sheetId="12341"/>
      <sheetData sheetId="12342"/>
      <sheetData sheetId="12343"/>
      <sheetData sheetId="12344"/>
      <sheetData sheetId="12345"/>
      <sheetData sheetId="12346"/>
      <sheetData sheetId="12347"/>
      <sheetData sheetId="12348"/>
      <sheetData sheetId="12349"/>
      <sheetData sheetId="12350"/>
      <sheetData sheetId="12351"/>
      <sheetData sheetId="12352"/>
      <sheetData sheetId="12353"/>
      <sheetData sheetId="12354"/>
      <sheetData sheetId="12355"/>
      <sheetData sheetId="12356"/>
      <sheetData sheetId="12357"/>
      <sheetData sheetId="12358"/>
      <sheetData sheetId="12359"/>
      <sheetData sheetId="12360"/>
      <sheetData sheetId="12361"/>
      <sheetData sheetId="12362"/>
      <sheetData sheetId="12363"/>
      <sheetData sheetId="12364"/>
      <sheetData sheetId="12365"/>
      <sheetData sheetId="12366"/>
      <sheetData sheetId="12367"/>
      <sheetData sheetId="12368"/>
      <sheetData sheetId="12369"/>
      <sheetData sheetId="12370"/>
      <sheetData sheetId="12371"/>
      <sheetData sheetId="12372"/>
      <sheetData sheetId="12373"/>
      <sheetData sheetId="12374"/>
      <sheetData sheetId="12375"/>
      <sheetData sheetId="12376"/>
      <sheetData sheetId="12377"/>
      <sheetData sheetId="12378"/>
      <sheetData sheetId="12379"/>
      <sheetData sheetId="12380"/>
      <sheetData sheetId="12381"/>
      <sheetData sheetId="12382"/>
      <sheetData sheetId="12383"/>
      <sheetData sheetId="12384"/>
      <sheetData sheetId="12385"/>
      <sheetData sheetId="12386"/>
      <sheetData sheetId="12387"/>
      <sheetData sheetId="12388"/>
      <sheetData sheetId="12389"/>
      <sheetData sheetId="12390"/>
      <sheetData sheetId="12391"/>
      <sheetData sheetId="12392"/>
      <sheetData sheetId="12393"/>
      <sheetData sheetId="12394"/>
      <sheetData sheetId="12395"/>
      <sheetData sheetId="12396"/>
      <sheetData sheetId="12397"/>
      <sheetData sheetId="12398"/>
      <sheetData sheetId="12399"/>
      <sheetData sheetId="12400"/>
      <sheetData sheetId="12401"/>
      <sheetData sheetId="12402"/>
      <sheetData sheetId="12403"/>
      <sheetData sheetId="12404"/>
      <sheetData sheetId="12405"/>
      <sheetData sheetId="12406"/>
      <sheetData sheetId="12407"/>
      <sheetData sheetId="12408"/>
      <sheetData sheetId="12409"/>
      <sheetData sheetId="12410"/>
      <sheetData sheetId="12411"/>
      <sheetData sheetId="12412"/>
      <sheetData sheetId="12413"/>
      <sheetData sheetId="12414"/>
      <sheetData sheetId="12415"/>
      <sheetData sheetId="12416"/>
      <sheetData sheetId="12417"/>
      <sheetData sheetId="12418"/>
      <sheetData sheetId="12419"/>
      <sheetData sheetId="12420"/>
      <sheetData sheetId="12421"/>
      <sheetData sheetId="12422"/>
      <sheetData sheetId="12423"/>
      <sheetData sheetId="12424"/>
      <sheetData sheetId="12425"/>
      <sheetData sheetId="12426"/>
      <sheetData sheetId="12427"/>
      <sheetData sheetId="12428"/>
      <sheetData sheetId="12429"/>
      <sheetData sheetId="12430"/>
      <sheetData sheetId="12431"/>
      <sheetData sheetId="12432"/>
      <sheetData sheetId="12433"/>
      <sheetData sheetId="12434"/>
      <sheetData sheetId="12435"/>
      <sheetData sheetId="12436"/>
      <sheetData sheetId="12437"/>
      <sheetData sheetId="12438"/>
      <sheetData sheetId="12439"/>
      <sheetData sheetId="12440"/>
      <sheetData sheetId="12441"/>
      <sheetData sheetId="12442"/>
      <sheetData sheetId="12443"/>
      <sheetData sheetId="12444"/>
      <sheetData sheetId="12445"/>
      <sheetData sheetId="12446"/>
      <sheetData sheetId="12447"/>
      <sheetData sheetId="12448"/>
      <sheetData sheetId="12449"/>
      <sheetData sheetId="12450"/>
      <sheetData sheetId="12451"/>
      <sheetData sheetId="12452"/>
      <sheetData sheetId="12453"/>
      <sheetData sheetId="12454"/>
      <sheetData sheetId="12455"/>
      <sheetData sheetId="12456"/>
      <sheetData sheetId="12457"/>
      <sheetData sheetId="12458"/>
      <sheetData sheetId="12459"/>
      <sheetData sheetId="12460"/>
      <sheetData sheetId="12461"/>
      <sheetData sheetId="12462"/>
      <sheetData sheetId="12463"/>
      <sheetData sheetId="12464"/>
      <sheetData sheetId="12465"/>
      <sheetData sheetId="12466"/>
      <sheetData sheetId="12467"/>
      <sheetData sheetId="12468"/>
      <sheetData sheetId="12469"/>
      <sheetData sheetId="12470"/>
      <sheetData sheetId="12471"/>
      <sheetData sheetId="12472"/>
      <sheetData sheetId="12473"/>
      <sheetData sheetId="12474"/>
      <sheetData sheetId="12475"/>
      <sheetData sheetId="12476"/>
      <sheetData sheetId="12477"/>
      <sheetData sheetId="12478"/>
      <sheetData sheetId="12479"/>
      <sheetData sheetId="12480"/>
      <sheetData sheetId="12481"/>
      <sheetData sheetId="12482"/>
      <sheetData sheetId="12483"/>
      <sheetData sheetId="12484"/>
      <sheetData sheetId="12485"/>
      <sheetData sheetId="12486"/>
      <sheetData sheetId="12487"/>
      <sheetData sheetId="12488"/>
      <sheetData sheetId="12489"/>
      <sheetData sheetId="12490"/>
      <sheetData sheetId="12491"/>
      <sheetData sheetId="12492"/>
      <sheetData sheetId="12493"/>
      <sheetData sheetId="12494"/>
      <sheetData sheetId="12495"/>
      <sheetData sheetId="12496"/>
      <sheetData sheetId="12497"/>
      <sheetData sheetId="12498"/>
      <sheetData sheetId="12499"/>
      <sheetData sheetId="12500"/>
      <sheetData sheetId="12501"/>
      <sheetData sheetId="12502"/>
      <sheetData sheetId="12503"/>
      <sheetData sheetId="12504"/>
      <sheetData sheetId="12505"/>
      <sheetData sheetId="12506"/>
      <sheetData sheetId="12507"/>
      <sheetData sheetId="12508"/>
      <sheetData sheetId="12509"/>
      <sheetData sheetId="12510"/>
      <sheetData sheetId="12511"/>
      <sheetData sheetId="12512"/>
      <sheetData sheetId="12513"/>
      <sheetData sheetId="12514"/>
      <sheetData sheetId="12515"/>
      <sheetData sheetId="12516"/>
      <sheetData sheetId="12517"/>
      <sheetData sheetId="12518"/>
      <sheetData sheetId="12519"/>
      <sheetData sheetId="12520"/>
      <sheetData sheetId="12521"/>
      <sheetData sheetId="12522"/>
      <sheetData sheetId="12523"/>
      <sheetData sheetId="12524"/>
      <sheetData sheetId="12525"/>
      <sheetData sheetId="12526"/>
      <sheetData sheetId="12527"/>
      <sheetData sheetId="12528"/>
      <sheetData sheetId="12529"/>
      <sheetData sheetId="12530"/>
      <sheetData sheetId="12531"/>
      <sheetData sheetId="12532"/>
      <sheetData sheetId="12533"/>
      <sheetData sheetId="12534"/>
      <sheetData sheetId="12535"/>
      <sheetData sheetId="12536"/>
      <sheetData sheetId="12537"/>
      <sheetData sheetId="12538"/>
      <sheetData sheetId="12539"/>
      <sheetData sheetId="12540"/>
      <sheetData sheetId="12541"/>
      <sheetData sheetId="12542"/>
      <sheetData sheetId="12543"/>
      <sheetData sheetId="12544"/>
      <sheetData sheetId="12545"/>
      <sheetData sheetId="12546"/>
      <sheetData sheetId="12547"/>
      <sheetData sheetId="12548"/>
      <sheetData sheetId="12549"/>
      <sheetData sheetId="12550"/>
      <sheetData sheetId="12551"/>
      <sheetData sheetId="12552"/>
      <sheetData sheetId="12553"/>
      <sheetData sheetId="12554"/>
      <sheetData sheetId="12555"/>
      <sheetData sheetId="12556"/>
      <sheetData sheetId="12557"/>
      <sheetData sheetId="12558"/>
      <sheetData sheetId="12559"/>
      <sheetData sheetId="12560"/>
      <sheetData sheetId="12561"/>
      <sheetData sheetId="12562"/>
      <sheetData sheetId="12563"/>
      <sheetData sheetId="12564"/>
      <sheetData sheetId="12565"/>
      <sheetData sheetId="12566"/>
      <sheetData sheetId="12567"/>
      <sheetData sheetId="12568"/>
      <sheetData sheetId="12569"/>
      <sheetData sheetId="12570"/>
      <sheetData sheetId="12571"/>
      <sheetData sheetId="12572"/>
      <sheetData sheetId="12573"/>
      <sheetData sheetId="12574"/>
      <sheetData sheetId="12575"/>
      <sheetData sheetId="12576"/>
      <sheetData sheetId="12577"/>
      <sheetData sheetId="12578"/>
      <sheetData sheetId="12579"/>
      <sheetData sheetId="12580"/>
      <sheetData sheetId="12581"/>
      <sheetData sheetId="12582"/>
      <sheetData sheetId="12583"/>
      <sheetData sheetId="12584"/>
      <sheetData sheetId="12585"/>
      <sheetData sheetId="12586"/>
      <sheetData sheetId="12587"/>
      <sheetData sheetId="12588"/>
      <sheetData sheetId="12589"/>
      <sheetData sheetId="12590"/>
      <sheetData sheetId="12591"/>
      <sheetData sheetId="12592"/>
      <sheetData sheetId="12593"/>
      <sheetData sheetId="12594"/>
      <sheetData sheetId="12595"/>
      <sheetData sheetId="12596"/>
      <sheetData sheetId="12597"/>
      <sheetData sheetId="12598"/>
      <sheetData sheetId="12599"/>
      <sheetData sheetId="12600"/>
      <sheetData sheetId="12601"/>
      <sheetData sheetId="12602"/>
      <sheetData sheetId="12603"/>
      <sheetData sheetId="12604"/>
      <sheetData sheetId="12605"/>
      <sheetData sheetId="12606"/>
      <sheetData sheetId="12607"/>
      <sheetData sheetId="12608"/>
      <sheetData sheetId="12609"/>
      <sheetData sheetId="12610"/>
      <sheetData sheetId="12611"/>
      <sheetData sheetId="12612"/>
      <sheetData sheetId="12613"/>
      <sheetData sheetId="12614"/>
      <sheetData sheetId="12615"/>
      <sheetData sheetId="12616"/>
      <sheetData sheetId="12617"/>
      <sheetData sheetId="12618"/>
      <sheetData sheetId="12619"/>
      <sheetData sheetId="12620"/>
      <sheetData sheetId="12621"/>
      <sheetData sheetId="12622"/>
      <sheetData sheetId="12623"/>
      <sheetData sheetId="12624"/>
      <sheetData sheetId="12625"/>
      <sheetData sheetId="12626"/>
      <sheetData sheetId="12627"/>
      <sheetData sheetId="12628"/>
      <sheetData sheetId="12629"/>
      <sheetData sheetId="12630"/>
      <sheetData sheetId="12631"/>
      <sheetData sheetId="12632"/>
      <sheetData sheetId="12633"/>
      <sheetData sheetId="12634"/>
      <sheetData sheetId="12635"/>
      <sheetData sheetId="12636"/>
      <sheetData sheetId="12637"/>
      <sheetData sheetId="12638"/>
      <sheetData sheetId="12639"/>
      <sheetData sheetId="12640"/>
      <sheetData sheetId="12641"/>
      <sheetData sheetId="12642"/>
      <sheetData sheetId="12643"/>
      <sheetData sheetId="12644"/>
      <sheetData sheetId="12645"/>
      <sheetData sheetId="12646"/>
      <sheetData sheetId="12647"/>
      <sheetData sheetId="12648"/>
      <sheetData sheetId="12649"/>
      <sheetData sheetId="12650"/>
      <sheetData sheetId="12651"/>
      <sheetData sheetId="12652"/>
      <sheetData sheetId="12653"/>
      <sheetData sheetId="12654"/>
      <sheetData sheetId="12655"/>
      <sheetData sheetId="12656"/>
      <sheetData sheetId="12657"/>
      <sheetData sheetId="12658"/>
      <sheetData sheetId="12659"/>
      <sheetData sheetId="12660"/>
      <sheetData sheetId="12661"/>
      <sheetData sheetId="12662"/>
      <sheetData sheetId="12663"/>
      <sheetData sheetId="12664"/>
      <sheetData sheetId="12665"/>
      <sheetData sheetId="12666"/>
      <sheetData sheetId="12667"/>
      <sheetData sheetId="12668"/>
      <sheetData sheetId="12669"/>
      <sheetData sheetId="12670"/>
      <sheetData sheetId="12671"/>
      <sheetData sheetId="12672"/>
      <sheetData sheetId="12673"/>
      <sheetData sheetId="12674"/>
      <sheetData sheetId="12675"/>
      <sheetData sheetId="12676"/>
      <sheetData sheetId="12677"/>
      <sheetData sheetId="12678"/>
      <sheetData sheetId="12679"/>
      <sheetData sheetId="12680"/>
      <sheetData sheetId="12681"/>
      <sheetData sheetId="12682"/>
      <sheetData sheetId="12683"/>
      <sheetData sheetId="12684"/>
      <sheetData sheetId="12685"/>
      <sheetData sheetId="12686"/>
      <sheetData sheetId="12687"/>
      <sheetData sheetId="12688"/>
      <sheetData sheetId="12689"/>
      <sheetData sheetId="12690"/>
      <sheetData sheetId="12691"/>
      <sheetData sheetId="12692"/>
      <sheetData sheetId="12693"/>
      <sheetData sheetId="12694"/>
      <sheetData sheetId="12695"/>
      <sheetData sheetId="12696"/>
      <sheetData sheetId="12697"/>
      <sheetData sheetId="12698"/>
      <sheetData sheetId="12699"/>
      <sheetData sheetId="12700"/>
      <sheetData sheetId="12701"/>
      <sheetData sheetId="12702"/>
      <sheetData sheetId="12703"/>
      <sheetData sheetId="12704"/>
      <sheetData sheetId="12705"/>
      <sheetData sheetId="12706"/>
      <sheetData sheetId="12707"/>
      <sheetData sheetId="12708"/>
      <sheetData sheetId="12709"/>
      <sheetData sheetId="12710"/>
      <sheetData sheetId="12711"/>
      <sheetData sheetId="12712"/>
      <sheetData sheetId="12713"/>
      <sheetData sheetId="12714"/>
      <sheetData sheetId="12715"/>
      <sheetData sheetId="12716"/>
      <sheetData sheetId="12717"/>
      <sheetData sheetId="12718"/>
      <sheetData sheetId="12719"/>
      <sheetData sheetId="12720"/>
      <sheetData sheetId="12721"/>
      <sheetData sheetId="12722"/>
      <sheetData sheetId="12723"/>
      <sheetData sheetId="12724"/>
      <sheetData sheetId="12725"/>
      <sheetData sheetId="12726"/>
      <sheetData sheetId="12727"/>
      <sheetData sheetId="12728"/>
      <sheetData sheetId="12729"/>
      <sheetData sheetId="12730"/>
      <sheetData sheetId="12731"/>
      <sheetData sheetId="12732"/>
      <sheetData sheetId="12733"/>
      <sheetData sheetId="12734"/>
      <sheetData sheetId="12735"/>
      <sheetData sheetId="12736"/>
      <sheetData sheetId="12737"/>
      <sheetData sheetId="12738"/>
      <sheetData sheetId="12739"/>
      <sheetData sheetId="12740"/>
      <sheetData sheetId="12741"/>
      <sheetData sheetId="12742"/>
      <sheetData sheetId="12743"/>
      <sheetData sheetId="12744"/>
      <sheetData sheetId="12745"/>
      <sheetData sheetId="12746"/>
      <sheetData sheetId="12747"/>
      <sheetData sheetId="12748"/>
      <sheetData sheetId="12749"/>
      <sheetData sheetId="12750"/>
      <sheetData sheetId="12751"/>
      <sheetData sheetId="12752"/>
      <sheetData sheetId="12753"/>
      <sheetData sheetId="12754"/>
      <sheetData sheetId="12755"/>
      <sheetData sheetId="12756"/>
      <sheetData sheetId="12757"/>
      <sheetData sheetId="12758"/>
      <sheetData sheetId="12759"/>
      <sheetData sheetId="12760"/>
      <sheetData sheetId="12761"/>
      <sheetData sheetId="12762"/>
      <sheetData sheetId="12763"/>
      <sheetData sheetId="12764"/>
      <sheetData sheetId="12765"/>
      <sheetData sheetId="12766"/>
      <sheetData sheetId="12767"/>
      <sheetData sheetId="12768"/>
      <sheetData sheetId="12769"/>
      <sheetData sheetId="12770"/>
      <sheetData sheetId="12771"/>
      <sheetData sheetId="12772"/>
      <sheetData sheetId="12773"/>
      <sheetData sheetId="12774"/>
      <sheetData sheetId="12775"/>
      <sheetData sheetId="12776"/>
      <sheetData sheetId="12777"/>
      <sheetData sheetId="12778"/>
      <sheetData sheetId="12779"/>
      <sheetData sheetId="12780"/>
      <sheetData sheetId="12781"/>
      <sheetData sheetId="12782"/>
      <sheetData sheetId="12783"/>
      <sheetData sheetId="12784"/>
      <sheetData sheetId="12785"/>
      <sheetData sheetId="12786"/>
      <sheetData sheetId="12787"/>
      <sheetData sheetId="12788"/>
      <sheetData sheetId="12789"/>
      <sheetData sheetId="12790"/>
      <sheetData sheetId="12791"/>
      <sheetData sheetId="12792"/>
      <sheetData sheetId="12793"/>
      <sheetData sheetId="12794"/>
      <sheetData sheetId="12795"/>
      <sheetData sheetId="12796"/>
      <sheetData sheetId="12797"/>
      <sheetData sheetId="12798"/>
      <sheetData sheetId="12799"/>
      <sheetData sheetId="12800"/>
      <sheetData sheetId="12801"/>
      <sheetData sheetId="12802"/>
      <sheetData sheetId="12803"/>
      <sheetData sheetId="12804"/>
      <sheetData sheetId="12805"/>
      <sheetData sheetId="12806"/>
      <sheetData sheetId="12807"/>
      <sheetData sheetId="12808"/>
      <sheetData sheetId="12809"/>
      <sheetData sheetId="12810"/>
      <sheetData sheetId="12811"/>
      <sheetData sheetId="12812"/>
      <sheetData sheetId="12813"/>
      <sheetData sheetId="12814"/>
      <sheetData sheetId="12815"/>
      <sheetData sheetId="12816"/>
      <sheetData sheetId="12817"/>
      <sheetData sheetId="12818"/>
      <sheetData sheetId="12819"/>
      <sheetData sheetId="12820"/>
      <sheetData sheetId="12821"/>
      <sheetData sheetId="12822"/>
      <sheetData sheetId="12823"/>
      <sheetData sheetId="12824"/>
      <sheetData sheetId="12825"/>
      <sheetData sheetId="12826"/>
      <sheetData sheetId="12827"/>
      <sheetData sheetId="12828"/>
      <sheetData sheetId="12829"/>
      <sheetData sheetId="12830"/>
      <sheetData sheetId="12831"/>
      <sheetData sheetId="12832"/>
      <sheetData sheetId="12833"/>
      <sheetData sheetId="12834"/>
      <sheetData sheetId="12835"/>
      <sheetData sheetId="12836"/>
      <sheetData sheetId="12837"/>
      <sheetData sheetId="12838"/>
      <sheetData sheetId="12839"/>
      <sheetData sheetId="12840"/>
      <sheetData sheetId="12841"/>
      <sheetData sheetId="12842"/>
      <sheetData sheetId="12843"/>
      <sheetData sheetId="12844"/>
      <sheetData sheetId="12845"/>
      <sheetData sheetId="12846"/>
      <sheetData sheetId="12847"/>
      <sheetData sheetId="12848"/>
      <sheetData sheetId="12849"/>
      <sheetData sheetId="12850"/>
      <sheetData sheetId="12851"/>
      <sheetData sheetId="12852"/>
      <sheetData sheetId="12853"/>
      <sheetData sheetId="12854"/>
      <sheetData sheetId="12855"/>
      <sheetData sheetId="12856"/>
      <sheetData sheetId="12857"/>
      <sheetData sheetId="12858"/>
      <sheetData sheetId="12859"/>
      <sheetData sheetId="12860"/>
      <sheetData sheetId="12861"/>
      <sheetData sheetId="12862"/>
      <sheetData sheetId="12863"/>
      <sheetData sheetId="12864"/>
      <sheetData sheetId="12865"/>
      <sheetData sheetId="12866"/>
      <sheetData sheetId="12867"/>
      <sheetData sheetId="12868"/>
      <sheetData sheetId="12869"/>
      <sheetData sheetId="12870"/>
      <sheetData sheetId="12871"/>
      <sheetData sheetId="12872"/>
      <sheetData sheetId="12873"/>
      <sheetData sheetId="12874"/>
      <sheetData sheetId="12875"/>
      <sheetData sheetId="12876"/>
      <sheetData sheetId="12877"/>
      <sheetData sheetId="12878"/>
      <sheetData sheetId="12879"/>
      <sheetData sheetId="12880"/>
      <sheetData sheetId="12881"/>
      <sheetData sheetId="12882"/>
      <sheetData sheetId="12883"/>
      <sheetData sheetId="12884"/>
      <sheetData sheetId="12885"/>
      <sheetData sheetId="12886"/>
      <sheetData sheetId="12887"/>
      <sheetData sheetId="12888"/>
      <sheetData sheetId="12889"/>
      <sheetData sheetId="12890"/>
      <sheetData sheetId="12891"/>
      <sheetData sheetId="12892"/>
      <sheetData sheetId="12893"/>
      <sheetData sheetId="12894"/>
      <sheetData sheetId="12895"/>
      <sheetData sheetId="12896"/>
      <sheetData sheetId="12897"/>
      <sheetData sheetId="12898"/>
      <sheetData sheetId="12899"/>
      <sheetData sheetId="12900"/>
      <sheetData sheetId="12901"/>
      <sheetData sheetId="12902"/>
      <sheetData sheetId="12903"/>
      <sheetData sheetId="12904"/>
      <sheetData sheetId="12905"/>
      <sheetData sheetId="12906"/>
      <sheetData sheetId="12907"/>
      <sheetData sheetId="12908"/>
      <sheetData sheetId="12909"/>
      <sheetData sheetId="12910"/>
      <sheetData sheetId="12911"/>
      <sheetData sheetId="12912"/>
      <sheetData sheetId="12913"/>
      <sheetData sheetId="12914"/>
      <sheetData sheetId="12915"/>
      <sheetData sheetId="12916"/>
      <sheetData sheetId="12917"/>
      <sheetData sheetId="12918"/>
      <sheetData sheetId="12919"/>
      <sheetData sheetId="12920"/>
      <sheetData sheetId="12921"/>
      <sheetData sheetId="12922"/>
      <sheetData sheetId="12923"/>
      <sheetData sheetId="12924"/>
      <sheetData sheetId="12925"/>
      <sheetData sheetId="12926"/>
      <sheetData sheetId="12927"/>
      <sheetData sheetId="12928"/>
      <sheetData sheetId="12929"/>
      <sheetData sheetId="12930"/>
      <sheetData sheetId="12931"/>
      <sheetData sheetId="12932"/>
      <sheetData sheetId="12933"/>
      <sheetData sheetId="12934"/>
      <sheetData sheetId="12935"/>
      <sheetData sheetId="12936"/>
      <sheetData sheetId="12937"/>
      <sheetData sheetId="12938"/>
      <sheetData sheetId="12939"/>
      <sheetData sheetId="12940"/>
      <sheetData sheetId="12941"/>
      <sheetData sheetId="12942"/>
      <sheetData sheetId="12943"/>
      <sheetData sheetId="12944"/>
      <sheetData sheetId="12945"/>
      <sheetData sheetId="12946"/>
      <sheetData sheetId="12947"/>
      <sheetData sheetId="12948"/>
      <sheetData sheetId="12949"/>
      <sheetData sheetId="12950"/>
      <sheetData sheetId="12951"/>
      <sheetData sheetId="12952"/>
      <sheetData sheetId="12953"/>
      <sheetData sheetId="12954"/>
      <sheetData sheetId="12955"/>
      <sheetData sheetId="12956"/>
      <sheetData sheetId="12957"/>
      <sheetData sheetId="12958"/>
      <sheetData sheetId="12959"/>
      <sheetData sheetId="12960"/>
      <sheetData sheetId="12961"/>
      <sheetData sheetId="12962"/>
      <sheetData sheetId="12963"/>
      <sheetData sheetId="12964"/>
      <sheetData sheetId="12965"/>
      <sheetData sheetId="12966"/>
      <sheetData sheetId="12967"/>
      <sheetData sheetId="12968"/>
      <sheetData sheetId="12969"/>
      <sheetData sheetId="12970"/>
      <sheetData sheetId="12971"/>
      <sheetData sheetId="12972"/>
      <sheetData sheetId="12973"/>
      <sheetData sheetId="12974"/>
      <sheetData sheetId="12975"/>
      <sheetData sheetId="12976"/>
      <sheetData sheetId="12977"/>
      <sheetData sheetId="12978"/>
      <sheetData sheetId="12979"/>
      <sheetData sheetId="12980"/>
      <sheetData sheetId="12981"/>
      <sheetData sheetId="12982"/>
      <sheetData sheetId="12983"/>
      <sheetData sheetId="12984"/>
      <sheetData sheetId="12985"/>
      <sheetData sheetId="12986"/>
      <sheetData sheetId="12987"/>
      <sheetData sheetId="12988"/>
      <sheetData sheetId="12989"/>
      <sheetData sheetId="12990"/>
      <sheetData sheetId="12991"/>
      <sheetData sheetId="12992"/>
      <sheetData sheetId="12993"/>
      <sheetData sheetId="12994"/>
      <sheetData sheetId="12995"/>
      <sheetData sheetId="12996"/>
      <sheetData sheetId="12997"/>
      <sheetData sheetId="12998"/>
      <sheetData sheetId="12999"/>
      <sheetData sheetId="13000"/>
      <sheetData sheetId="13001"/>
      <sheetData sheetId="13002"/>
      <sheetData sheetId="13003"/>
      <sheetData sheetId="13004"/>
      <sheetData sheetId="13005"/>
      <sheetData sheetId="13006"/>
      <sheetData sheetId="13007"/>
      <sheetData sheetId="13008"/>
      <sheetData sheetId="13009"/>
      <sheetData sheetId="13010"/>
      <sheetData sheetId="13011"/>
      <sheetData sheetId="13012"/>
      <sheetData sheetId="13013"/>
      <sheetData sheetId="13014"/>
      <sheetData sheetId="13015"/>
      <sheetData sheetId="13016"/>
      <sheetData sheetId="13017"/>
      <sheetData sheetId="13018"/>
      <sheetData sheetId="13019"/>
      <sheetData sheetId="13020"/>
      <sheetData sheetId="13021"/>
      <sheetData sheetId="13022"/>
      <sheetData sheetId="13023"/>
      <sheetData sheetId="13024"/>
      <sheetData sheetId="13025"/>
      <sheetData sheetId="13026"/>
      <sheetData sheetId="13027"/>
      <sheetData sheetId="13028"/>
      <sheetData sheetId="13029"/>
      <sheetData sheetId="13030"/>
      <sheetData sheetId="13031"/>
      <sheetData sheetId="13032"/>
      <sheetData sheetId="13033"/>
      <sheetData sheetId="13034"/>
      <sheetData sheetId="13035"/>
      <sheetData sheetId="13036"/>
      <sheetData sheetId="13037"/>
      <sheetData sheetId="13038"/>
      <sheetData sheetId="13039"/>
      <sheetData sheetId="13040"/>
      <sheetData sheetId="13041"/>
      <sheetData sheetId="13042"/>
      <sheetData sheetId="13043"/>
      <sheetData sheetId="13044"/>
      <sheetData sheetId="13045"/>
      <sheetData sheetId="13046"/>
      <sheetData sheetId="13047"/>
      <sheetData sheetId="13048"/>
      <sheetData sheetId="13049"/>
      <sheetData sheetId="13050"/>
      <sheetData sheetId="13051"/>
      <sheetData sheetId="13052"/>
      <sheetData sheetId="13053"/>
      <sheetData sheetId="13054"/>
      <sheetData sheetId="13055"/>
      <sheetData sheetId="13056"/>
      <sheetData sheetId="13057"/>
      <sheetData sheetId="13058"/>
      <sheetData sheetId="13059"/>
      <sheetData sheetId="13060"/>
      <sheetData sheetId="13061"/>
      <sheetData sheetId="13062"/>
      <sheetData sheetId="13063"/>
      <sheetData sheetId="13064"/>
      <sheetData sheetId="13065"/>
      <sheetData sheetId="13066"/>
      <sheetData sheetId="13067"/>
      <sheetData sheetId="13068"/>
      <sheetData sheetId="13069"/>
      <sheetData sheetId="13070"/>
      <sheetData sheetId="13071"/>
      <sheetData sheetId="13072"/>
      <sheetData sheetId="13073"/>
      <sheetData sheetId="13074"/>
      <sheetData sheetId="13075"/>
      <sheetData sheetId="13076"/>
      <sheetData sheetId="13077"/>
      <sheetData sheetId="13078"/>
      <sheetData sheetId="13079"/>
      <sheetData sheetId="13080"/>
      <sheetData sheetId="13081"/>
      <sheetData sheetId="13082"/>
      <sheetData sheetId="13083"/>
      <sheetData sheetId="13084"/>
      <sheetData sheetId="13085"/>
      <sheetData sheetId="13086"/>
      <sheetData sheetId="13087"/>
      <sheetData sheetId="13088"/>
      <sheetData sheetId="13089"/>
      <sheetData sheetId="13090"/>
      <sheetData sheetId="13091"/>
      <sheetData sheetId="13092"/>
      <sheetData sheetId="13093"/>
      <sheetData sheetId="13094"/>
      <sheetData sheetId="13095"/>
      <sheetData sheetId="13096"/>
      <sheetData sheetId="13097"/>
      <sheetData sheetId="13098"/>
      <sheetData sheetId="13099"/>
      <sheetData sheetId="13100"/>
      <sheetData sheetId="13101"/>
      <sheetData sheetId="13102"/>
      <sheetData sheetId="13103"/>
      <sheetData sheetId="13104"/>
      <sheetData sheetId="13105"/>
      <sheetData sheetId="13106"/>
      <sheetData sheetId="13107"/>
      <sheetData sheetId="13108"/>
      <sheetData sheetId="13109"/>
      <sheetData sheetId="13110"/>
      <sheetData sheetId="13111"/>
      <sheetData sheetId="13112"/>
      <sheetData sheetId="13113"/>
      <sheetData sheetId="13114"/>
      <sheetData sheetId="13115"/>
      <sheetData sheetId="13116"/>
      <sheetData sheetId="13117"/>
      <sheetData sheetId="13118"/>
      <sheetData sheetId="13119"/>
      <sheetData sheetId="13120"/>
      <sheetData sheetId="13121"/>
      <sheetData sheetId="13122"/>
      <sheetData sheetId="13123"/>
      <sheetData sheetId="13124"/>
      <sheetData sheetId="13125"/>
      <sheetData sheetId="13126"/>
      <sheetData sheetId="13127"/>
      <sheetData sheetId="13128"/>
      <sheetData sheetId="13129"/>
      <sheetData sheetId="13130"/>
      <sheetData sheetId="13131"/>
      <sheetData sheetId="13132"/>
      <sheetData sheetId="13133"/>
      <sheetData sheetId="13134"/>
      <sheetData sheetId="13135"/>
      <sheetData sheetId="13136"/>
      <sheetData sheetId="13137"/>
      <sheetData sheetId="13138"/>
      <sheetData sheetId="13139"/>
      <sheetData sheetId="13140"/>
      <sheetData sheetId="13141"/>
      <sheetData sheetId="13142"/>
      <sheetData sheetId="13143"/>
      <sheetData sheetId="13144"/>
      <sheetData sheetId="13145"/>
      <sheetData sheetId="13146"/>
      <sheetData sheetId="13147"/>
      <sheetData sheetId="13148"/>
      <sheetData sheetId="13149"/>
      <sheetData sheetId="13150"/>
      <sheetData sheetId="13151"/>
      <sheetData sheetId="13152"/>
      <sheetData sheetId="13153"/>
      <sheetData sheetId="13154"/>
      <sheetData sheetId="13155"/>
      <sheetData sheetId="13156"/>
      <sheetData sheetId="13157"/>
      <sheetData sheetId="13158"/>
      <sheetData sheetId="13159"/>
      <sheetData sheetId="13160"/>
      <sheetData sheetId="13161"/>
      <sheetData sheetId="13162"/>
      <sheetData sheetId="13163"/>
      <sheetData sheetId="13164"/>
      <sheetData sheetId="13165"/>
      <sheetData sheetId="13166"/>
      <sheetData sheetId="13167"/>
      <sheetData sheetId="13168"/>
      <sheetData sheetId="13169"/>
      <sheetData sheetId="13170"/>
      <sheetData sheetId="13171"/>
      <sheetData sheetId="13172"/>
      <sheetData sheetId="13173"/>
      <sheetData sheetId="13174"/>
      <sheetData sheetId="13175"/>
      <sheetData sheetId="13176"/>
      <sheetData sheetId="13177"/>
      <sheetData sheetId="13178"/>
      <sheetData sheetId="13179"/>
      <sheetData sheetId="13180"/>
      <sheetData sheetId="13181"/>
      <sheetData sheetId="13182"/>
      <sheetData sheetId="13183"/>
      <sheetData sheetId="13184"/>
      <sheetData sheetId="13185"/>
      <sheetData sheetId="13186"/>
      <sheetData sheetId="13187"/>
      <sheetData sheetId="13188"/>
      <sheetData sheetId="13189"/>
      <sheetData sheetId="13190"/>
      <sheetData sheetId="13191"/>
      <sheetData sheetId="13192"/>
      <sheetData sheetId="13193"/>
      <sheetData sheetId="13194"/>
      <sheetData sheetId="13195"/>
      <sheetData sheetId="13196"/>
      <sheetData sheetId="13197"/>
      <sheetData sheetId="13198"/>
      <sheetData sheetId="13199"/>
      <sheetData sheetId="13200"/>
      <sheetData sheetId="13201"/>
      <sheetData sheetId="13202"/>
      <sheetData sheetId="13203"/>
      <sheetData sheetId="13204"/>
      <sheetData sheetId="13205"/>
      <sheetData sheetId="13206"/>
      <sheetData sheetId="13207"/>
      <sheetData sheetId="13208"/>
      <sheetData sheetId="13209"/>
      <sheetData sheetId="13210"/>
      <sheetData sheetId="13211"/>
      <sheetData sheetId="13212"/>
      <sheetData sheetId="13213"/>
      <sheetData sheetId="13214"/>
      <sheetData sheetId="13215"/>
      <sheetData sheetId="13216"/>
      <sheetData sheetId="13217"/>
      <sheetData sheetId="13218"/>
      <sheetData sheetId="13219"/>
      <sheetData sheetId="13220"/>
      <sheetData sheetId="13221"/>
      <sheetData sheetId="13222"/>
      <sheetData sheetId="13223"/>
      <sheetData sheetId="13224"/>
      <sheetData sheetId="13225"/>
      <sheetData sheetId="13226"/>
      <sheetData sheetId="13227"/>
      <sheetData sheetId="13228"/>
      <sheetData sheetId="13229"/>
      <sheetData sheetId="13230"/>
      <sheetData sheetId="13231"/>
      <sheetData sheetId="13232"/>
      <sheetData sheetId="13233"/>
      <sheetData sheetId="13234"/>
      <sheetData sheetId="13235"/>
      <sheetData sheetId="13236"/>
      <sheetData sheetId="13237"/>
      <sheetData sheetId="13238"/>
      <sheetData sheetId="13239"/>
      <sheetData sheetId="13240"/>
      <sheetData sheetId="13241"/>
      <sheetData sheetId="13242"/>
      <sheetData sheetId="13243"/>
      <sheetData sheetId="13244"/>
      <sheetData sheetId="13245"/>
      <sheetData sheetId="13246"/>
      <sheetData sheetId="13247"/>
      <sheetData sheetId="13248"/>
      <sheetData sheetId="13249"/>
      <sheetData sheetId="13250"/>
      <sheetData sheetId="13251"/>
      <sheetData sheetId="13252"/>
      <sheetData sheetId="13253"/>
      <sheetData sheetId="13254"/>
      <sheetData sheetId="13255"/>
      <sheetData sheetId="13256"/>
      <sheetData sheetId="13257"/>
      <sheetData sheetId="13258"/>
      <sheetData sheetId="13259"/>
      <sheetData sheetId="13260"/>
      <sheetData sheetId="13261"/>
      <sheetData sheetId="13262"/>
      <sheetData sheetId="13263"/>
      <sheetData sheetId="13264"/>
      <sheetData sheetId="13265"/>
      <sheetData sheetId="13266"/>
      <sheetData sheetId="13267"/>
      <sheetData sheetId="13268"/>
      <sheetData sheetId="13269"/>
      <sheetData sheetId="13270"/>
      <sheetData sheetId="13271"/>
      <sheetData sheetId="13272"/>
      <sheetData sheetId="13273"/>
      <sheetData sheetId="13274"/>
      <sheetData sheetId="13275"/>
      <sheetData sheetId="13276"/>
      <sheetData sheetId="13277"/>
      <sheetData sheetId="13278"/>
      <sheetData sheetId="13279"/>
      <sheetData sheetId="13280"/>
      <sheetData sheetId="13281"/>
      <sheetData sheetId="13282"/>
      <sheetData sheetId="13283"/>
      <sheetData sheetId="13284"/>
      <sheetData sheetId="13285"/>
      <sheetData sheetId="13286"/>
      <sheetData sheetId="13287"/>
      <sheetData sheetId="13288"/>
      <sheetData sheetId="13289"/>
      <sheetData sheetId="13290"/>
      <sheetData sheetId="13291"/>
      <sheetData sheetId="13292"/>
      <sheetData sheetId="13293"/>
      <sheetData sheetId="13294"/>
      <sheetData sheetId="13295"/>
      <sheetData sheetId="13296"/>
      <sheetData sheetId="13297"/>
      <sheetData sheetId="13298"/>
      <sheetData sheetId="13299"/>
      <sheetData sheetId="13300"/>
      <sheetData sheetId="13301"/>
      <sheetData sheetId="13302"/>
      <sheetData sheetId="13303"/>
      <sheetData sheetId="13304"/>
      <sheetData sheetId="13305"/>
      <sheetData sheetId="13306"/>
      <sheetData sheetId="13307"/>
      <sheetData sheetId="13308"/>
      <sheetData sheetId="13309"/>
      <sheetData sheetId="13310"/>
      <sheetData sheetId="13311"/>
      <sheetData sheetId="13312"/>
      <sheetData sheetId="13313"/>
      <sheetData sheetId="13314"/>
      <sheetData sheetId="13315"/>
      <sheetData sheetId="13316"/>
      <sheetData sheetId="13317"/>
      <sheetData sheetId="13318"/>
      <sheetData sheetId="13319"/>
      <sheetData sheetId="13320"/>
      <sheetData sheetId="13321"/>
      <sheetData sheetId="13322"/>
      <sheetData sheetId="13323"/>
      <sheetData sheetId="13324"/>
      <sheetData sheetId="13325"/>
      <sheetData sheetId="13326"/>
      <sheetData sheetId="13327"/>
      <sheetData sheetId="13328"/>
      <sheetData sheetId="13329"/>
      <sheetData sheetId="13330"/>
      <sheetData sheetId="13331"/>
      <sheetData sheetId="13332"/>
      <sheetData sheetId="13333"/>
      <sheetData sheetId="13334"/>
      <sheetData sheetId="13335"/>
      <sheetData sheetId="13336"/>
      <sheetData sheetId="13337"/>
      <sheetData sheetId="13338"/>
      <sheetData sheetId="13339"/>
      <sheetData sheetId="13340"/>
      <sheetData sheetId="13341"/>
      <sheetData sheetId="13342"/>
      <sheetData sheetId="13343"/>
      <sheetData sheetId="13344"/>
      <sheetData sheetId="13345"/>
      <sheetData sheetId="13346"/>
      <sheetData sheetId="13347"/>
      <sheetData sheetId="13348"/>
      <sheetData sheetId="13349"/>
      <sheetData sheetId="13350"/>
      <sheetData sheetId="13351"/>
      <sheetData sheetId="13352"/>
      <sheetData sheetId="13353"/>
      <sheetData sheetId="13354"/>
      <sheetData sheetId="13355"/>
      <sheetData sheetId="13356"/>
      <sheetData sheetId="13357"/>
      <sheetData sheetId="13358"/>
      <sheetData sheetId="13359"/>
      <sheetData sheetId="13360"/>
      <sheetData sheetId="13361"/>
      <sheetData sheetId="13362"/>
      <sheetData sheetId="13363"/>
      <sheetData sheetId="13364"/>
      <sheetData sheetId="13365"/>
      <sheetData sheetId="13366"/>
      <sheetData sheetId="13367"/>
      <sheetData sheetId="13368"/>
      <sheetData sheetId="13369"/>
      <sheetData sheetId="13370"/>
      <sheetData sheetId="13371"/>
      <sheetData sheetId="13372"/>
      <sheetData sheetId="13373"/>
      <sheetData sheetId="13374"/>
      <sheetData sheetId="13375"/>
      <sheetData sheetId="13376"/>
      <sheetData sheetId="13377"/>
      <sheetData sheetId="13378"/>
      <sheetData sheetId="13379"/>
      <sheetData sheetId="13380"/>
      <sheetData sheetId="13381"/>
      <sheetData sheetId="13382"/>
      <sheetData sheetId="13383"/>
      <sheetData sheetId="13384"/>
      <sheetData sheetId="13385"/>
      <sheetData sheetId="13386"/>
      <sheetData sheetId="13387"/>
      <sheetData sheetId="13388"/>
      <sheetData sheetId="13389"/>
      <sheetData sheetId="13390"/>
      <sheetData sheetId="13391"/>
      <sheetData sheetId="13392"/>
      <sheetData sheetId="13393"/>
      <sheetData sheetId="13394"/>
      <sheetData sheetId="13395"/>
      <sheetData sheetId="13396"/>
      <sheetData sheetId="13397"/>
      <sheetData sheetId="13398"/>
      <sheetData sheetId="13399"/>
      <sheetData sheetId="13400"/>
      <sheetData sheetId="13401"/>
      <sheetData sheetId="13402"/>
      <sheetData sheetId="13403"/>
      <sheetData sheetId="13404"/>
      <sheetData sheetId="13405"/>
      <sheetData sheetId="13406"/>
      <sheetData sheetId="13407"/>
      <sheetData sheetId="13408"/>
      <sheetData sheetId="13409"/>
      <sheetData sheetId="13410"/>
      <sheetData sheetId="13411"/>
      <sheetData sheetId="13412"/>
      <sheetData sheetId="13413"/>
      <sheetData sheetId="13414"/>
      <sheetData sheetId="13415"/>
      <sheetData sheetId="13416"/>
      <sheetData sheetId="13417"/>
      <sheetData sheetId="13418"/>
      <sheetData sheetId="13419"/>
      <sheetData sheetId="13420"/>
      <sheetData sheetId="13421"/>
      <sheetData sheetId="13422"/>
      <sheetData sheetId="13423"/>
      <sheetData sheetId="13424"/>
      <sheetData sheetId="13425"/>
      <sheetData sheetId="13426"/>
      <sheetData sheetId="13427"/>
      <sheetData sheetId="13428"/>
      <sheetData sheetId="13429"/>
      <sheetData sheetId="13430"/>
      <sheetData sheetId="13431"/>
      <sheetData sheetId="13432"/>
      <sheetData sheetId="13433"/>
      <sheetData sheetId="13434"/>
      <sheetData sheetId="13435"/>
      <sheetData sheetId="13436"/>
      <sheetData sheetId="13437"/>
      <sheetData sheetId="13438"/>
      <sheetData sheetId="13439"/>
      <sheetData sheetId="13440"/>
      <sheetData sheetId="13441"/>
      <sheetData sheetId="13442"/>
      <sheetData sheetId="13443"/>
      <sheetData sheetId="13444"/>
      <sheetData sheetId="13445"/>
      <sheetData sheetId="13446"/>
      <sheetData sheetId="13447"/>
      <sheetData sheetId="13448"/>
      <sheetData sheetId="13449"/>
      <sheetData sheetId="13450"/>
      <sheetData sheetId="13451"/>
      <sheetData sheetId="13452"/>
      <sheetData sheetId="13453"/>
      <sheetData sheetId="13454"/>
      <sheetData sheetId="13455"/>
      <sheetData sheetId="13456"/>
      <sheetData sheetId="13457"/>
      <sheetData sheetId="13458"/>
      <sheetData sheetId="13459"/>
      <sheetData sheetId="13460"/>
      <sheetData sheetId="13461"/>
      <sheetData sheetId="13462"/>
      <sheetData sheetId="13463"/>
      <sheetData sheetId="13464"/>
      <sheetData sheetId="13465"/>
      <sheetData sheetId="13466"/>
      <sheetData sheetId="13467"/>
      <sheetData sheetId="13468"/>
      <sheetData sheetId="13469"/>
      <sheetData sheetId="13470"/>
      <sheetData sheetId="13471"/>
      <sheetData sheetId="13472"/>
      <sheetData sheetId="13473"/>
      <sheetData sheetId="13474"/>
      <sheetData sheetId="13475"/>
      <sheetData sheetId="13476"/>
      <sheetData sheetId="13477"/>
      <sheetData sheetId="13478"/>
      <sheetData sheetId="13479"/>
      <sheetData sheetId="13480"/>
      <sheetData sheetId="13481"/>
      <sheetData sheetId="13482"/>
      <sheetData sheetId="13483"/>
      <sheetData sheetId="13484"/>
      <sheetData sheetId="13485"/>
      <sheetData sheetId="13486"/>
      <sheetData sheetId="13487"/>
      <sheetData sheetId="13488"/>
      <sheetData sheetId="13489"/>
      <sheetData sheetId="13490"/>
      <sheetData sheetId="13491"/>
      <sheetData sheetId="13492"/>
      <sheetData sheetId="13493"/>
      <sheetData sheetId="13494"/>
      <sheetData sheetId="13495"/>
      <sheetData sheetId="13496"/>
      <sheetData sheetId="13497"/>
      <sheetData sheetId="13498"/>
      <sheetData sheetId="13499"/>
      <sheetData sheetId="13500"/>
      <sheetData sheetId="13501"/>
      <sheetData sheetId="13502"/>
      <sheetData sheetId="13503"/>
      <sheetData sheetId="13504"/>
      <sheetData sheetId="13505"/>
      <sheetData sheetId="13506"/>
      <sheetData sheetId="13507"/>
      <sheetData sheetId="13508"/>
      <sheetData sheetId="13509"/>
      <sheetData sheetId="13510"/>
      <sheetData sheetId="13511"/>
      <sheetData sheetId="13512"/>
      <sheetData sheetId="13513"/>
      <sheetData sheetId="13514"/>
      <sheetData sheetId="13515"/>
      <sheetData sheetId="13516"/>
      <sheetData sheetId="13517"/>
      <sheetData sheetId="13518"/>
      <sheetData sheetId="13519"/>
      <sheetData sheetId="13520"/>
      <sheetData sheetId="13521"/>
      <sheetData sheetId="13522"/>
      <sheetData sheetId="13523"/>
      <sheetData sheetId="13524"/>
      <sheetData sheetId="13525"/>
      <sheetData sheetId="13526"/>
      <sheetData sheetId="13527"/>
      <sheetData sheetId="13528"/>
      <sheetData sheetId="13529"/>
      <sheetData sheetId="13530"/>
      <sheetData sheetId="13531"/>
      <sheetData sheetId="13532"/>
      <sheetData sheetId="13533"/>
      <sheetData sheetId="13534"/>
      <sheetData sheetId="13535"/>
      <sheetData sheetId="13536"/>
      <sheetData sheetId="13537"/>
      <sheetData sheetId="13538"/>
      <sheetData sheetId="13539"/>
      <sheetData sheetId="13540"/>
      <sheetData sheetId="13541"/>
      <sheetData sheetId="13542"/>
      <sheetData sheetId="13543"/>
      <sheetData sheetId="13544"/>
      <sheetData sheetId="13545"/>
      <sheetData sheetId="13546"/>
      <sheetData sheetId="13547"/>
      <sheetData sheetId="13548"/>
      <sheetData sheetId="13549"/>
      <sheetData sheetId="13550"/>
      <sheetData sheetId="13551"/>
      <sheetData sheetId="13552"/>
      <sheetData sheetId="13553"/>
      <sheetData sheetId="13554"/>
      <sheetData sheetId="13555"/>
      <sheetData sheetId="13556"/>
      <sheetData sheetId="13557"/>
      <sheetData sheetId="13558"/>
      <sheetData sheetId="13559"/>
      <sheetData sheetId="13560"/>
      <sheetData sheetId="13561"/>
      <sheetData sheetId="13562"/>
      <sheetData sheetId="13563"/>
      <sheetData sheetId="13564"/>
      <sheetData sheetId="13565"/>
      <sheetData sheetId="13566"/>
      <sheetData sheetId="13567"/>
      <sheetData sheetId="13568"/>
      <sheetData sheetId="13569"/>
      <sheetData sheetId="13570"/>
      <sheetData sheetId="13571"/>
      <sheetData sheetId="13572"/>
      <sheetData sheetId="13573"/>
      <sheetData sheetId="13574"/>
      <sheetData sheetId="13575"/>
      <sheetData sheetId="13576"/>
      <sheetData sheetId="13577"/>
      <sheetData sheetId="13578"/>
      <sheetData sheetId="13579"/>
      <sheetData sheetId="13580"/>
      <sheetData sheetId="13581"/>
      <sheetData sheetId="13582"/>
      <sheetData sheetId="13583"/>
      <sheetData sheetId="13584"/>
      <sheetData sheetId="13585"/>
      <sheetData sheetId="13586"/>
      <sheetData sheetId="13587"/>
      <sheetData sheetId="13588"/>
      <sheetData sheetId="13589"/>
      <sheetData sheetId="13590"/>
      <sheetData sheetId="13591"/>
      <sheetData sheetId="13592"/>
      <sheetData sheetId="13593"/>
      <sheetData sheetId="13594"/>
      <sheetData sheetId="13595"/>
      <sheetData sheetId="13596"/>
      <sheetData sheetId="13597"/>
      <sheetData sheetId="13598"/>
      <sheetData sheetId="13599"/>
      <sheetData sheetId="13600"/>
      <sheetData sheetId="13601"/>
      <sheetData sheetId="13602"/>
      <sheetData sheetId="13603"/>
      <sheetData sheetId="13604"/>
      <sheetData sheetId="13605"/>
      <sheetData sheetId="13606"/>
      <sheetData sheetId="13607"/>
      <sheetData sheetId="13608"/>
      <sheetData sheetId="13609"/>
      <sheetData sheetId="13610"/>
      <sheetData sheetId="13611"/>
      <sheetData sheetId="13612"/>
      <sheetData sheetId="13613"/>
      <sheetData sheetId="13614"/>
      <sheetData sheetId="13615"/>
      <sheetData sheetId="13616"/>
      <sheetData sheetId="13617"/>
      <sheetData sheetId="13618"/>
      <sheetData sheetId="13619"/>
      <sheetData sheetId="13620"/>
      <sheetData sheetId="13621"/>
      <sheetData sheetId="13622"/>
      <sheetData sheetId="13623"/>
      <sheetData sheetId="13624"/>
      <sheetData sheetId="13625"/>
      <sheetData sheetId="13626"/>
      <sheetData sheetId="13627"/>
      <sheetData sheetId="13628"/>
      <sheetData sheetId="13629"/>
      <sheetData sheetId="13630"/>
      <sheetData sheetId="13631"/>
      <sheetData sheetId="13632"/>
      <sheetData sheetId="13633"/>
      <sheetData sheetId="13634"/>
      <sheetData sheetId="13635"/>
      <sheetData sheetId="13636"/>
      <sheetData sheetId="13637"/>
      <sheetData sheetId="13638"/>
      <sheetData sheetId="13639"/>
      <sheetData sheetId="13640"/>
      <sheetData sheetId="13641"/>
      <sheetData sheetId="13642"/>
      <sheetData sheetId="13643"/>
      <sheetData sheetId="13644"/>
      <sheetData sheetId="13645"/>
      <sheetData sheetId="13646"/>
      <sheetData sheetId="13647"/>
      <sheetData sheetId="13648"/>
      <sheetData sheetId="13649"/>
      <sheetData sheetId="13650"/>
      <sheetData sheetId="13651"/>
      <sheetData sheetId="13652"/>
      <sheetData sheetId="13653"/>
      <sheetData sheetId="13654"/>
      <sheetData sheetId="13655"/>
      <sheetData sheetId="13656"/>
      <sheetData sheetId="13657"/>
      <sheetData sheetId="13658"/>
      <sheetData sheetId="13659"/>
      <sheetData sheetId="13660"/>
      <sheetData sheetId="13661"/>
      <sheetData sheetId="13662"/>
      <sheetData sheetId="13663"/>
      <sheetData sheetId="13664"/>
      <sheetData sheetId="13665"/>
      <sheetData sheetId="13666"/>
      <sheetData sheetId="13667"/>
      <sheetData sheetId="13668"/>
      <sheetData sheetId="13669"/>
      <sheetData sheetId="13670"/>
      <sheetData sheetId="13671"/>
      <sheetData sheetId="13672"/>
      <sheetData sheetId="13673"/>
      <sheetData sheetId="13674"/>
      <sheetData sheetId="13675"/>
      <sheetData sheetId="13676"/>
      <sheetData sheetId="13677"/>
      <sheetData sheetId="13678"/>
      <sheetData sheetId="13679"/>
      <sheetData sheetId="13680"/>
      <sheetData sheetId="13681"/>
      <sheetData sheetId="13682"/>
      <sheetData sheetId="13683"/>
      <sheetData sheetId="13684"/>
      <sheetData sheetId="13685"/>
      <sheetData sheetId="13686"/>
      <sheetData sheetId="13687"/>
      <sheetData sheetId="13688"/>
      <sheetData sheetId="13689"/>
      <sheetData sheetId="13690"/>
      <sheetData sheetId="13691"/>
      <sheetData sheetId="13692"/>
      <sheetData sheetId="13693"/>
      <sheetData sheetId="13694"/>
      <sheetData sheetId="13695"/>
      <sheetData sheetId="13696"/>
      <sheetData sheetId="13697"/>
      <sheetData sheetId="13698"/>
      <sheetData sheetId="13699"/>
      <sheetData sheetId="13700"/>
      <sheetData sheetId="13701"/>
      <sheetData sheetId="13702"/>
      <sheetData sheetId="13703"/>
      <sheetData sheetId="13704"/>
      <sheetData sheetId="13705"/>
      <sheetData sheetId="13706"/>
      <sheetData sheetId="13707"/>
      <sheetData sheetId="13708"/>
      <sheetData sheetId="13709"/>
      <sheetData sheetId="13710"/>
      <sheetData sheetId="13711"/>
      <sheetData sheetId="13712"/>
      <sheetData sheetId="13713"/>
      <sheetData sheetId="13714"/>
      <sheetData sheetId="13715"/>
      <sheetData sheetId="13716"/>
      <sheetData sheetId="13717"/>
      <sheetData sheetId="13718"/>
      <sheetData sheetId="13719"/>
      <sheetData sheetId="13720"/>
      <sheetData sheetId="13721"/>
      <sheetData sheetId="13722"/>
      <sheetData sheetId="13723"/>
      <sheetData sheetId="13724"/>
      <sheetData sheetId="13725"/>
      <sheetData sheetId="13726"/>
      <sheetData sheetId="13727"/>
      <sheetData sheetId="13728"/>
      <sheetData sheetId="13729"/>
      <sheetData sheetId="13730"/>
      <sheetData sheetId="13731"/>
      <sheetData sheetId="13732"/>
      <sheetData sheetId="13733"/>
      <sheetData sheetId="13734"/>
      <sheetData sheetId="13735"/>
      <sheetData sheetId="13736"/>
      <sheetData sheetId="13737"/>
      <sheetData sheetId="13738"/>
      <sheetData sheetId="13739"/>
      <sheetData sheetId="13740"/>
      <sheetData sheetId="13741"/>
      <sheetData sheetId="13742"/>
      <sheetData sheetId="13743"/>
      <sheetData sheetId="13744"/>
      <sheetData sheetId="13745"/>
      <sheetData sheetId="13746"/>
      <sheetData sheetId="13747"/>
      <sheetData sheetId="13748"/>
      <sheetData sheetId="13749"/>
      <sheetData sheetId="13750"/>
      <sheetData sheetId="13751"/>
      <sheetData sheetId="13752"/>
      <sheetData sheetId="13753"/>
      <sheetData sheetId="13754"/>
      <sheetData sheetId="13755"/>
      <sheetData sheetId="13756"/>
      <sheetData sheetId="13757"/>
      <sheetData sheetId="13758"/>
      <sheetData sheetId="13759"/>
      <sheetData sheetId="13760"/>
      <sheetData sheetId="13761"/>
      <sheetData sheetId="13762"/>
      <sheetData sheetId="13763"/>
      <sheetData sheetId="13764"/>
      <sheetData sheetId="13765"/>
      <sheetData sheetId="13766"/>
      <sheetData sheetId="13767"/>
      <sheetData sheetId="13768"/>
      <sheetData sheetId="13769"/>
      <sheetData sheetId="13770"/>
      <sheetData sheetId="13771"/>
      <sheetData sheetId="13772"/>
      <sheetData sheetId="13773"/>
      <sheetData sheetId="13774"/>
      <sheetData sheetId="13775"/>
      <sheetData sheetId="13776"/>
      <sheetData sheetId="13777"/>
      <sheetData sheetId="13778"/>
      <sheetData sheetId="13779"/>
      <sheetData sheetId="13780"/>
      <sheetData sheetId="13781"/>
      <sheetData sheetId="13782"/>
      <sheetData sheetId="13783"/>
      <sheetData sheetId="13784"/>
      <sheetData sheetId="13785"/>
      <sheetData sheetId="13786"/>
      <sheetData sheetId="13787"/>
      <sheetData sheetId="13788"/>
      <sheetData sheetId="13789"/>
      <sheetData sheetId="13790"/>
      <sheetData sheetId="13791"/>
      <sheetData sheetId="13792"/>
      <sheetData sheetId="13793"/>
      <sheetData sheetId="13794"/>
      <sheetData sheetId="13795"/>
      <sheetData sheetId="13796"/>
      <sheetData sheetId="13797"/>
      <sheetData sheetId="13798"/>
      <sheetData sheetId="13799"/>
      <sheetData sheetId="13800"/>
      <sheetData sheetId="13801"/>
      <sheetData sheetId="13802"/>
      <sheetData sheetId="13803"/>
      <sheetData sheetId="13804"/>
      <sheetData sheetId="13805"/>
      <sheetData sheetId="13806"/>
      <sheetData sheetId="13807"/>
      <sheetData sheetId="13808"/>
      <sheetData sheetId="13809"/>
      <sheetData sheetId="13810"/>
      <sheetData sheetId="13811"/>
      <sheetData sheetId="13812"/>
      <sheetData sheetId="13813"/>
      <sheetData sheetId="13814"/>
      <sheetData sheetId="13815"/>
      <sheetData sheetId="13816"/>
      <sheetData sheetId="13817"/>
      <sheetData sheetId="13818"/>
      <sheetData sheetId="13819"/>
      <sheetData sheetId="13820"/>
      <sheetData sheetId="13821"/>
      <sheetData sheetId="13822"/>
      <sheetData sheetId="13823"/>
      <sheetData sheetId="13824"/>
      <sheetData sheetId="13825"/>
      <sheetData sheetId="13826"/>
      <sheetData sheetId="13827"/>
      <sheetData sheetId="13828"/>
      <sheetData sheetId="13829"/>
      <sheetData sheetId="13830"/>
      <sheetData sheetId="13831"/>
      <sheetData sheetId="13832"/>
      <sheetData sheetId="13833"/>
      <sheetData sheetId="13834"/>
      <sheetData sheetId="13835"/>
      <sheetData sheetId="13836"/>
      <sheetData sheetId="13837"/>
      <sheetData sheetId="13838"/>
      <sheetData sheetId="13839"/>
      <sheetData sheetId="13840"/>
      <sheetData sheetId="13841"/>
      <sheetData sheetId="13842"/>
      <sheetData sheetId="13843"/>
      <sheetData sheetId="13844"/>
      <sheetData sheetId="13845"/>
      <sheetData sheetId="13846"/>
      <sheetData sheetId="13847"/>
      <sheetData sheetId="13848"/>
      <sheetData sheetId="13849"/>
      <sheetData sheetId="13850"/>
      <sheetData sheetId="13851"/>
      <sheetData sheetId="13852"/>
      <sheetData sheetId="13853"/>
      <sheetData sheetId="13854"/>
      <sheetData sheetId="13855"/>
      <sheetData sheetId="13856"/>
      <sheetData sheetId="13857"/>
      <sheetData sheetId="13858"/>
      <sheetData sheetId="13859"/>
      <sheetData sheetId="13860"/>
      <sheetData sheetId="13861"/>
      <sheetData sheetId="13862"/>
      <sheetData sheetId="13863"/>
      <sheetData sheetId="13864"/>
      <sheetData sheetId="13865"/>
      <sheetData sheetId="13866"/>
      <sheetData sheetId="13867"/>
      <sheetData sheetId="13868"/>
      <sheetData sheetId="13869"/>
      <sheetData sheetId="13870"/>
      <sheetData sheetId="13871"/>
      <sheetData sheetId="13872"/>
      <sheetData sheetId="13873"/>
      <sheetData sheetId="13874"/>
      <sheetData sheetId="13875"/>
      <sheetData sheetId="13876"/>
      <sheetData sheetId="13877"/>
      <sheetData sheetId="13878"/>
      <sheetData sheetId="13879"/>
      <sheetData sheetId="13880"/>
      <sheetData sheetId="13881"/>
      <sheetData sheetId="13882"/>
      <sheetData sheetId="13883"/>
      <sheetData sheetId="13884"/>
      <sheetData sheetId="13885"/>
      <sheetData sheetId="13886"/>
      <sheetData sheetId="13887"/>
      <sheetData sheetId="13888"/>
      <sheetData sheetId="13889"/>
      <sheetData sheetId="13890"/>
      <sheetData sheetId="13891"/>
      <sheetData sheetId="13892"/>
      <sheetData sheetId="13893"/>
      <sheetData sheetId="13894"/>
      <sheetData sheetId="13895"/>
      <sheetData sheetId="13896"/>
      <sheetData sheetId="13897"/>
      <sheetData sheetId="13898"/>
      <sheetData sheetId="13899"/>
      <sheetData sheetId="13900"/>
      <sheetData sheetId="13901"/>
      <sheetData sheetId="13902"/>
      <sheetData sheetId="13903"/>
      <sheetData sheetId="13904"/>
      <sheetData sheetId="13905"/>
      <sheetData sheetId="13906"/>
      <sheetData sheetId="13907"/>
      <sheetData sheetId="13908"/>
      <sheetData sheetId="13909"/>
      <sheetData sheetId="13910"/>
      <sheetData sheetId="13911"/>
      <sheetData sheetId="13912"/>
      <sheetData sheetId="13913"/>
      <sheetData sheetId="13914"/>
      <sheetData sheetId="13915"/>
      <sheetData sheetId="13916"/>
      <sheetData sheetId="13917"/>
      <sheetData sheetId="13918"/>
      <sheetData sheetId="13919"/>
      <sheetData sheetId="13920"/>
      <sheetData sheetId="13921"/>
      <sheetData sheetId="13922"/>
      <sheetData sheetId="13923"/>
      <sheetData sheetId="13924"/>
      <sheetData sheetId="13925"/>
      <sheetData sheetId="13926"/>
      <sheetData sheetId="13927"/>
      <sheetData sheetId="13928"/>
      <sheetData sheetId="13929"/>
      <sheetData sheetId="13930"/>
      <sheetData sheetId="13931"/>
      <sheetData sheetId="13932"/>
      <sheetData sheetId="13933"/>
      <sheetData sheetId="13934"/>
      <sheetData sheetId="13935"/>
      <sheetData sheetId="13936"/>
      <sheetData sheetId="13937"/>
      <sheetData sheetId="13938"/>
      <sheetData sheetId="13939"/>
      <sheetData sheetId="13940"/>
      <sheetData sheetId="13941"/>
      <sheetData sheetId="13942"/>
      <sheetData sheetId="13943"/>
      <sheetData sheetId="13944"/>
      <sheetData sheetId="13945"/>
      <sheetData sheetId="13946"/>
      <sheetData sheetId="13947"/>
      <sheetData sheetId="13948"/>
      <sheetData sheetId="13949"/>
      <sheetData sheetId="13950"/>
      <sheetData sheetId="13951"/>
      <sheetData sheetId="13952"/>
      <sheetData sheetId="13953"/>
      <sheetData sheetId="13954"/>
      <sheetData sheetId="13955"/>
      <sheetData sheetId="13956"/>
      <sheetData sheetId="13957"/>
      <sheetData sheetId="13958"/>
      <sheetData sheetId="13959"/>
      <sheetData sheetId="13960"/>
      <sheetData sheetId="13961"/>
      <sheetData sheetId="13962"/>
      <sheetData sheetId="13963"/>
      <sheetData sheetId="13964"/>
      <sheetData sheetId="13965"/>
      <sheetData sheetId="13966"/>
      <sheetData sheetId="13967"/>
      <sheetData sheetId="13968"/>
      <sheetData sheetId="13969"/>
      <sheetData sheetId="13970"/>
      <sheetData sheetId="13971"/>
      <sheetData sheetId="13972"/>
      <sheetData sheetId="13973"/>
      <sheetData sheetId="13974"/>
      <sheetData sheetId="13975"/>
      <sheetData sheetId="13976"/>
      <sheetData sheetId="13977"/>
      <sheetData sheetId="13978"/>
      <sheetData sheetId="13979"/>
      <sheetData sheetId="13980"/>
      <sheetData sheetId="13981"/>
      <sheetData sheetId="13982"/>
      <sheetData sheetId="13983"/>
      <sheetData sheetId="13984"/>
      <sheetData sheetId="13985"/>
      <sheetData sheetId="13986"/>
      <sheetData sheetId="13987"/>
      <sheetData sheetId="13988"/>
      <sheetData sheetId="13989"/>
      <sheetData sheetId="13990"/>
      <sheetData sheetId="13991"/>
      <sheetData sheetId="13992"/>
      <sheetData sheetId="13993"/>
      <sheetData sheetId="13994"/>
      <sheetData sheetId="13995"/>
      <sheetData sheetId="13996"/>
      <sheetData sheetId="13997"/>
      <sheetData sheetId="13998"/>
      <sheetData sheetId="13999"/>
      <sheetData sheetId="14000"/>
      <sheetData sheetId="14001"/>
      <sheetData sheetId="14002"/>
      <sheetData sheetId="14003"/>
      <sheetData sheetId="14004"/>
      <sheetData sheetId="14005"/>
      <sheetData sheetId="14006"/>
      <sheetData sheetId="14007"/>
      <sheetData sheetId="14008"/>
      <sheetData sheetId="14009"/>
      <sheetData sheetId="14010"/>
      <sheetData sheetId="14011"/>
      <sheetData sheetId="14012"/>
      <sheetData sheetId="14013"/>
      <sheetData sheetId="14014"/>
      <sheetData sheetId="14015"/>
      <sheetData sheetId="14016"/>
      <sheetData sheetId="14017"/>
      <sheetData sheetId="14018"/>
      <sheetData sheetId="14019"/>
      <sheetData sheetId="14020"/>
      <sheetData sheetId="14021"/>
      <sheetData sheetId="14022"/>
      <sheetData sheetId="14023"/>
      <sheetData sheetId="14024"/>
      <sheetData sheetId="14025"/>
      <sheetData sheetId="14026"/>
      <sheetData sheetId="14027"/>
      <sheetData sheetId="14028"/>
      <sheetData sheetId="14029"/>
      <sheetData sheetId="14030"/>
      <sheetData sheetId="14031"/>
      <sheetData sheetId="14032"/>
      <sheetData sheetId="14033"/>
      <sheetData sheetId="14034"/>
      <sheetData sheetId="14035"/>
      <sheetData sheetId="14036"/>
      <sheetData sheetId="14037"/>
      <sheetData sheetId="14038"/>
      <sheetData sheetId="14039"/>
      <sheetData sheetId="14040"/>
      <sheetData sheetId="14041"/>
      <sheetData sheetId="14042"/>
      <sheetData sheetId="14043"/>
      <sheetData sheetId="14044"/>
      <sheetData sheetId="14045"/>
      <sheetData sheetId="14046"/>
      <sheetData sheetId="14047"/>
      <sheetData sheetId="14048"/>
      <sheetData sheetId="14049"/>
      <sheetData sheetId="14050"/>
      <sheetData sheetId="14051"/>
      <sheetData sheetId="14052"/>
      <sheetData sheetId="14053"/>
      <sheetData sheetId="14054"/>
      <sheetData sheetId="14055"/>
      <sheetData sheetId="14056"/>
      <sheetData sheetId="14057"/>
      <sheetData sheetId="14058"/>
      <sheetData sheetId="14059"/>
      <sheetData sheetId="14060"/>
      <sheetData sheetId="14061"/>
      <sheetData sheetId="14062"/>
      <sheetData sheetId="14063"/>
      <sheetData sheetId="14064"/>
      <sheetData sheetId="14065"/>
      <sheetData sheetId="14066"/>
      <sheetData sheetId="14067"/>
      <sheetData sheetId="14068"/>
      <sheetData sheetId="14069"/>
      <sheetData sheetId="14070"/>
      <sheetData sheetId="14071"/>
      <sheetData sheetId="14072"/>
      <sheetData sheetId="14073"/>
      <sheetData sheetId="14074"/>
      <sheetData sheetId="14075"/>
      <sheetData sheetId="14076"/>
      <sheetData sheetId="14077"/>
      <sheetData sheetId="14078"/>
      <sheetData sheetId="14079"/>
      <sheetData sheetId="14080"/>
      <sheetData sheetId="14081"/>
      <sheetData sheetId="14082"/>
      <sheetData sheetId="14083"/>
      <sheetData sheetId="14084"/>
      <sheetData sheetId="14085"/>
      <sheetData sheetId="14086"/>
      <sheetData sheetId="14087"/>
      <sheetData sheetId="14088"/>
      <sheetData sheetId="14089"/>
      <sheetData sheetId="14090"/>
      <sheetData sheetId="14091"/>
      <sheetData sheetId="14092"/>
      <sheetData sheetId="14093"/>
      <sheetData sheetId="14094"/>
      <sheetData sheetId="14095"/>
      <sheetData sheetId="14096"/>
      <sheetData sheetId="14097"/>
      <sheetData sheetId="14098"/>
      <sheetData sheetId="14099"/>
      <sheetData sheetId="14100"/>
      <sheetData sheetId="14101"/>
      <sheetData sheetId="14102"/>
      <sheetData sheetId="14103"/>
      <sheetData sheetId="14104"/>
      <sheetData sheetId="14105"/>
      <sheetData sheetId="14106"/>
      <sheetData sheetId="14107"/>
      <sheetData sheetId="14108"/>
      <sheetData sheetId="14109"/>
      <sheetData sheetId="14110"/>
      <sheetData sheetId="14111"/>
      <sheetData sheetId="14112"/>
      <sheetData sheetId="14113"/>
      <sheetData sheetId="14114"/>
      <sheetData sheetId="14115"/>
      <sheetData sheetId="14116"/>
      <sheetData sheetId="14117"/>
      <sheetData sheetId="14118"/>
      <sheetData sheetId="14119"/>
      <sheetData sheetId="14120"/>
      <sheetData sheetId="14121"/>
      <sheetData sheetId="14122"/>
      <sheetData sheetId="14123"/>
      <sheetData sheetId="14124"/>
      <sheetData sheetId="14125"/>
      <sheetData sheetId="14126"/>
      <sheetData sheetId="14127"/>
      <sheetData sheetId="14128"/>
      <sheetData sheetId="14129"/>
      <sheetData sheetId="14130"/>
      <sheetData sheetId="14131"/>
      <sheetData sheetId="14132"/>
      <sheetData sheetId="14133"/>
      <sheetData sheetId="14134"/>
      <sheetData sheetId="14135"/>
      <sheetData sheetId="14136"/>
      <sheetData sheetId="14137"/>
      <sheetData sheetId="14138"/>
      <sheetData sheetId="14139"/>
      <sheetData sheetId="14140"/>
      <sheetData sheetId="14141"/>
      <sheetData sheetId="14142"/>
      <sheetData sheetId="14143"/>
      <sheetData sheetId="14144"/>
      <sheetData sheetId="14145"/>
      <sheetData sheetId="14146"/>
      <sheetData sheetId="14147"/>
      <sheetData sheetId="14148"/>
      <sheetData sheetId="14149"/>
      <sheetData sheetId="14150"/>
      <sheetData sheetId="14151"/>
      <sheetData sheetId="14152"/>
      <sheetData sheetId="14153"/>
      <sheetData sheetId="14154"/>
      <sheetData sheetId="14155"/>
      <sheetData sheetId="14156"/>
      <sheetData sheetId="14157"/>
      <sheetData sheetId="14158"/>
      <sheetData sheetId="14159"/>
      <sheetData sheetId="14160"/>
      <sheetData sheetId="14161"/>
      <sheetData sheetId="14162"/>
      <sheetData sheetId="14163"/>
      <sheetData sheetId="14164"/>
      <sheetData sheetId="14165"/>
      <sheetData sheetId="14166"/>
      <sheetData sheetId="14167"/>
      <sheetData sheetId="14168"/>
      <sheetData sheetId="14169"/>
      <sheetData sheetId="14170"/>
      <sheetData sheetId="14171"/>
      <sheetData sheetId="14172"/>
      <sheetData sheetId="14173"/>
      <sheetData sheetId="14174"/>
      <sheetData sheetId="14175"/>
      <sheetData sheetId="14176"/>
      <sheetData sheetId="14177"/>
      <sheetData sheetId="14178"/>
      <sheetData sheetId="14179"/>
      <sheetData sheetId="14180"/>
      <sheetData sheetId="14181"/>
      <sheetData sheetId="14182"/>
      <sheetData sheetId="14183"/>
      <sheetData sheetId="14184"/>
      <sheetData sheetId="14185"/>
      <sheetData sheetId="14186"/>
      <sheetData sheetId="14187"/>
      <sheetData sheetId="14188"/>
      <sheetData sheetId="14189"/>
      <sheetData sheetId="14190"/>
      <sheetData sheetId="14191"/>
      <sheetData sheetId="14192"/>
      <sheetData sheetId="14193"/>
      <sheetData sheetId="14194"/>
      <sheetData sheetId="14195"/>
      <sheetData sheetId="14196"/>
      <sheetData sheetId="14197"/>
      <sheetData sheetId="14198"/>
      <sheetData sheetId="14199"/>
      <sheetData sheetId="14200"/>
      <sheetData sheetId="14201"/>
      <sheetData sheetId="14202"/>
      <sheetData sheetId="14203"/>
      <sheetData sheetId="14204"/>
      <sheetData sheetId="14205"/>
      <sheetData sheetId="14206"/>
      <sheetData sheetId="14207"/>
      <sheetData sheetId="14208"/>
      <sheetData sheetId="14209"/>
      <sheetData sheetId="14210"/>
      <sheetData sheetId="14211"/>
      <sheetData sheetId="14212"/>
      <sheetData sheetId="14213"/>
      <sheetData sheetId="14214"/>
      <sheetData sheetId="14215"/>
      <sheetData sheetId="14216"/>
      <sheetData sheetId="14217"/>
      <sheetData sheetId="14218"/>
      <sheetData sheetId="14219"/>
      <sheetData sheetId="14220"/>
      <sheetData sheetId="14221"/>
      <sheetData sheetId="14222"/>
      <sheetData sheetId="14223"/>
      <sheetData sheetId="14224"/>
      <sheetData sheetId="14225"/>
      <sheetData sheetId="14226"/>
      <sheetData sheetId="14227"/>
      <sheetData sheetId="14228"/>
      <sheetData sheetId="14229"/>
      <sheetData sheetId="14230"/>
      <sheetData sheetId="14231"/>
      <sheetData sheetId="14232"/>
      <sheetData sheetId="14233"/>
      <sheetData sheetId="14234"/>
      <sheetData sheetId="14235"/>
      <sheetData sheetId="14236"/>
      <sheetData sheetId="14237"/>
      <sheetData sheetId="14238"/>
      <sheetData sheetId="14239"/>
      <sheetData sheetId="14240"/>
      <sheetData sheetId="14241"/>
      <sheetData sheetId="14242"/>
      <sheetData sheetId="14243"/>
      <sheetData sheetId="14244"/>
      <sheetData sheetId="14245"/>
      <sheetData sheetId="14246"/>
      <sheetData sheetId="14247"/>
      <sheetData sheetId="14248"/>
      <sheetData sheetId="14249"/>
      <sheetData sheetId="14250"/>
      <sheetData sheetId="14251"/>
      <sheetData sheetId="14252"/>
      <sheetData sheetId="14253"/>
      <sheetData sheetId="14254"/>
      <sheetData sheetId="14255"/>
      <sheetData sheetId="14256"/>
      <sheetData sheetId="14257"/>
      <sheetData sheetId="14258"/>
      <sheetData sheetId="14259"/>
      <sheetData sheetId="14260"/>
      <sheetData sheetId="14261"/>
      <sheetData sheetId="14262"/>
      <sheetData sheetId="14263"/>
      <sheetData sheetId="14264"/>
      <sheetData sheetId="14265"/>
      <sheetData sheetId="14266"/>
      <sheetData sheetId="14267"/>
      <sheetData sheetId="14268"/>
      <sheetData sheetId="14269"/>
      <sheetData sheetId="14270"/>
      <sheetData sheetId="14271"/>
      <sheetData sheetId="14272"/>
      <sheetData sheetId="14273"/>
      <sheetData sheetId="14274"/>
      <sheetData sheetId="14275"/>
      <sheetData sheetId="14276"/>
      <sheetData sheetId="14277"/>
      <sheetData sheetId="14278"/>
      <sheetData sheetId="14279"/>
      <sheetData sheetId="14280"/>
      <sheetData sheetId="14281"/>
      <sheetData sheetId="14282"/>
      <sheetData sheetId="14283"/>
      <sheetData sheetId="14284"/>
      <sheetData sheetId="14285"/>
      <sheetData sheetId="14286"/>
      <sheetData sheetId="14287"/>
      <sheetData sheetId="14288"/>
      <sheetData sheetId="14289"/>
      <sheetData sheetId="14290"/>
      <sheetData sheetId="14291"/>
      <sheetData sheetId="14292"/>
      <sheetData sheetId="14293"/>
      <sheetData sheetId="14294"/>
      <sheetData sheetId="14295"/>
      <sheetData sheetId="14296"/>
      <sheetData sheetId="14297"/>
      <sheetData sheetId="14298"/>
      <sheetData sheetId="14299"/>
      <sheetData sheetId="14300"/>
      <sheetData sheetId="14301"/>
      <sheetData sheetId="14302"/>
      <sheetData sheetId="14303"/>
      <sheetData sheetId="14304"/>
      <sheetData sheetId="14305"/>
      <sheetData sheetId="14306"/>
      <sheetData sheetId="14307"/>
      <sheetData sheetId="14308"/>
      <sheetData sheetId="14309"/>
      <sheetData sheetId="14310"/>
      <sheetData sheetId="14311"/>
      <sheetData sheetId="14312"/>
      <sheetData sheetId="14313"/>
      <sheetData sheetId="14314"/>
      <sheetData sheetId="14315"/>
      <sheetData sheetId="14316"/>
      <sheetData sheetId="14317"/>
      <sheetData sheetId="14318"/>
      <sheetData sheetId="14319"/>
      <sheetData sheetId="14320"/>
      <sheetData sheetId="14321"/>
      <sheetData sheetId="14322"/>
      <sheetData sheetId="14323"/>
      <sheetData sheetId="14324"/>
      <sheetData sheetId="14325"/>
      <sheetData sheetId="14326"/>
      <sheetData sheetId="14327"/>
      <sheetData sheetId="14328"/>
      <sheetData sheetId="14329"/>
      <sheetData sheetId="14330"/>
      <sheetData sheetId="14331"/>
      <sheetData sheetId="14332"/>
      <sheetData sheetId="14333"/>
      <sheetData sheetId="14334"/>
      <sheetData sheetId="14335"/>
      <sheetData sheetId="14336"/>
      <sheetData sheetId="14337"/>
      <sheetData sheetId="14338"/>
      <sheetData sheetId="14339"/>
      <sheetData sheetId="14340"/>
      <sheetData sheetId="14341"/>
      <sheetData sheetId="14342"/>
      <sheetData sheetId="14343"/>
      <sheetData sheetId="14344"/>
      <sheetData sheetId="14345"/>
      <sheetData sheetId="14346"/>
      <sheetData sheetId="14347"/>
      <sheetData sheetId="14348"/>
      <sheetData sheetId="14349"/>
      <sheetData sheetId="14350"/>
      <sheetData sheetId="14351"/>
      <sheetData sheetId="14352"/>
      <sheetData sheetId="14353"/>
      <sheetData sheetId="14354"/>
      <sheetData sheetId="14355"/>
      <sheetData sheetId="14356"/>
      <sheetData sheetId="14357"/>
      <sheetData sheetId="14358"/>
      <sheetData sheetId="14359"/>
      <sheetData sheetId="14360"/>
      <sheetData sheetId="14361"/>
      <sheetData sheetId="14362"/>
      <sheetData sheetId="14363"/>
      <sheetData sheetId="14364"/>
      <sheetData sheetId="14365"/>
      <sheetData sheetId="14366"/>
      <sheetData sheetId="14367"/>
      <sheetData sheetId="14368"/>
      <sheetData sheetId="14369"/>
      <sheetData sheetId="14370"/>
      <sheetData sheetId="14371"/>
      <sheetData sheetId="14372"/>
      <sheetData sheetId="14373"/>
      <sheetData sheetId="14374"/>
      <sheetData sheetId="14375"/>
      <sheetData sheetId="14376"/>
      <sheetData sheetId="14377"/>
      <sheetData sheetId="14378"/>
      <sheetData sheetId="14379"/>
      <sheetData sheetId="14380"/>
      <sheetData sheetId="14381"/>
      <sheetData sheetId="14382"/>
      <sheetData sheetId="14383"/>
      <sheetData sheetId="14384"/>
      <sheetData sheetId="14385"/>
      <sheetData sheetId="14386"/>
      <sheetData sheetId="14387"/>
      <sheetData sheetId="14388"/>
      <sheetData sheetId="14389"/>
      <sheetData sheetId="14390"/>
      <sheetData sheetId="14391"/>
      <sheetData sheetId="14392"/>
      <sheetData sheetId="14393"/>
      <sheetData sheetId="14394"/>
      <sheetData sheetId="14395"/>
      <sheetData sheetId="14396"/>
      <sheetData sheetId="14397"/>
      <sheetData sheetId="14398"/>
      <sheetData sheetId="14399"/>
      <sheetData sheetId="14400"/>
      <sheetData sheetId="14401"/>
      <sheetData sheetId="14402"/>
      <sheetData sheetId="14403"/>
      <sheetData sheetId="14404"/>
      <sheetData sheetId="14405"/>
      <sheetData sheetId="14406"/>
      <sheetData sheetId="14407"/>
      <sheetData sheetId="14408"/>
      <sheetData sheetId="14409"/>
      <sheetData sheetId="14410"/>
      <sheetData sheetId="14411"/>
      <sheetData sheetId="14412"/>
      <sheetData sheetId="14413"/>
      <sheetData sheetId="14414"/>
      <sheetData sheetId="14415"/>
      <sheetData sheetId="14416"/>
      <sheetData sheetId="14417"/>
      <sheetData sheetId="14418"/>
      <sheetData sheetId="14419"/>
      <sheetData sheetId="14420"/>
      <sheetData sheetId="14421"/>
      <sheetData sheetId="14422"/>
      <sheetData sheetId="14423"/>
      <sheetData sheetId="14424"/>
      <sheetData sheetId="14425"/>
      <sheetData sheetId="14426"/>
      <sheetData sheetId="14427"/>
      <sheetData sheetId="14428"/>
      <sheetData sheetId="14429"/>
      <sheetData sheetId="14430"/>
      <sheetData sheetId="14431"/>
      <sheetData sheetId="14432"/>
      <sheetData sheetId="14433"/>
      <sheetData sheetId="14434"/>
      <sheetData sheetId="14435"/>
      <sheetData sheetId="14436"/>
      <sheetData sheetId="14437"/>
      <sheetData sheetId="14438"/>
      <sheetData sheetId="14439"/>
      <sheetData sheetId="14440"/>
      <sheetData sheetId="14441"/>
      <sheetData sheetId="14442"/>
      <sheetData sheetId="14443"/>
      <sheetData sheetId="14444"/>
      <sheetData sheetId="14445"/>
      <sheetData sheetId="14446"/>
      <sheetData sheetId="14447"/>
      <sheetData sheetId="14448"/>
      <sheetData sheetId="14449"/>
      <sheetData sheetId="14450"/>
      <sheetData sheetId="14451"/>
      <sheetData sheetId="14452"/>
      <sheetData sheetId="14453"/>
      <sheetData sheetId="14454"/>
      <sheetData sheetId="14455"/>
      <sheetData sheetId="14456"/>
      <sheetData sheetId="14457"/>
      <sheetData sheetId="14458"/>
      <sheetData sheetId="14459"/>
      <sheetData sheetId="14460"/>
      <sheetData sheetId="14461"/>
      <sheetData sheetId="14462"/>
      <sheetData sheetId="14463"/>
      <sheetData sheetId="14464"/>
      <sheetData sheetId="14465"/>
      <sheetData sheetId="14466"/>
      <sheetData sheetId="14467"/>
      <sheetData sheetId="14468"/>
      <sheetData sheetId="14469"/>
      <sheetData sheetId="14470"/>
      <sheetData sheetId="14471"/>
      <sheetData sheetId="14472"/>
      <sheetData sheetId="14473"/>
      <sheetData sheetId="14474"/>
      <sheetData sheetId="14475"/>
      <sheetData sheetId="14476"/>
      <sheetData sheetId="14477"/>
      <sheetData sheetId="14478"/>
      <sheetData sheetId="14479"/>
      <sheetData sheetId="14480"/>
      <sheetData sheetId="14481"/>
      <sheetData sheetId="14482"/>
      <sheetData sheetId="14483"/>
      <sheetData sheetId="14484"/>
      <sheetData sheetId="14485"/>
      <sheetData sheetId="14486"/>
      <sheetData sheetId="14487"/>
      <sheetData sheetId="14488"/>
      <sheetData sheetId="14489"/>
      <sheetData sheetId="14490"/>
      <sheetData sheetId="14491"/>
      <sheetData sheetId="14492"/>
      <sheetData sheetId="14493"/>
      <sheetData sheetId="14494"/>
      <sheetData sheetId="14495"/>
      <sheetData sheetId="14496"/>
      <sheetData sheetId="14497"/>
      <sheetData sheetId="14498"/>
      <sheetData sheetId="14499"/>
      <sheetData sheetId="14500"/>
      <sheetData sheetId="14501"/>
      <sheetData sheetId="14502"/>
      <sheetData sheetId="14503"/>
      <sheetData sheetId="14504"/>
      <sheetData sheetId="14505"/>
      <sheetData sheetId="14506"/>
      <sheetData sheetId="14507"/>
      <sheetData sheetId="14508"/>
      <sheetData sheetId="14509"/>
      <sheetData sheetId="14510"/>
      <sheetData sheetId="14511"/>
      <sheetData sheetId="14512"/>
      <sheetData sheetId="14513"/>
      <sheetData sheetId="14514"/>
      <sheetData sheetId="14515"/>
      <sheetData sheetId="14516"/>
      <sheetData sheetId="14517"/>
      <sheetData sheetId="14518"/>
      <sheetData sheetId="14519"/>
      <sheetData sheetId="14520"/>
      <sheetData sheetId="14521"/>
      <sheetData sheetId="14522"/>
      <sheetData sheetId="14523"/>
      <sheetData sheetId="14524"/>
      <sheetData sheetId="14525"/>
      <sheetData sheetId="14526"/>
      <sheetData sheetId="14527"/>
      <sheetData sheetId="14528"/>
      <sheetData sheetId="14529"/>
      <sheetData sheetId="14530"/>
      <sheetData sheetId="14531"/>
      <sheetData sheetId="14532"/>
      <sheetData sheetId="14533"/>
      <sheetData sheetId="14534"/>
      <sheetData sheetId="14535"/>
      <sheetData sheetId="14536"/>
      <sheetData sheetId="14537"/>
      <sheetData sheetId="14538"/>
      <sheetData sheetId="14539"/>
      <sheetData sheetId="14540"/>
      <sheetData sheetId="14541"/>
      <sheetData sheetId="14542"/>
      <sheetData sheetId="14543"/>
      <sheetData sheetId="14544"/>
      <sheetData sheetId="14545"/>
      <sheetData sheetId="14546"/>
      <sheetData sheetId="14547"/>
      <sheetData sheetId="14548"/>
      <sheetData sheetId="14549"/>
      <sheetData sheetId="14550"/>
      <sheetData sheetId="14551"/>
      <sheetData sheetId="14552"/>
      <sheetData sheetId="14553"/>
      <sheetData sheetId="14554"/>
      <sheetData sheetId="14555"/>
      <sheetData sheetId="14556"/>
      <sheetData sheetId="14557"/>
      <sheetData sheetId="14558"/>
      <sheetData sheetId="14559"/>
      <sheetData sheetId="14560"/>
      <sheetData sheetId="14561"/>
      <sheetData sheetId="14562"/>
      <sheetData sheetId="14563"/>
      <sheetData sheetId="14564"/>
      <sheetData sheetId="14565"/>
      <sheetData sheetId="14566"/>
      <sheetData sheetId="14567"/>
      <sheetData sheetId="14568"/>
      <sheetData sheetId="14569"/>
      <sheetData sheetId="14570"/>
      <sheetData sheetId="14571"/>
      <sheetData sheetId="14572"/>
      <sheetData sheetId="14573"/>
      <sheetData sheetId="14574"/>
      <sheetData sheetId="14575"/>
      <sheetData sheetId="14576"/>
      <sheetData sheetId="14577"/>
      <sheetData sheetId="14578"/>
      <sheetData sheetId="14579"/>
      <sheetData sheetId="14580"/>
      <sheetData sheetId="14581"/>
      <sheetData sheetId="14582"/>
      <sheetData sheetId="14583"/>
      <sheetData sheetId="14584"/>
      <sheetData sheetId="14585"/>
      <sheetData sheetId="14586"/>
      <sheetData sheetId="14587"/>
      <sheetData sheetId="14588"/>
      <sheetData sheetId="14589"/>
      <sheetData sheetId="14590"/>
      <sheetData sheetId="14591"/>
      <sheetData sheetId="14592"/>
      <sheetData sheetId="14593"/>
      <sheetData sheetId="14594"/>
      <sheetData sheetId="14595"/>
      <sheetData sheetId="14596"/>
      <sheetData sheetId="14597"/>
      <sheetData sheetId="14598"/>
      <sheetData sheetId="14599"/>
      <sheetData sheetId="14600"/>
      <sheetData sheetId="14601"/>
      <sheetData sheetId="14602"/>
      <sheetData sheetId="14603"/>
      <sheetData sheetId="14604"/>
      <sheetData sheetId="14605"/>
      <sheetData sheetId="14606"/>
      <sheetData sheetId="14607"/>
      <sheetData sheetId="14608"/>
      <sheetData sheetId="14609"/>
      <sheetData sheetId="14610"/>
      <sheetData sheetId="14611"/>
      <sheetData sheetId="14612"/>
      <sheetData sheetId="14613"/>
      <sheetData sheetId="14614"/>
      <sheetData sheetId="14615"/>
      <sheetData sheetId="14616"/>
      <sheetData sheetId="14617"/>
      <sheetData sheetId="14618"/>
      <sheetData sheetId="14619"/>
      <sheetData sheetId="14620"/>
      <sheetData sheetId="14621"/>
      <sheetData sheetId="14622"/>
      <sheetData sheetId="14623"/>
      <sheetData sheetId="14624"/>
      <sheetData sheetId="14625"/>
      <sheetData sheetId="14626"/>
      <sheetData sheetId="14627"/>
      <sheetData sheetId="14628"/>
      <sheetData sheetId="14629"/>
      <sheetData sheetId="14630"/>
      <sheetData sheetId="14631"/>
      <sheetData sheetId="14632"/>
      <sheetData sheetId="14633"/>
      <sheetData sheetId="14634"/>
      <sheetData sheetId="14635"/>
      <sheetData sheetId="14636"/>
      <sheetData sheetId="14637"/>
      <sheetData sheetId="14638"/>
      <sheetData sheetId="14639"/>
      <sheetData sheetId="14640"/>
      <sheetData sheetId="14641"/>
      <sheetData sheetId="14642"/>
      <sheetData sheetId="14643"/>
      <sheetData sheetId="14644"/>
      <sheetData sheetId="14645"/>
      <sheetData sheetId="14646"/>
      <sheetData sheetId="14647"/>
      <sheetData sheetId="14648"/>
      <sheetData sheetId="14649"/>
      <sheetData sheetId="14650"/>
      <sheetData sheetId="14651"/>
      <sheetData sheetId="14652"/>
      <sheetData sheetId="14653"/>
      <sheetData sheetId="14654"/>
      <sheetData sheetId="14655"/>
      <sheetData sheetId="14656"/>
      <sheetData sheetId="14657"/>
      <sheetData sheetId="14658"/>
      <sheetData sheetId="14659"/>
      <sheetData sheetId="14660"/>
      <sheetData sheetId="14661"/>
      <sheetData sheetId="14662"/>
      <sheetData sheetId="14663"/>
      <sheetData sheetId="14664"/>
      <sheetData sheetId="14665"/>
      <sheetData sheetId="14666"/>
      <sheetData sheetId="14667"/>
      <sheetData sheetId="14668"/>
      <sheetData sheetId="14669"/>
      <sheetData sheetId="14670"/>
      <sheetData sheetId="14671"/>
      <sheetData sheetId="14672"/>
      <sheetData sheetId="14673"/>
      <sheetData sheetId="14674"/>
      <sheetData sheetId="14675"/>
      <sheetData sheetId="14676"/>
      <sheetData sheetId="14677"/>
      <sheetData sheetId="14678"/>
      <sheetData sheetId="14679"/>
      <sheetData sheetId="14680"/>
      <sheetData sheetId="14681"/>
      <sheetData sheetId="14682"/>
      <sheetData sheetId="14683"/>
      <sheetData sheetId="14684"/>
      <sheetData sheetId="14685"/>
      <sheetData sheetId="14686"/>
      <sheetData sheetId="14687"/>
      <sheetData sheetId="14688"/>
      <sheetData sheetId="14689"/>
      <sheetData sheetId="14690"/>
      <sheetData sheetId="14691"/>
      <sheetData sheetId="14692"/>
      <sheetData sheetId="14693"/>
      <sheetData sheetId="14694"/>
      <sheetData sheetId="14695"/>
      <sheetData sheetId="14696"/>
      <sheetData sheetId="14697"/>
      <sheetData sheetId="14698"/>
      <sheetData sheetId="14699"/>
      <sheetData sheetId="14700"/>
      <sheetData sheetId="14701"/>
      <sheetData sheetId="14702"/>
      <sheetData sheetId="14703"/>
      <sheetData sheetId="14704"/>
      <sheetData sheetId="14705"/>
      <sheetData sheetId="14706"/>
      <sheetData sheetId="14707"/>
      <sheetData sheetId="14708"/>
      <sheetData sheetId="14709"/>
      <sheetData sheetId="14710"/>
      <sheetData sheetId="14711"/>
      <sheetData sheetId="14712"/>
      <sheetData sheetId="14713"/>
      <sheetData sheetId="14714"/>
      <sheetData sheetId="14715"/>
      <sheetData sheetId="14716"/>
      <sheetData sheetId="14717"/>
      <sheetData sheetId="14718"/>
      <sheetData sheetId="14719"/>
      <sheetData sheetId="14720"/>
      <sheetData sheetId="14721"/>
      <sheetData sheetId="14722"/>
      <sheetData sheetId="14723"/>
      <sheetData sheetId="14724"/>
      <sheetData sheetId="14725"/>
      <sheetData sheetId="14726"/>
      <sheetData sheetId="14727"/>
      <sheetData sheetId="14728"/>
      <sheetData sheetId="14729"/>
      <sheetData sheetId="14730"/>
      <sheetData sheetId="14731"/>
      <sheetData sheetId="14732"/>
      <sheetData sheetId="14733"/>
      <sheetData sheetId="14734"/>
      <sheetData sheetId="14735"/>
      <sheetData sheetId="14736"/>
      <sheetData sheetId="14737"/>
      <sheetData sheetId="14738"/>
      <sheetData sheetId="14739"/>
      <sheetData sheetId="14740"/>
      <sheetData sheetId="14741"/>
      <sheetData sheetId="14742"/>
      <sheetData sheetId="14743"/>
      <sheetData sheetId="14744"/>
      <sheetData sheetId="14745"/>
      <sheetData sheetId="14746"/>
      <sheetData sheetId="14747"/>
      <sheetData sheetId="14748"/>
      <sheetData sheetId="14749"/>
      <sheetData sheetId="14750"/>
      <sheetData sheetId="14751"/>
      <sheetData sheetId="14752"/>
      <sheetData sheetId="14753"/>
      <sheetData sheetId="14754"/>
      <sheetData sheetId="14755"/>
      <sheetData sheetId="14756"/>
      <sheetData sheetId="14757"/>
      <sheetData sheetId="14758"/>
      <sheetData sheetId="14759"/>
      <sheetData sheetId="14760"/>
      <sheetData sheetId="14761"/>
      <sheetData sheetId="14762"/>
      <sheetData sheetId="14763"/>
      <sheetData sheetId="14764"/>
      <sheetData sheetId="14765"/>
      <sheetData sheetId="14766"/>
      <sheetData sheetId="14767"/>
      <sheetData sheetId="14768"/>
      <sheetData sheetId="14769"/>
      <sheetData sheetId="14770"/>
      <sheetData sheetId="14771"/>
      <sheetData sheetId="14772"/>
      <sheetData sheetId="14773"/>
      <sheetData sheetId="14774"/>
      <sheetData sheetId="14775"/>
      <sheetData sheetId="14776"/>
      <sheetData sheetId="14777"/>
      <sheetData sheetId="14778"/>
      <sheetData sheetId="14779"/>
      <sheetData sheetId="14780"/>
      <sheetData sheetId="14781"/>
      <sheetData sheetId="14782"/>
      <sheetData sheetId="14783"/>
      <sheetData sheetId="14784"/>
      <sheetData sheetId="14785"/>
      <sheetData sheetId="14786"/>
      <sheetData sheetId="14787"/>
      <sheetData sheetId="14788"/>
      <sheetData sheetId="14789"/>
      <sheetData sheetId="14790"/>
      <sheetData sheetId="14791"/>
      <sheetData sheetId="14792"/>
      <sheetData sheetId="14793"/>
      <sheetData sheetId="14794"/>
      <sheetData sheetId="14795"/>
      <sheetData sheetId="14796"/>
      <sheetData sheetId="14797"/>
      <sheetData sheetId="14798"/>
      <sheetData sheetId="14799"/>
      <sheetData sheetId="14800"/>
      <sheetData sheetId="14801"/>
      <sheetData sheetId="14802"/>
      <sheetData sheetId="14803"/>
      <sheetData sheetId="14804"/>
      <sheetData sheetId="14805"/>
      <sheetData sheetId="14806"/>
      <sheetData sheetId="14807"/>
      <sheetData sheetId="14808"/>
      <sheetData sheetId="14809"/>
      <sheetData sheetId="14810"/>
      <sheetData sheetId="14811"/>
      <sheetData sheetId="14812"/>
      <sheetData sheetId="14813"/>
      <sheetData sheetId="14814"/>
      <sheetData sheetId="14815"/>
      <sheetData sheetId="14816"/>
      <sheetData sheetId="14817"/>
      <sheetData sheetId="14818"/>
      <sheetData sheetId="14819"/>
      <sheetData sheetId="14820"/>
      <sheetData sheetId="14821"/>
      <sheetData sheetId="14822"/>
      <sheetData sheetId="14823"/>
      <sheetData sheetId="14824"/>
      <sheetData sheetId="14825"/>
      <sheetData sheetId="14826"/>
      <sheetData sheetId="14827"/>
      <sheetData sheetId="14828"/>
      <sheetData sheetId="14829"/>
      <sheetData sheetId="14830"/>
      <sheetData sheetId="14831"/>
      <sheetData sheetId="14832"/>
      <sheetData sheetId="14833"/>
      <sheetData sheetId="14834"/>
      <sheetData sheetId="14835"/>
      <sheetData sheetId="14836"/>
      <sheetData sheetId="14837"/>
      <sheetData sheetId="14838"/>
      <sheetData sheetId="14839"/>
      <sheetData sheetId="14840"/>
      <sheetData sheetId="14841"/>
      <sheetData sheetId="14842"/>
      <sheetData sheetId="14843"/>
      <sheetData sheetId="14844"/>
      <sheetData sheetId="14845"/>
      <sheetData sheetId="14846"/>
      <sheetData sheetId="14847"/>
      <sheetData sheetId="14848"/>
      <sheetData sheetId="14849"/>
      <sheetData sheetId="14850"/>
      <sheetData sheetId="14851"/>
      <sheetData sheetId="14852"/>
      <sheetData sheetId="14853"/>
      <sheetData sheetId="14854"/>
      <sheetData sheetId="14855"/>
      <sheetData sheetId="14856"/>
      <sheetData sheetId="14857"/>
      <sheetData sheetId="14858"/>
      <sheetData sheetId="14859"/>
      <sheetData sheetId="14860"/>
      <sheetData sheetId="14861"/>
      <sheetData sheetId="14862"/>
      <sheetData sheetId="14863"/>
      <sheetData sheetId="14864"/>
      <sheetData sheetId="14865"/>
      <sheetData sheetId="14866"/>
      <sheetData sheetId="14867"/>
      <sheetData sheetId="14868"/>
      <sheetData sheetId="14869"/>
      <sheetData sheetId="14870"/>
      <sheetData sheetId="14871"/>
      <sheetData sheetId="14872"/>
      <sheetData sheetId="14873"/>
      <sheetData sheetId="14874"/>
      <sheetData sheetId="14875"/>
      <sheetData sheetId="14876"/>
      <sheetData sheetId="14877"/>
      <sheetData sheetId="14878"/>
      <sheetData sheetId="14879"/>
      <sheetData sheetId="14880"/>
      <sheetData sheetId="14881"/>
      <sheetData sheetId="14882"/>
      <sheetData sheetId="14883"/>
      <sheetData sheetId="14884"/>
      <sheetData sheetId="14885"/>
      <sheetData sheetId="14886"/>
      <sheetData sheetId="14887"/>
      <sheetData sheetId="14888"/>
      <sheetData sheetId="14889"/>
      <sheetData sheetId="14890"/>
      <sheetData sheetId="14891"/>
      <sheetData sheetId="14892"/>
      <sheetData sheetId="14893"/>
      <sheetData sheetId="14894"/>
      <sheetData sheetId="14895"/>
      <sheetData sheetId="14896"/>
      <sheetData sheetId="14897"/>
      <sheetData sheetId="14898"/>
      <sheetData sheetId="14899"/>
      <sheetData sheetId="14900"/>
      <sheetData sheetId="14901"/>
      <sheetData sheetId="14902"/>
      <sheetData sheetId="14903"/>
      <sheetData sheetId="14904"/>
      <sheetData sheetId="14905"/>
      <sheetData sheetId="14906"/>
      <sheetData sheetId="14907"/>
      <sheetData sheetId="14908"/>
      <sheetData sheetId="14909"/>
      <sheetData sheetId="14910"/>
      <sheetData sheetId="14911"/>
      <sheetData sheetId="14912"/>
      <sheetData sheetId="14913"/>
      <sheetData sheetId="14914"/>
      <sheetData sheetId="14915"/>
      <sheetData sheetId="14916"/>
      <sheetData sheetId="14917"/>
      <sheetData sheetId="14918"/>
      <sheetData sheetId="14919"/>
      <sheetData sheetId="14920"/>
      <sheetData sheetId="14921"/>
      <sheetData sheetId="14922"/>
      <sheetData sheetId="14923"/>
      <sheetData sheetId="14924"/>
      <sheetData sheetId="14925"/>
      <sheetData sheetId="14926"/>
      <sheetData sheetId="14927"/>
      <sheetData sheetId="14928"/>
      <sheetData sheetId="14929"/>
      <sheetData sheetId="14930"/>
      <sheetData sheetId="14931"/>
      <sheetData sheetId="14932"/>
      <sheetData sheetId="14933"/>
      <sheetData sheetId="14934"/>
      <sheetData sheetId="14935"/>
      <sheetData sheetId="14936"/>
      <sheetData sheetId="14937"/>
      <sheetData sheetId="14938"/>
      <sheetData sheetId="14939"/>
      <sheetData sheetId="14940"/>
      <sheetData sheetId="14941"/>
      <sheetData sheetId="14942"/>
      <sheetData sheetId="14943"/>
      <sheetData sheetId="14944"/>
      <sheetData sheetId="14945"/>
      <sheetData sheetId="14946"/>
      <sheetData sheetId="14947"/>
      <sheetData sheetId="14948"/>
      <sheetData sheetId="14949"/>
      <sheetData sheetId="14950"/>
      <sheetData sheetId="14951"/>
      <sheetData sheetId="14952"/>
      <sheetData sheetId="14953"/>
      <sheetData sheetId="14954"/>
      <sheetData sheetId="14955"/>
      <sheetData sheetId="14956"/>
      <sheetData sheetId="14957"/>
      <sheetData sheetId="14958"/>
      <sheetData sheetId="14959"/>
      <sheetData sheetId="14960"/>
      <sheetData sheetId="14961"/>
      <sheetData sheetId="14962"/>
      <sheetData sheetId="14963"/>
      <sheetData sheetId="14964"/>
      <sheetData sheetId="14965"/>
      <sheetData sheetId="14966"/>
      <sheetData sheetId="14967"/>
      <sheetData sheetId="14968"/>
      <sheetData sheetId="14969"/>
      <sheetData sheetId="14970"/>
      <sheetData sheetId="14971"/>
      <sheetData sheetId="14972"/>
      <sheetData sheetId="14973"/>
      <sheetData sheetId="14974"/>
      <sheetData sheetId="14975"/>
      <sheetData sheetId="14976"/>
      <sheetData sheetId="14977"/>
      <sheetData sheetId="14978"/>
      <sheetData sheetId="14979"/>
      <sheetData sheetId="14980"/>
      <sheetData sheetId="14981"/>
      <sheetData sheetId="14982"/>
      <sheetData sheetId="14983"/>
      <sheetData sheetId="14984"/>
      <sheetData sheetId="14985"/>
      <sheetData sheetId="14986"/>
      <sheetData sheetId="14987"/>
      <sheetData sheetId="14988"/>
      <sheetData sheetId="14989"/>
      <sheetData sheetId="14990"/>
      <sheetData sheetId="14991"/>
      <sheetData sheetId="14992"/>
      <sheetData sheetId="14993"/>
      <sheetData sheetId="14994"/>
      <sheetData sheetId="14995"/>
      <sheetData sheetId="14996"/>
      <sheetData sheetId="14997"/>
      <sheetData sheetId="14998"/>
      <sheetData sheetId="14999"/>
      <sheetData sheetId="15000"/>
      <sheetData sheetId="15001"/>
      <sheetData sheetId="15002"/>
      <sheetData sheetId="15003"/>
      <sheetData sheetId="15004"/>
      <sheetData sheetId="15005"/>
      <sheetData sheetId="15006"/>
      <sheetData sheetId="15007"/>
      <sheetData sheetId="15008"/>
      <sheetData sheetId="15009"/>
      <sheetData sheetId="15010"/>
      <sheetData sheetId="15011"/>
      <sheetData sheetId="15012"/>
      <sheetData sheetId="15013"/>
      <sheetData sheetId="15014"/>
      <sheetData sheetId="15015"/>
      <sheetData sheetId="15016"/>
      <sheetData sheetId="15017"/>
      <sheetData sheetId="15018"/>
      <sheetData sheetId="15019"/>
      <sheetData sheetId="15020"/>
      <sheetData sheetId="15021"/>
      <sheetData sheetId="15022"/>
      <sheetData sheetId="15023"/>
      <sheetData sheetId="15024"/>
      <sheetData sheetId="15025"/>
      <sheetData sheetId="15026"/>
      <sheetData sheetId="15027"/>
      <sheetData sheetId="15028"/>
      <sheetData sheetId="15029"/>
      <sheetData sheetId="15030"/>
      <sheetData sheetId="15031"/>
      <sheetData sheetId="15032"/>
      <sheetData sheetId="15033"/>
      <sheetData sheetId="15034"/>
      <sheetData sheetId="15035"/>
      <sheetData sheetId="15036"/>
      <sheetData sheetId="15037"/>
      <sheetData sheetId="15038"/>
      <sheetData sheetId="15039"/>
      <sheetData sheetId="15040"/>
      <sheetData sheetId="15041"/>
      <sheetData sheetId="15042"/>
      <sheetData sheetId="15043"/>
      <sheetData sheetId="15044"/>
      <sheetData sheetId="15045"/>
      <sheetData sheetId="15046"/>
      <sheetData sheetId="15047"/>
      <sheetData sheetId="15048"/>
      <sheetData sheetId="15049"/>
      <sheetData sheetId="15050"/>
      <sheetData sheetId="15051"/>
      <sheetData sheetId="15052"/>
      <sheetData sheetId="15053"/>
      <sheetData sheetId="15054"/>
      <sheetData sheetId="15055"/>
      <sheetData sheetId="15056"/>
      <sheetData sheetId="15057"/>
      <sheetData sheetId="15058"/>
      <sheetData sheetId="15059"/>
      <sheetData sheetId="15060"/>
      <sheetData sheetId="15061"/>
      <sheetData sheetId="15062"/>
      <sheetData sheetId="15063"/>
      <sheetData sheetId="15064"/>
      <sheetData sheetId="15065"/>
      <sheetData sheetId="15066"/>
      <sheetData sheetId="15067"/>
      <sheetData sheetId="15068"/>
      <sheetData sheetId="15069"/>
      <sheetData sheetId="15070"/>
      <sheetData sheetId="15071"/>
      <sheetData sheetId="15072"/>
      <sheetData sheetId="15073"/>
      <sheetData sheetId="15074"/>
      <sheetData sheetId="15075"/>
      <sheetData sheetId="15076"/>
      <sheetData sheetId="15077"/>
      <sheetData sheetId="15078"/>
      <sheetData sheetId="15079"/>
      <sheetData sheetId="15080"/>
      <sheetData sheetId="15081"/>
      <sheetData sheetId="15082"/>
      <sheetData sheetId="15083"/>
      <sheetData sheetId="15084"/>
      <sheetData sheetId="15085"/>
      <sheetData sheetId="15086"/>
      <sheetData sheetId="15087"/>
      <sheetData sheetId="15088"/>
      <sheetData sheetId="15089"/>
      <sheetData sheetId="15090"/>
      <sheetData sheetId="15091"/>
      <sheetData sheetId="15092"/>
      <sheetData sheetId="15093"/>
      <sheetData sheetId="15094"/>
      <sheetData sheetId="15095"/>
      <sheetData sheetId="15096"/>
      <sheetData sheetId="15097"/>
      <sheetData sheetId="15098"/>
      <sheetData sheetId="15099"/>
      <sheetData sheetId="15100"/>
      <sheetData sheetId="15101"/>
      <sheetData sheetId="15102"/>
      <sheetData sheetId="15103"/>
      <sheetData sheetId="15104"/>
      <sheetData sheetId="15105"/>
      <sheetData sheetId="15106"/>
      <sheetData sheetId="15107"/>
      <sheetData sheetId="15108"/>
      <sheetData sheetId="15109"/>
      <sheetData sheetId="15110"/>
      <sheetData sheetId="15111"/>
      <sheetData sheetId="15112"/>
      <sheetData sheetId="15113"/>
      <sheetData sheetId="15114"/>
      <sheetData sheetId="15115"/>
      <sheetData sheetId="15116"/>
      <sheetData sheetId="15117"/>
      <sheetData sheetId="15118"/>
      <sheetData sheetId="15119"/>
      <sheetData sheetId="15120"/>
      <sheetData sheetId="15121"/>
      <sheetData sheetId="15122"/>
      <sheetData sheetId="15123"/>
      <sheetData sheetId="15124"/>
      <sheetData sheetId="15125"/>
      <sheetData sheetId="15126"/>
      <sheetData sheetId="15127"/>
      <sheetData sheetId="15128"/>
      <sheetData sheetId="15129"/>
      <sheetData sheetId="15130"/>
      <sheetData sheetId="15131"/>
      <sheetData sheetId="15132"/>
      <sheetData sheetId="15133"/>
      <sheetData sheetId="15134"/>
      <sheetData sheetId="15135"/>
      <sheetData sheetId="15136"/>
      <sheetData sheetId="15137"/>
      <sheetData sheetId="15138"/>
      <sheetData sheetId="15139"/>
      <sheetData sheetId="15140"/>
      <sheetData sheetId="15141"/>
      <sheetData sheetId="15142"/>
      <sheetData sheetId="15143"/>
      <sheetData sheetId="15144"/>
      <sheetData sheetId="15145"/>
      <sheetData sheetId="15146"/>
      <sheetData sheetId="15147"/>
      <sheetData sheetId="15148"/>
      <sheetData sheetId="15149"/>
      <sheetData sheetId="15150"/>
      <sheetData sheetId="15151"/>
      <sheetData sheetId="15152"/>
      <sheetData sheetId="15153"/>
      <sheetData sheetId="15154"/>
      <sheetData sheetId="15155"/>
      <sheetData sheetId="15156"/>
      <sheetData sheetId="15157"/>
      <sheetData sheetId="15158"/>
      <sheetData sheetId="15159"/>
      <sheetData sheetId="15160"/>
      <sheetData sheetId="15161"/>
      <sheetData sheetId="15162"/>
      <sheetData sheetId="15163"/>
      <sheetData sheetId="15164"/>
      <sheetData sheetId="15165"/>
      <sheetData sheetId="15166"/>
      <sheetData sheetId="15167"/>
      <sheetData sheetId="15168"/>
      <sheetData sheetId="15169"/>
      <sheetData sheetId="15170"/>
      <sheetData sheetId="15171"/>
      <sheetData sheetId="15172"/>
      <sheetData sheetId="15173"/>
      <sheetData sheetId="15174"/>
      <sheetData sheetId="15175"/>
      <sheetData sheetId="15176"/>
      <sheetData sheetId="15177"/>
      <sheetData sheetId="15178"/>
      <sheetData sheetId="15179"/>
      <sheetData sheetId="15180"/>
      <sheetData sheetId="15181"/>
      <sheetData sheetId="15182"/>
      <sheetData sheetId="15183"/>
      <sheetData sheetId="15184"/>
      <sheetData sheetId="15185"/>
      <sheetData sheetId="15186"/>
      <sheetData sheetId="15187"/>
      <sheetData sheetId="15188"/>
      <sheetData sheetId="15189"/>
      <sheetData sheetId="15190"/>
      <sheetData sheetId="15191"/>
      <sheetData sheetId="15192"/>
      <sheetData sheetId="15193"/>
      <sheetData sheetId="15194"/>
      <sheetData sheetId="15195"/>
      <sheetData sheetId="15196"/>
      <sheetData sheetId="15197"/>
      <sheetData sheetId="15198"/>
      <sheetData sheetId="15199"/>
      <sheetData sheetId="15200"/>
      <sheetData sheetId="15201"/>
      <sheetData sheetId="15202"/>
      <sheetData sheetId="15203"/>
      <sheetData sheetId="15204"/>
      <sheetData sheetId="15205"/>
      <sheetData sheetId="15206"/>
      <sheetData sheetId="15207"/>
      <sheetData sheetId="15208"/>
      <sheetData sheetId="15209"/>
      <sheetData sheetId="15210"/>
      <sheetData sheetId="15211"/>
      <sheetData sheetId="15212"/>
      <sheetData sheetId="15213"/>
      <sheetData sheetId="15214"/>
      <sheetData sheetId="15215"/>
      <sheetData sheetId="15216"/>
      <sheetData sheetId="15217"/>
      <sheetData sheetId="15218"/>
      <sheetData sheetId="15219"/>
      <sheetData sheetId="15220"/>
      <sheetData sheetId="15221"/>
      <sheetData sheetId="15222"/>
      <sheetData sheetId="15223"/>
      <sheetData sheetId="15224"/>
      <sheetData sheetId="15225"/>
      <sheetData sheetId="15226"/>
      <sheetData sheetId="15227"/>
      <sheetData sheetId="15228"/>
      <sheetData sheetId="15229"/>
      <sheetData sheetId="15230"/>
      <sheetData sheetId="15231"/>
      <sheetData sheetId="15232"/>
      <sheetData sheetId="15233"/>
      <sheetData sheetId="15234"/>
      <sheetData sheetId="15235"/>
      <sheetData sheetId="15236"/>
      <sheetData sheetId="15237"/>
      <sheetData sheetId="15238"/>
      <sheetData sheetId="15239"/>
      <sheetData sheetId="15240"/>
      <sheetData sheetId="15241"/>
      <sheetData sheetId="15242"/>
      <sheetData sheetId="15243"/>
      <sheetData sheetId="15244"/>
      <sheetData sheetId="15245"/>
      <sheetData sheetId="15246"/>
      <sheetData sheetId="15247"/>
      <sheetData sheetId="15248"/>
      <sheetData sheetId="15249"/>
      <sheetData sheetId="15250"/>
      <sheetData sheetId="15251"/>
      <sheetData sheetId="15252"/>
      <sheetData sheetId="15253"/>
      <sheetData sheetId="15254"/>
      <sheetData sheetId="15255"/>
      <sheetData sheetId="15256"/>
      <sheetData sheetId="15257"/>
      <sheetData sheetId="15258"/>
      <sheetData sheetId="15259"/>
      <sheetData sheetId="15260"/>
      <sheetData sheetId="15261"/>
      <sheetData sheetId="15262"/>
      <sheetData sheetId="15263"/>
      <sheetData sheetId="15264"/>
      <sheetData sheetId="15265"/>
      <sheetData sheetId="15266"/>
      <sheetData sheetId="15267"/>
      <sheetData sheetId="15268"/>
      <sheetData sheetId="15269"/>
      <sheetData sheetId="15270"/>
      <sheetData sheetId="15271"/>
      <sheetData sheetId="15272"/>
      <sheetData sheetId="15273"/>
      <sheetData sheetId="15274"/>
      <sheetData sheetId="15275"/>
      <sheetData sheetId="15276"/>
      <sheetData sheetId="15277"/>
      <sheetData sheetId="15278"/>
      <sheetData sheetId="15279"/>
      <sheetData sheetId="15280"/>
      <sheetData sheetId="15281"/>
      <sheetData sheetId="15282"/>
      <sheetData sheetId="15283"/>
      <sheetData sheetId="15284"/>
      <sheetData sheetId="15285"/>
      <sheetData sheetId="15286"/>
      <sheetData sheetId="15287"/>
      <sheetData sheetId="15288"/>
      <sheetData sheetId="15289"/>
      <sheetData sheetId="15290"/>
      <sheetData sheetId="15291"/>
      <sheetData sheetId="15292"/>
      <sheetData sheetId="15293"/>
      <sheetData sheetId="15294"/>
      <sheetData sheetId="15295"/>
      <sheetData sheetId="15296"/>
      <sheetData sheetId="15297"/>
      <sheetData sheetId="15298"/>
      <sheetData sheetId="15299"/>
      <sheetData sheetId="15300"/>
      <sheetData sheetId="15301"/>
      <sheetData sheetId="15302"/>
      <sheetData sheetId="15303"/>
      <sheetData sheetId="15304"/>
      <sheetData sheetId="15305"/>
      <sheetData sheetId="15306"/>
      <sheetData sheetId="15307"/>
      <sheetData sheetId="15308"/>
      <sheetData sheetId="15309"/>
      <sheetData sheetId="15310"/>
      <sheetData sheetId="15311"/>
      <sheetData sheetId="15312"/>
      <sheetData sheetId="15313"/>
      <sheetData sheetId="15314"/>
      <sheetData sheetId="15315"/>
      <sheetData sheetId="15316"/>
      <sheetData sheetId="15317"/>
      <sheetData sheetId="15318"/>
      <sheetData sheetId="15319"/>
      <sheetData sheetId="15320"/>
      <sheetData sheetId="15321"/>
      <sheetData sheetId="15322"/>
      <sheetData sheetId="15323"/>
      <sheetData sheetId="15324"/>
      <sheetData sheetId="15325"/>
      <sheetData sheetId="15326"/>
      <sheetData sheetId="15327"/>
      <sheetData sheetId="15328"/>
      <sheetData sheetId="15329"/>
      <sheetData sheetId="15330"/>
      <sheetData sheetId="15331"/>
      <sheetData sheetId="15332"/>
      <sheetData sheetId="15333"/>
      <sheetData sheetId="15334"/>
      <sheetData sheetId="15335"/>
      <sheetData sheetId="15336"/>
      <sheetData sheetId="15337"/>
      <sheetData sheetId="15338"/>
      <sheetData sheetId="15339"/>
      <sheetData sheetId="15340"/>
      <sheetData sheetId="15341"/>
      <sheetData sheetId="15342"/>
      <sheetData sheetId="15343"/>
      <sheetData sheetId="15344"/>
      <sheetData sheetId="15345"/>
      <sheetData sheetId="15346"/>
      <sheetData sheetId="15347"/>
      <sheetData sheetId="15348"/>
      <sheetData sheetId="15349"/>
      <sheetData sheetId="15350"/>
      <sheetData sheetId="15351"/>
      <sheetData sheetId="15352"/>
      <sheetData sheetId="15353"/>
      <sheetData sheetId="15354"/>
      <sheetData sheetId="15355"/>
      <sheetData sheetId="15356"/>
      <sheetData sheetId="15357"/>
      <sheetData sheetId="15358"/>
      <sheetData sheetId="15359"/>
      <sheetData sheetId="15360"/>
      <sheetData sheetId="15361"/>
      <sheetData sheetId="15362"/>
      <sheetData sheetId="15363"/>
      <sheetData sheetId="15364"/>
      <sheetData sheetId="15365"/>
      <sheetData sheetId="15366"/>
      <sheetData sheetId="15367"/>
      <sheetData sheetId="15368"/>
      <sheetData sheetId="15369"/>
      <sheetData sheetId="15370"/>
      <sheetData sheetId="15371"/>
      <sheetData sheetId="15372"/>
      <sheetData sheetId="15373"/>
      <sheetData sheetId="15374"/>
      <sheetData sheetId="15375"/>
      <sheetData sheetId="15376"/>
      <sheetData sheetId="15377"/>
      <sheetData sheetId="15378"/>
      <sheetData sheetId="15379"/>
      <sheetData sheetId="15380"/>
      <sheetData sheetId="15381"/>
      <sheetData sheetId="15382"/>
      <sheetData sheetId="15383"/>
      <sheetData sheetId="15384"/>
      <sheetData sheetId="15385"/>
      <sheetData sheetId="15386"/>
      <sheetData sheetId="15387"/>
      <sheetData sheetId="15388"/>
      <sheetData sheetId="15389"/>
      <sheetData sheetId="15390"/>
      <sheetData sheetId="15391"/>
      <sheetData sheetId="15392"/>
      <sheetData sheetId="15393"/>
      <sheetData sheetId="15394"/>
      <sheetData sheetId="15395"/>
      <sheetData sheetId="15396"/>
      <sheetData sheetId="15397"/>
      <sheetData sheetId="15398"/>
      <sheetData sheetId="15399"/>
      <sheetData sheetId="15400"/>
      <sheetData sheetId="15401"/>
      <sheetData sheetId="15402"/>
      <sheetData sheetId="15403"/>
      <sheetData sheetId="15404"/>
      <sheetData sheetId="15405"/>
      <sheetData sheetId="15406"/>
      <sheetData sheetId="15407"/>
      <sheetData sheetId="15408"/>
      <sheetData sheetId="15409"/>
      <sheetData sheetId="15410"/>
      <sheetData sheetId="15411"/>
      <sheetData sheetId="15412"/>
      <sheetData sheetId="15413"/>
      <sheetData sheetId="15414"/>
      <sheetData sheetId="15415"/>
      <sheetData sheetId="15416"/>
      <sheetData sheetId="15417"/>
      <sheetData sheetId="15418"/>
      <sheetData sheetId="15419"/>
      <sheetData sheetId="15420"/>
      <sheetData sheetId="15421"/>
      <sheetData sheetId="15422"/>
      <sheetData sheetId="15423"/>
      <sheetData sheetId="15424"/>
      <sheetData sheetId="15425"/>
      <sheetData sheetId="15426"/>
      <sheetData sheetId="15427"/>
      <sheetData sheetId="15428"/>
      <sheetData sheetId="15429"/>
      <sheetData sheetId="15430"/>
      <sheetData sheetId="15431"/>
      <sheetData sheetId="15432"/>
      <sheetData sheetId="15433"/>
      <sheetData sheetId="15434"/>
      <sheetData sheetId="15435"/>
      <sheetData sheetId="15436"/>
      <sheetData sheetId="15437"/>
      <sheetData sheetId="15438"/>
      <sheetData sheetId="15439"/>
      <sheetData sheetId="15440"/>
      <sheetData sheetId="15441"/>
      <sheetData sheetId="15442"/>
      <sheetData sheetId="15443"/>
      <sheetData sheetId="15444"/>
      <sheetData sheetId="15445"/>
      <sheetData sheetId="15446"/>
      <sheetData sheetId="15447"/>
      <sheetData sheetId="15448"/>
      <sheetData sheetId="15449"/>
      <sheetData sheetId="15450"/>
      <sheetData sheetId="15451"/>
      <sheetData sheetId="15452"/>
      <sheetData sheetId="15453"/>
      <sheetData sheetId="15454"/>
      <sheetData sheetId="15455"/>
      <sheetData sheetId="15456"/>
      <sheetData sheetId="15457"/>
      <sheetData sheetId="15458"/>
      <sheetData sheetId="15459"/>
      <sheetData sheetId="15460"/>
      <sheetData sheetId="15461"/>
      <sheetData sheetId="15462"/>
      <sheetData sheetId="15463"/>
      <sheetData sheetId="15464"/>
      <sheetData sheetId="15465"/>
      <sheetData sheetId="15466"/>
      <sheetData sheetId="15467"/>
      <sheetData sheetId="15468"/>
      <sheetData sheetId="15469"/>
      <sheetData sheetId="15470"/>
      <sheetData sheetId="15471"/>
      <sheetData sheetId="15472"/>
      <sheetData sheetId="15473"/>
      <sheetData sheetId="15474"/>
      <sheetData sheetId="15475"/>
      <sheetData sheetId="15476"/>
      <sheetData sheetId="15477"/>
      <sheetData sheetId="15478"/>
      <sheetData sheetId="15479"/>
      <sheetData sheetId="15480"/>
      <sheetData sheetId="15481"/>
      <sheetData sheetId="15482"/>
      <sheetData sheetId="15483"/>
      <sheetData sheetId="15484"/>
      <sheetData sheetId="15485"/>
      <sheetData sheetId="15486"/>
      <sheetData sheetId="15487"/>
      <sheetData sheetId="15488"/>
      <sheetData sheetId="15489"/>
      <sheetData sheetId="15490"/>
      <sheetData sheetId="15491"/>
      <sheetData sheetId="15492"/>
      <sheetData sheetId="15493"/>
      <sheetData sheetId="15494"/>
      <sheetData sheetId="15495"/>
      <sheetData sheetId="15496"/>
      <sheetData sheetId="15497"/>
      <sheetData sheetId="15498"/>
      <sheetData sheetId="15499"/>
      <sheetData sheetId="15500"/>
      <sheetData sheetId="15501"/>
      <sheetData sheetId="15502"/>
      <sheetData sheetId="15503"/>
      <sheetData sheetId="15504"/>
      <sheetData sheetId="15505"/>
      <sheetData sheetId="15506"/>
      <sheetData sheetId="15507"/>
      <sheetData sheetId="15508"/>
      <sheetData sheetId="15509"/>
      <sheetData sheetId="15510"/>
      <sheetData sheetId="15511"/>
      <sheetData sheetId="15512"/>
      <sheetData sheetId="15513"/>
      <sheetData sheetId="15514"/>
      <sheetData sheetId="15515"/>
      <sheetData sheetId="15516"/>
      <sheetData sheetId="15517"/>
      <sheetData sheetId="15518"/>
      <sheetData sheetId="15519"/>
      <sheetData sheetId="15520"/>
      <sheetData sheetId="15521"/>
      <sheetData sheetId="15522"/>
      <sheetData sheetId="15523"/>
      <sheetData sheetId="15524"/>
      <sheetData sheetId="15525"/>
      <sheetData sheetId="15526"/>
      <sheetData sheetId="15527"/>
      <sheetData sheetId="15528"/>
      <sheetData sheetId="15529"/>
      <sheetData sheetId="15530"/>
      <sheetData sheetId="15531"/>
      <sheetData sheetId="15532"/>
      <sheetData sheetId="15533"/>
      <sheetData sheetId="15534"/>
      <sheetData sheetId="15535"/>
      <sheetData sheetId="15536"/>
      <sheetData sheetId="15537"/>
      <sheetData sheetId="15538"/>
      <sheetData sheetId="15539"/>
      <sheetData sheetId="15540"/>
      <sheetData sheetId="15541"/>
      <sheetData sheetId="15542"/>
      <sheetData sheetId="15543"/>
      <sheetData sheetId="15544"/>
      <sheetData sheetId="15545"/>
      <sheetData sheetId="15546"/>
      <sheetData sheetId="15547"/>
      <sheetData sheetId="15548"/>
      <sheetData sheetId="15549"/>
      <sheetData sheetId="15550"/>
      <sheetData sheetId="15551"/>
      <sheetData sheetId="15552"/>
      <sheetData sheetId="15553"/>
      <sheetData sheetId="15554"/>
      <sheetData sheetId="15555"/>
      <sheetData sheetId="15556"/>
      <sheetData sheetId="15557"/>
      <sheetData sheetId="15558"/>
      <sheetData sheetId="15559"/>
      <sheetData sheetId="15560"/>
      <sheetData sheetId="15561"/>
      <sheetData sheetId="15562"/>
      <sheetData sheetId="15563"/>
      <sheetData sheetId="15564"/>
      <sheetData sheetId="15565"/>
      <sheetData sheetId="15566"/>
      <sheetData sheetId="15567"/>
      <sheetData sheetId="15568"/>
      <sheetData sheetId="15569"/>
      <sheetData sheetId="15570"/>
      <sheetData sheetId="15571"/>
      <sheetData sheetId="15572"/>
      <sheetData sheetId="15573"/>
      <sheetData sheetId="15574"/>
      <sheetData sheetId="15575"/>
      <sheetData sheetId="15576"/>
      <sheetData sheetId="15577"/>
      <sheetData sheetId="15578"/>
      <sheetData sheetId="15579"/>
      <sheetData sheetId="15580"/>
      <sheetData sheetId="15581"/>
      <sheetData sheetId="15582"/>
      <sheetData sheetId="15583"/>
      <sheetData sheetId="15584"/>
      <sheetData sheetId="15585"/>
      <sheetData sheetId="15586"/>
      <sheetData sheetId="15587"/>
      <sheetData sheetId="15588"/>
      <sheetData sheetId="15589"/>
      <sheetData sheetId="15590"/>
      <sheetData sheetId="15591"/>
      <sheetData sheetId="15592"/>
      <sheetData sheetId="15593"/>
      <sheetData sheetId="15594"/>
      <sheetData sheetId="15595"/>
      <sheetData sheetId="15596"/>
      <sheetData sheetId="15597"/>
      <sheetData sheetId="15598"/>
      <sheetData sheetId="15599"/>
      <sheetData sheetId="15600"/>
      <sheetData sheetId="15601"/>
      <sheetData sheetId="15602"/>
      <sheetData sheetId="15603"/>
      <sheetData sheetId="15604"/>
      <sheetData sheetId="15605"/>
      <sheetData sheetId="15606"/>
      <sheetData sheetId="15607"/>
      <sheetData sheetId="15608"/>
      <sheetData sheetId="15609"/>
      <sheetData sheetId="15610"/>
      <sheetData sheetId="15611"/>
      <sheetData sheetId="15612"/>
      <sheetData sheetId="15613"/>
      <sheetData sheetId="15614"/>
      <sheetData sheetId="15615"/>
      <sheetData sheetId="15616"/>
      <sheetData sheetId="15617"/>
      <sheetData sheetId="15618"/>
      <sheetData sheetId="15619"/>
      <sheetData sheetId="15620"/>
      <sheetData sheetId="15621"/>
      <sheetData sheetId="15622"/>
      <sheetData sheetId="15623"/>
      <sheetData sheetId="15624"/>
      <sheetData sheetId="15625"/>
      <sheetData sheetId="15626"/>
      <sheetData sheetId="15627"/>
      <sheetData sheetId="15628"/>
      <sheetData sheetId="15629"/>
      <sheetData sheetId="15630"/>
      <sheetData sheetId="15631"/>
      <sheetData sheetId="15632"/>
      <sheetData sheetId="15633"/>
      <sheetData sheetId="15634"/>
      <sheetData sheetId="15635"/>
      <sheetData sheetId="15636"/>
      <sheetData sheetId="15637"/>
      <sheetData sheetId="15638"/>
      <sheetData sheetId="15639"/>
      <sheetData sheetId="15640"/>
      <sheetData sheetId="15641"/>
      <sheetData sheetId="15642"/>
      <sheetData sheetId="15643"/>
      <sheetData sheetId="15644"/>
      <sheetData sheetId="15645"/>
      <sheetData sheetId="15646"/>
      <sheetData sheetId="15647"/>
      <sheetData sheetId="15648"/>
      <sheetData sheetId="15649"/>
      <sheetData sheetId="15650"/>
      <sheetData sheetId="15651"/>
      <sheetData sheetId="15652"/>
      <sheetData sheetId="15653"/>
      <sheetData sheetId="15654"/>
      <sheetData sheetId="15655"/>
      <sheetData sheetId="15656"/>
      <sheetData sheetId="15657"/>
      <sheetData sheetId="15658"/>
      <sheetData sheetId="15659"/>
      <sheetData sheetId="15660"/>
      <sheetData sheetId="15661"/>
      <sheetData sheetId="15662"/>
      <sheetData sheetId="15663"/>
      <sheetData sheetId="15664"/>
      <sheetData sheetId="15665"/>
      <sheetData sheetId="15666"/>
      <sheetData sheetId="15667"/>
      <sheetData sheetId="15668"/>
      <sheetData sheetId="15669"/>
      <sheetData sheetId="15670"/>
      <sheetData sheetId="15671"/>
      <sheetData sheetId="15672"/>
      <sheetData sheetId="15673"/>
      <sheetData sheetId="15674"/>
      <sheetData sheetId="15675"/>
      <sheetData sheetId="15676"/>
      <sheetData sheetId="15677"/>
      <sheetData sheetId="15678"/>
      <sheetData sheetId="15679"/>
      <sheetData sheetId="15680"/>
      <sheetData sheetId="15681"/>
      <sheetData sheetId="15682"/>
      <sheetData sheetId="15683"/>
      <sheetData sheetId="15684"/>
      <sheetData sheetId="15685"/>
      <sheetData sheetId="15686"/>
      <sheetData sheetId="15687"/>
      <sheetData sheetId="15688"/>
      <sheetData sheetId="15689"/>
      <sheetData sheetId="15690"/>
      <sheetData sheetId="15691"/>
      <sheetData sheetId="15692"/>
      <sheetData sheetId="15693"/>
      <sheetData sheetId="15694"/>
      <sheetData sheetId="15695"/>
      <sheetData sheetId="15696"/>
      <sheetData sheetId="15697"/>
      <sheetData sheetId="15698"/>
      <sheetData sheetId="15699"/>
      <sheetData sheetId="15700"/>
      <sheetData sheetId="15701"/>
      <sheetData sheetId="15702"/>
      <sheetData sheetId="15703"/>
      <sheetData sheetId="15704"/>
      <sheetData sheetId="15705"/>
      <sheetData sheetId="15706"/>
      <sheetData sheetId="15707"/>
      <sheetData sheetId="15708"/>
      <sheetData sheetId="15709"/>
      <sheetData sheetId="15710"/>
      <sheetData sheetId="15711"/>
      <sheetData sheetId="15712"/>
      <sheetData sheetId="15713"/>
      <sheetData sheetId="15714"/>
      <sheetData sheetId="15715"/>
      <sheetData sheetId="15716"/>
      <sheetData sheetId="15717"/>
      <sheetData sheetId="15718"/>
      <sheetData sheetId="15719"/>
      <sheetData sheetId="15720"/>
      <sheetData sheetId="15721"/>
      <sheetData sheetId="15722"/>
      <sheetData sheetId="15723"/>
      <sheetData sheetId="15724"/>
      <sheetData sheetId="15725"/>
      <sheetData sheetId="15726"/>
      <sheetData sheetId="15727"/>
      <sheetData sheetId="15728"/>
      <sheetData sheetId="15729"/>
      <sheetData sheetId="15730"/>
      <sheetData sheetId="15731"/>
      <sheetData sheetId="15732"/>
      <sheetData sheetId="15733"/>
      <sheetData sheetId="15734"/>
      <sheetData sheetId="15735"/>
      <sheetData sheetId="15736"/>
      <sheetData sheetId="15737"/>
      <sheetData sheetId="15738"/>
      <sheetData sheetId="15739"/>
      <sheetData sheetId="15740"/>
      <sheetData sheetId="15741"/>
      <sheetData sheetId="15742"/>
      <sheetData sheetId="15743"/>
      <sheetData sheetId="15744"/>
      <sheetData sheetId="15745"/>
      <sheetData sheetId="15746"/>
      <sheetData sheetId="15747"/>
      <sheetData sheetId="15748"/>
      <sheetData sheetId="15749"/>
      <sheetData sheetId="15750"/>
      <sheetData sheetId="15751"/>
      <sheetData sheetId="15752"/>
      <sheetData sheetId="15753"/>
      <sheetData sheetId="15754"/>
      <sheetData sheetId="15755"/>
      <sheetData sheetId="15756"/>
      <sheetData sheetId="15757"/>
      <sheetData sheetId="15758"/>
      <sheetData sheetId="15759"/>
      <sheetData sheetId="15760"/>
      <sheetData sheetId="15761"/>
      <sheetData sheetId="15762"/>
      <sheetData sheetId="15763"/>
      <sheetData sheetId="15764"/>
      <sheetData sheetId="15765"/>
      <sheetData sheetId="15766"/>
      <sheetData sheetId="15767"/>
      <sheetData sheetId="15768"/>
      <sheetData sheetId="15769"/>
      <sheetData sheetId="15770"/>
      <sheetData sheetId="15771"/>
      <sheetData sheetId="15772"/>
      <sheetData sheetId="15773"/>
      <sheetData sheetId="15774"/>
      <sheetData sheetId="15775"/>
      <sheetData sheetId="15776"/>
      <sheetData sheetId="15777"/>
      <sheetData sheetId="15778"/>
      <sheetData sheetId="15779"/>
      <sheetData sheetId="15780"/>
      <sheetData sheetId="15781"/>
      <sheetData sheetId="15782"/>
      <sheetData sheetId="15783"/>
      <sheetData sheetId="15784"/>
      <sheetData sheetId="15785"/>
      <sheetData sheetId="15786"/>
      <sheetData sheetId="15787"/>
      <sheetData sheetId="15788"/>
      <sheetData sheetId="15789"/>
      <sheetData sheetId="15790"/>
      <sheetData sheetId="15791"/>
      <sheetData sheetId="15792"/>
      <sheetData sheetId="15793"/>
      <sheetData sheetId="15794"/>
      <sheetData sheetId="15795"/>
      <sheetData sheetId="15796"/>
      <sheetData sheetId="15797"/>
      <sheetData sheetId="15798"/>
      <sheetData sheetId="15799"/>
      <sheetData sheetId="15800"/>
      <sheetData sheetId="15801"/>
      <sheetData sheetId="15802"/>
      <sheetData sheetId="15803"/>
      <sheetData sheetId="15804"/>
      <sheetData sheetId="15805"/>
      <sheetData sheetId="15806"/>
      <sheetData sheetId="15807"/>
      <sheetData sheetId="15808"/>
      <sheetData sheetId="15809"/>
      <sheetData sheetId="15810"/>
      <sheetData sheetId="15811"/>
      <sheetData sheetId="15812"/>
      <sheetData sheetId="15813"/>
      <sheetData sheetId="15814"/>
      <sheetData sheetId="15815"/>
      <sheetData sheetId="15816"/>
      <sheetData sheetId="15817"/>
      <sheetData sheetId="15818"/>
      <sheetData sheetId="15819"/>
      <sheetData sheetId="15820"/>
      <sheetData sheetId="15821"/>
      <sheetData sheetId="15822"/>
      <sheetData sheetId="15823"/>
      <sheetData sheetId="15824"/>
      <sheetData sheetId="15825"/>
      <sheetData sheetId="15826"/>
      <sheetData sheetId="15827"/>
      <sheetData sheetId="15828"/>
      <sheetData sheetId="15829"/>
      <sheetData sheetId="15830"/>
      <sheetData sheetId="15831"/>
      <sheetData sheetId="15832"/>
      <sheetData sheetId="15833"/>
      <sheetData sheetId="15834"/>
      <sheetData sheetId="15835"/>
      <sheetData sheetId="15836"/>
      <sheetData sheetId="15837"/>
      <sheetData sheetId="15838"/>
      <sheetData sheetId="15839"/>
      <sheetData sheetId="15840"/>
      <sheetData sheetId="15841"/>
      <sheetData sheetId="15842"/>
      <sheetData sheetId="15843"/>
      <sheetData sheetId="15844"/>
      <sheetData sheetId="15845"/>
      <sheetData sheetId="15846"/>
      <sheetData sheetId="15847"/>
      <sheetData sheetId="15848"/>
      <sheetData sheetId="15849"/>
      <sheetData sheetId="15850"/>
      <sheetData sheetId="15851"/>
      <sheetData sheetId="15852"/>
      <sheetData sheetId="15853"/>
      <sheetData sheetId="15854"/>
      <sheetData sheetId="15855"/>
      <sheetData sheetId="15856"/>
      <sheetData sheetId="15857"/>
      <sheetData sheetId="15858"/>
      <sheetData sheetId="15859"/>
      <sheetData sheetId="15860"/>
      <sheetData sheetId="15861"/>
      <sheetData sheetId="15862"/>
      <sheetData sheetId="15863"/>
      <sheetData sheetId="15864"/>
      <sheetData sheetId="15865"/>
      <sheetData sheetId="15866"/>
      <sheetData sheetId="15867"/>
      <sheetData sheetId="15868"/>
      <sheetData sheetId="15869"/>
      <sheetData sheetId="15870"/>
      <sheetData sheetId="15871"/>
      <sheetData sheetId="15872"/>
      <sheetData sheetId="15873"/>
      <sheetData sheetId="15874"/>
      <sheetData sheetId="15875"/>
      <sheetData sheetId="15876"/>
      <sheetData sheetId="15877"/>
      <sheetData sheetId="15878"/>
      <sheetData sheetId="15879"/>
      <sheetData sheetId="15880"/>
      <sheetData sheetId="15881"/>
      <sheetData sheetId="15882"/>
      <sheetData sheetId="15883"/>
      <sheetData sheetId="15884"/>
      <sheetData sheetId="15885"/>
      <sheetData sheetId="15886"/>
      <sheetData sheetId="15887"/>
      <sheetData sheetId="15888"/>
      <sheetData sheetId="15889"/>
      <sheetData sheetId="15890"/>
      <sheetData sheetId="15891"/>
      <sheetData sheetId="15892"/>
      <sheetData sheetId="15893"/>
      <sheetData sheetId="15894"/>
      <sheetData sheetId="15895"/>
      <sheetData sheetId="15896"/>
      <sheetData sheetId="15897"/>
      <sheetData sheetId="15898"/>
      <sheetData sheetId="15899" refreshError="1"/>
      <sheetData sheetId="15900"/>
      <sheetData sheetId="15901"/>
      <sheetData sheetId="15902"/>
      <sheetData sheetId="15903"/>
      <sheetData sheetId="15904"/>
      <sheetData sheetId="15905"/>
      <sheetData sheetId="15906"/>
      <sheetData sheetId="15907"/>
      <sheetData sheetId="15908"/>
      <sheetData sheetId="15909"/>
      <sheetData sheetId="15910"/>
      <sheetData sheetId="15911"/>
      <sheetData sheetId="15912"/>
      <sheetData sheetId="15913"/>
      <sheetData sheetId="15914"/>
      <sheetData sheetId="15915"/>
      <sheetData sheetId="15916"/>
      <sheetData sheetId="15917"/>
      <sheetData sheetId="15918"/>
      <sheetData sheetId="15919"/>
      <sheetData sheetId="15920"/>
      <sheetData sheetId="15921"/>
      <sheetData sheetId="15922"/>
      <sheetData sheetId="15923"/>
      <sheetData sheetId="15924"/>
      <sheetData sheetId="15925"/>
      <sheetData sheetId="15926"/>
      <sheetData sheetId="15927"/>
      <sheetData sheetId="15928"/>
      <sheetData sheetId="15929"/>
      <sheetData sheetId="15930"/>
      <sheetData sheetId="15931"/>
      <sheetData sheetId="15932"/>
      <sheetData sheetId="15933"/>
      <sheetData sheetId="15934"/>
      <sheetData sheetId="15935"/>
      <sheetData sheetId="15936"/>
      <sheetData sheetId="15937"/>
      <sheetData sheetId="15938"/>
      <sheetData sheetId="15939"/>
      <sheetData sheetId="15940"/>
      <sheetData sheetId="15941"/>
      <sheetData sheetId="15942"/>
      <sheetData sheetId="15943"/>
      <sheetData sheetId="15944"/>
      <sheetData sheetId="15945"/>
      <sheetData sheetId="15946"/>
      <sheetData sheetId="15947"/>
      <sheetData sheetId="15948"/>
      <sheetData sheetId="15949"/>
      <sheetData sheetId="15950"/>
      <sheetData sheetId="15951"/>
      <sheetData sheetId="15952"/>
      <sheetData sheetId="15953"/>
      <sheetData sheetId="15954"/>
      <sheetData sheetId="15955"/>
      <sheetData sheetId="15956"/>
      <sheetData sheetId="15957"/>
      <sheetData sheetId="15958"/>
      <sheetData sheetId="15959"/>
      <sheetData sheetId="15960"/>
      <sheetData sheetId="15961"/>
      <sheetData sheetId="15962"/>
      <sheetData sheetId="15963"/>
      <sheetData sheetId="15964"/>
      <sheetData sheetId="15965"/>
      <sheetData sheetId="15966"/>
      <sheetData sheetId="15967"/>
      <sheetData sheetId="15968"/>
      <sheetData sheetId="15969"/>
      <sheetData sheetId="15970"/>
      <sheetData sheetId="15971"/>
      <sheetData sheetId="15972"/>
      <sheetData sheetId="15973"/>
      <sheetData sheetId="15974"/>
      <sheetData sheetId="15975"/>
      <sheetData sheetId="15976"/>
      <sheetData sheetId="15977"/>
      <sheetData sheetId="15978"/>
      <sheetData sheetId="15979"/>
      <sheetData sheetId="15980"/>
      <sheetData sheetId="15981"/>
      <sheetData sheetId="15982"/>
      <sheetData sheetId="15983"/>
      <sheetData sheetId="15984"/>
      <sheetData sheetId="15985"/>
      <sheetData sheetId="15986"/>
      <sheetData sheetId="15987"/>
      <sheetData sheetId="15988"/>
      <sheetData sheetId="15989"/>
      <sheetData sheetId="15990"/>
      <sheetData sheetId="15991"/>
      <sheetData sheetId="15992"/>
      <sheetData sheetId="15993"/>
      <sheetData sheetId="15994"/>
      <sheetData sheetId="15995"/>
      <sheetData sheetId="15996"/>
      <sheetData sheetId="15997"/>
      <sheetData sheetId="15998"/>
      <sheetData sheetId="15999"/>
      <sheetData sheetId="16000"/>
      <sheetData sheetId="16001"/>
      <sheetData sheetId="16002"/>
      <sheetData sheetId="16003"/>
      <sheetData sheetId="16004"/>
      <sheetData sheetId="16005"/>
      <sheetData sheetId="16006"/>
      <sheetData sheetId="16007"/>
      <sheetData sheetId="16008"/>
      <sheetData sheetId="16009"/>
      <sheetData sheetId="16010"/>
      <sheetData sheetId="16011"/>
      <sheetData sheetId="16012"/>
      <sheetData sheetId="16013"/>
      <sheetData sheetId="16014"/>
      <sheetData sheetId="16015"/>
      <sheetData sheetId="16016"/>
      <sheetData sheetId="16017"/>
      <sheetData sheetId="16018"/>
      <sheetData sheetId="16019"/>
      <sheetData sheetId="16020"/>
      <sheetData sheetId="16021"/>
      <sheetData sheetId="16022"/>
      <sheetData sheetId="16023"/>
      <sheetData sheetId="16024"/>
      <sheetData sheetId="16025"/>
      <sheetData sheetId="16026"/>
      <sheetData sheetId="16027"/>
      <sheetData sheetId="16028"/>
      <sheetData sheetId="16029"/>
      <sheetData sheetId="16030"/>
      <sheetData sheetId="16031"/>
      <sheetData sheetId="16032"/>
      <sheetData sheetId="16033"/>
      <sheetData sheetId="16034"/>
      <sheetData sheetId="16035"/>
      <sheetData sheetId="16036"/>
      <sheetData sheetId="16037"/>
      <sheetData sheetId="16038"/>
      <sheetData sheetId="16039"/>
      <sheetData sheetId="16040"/>
      <sheetData sheetId="16041"/>
      <sheetData sheetId="16042"/>
      <sheetData sheetId="16043"/>
      <sheetData sheetId="16044"/>
      <sheetData sheetId="16045"/>
      <sheetData sheetId="16046"/>
      <sheetData sheetId="16047"/>
      <sheetData sheetId="16048"/>
      <sheetData sheetId="16049"/>
      <sheetData sheetId="16050"/>
      <sheetData sheetId="16051"/>
      <sheetData sheetId="16052"/>
      <sheetData sheetId="16053"/>
      <sheetData sheetId="16054"/>
      <sheetData sheetId="16055"/>
      <sheetData sheetId="16056"/>
      <sheetData sheetId="16057"/>
      <sheetData sheetId="16058"/>
      <sheetData sheetId="16059"/>
      <sheetData sheetId="16060"/>
      <sheetData sheetId="16061"/>
      <sheetData sheetId="16062"/>
      <sheetData sheetId="16063"/>
      <sheetData sheetId="16064"/>
      <sheetData sheetId="16065"/>
      <sheetData sheetId="16066"/>
      <sheetData sheetId="16067"/>
      <sheetData sheetId="16068"/>
      <sheetData sheetId="16069"/>
      <sheetData sheetId="16070"/>
      <sheetData sheetId="16071"/>
      <sheetData sheetId="16072"/>
      <sheetData sheetId="16073"/>
      <sheetData sheetId="16074"/>
      <sheetData sheetId="16075"/>
      <sheetData sheetId="16076"/>
      <sheetData sheetId="16077"/>
      <sheetData sheetId="16078"/>
      <sheetData sheetId="16079"/>
      <sheetData sheetId="16080"/>
      <sheetData sheetId="16081"/>
      <sheetData sheetId="16082"/>
      <sheetData sheetId="16083"/>
      <sheetData sheetId="16084"/>
      <sheetData sheetId="16085"/>
      <sheetData sheetId="16086"/>
      <sheetData sheetId="16087"/>
      <sheetData sheetId="16088"/>
      <sheetData sheetId="16089"/>
      <sheetData sheetId="16090"/>
      <sheetData sheetId="16091"/>
      <sheetData sheetId="16092"/>
      <sheetData sheetId="16093"/>
      <sheetData sheetId="16094"/>
      <sheetData sheetId="16095"/>
      <sheetData sheetId="16096"/>
      <sheetData sheetId="16097"/>
      <sheetData sheetId="16098"/>
      <sheetData sheetId="16099"/>
      <sheetData sheetId="16100"/>
      <sheetData sheetId="16101"/>
      <sheetData sheetId="16102"/>
      <sheetData sheetId="16103"/>
      <sheetData sheetId="16104"/>
      <sheetData sheetId="16105"/>
      <sheetData sheetId="16106"/>
      <sheetData sheetId="16107"/>
      <sheetData sheetId="16108"/>
      <sheetData sheetId="16109"/>
      <sheetData sheetId="16110"/>
      <sheetData sheetId="16111"/>
      <sheetData sheetId="16112"/>
      <sheetData sheetId="16113"/>
      <sheetData sheetId="16114"/>
      <sheetData sheetId="16115"/>
      <sheetData sheetId="16116"/>
      <sheetData sheetId="16117"/>
      <sheetData sheetId="16118"/>
      <sheetData sheetId="16119"/>
      <sheetData sheetId="16120"/>
      <sheetData sheetId="16121"/>
      <sheetData sheetId="16122"/>
      <sheetData sheetId="16123"/>
      <sheetData sheetId="16124"/>
      <sheetData sheetId="16125"/>
      <sheetData sheetId="16126"/>
      <sheetData sheetId="16127"/>
      <sheetData sheetId="16128"/>
      <sheetData sheetId="16129"/>
      <sheetData sheetId="16130"/>
      <sheetData sheetId="16131"/>
      <sheetData sheetId="16132"/>
      <sheetData sheetId="16133"/>
      <sheetData sheetId="16134"/>
      <sheetData sheetId="16135"/>
      <sheetData sheetId="16136"/>
      <sheetData sheetId="16137"/>
      <sheetData sheetId="16138"/>
      <sheetData sheetId="16139"/>
      <sheetData sheetId="16140"/>
      <sheetData sheetId="16141"/>
      <sheetData sheetId="16142"/>
      <sheetData sheetId="16143"/>
      <sheetData sheetId="16144"/>
      <sheetData sheetId="16145"/>
      <sheetData sheetId="16146"/>
      <sheetData sheetId="16147"/>
      <sheetData sheetId="16148"/>
      <sheetData sheetId="16149"/>
      <sheetData sheetId="16150"/>
      <sheetData sheetId="16151"/>
      <sheetData sheetId="16152"/>
      <sheetData sheetId="16153"/>
      <sheetData sheetId="16154"/>
      <sheetData sheetId="16155"/>
      <sheetData sheetId="16156"/>
      <sheetData sheetId="16157"/>
      <sheetData sheetId="16158"/>
      <sheetData sheetId="16159"/>
      <sheetData sheetId="16160"/>
      <sheetData sheetId="16161"/>
      <sheetData sheetId="16162"/>
      <sheetData sheetId="16163"/>
      <sheetData sheetId="16164"/>
      <sheetData sheetId="16165"/>
      <sheetData sheetId="16166"/>
      <sheetData sheetId="16167"/>
      <sheetData sheetId="16168"/>
      <sheetData sheetId="16169"/>
      <sheetData sheetId="16170"/>
      <sheetData sheetId="16171"/>
      <sheetData sheetId="16172"/>
      <sheetData sheetId="16173"/>
      <sheetData sheetId="16174"/>
      <sheetData sheetId="16175"/>
      <sheetData sheetId="16176"/>
      <sheetData sheetId="16177"/>
      <sheetData sheetId="16178"/>
      <sheetData sheetId="16179"/>
      <sheetData sheetId="16180"/>
      <sheetData sheetId="16181"/>
      <sheetData sheetId="16182"/>
      <sheetData sheetId="16183"/>
      <sheetData sheetId="16184"/>
      <sheetData sheetId="16185"/>
      <sheetData sheetId="16186"/>
      <sheetData sheetId="16187"/>
      <sheetData sheetId="16188"/>
      <sheetData sheetId="16189"/>
      <sheetData sheetId="16190"/>
      <sheetData sheetId="16191"/>
      <sheetData sheetId="16192"/>
      <sheetData sheetId="16193"/>
      <sheetData sheetId="16194"/>
      <sheetData sheetId="16195"/>
      <sheetData sheetId="16196"/>
      <sheetData sheetId="16197"/>
      <sheetData sheetId="16198"/>
      <sheetData sheetId="16199"/>
      <sheetData sheetId="16200"/>
      <sheetData sheetId="16201"/>
      <sheetData sheetId="16202"/>
      <sheetData sheetId="16203"/>
      <sheetData sheetId="16204"/>
      <sheetData sheetId="16205"/>
      <sheetData sheetId="16206"/>
      <sheetData sheetId="16207"/>
      <sheetData sheetId="16208"/>
      <sheetData sheetId="16209"/>
      <sheetData sheetId="16210"/>
      <sheetData sheetId="16211"/>
      <sheetData sheetId="16212"/>
      <sheetData sheetId="16213"/>
      <sheetData sheetId="16214"/>
      <sheetData sheetId="16215"/>
      <sheetData sheetId="16216"/>
      <sheetData sheetId="16217"/>
      <sheetData sheetId="16218"/>
      <sheetData sheetId="16219"/>
      <sheetData sheetId="16220"/>
      <sheetData sheetId="16221"/>
      <sheetData sheetId="16222"/>
      <sheetData sheetId="16223"/>
      <sheetData sheetId="16224"/>
      <sheetData sheetId="16225"/>
      <sheetData sheetId="16226"/>
      <sheetData sheetId="16227"/>
      <sheetData sheetId="16228"/>
      <sheetData sheetId="16229"/>
      <sheetData sheetId="16230"/>
      <sheetData sheetId="16231"/>
      <sheetData sheetId="16232"/>
      <sheetData sheetId="16233"/>
      <sheetData sheetId="16234"/>
      <sheetData sheetId="16235"/>
      <sheetData sheetId="16236"/>
      <sheetData sheetId="16237"/>
      <sheetData sheetId="16238"/>
      <sheetData sheetId="16239"/>
      <sheetData sheetId="16240"/>
      <sheetData sheetId="16241"/>
      <sheetData sheetId="16242"/>
      <sheetData sheetId="16243"/>
      <sheetData sheetId="16244"/>
      <sheetData sheetId="16245"/>
      <sheetData sheetId="16246"/>
      <sheetData sheetId="16247"/>
      <sheetData sheetId="16248"/>
      <sheetData sheetId="16249"/>
      <sheetData sheetId="16250"/>
      <sheetData sheetId="16251"/>
      <sheetData sheetId="16252"/>
      <sheetData sheetId="16253"/>
      <sheetData sheetId="16254"/>
      <sheetData sheetId="16255"/>
      <sheetData sheetId="16256"/>
      <sheetData sheetId="16257"/>
      <sheetData sheetId="16258"/>
      <sheetData sheetId="16259"/>
      <sheetData sheetId="16260"/>
      <sheetData sheetId="16261"/>
      <sheetData sheetId="16262"/>
      <sheetData sheetId="16263"/>
      <sheetData sheetId="16264"/>
      <sheetData sheetId="16265"/>
      <sheetData sheetId="16266"/>
      <sheetData sheetId="16267"/>
      <sheetData sheetId="16268"/>
      <sheetData sheetId="16269"/>
      <sheetData sheetId="16270"/>
      <sheetData sheetId="16271"/>
      <sheetData sheetId="16272"/>
      <sheetData sheetId="16273"/>
      <sheetData sheetId="16274"/>
      <sheetData sheetId="16275"/>
      <sheetData sheetId="16276"/>
      <sheetData sheetId="16277"/>
      <sheetData sheetId="16278"/>
      <sheetData sheetId="16279"/>
      <sheetData sheetId="16280"/>
      <sheetData sheetId="16281"/>
      <sheetData sheetId="16282"/>
      <sheetData sheetId="16283"/>
      <sheetData sheetId="16284"/>
      <sheetData sheetId="16285"/>
      <sheetData sheetId="16286"/>
      <sheetData sheetId="16287"/>
      <sheetData sheetId="16288"/>
      <sheetData sheetId="16289"/>
      <sheetData sheetId="16290"/>
      <sheetData sheetId="16291"/>
      <sheetData sheetId="16292"/>
      <sheetData sheetId="16293"/>
      <sheetData sheetId="16294"/>
      <sheetData sheetId="16295"/>
      <sheetData sheetId="16296"/>
      <sheetData sheetId="16297"/>
      <sheetData sheetId="16298"/>
      <sheetData sheetId="16299"/>
      <sheetData sheetId="16300"/>
      <sheetData sheetId="16301"/>
      <sheetData sheetId="16302"/>
      <sheetData sheetId="16303"/>
      <sheetData sheetId="16304"/>
      <sheetData sheetId="16305"/>
      <sheetData sheetId="16306"/>
      <sheetData sheetId="16307"/>
      <sheetData sheetId="16308"/>
      <sheetData sheetId="16309"/>
      <sheetData sheetId="16310"/>
      <sheetData sheetId="16311"/>
      <sheetData sheetId="16312"/>
      <sheetData sheetId="16313"/>
      <sheetData sheetId="16314"/>
      <sheetData sheetId="16315"/>
      <sheetData sheetId="16316"/>
      <sheetData sheetId="16317"/>
      <sheetData sheetId="16318"/>
      <sheetData sheetId="16319"/>
      <sheetData sheetId="16320"/>
      <sheetData sheetId="16321"/>
      <sheetData sheetId="16322"/>
      <sheetData sheetId="16323"/>
      <sheetData sheetId="16324"/>
      <sheetData sheetId="16325"/>
      <sheetData sheetId="16326"/>
      <sheetData sheetId="16327"/>
      <sheetData sheetId="16328"/>
      <sheetData sheetId="16329"/>
      <sheetData sheetId="16330"/>
      <sheetData sheetId="16331"/>
      <sheetData sheetId="16332"/>
      <sheetData sheetId="16333"/>
      <sheetData sheetId="16334"/>
      <sheetData sheetId="16335"/>
      <sheetData sheetId="16336"/>
      <sheetData sheetId="16337"/>
      <sheetData sheetId="16338"/>
      <sheetData sheetId="16339"/>
      <sheetData sheetId="16340"/>
      <sheetData sheetId="16341"/>
      <sheetData sheetId="16342"/>
      <sheetData sheetId="16343"/>
      <sheetData sheetId="16344"/>
      <sheetData sheetId="16345"/>
      <sheetData sheetId="16346"/>
      <sheetData sheetId="16347"/>
      <sheetData sheetId="16348"/>
      <sheetData sheetId="16349"/>
      <sheetData sheetId="16350"/>
      <sheetData sheetId="16351"/>
      <sheetData sheetId="16352"/>
      <sheetData sheetId="16353"/>
      <sheetData sheetId="16354"/>
      <sheetData sheetId="16355"/>
      <sheetData sheetId="16356"/>
      <sheetData sheetId="16357"/>
      <sheetData sheetId="16358"/>
      <sheetData sheetId="16359"/>
      <sheetData sheetId="16360"/>
      <sheetData sheetId="16361"/>
      <sheetData sheetId="16362"/>
      <sheetData sheetId="16363"/>
      <sheetData sheetId="16364"/>
      <sheetData sheetId="16365"/>
      <sheetData sheetId="16366"/>
      <sheetData sheetId="16367"/>
      <sheetData sheetId="16368"/>
      <sheetData sheetId="16369"/>
      <sheetData sheetId="16370"/>
      <sheetData sheetId="16371"/>
      <sheetData sheetId="16372"/>
      <sheetData sheetId="16373"/>
      <sheetData sheetId="16374"/>
      <sheetData sheetId="16375"/>
      <sheetData sheetId="16376"/>
      <sheetData sheetId="16377"/>
      <sheetData sheetId="16378"/>
      <sheetData sheetId="16379"/>
      <sheetData sheetId="16380"/>
      <sheetData sheetId="16381"/>
      <sheetData sheetId="16382"/>
      <sheetData sheetId="16383"/>
      <sheetData sheetId="16384"/>
      <sheetData sheetId="16385"/>
      <sheetData sheetId="16386"/>
      <sheetData sheetId="16387"/>
      <sheetData sheetId="16388"/>
      <sheetData sheetId="16389"/>
      <sheetData sheetId="16390"/>
      <sheetData sheetId="16391"/>
      <sheetData sheetId="16392"/>
      <sheetData sheetId="16393"/>
      <sheetData sheetId="16394"/>
      <sheetData sheetId="16395"/>
      <sheetData sheetId="16396"/>
      <sheetData sheetId="16397"/>
      <sheetData sheetId="16398"/>
      <sheetData sheetId="16399"/>
      <sheetData sheetId="16400"/>
      <sheetData sheetId="16401"/>
      <sheetData sheetId="16402"/>
      <sheetData sheetId="16403"/>
      <sheetData sheetId="16404"/>
      <sheetData sheetId="16405"/>
      <sheetData sheetId="16406"/>
      <sheetData sheetId="16407"/>
      <sheetData sheetId="16408"/>
      <sheetData sheetId="16409"/>
      <sheetData sheetId="16410"/>
      <sheetData sheetId="16411"/>
      <sheetData sheetId="16412"/>
      <sheetData sheetId="16413"/>
      <sheetData sheetId="16414"/>
      <sheetData sheetId="16415"/>
      <sheetData sheetId="16416"/>
      <sheetData sheetId="16417"/>
      <sheetData sheetId="16418"/>
      <sheetData sheetId="16419"/>
      <sheetData sheetId="16420"/>
      <sheetData sheetId="16421"/>
      <sheetData sheetId="16422"/>
      <sheetData sheetId="16423"/>
      <sheetData sheetId="16424"/>
      <sheetData sheetId="16425"/>
      <sheetData sheetId="16426"/>
      <sheetData sheetId="16427"/>
      <sheetData sheetId="16428"/>
      <sheetData sheetId="16429"/>
      <sheetData sheetId="16430"/>
      <sheetData sheetId="16431"/>
      <sheetData sheetId="16432"/>
      <sheetData sheetId="16433"/>
      <sheetData sheetId="16434"/>
      <sheetData sheetId="16435"/>
      <sheetData sheetId="16436"/>
      <sheetData sheetId="16437"/>
      <sheetData sheetId="16438"/>
      <sheetData sheetId="16439"/>
      <sheetData sheetId="16440"/>
      <sheetData sheetId="16441"/>
      <sheetData sheetId="16442"/>
      <sheetData sheetId="16443"/>
      <sheetData sheetId="16444"/>
      <sheetData sheetId="16445"/>
      <sheetData sheetId="16446"/>
      <sheetData sheetId="16447"/>
      <sheetData sheetId="16448"/>
      <sheetData sheetId="16449"/>
      <sheetData sheetId="16450"/>
      <sheetData sheetId="16451"/>
      <sheetData sheetId="16452"/>
      <sheetData sheetId="16453"/>
      <sheetData sheetId="16454"/>
      <sheetData sheetId="16455"/>
      <sheetData sheetId="16456"/>
      <sheetData sheetId="16457"/>
      <sheetData sheetId="16458"/>
      <sheetData sheetId="16459"/>
      <sheetData sheetId="16460"/>
      <sheetData sheetId="16461"/>
      <sheetData sheetId="16462"/>
      <sheetData sheetId="16463"/>
      <sheetData sheetId="16464"/>
      <sheetData sheetId="16465"/>
      <sheetData sheetId="16466"/>
      <sheetData sheetId="16467"/>
      <sheetData sheetId="16468"/>
      <sheetData sheetId="16469"/>
      <sheetData sheetId="16470"/>
      <sheetData sheetId="16471"/>
      <sheetData sheetId="16472"/>
      <sheetData sheetId="16473"/>
      <sheetData sheetId="16474"/>
      <sheetData sheetId="16475"/>
      <sheetData sheetId="16476"/>
      <sheetData sheetId="16477"/>
      <sheetData sheetId="16478"/>
      <sheetData sheetId="16479"/>
      <sheetData sheetId="16480"/>
      <sheetData sheetId="16481"/>
      <sheetData sheetId="16482"/>
      <sheetData sheetId="16483"/>
      <sheetData sheetId="16484"/>
      <sheetData sheetId="16485"/>
      <sheetData sheetId="16486"/>
      <sheetData sheetId="16487"/>
      <sheetData sheetId="16488"/>
      <sheetData sheetId="16489"/>
      <sheetData sheetId="16490"/>
      <sheetData sheetId="16491"/>
      <sheetData sheetId="16492"/>
      <sheetData sheetId="16493"/>
      <sheetData sheetId="16494"/>
      <sheetData sheetId="16495"/>
      <sheetData sheetId="16496"/>
      <sheetData sheetId="16497"/>
      <sheetData sheetId="16498"/>
      <sheetData sheetId="16499"/>
      <sheetData sheetId="16500"/>
      <sheetData sheetId="16501"/>
      <sheetData sheetId="16502"/>
      <sheetData sheetId="16503"/>
      <sheetData sheetId="16504"/>
      <sheetData sheetId="16505"/>
      <sheetData sheetId="16506"/>
      <sheetData sheetId="16507"/>
      <sheetData sheetId="16508"/>
      <sheetData sheetId="16509"/>
      <sheetData sheetId="16510"/>
      <sheetData sheetId="16511"/>
      <sheetData sheetId="16512"/>
      <sheetData sheetId="16513"/>
      <sheetData sheetId="16514"/>
      <sheetData sheetId="16515"/>
      <sheetData sheetId="16516"/>
      <sheetData sheetId="16517"/>
      <sheetData sheetId="16518"/>
      <sheetData sheetId="16519"/>
      <sheetData sheetId="16520"/>
      <sheetData sheetId="16521"/>
      <sheetData sheetId="16522"/>
      <sheetData sheetId="16523"/>
      <sheetData sheetId="16524"/>
      <sheetData sheetId="16525"/>
      <sheetData sheetId="16526"/>
      <sheetData sheetId="16527"/>
      <sheetData sheetId="16528"/>
      <sheetData sheetId="16529"/>
      <sheetData sheetId="16530"/>
      <sheetData sheetId="16531"/>
      <sheetData sheetId="16532"/>
      <sheetData sheetId="16533"/>
      <sheetData sheetId="16534"/>
      <sheetData sheetId="16535"/>
      <sheetData sheetId="16536"/>
      <sheetData sheetId="16537"/>
      <sheetData sheetId="16538"/>
      <sheetData sheetId="16539"/>
      <sheetData sheetId="16540"/>
      <sheetData sheetId="16541"/>
      <sheetData sheetId="16542"/>
      <sheetData sheetId="16543"/>
      <sheetData sheetId="16544"/>
      <sheetData sheetId="16545"/>
      <sheetData sheetId="16546"/>
      <sheetData sheetId="16547"/>
      <sheetData sheetId="16548"/>
      <sheetData sheetId="16549"/>
      <sheetData sheetId="16550"/>
      <sheetData sheetId="16551"/>
      <sheetData sheetId="16552"/>
      <sheetData sheetId="16553"/>
      <sheetData sheetId="16554"/>
      <sheetData sheetId="16555"/>
      <sheetData sheetId="16556"/>
      <sheetData sheetId="16557"/>
      <sheetData sheetId="16558"/>
      <sheetData sheetId="16559"/>
      <sheetData sheetId="16560"/>
      <sheetData sheetId="16561"/>
      <sheetData sheetId="16562"/>
      <sheetData sheetId="16563"/>
      <sheetData sheetId="16564"/>
      <sheetData sheetId="16565"/>
      <sheetData sheetId="16566"/>
      <sheetData sheetId="16567"/>
      <sheetData sheetId="16568"/>
      <sheetData sheetId="16569"/>
      <sheetData sheetId="16570"/>
      <sheetData sheetId="16571"/>
      <sheetData sheetId="16572"/>
      <sheetData sheetId="16573"/>
      <sheetData sheetId="16574"/>
      <sheetData sheetId="16575"/>
      <sheetData sheetId="16576"/>
      <sheetData sheetId="16577"/>
      <sheetData sheetId="16578"/>
      <sheetData sheetId="16579"/>
      <sheetData sheetId="16580"/>
      <sheetData sheetId="16581"/>
      <sheetData sheetId="16582"/>
      <sheetData sheetId="16583"/>
      <sheetData sheetId="16584"/>
      <sheetData sheetId="16585"/>
      <sheetData sheetId="16586"/>
      <sheetData sheetId="16587"/>
      <sheetData sheetId="16588"/>
      <sheetData sheetId="16589"/>
      <sheetData sheetId="16590"/>
      <sheetData sheetId="16591"/>
      <sheetData sheetId="16592"/>
      <sheetData sheetId="16593"/>
      <sheetData sheetId="16594"/>
      <sheetData sheetId="16595"/>
      <sheetData sheetId="16596"/>
      <sheetData sheetId="16597"/>
      <sheetData sheetId="16598"/>
      <sheetData sheetId="16599"/>
      <sheetData sheetId="16600"/>
      <sheetData sheetId="16601"/>
      <sheetData sheetId="16602"/>
      <sheetData sheetId="16603"/>
      <sheetData sheetId="16604"/>
      <sheetData sheetId="16605"/>
      <sheetData sheetId="16606"/>
      <sheetData sheetId="16607"/>
      <sheetData sheetId="16608"/>
      <sheetData sheetId="16609"/>
      <sheetData sheetId="16610"/>
      <sheetData sheetId="16611"/>
      <sheetData sheetId="16612"/>
      <sheetData sheetId="16613"/>
      <sheetData sheetId="16614"/>
      <sheetData sheetId="16615"/>
      <sheetData sheetId="16616"/>
      <sheetData sheetId="16617"/>
      <sheetData sheetId="16618"/>
      <sheetData sheetId="16619"/>
      <sheetData sheetId="16620"/>
      <sheetData sheetId="16621"/>
      <sheetData sheetId="16622"/>
      <sheetData sheetId="16623"/>
      <sheetData sheetId="16624"/>
      <sheetData sheetId="16625"/>
      <sheetData sheetId="16626"/>
      <sheetData sheetId="16627"/>
      <sheetData sheetId="16628"/>
      <sheetData sheetId="16629"/>
      <sheetData sheetId="16630"/>
      <sheetData sheetId="16631"/>
      <sheetData sheetId="16632"/>
      <sheetData sheetId="16633"/>
      <sheetData sheetId="16634"/>
      <sheetData sheetId="16635"/>
      <sheetData sheetId="16636"/>
      <sheetData sheetId="16637"/>
      <sheetData sheetId="16638"/>
      <sheetData sheetId="16639"/>
      <sheetData sheetId="16640"/>
      <sheetData sheetId="16641"/>
      <sheetData sheetId="16642"/>
      <sheetData sheetId="16643"/>
      <sheetData sheetId="16644"/>
      <sheetData sheetId="16645"/>
      <sheetData sheetId="16646"/>
      <sheetData sheetId="16647"/>
      <sheetData sheetId="16648"/>
      <sheetData sheetId="16649"/>
      <sheetData sheetId="16650"/>
      <sheetData sheetId="16651"/>
      <sheetData sheetId="16652"/>
      <sheetData sheetId="16653"/>
      <sheetData sheetId="16654"/>
      <sheetData sheetId="16655"/>
      <sheetData sheetId="16656"/>
      <sheetData sheetId="16657"/>
      <sheetData sheetId="16658"/>
      <sheetData sheetId="16659"/>
      <sheetData sheetId="16660"/>
      <sheetData sheetId="16661"/>
      <sheetData sheetId="16662"/>
      <sheetData sheetId="16663"/>
      <sheetData sheetId="16664"/>
      <sheetData sheetId="16665"/>
      <sheetData sheetId="16666"/>
      <sheetData sheetId="16667"/>
      <sheetData sheetId="16668"/>
      <sheetData sheetId="16669"/>
      <sheetData sheetId="16670"/>
      <sheetData sheetId="16671"/>
      <sheetData sheetId="16672"/>
      <sheetData sheetId="16673"/>
      <sheetData sheetId="16674"/>
      <sheetData sheetId="16675"/>
      <sheetData sheetId="16676"/>
      <sheetData sheetId="16677"/>
      <sheetData sheetId="16678"/>
      <sheetData sheetId="16679"/>
      <sheetData sheetId="16680"/>
      <sheetData sheetId="16681"/>
      <sheetData sheetId="16682"/>
      <sheetData sheetId="16683"/>
      <sheetData sheetId="16684"/>
      <sheetData sheetId="16685"/>
      <sheetData sheetId="16686"/>
      <sheetData sheetId="16687"/>
      <sheetData sheetId="16688"/>
      <sheetData sheetId="16689"/>
      <sheetData sheetId="16690"/>
      <sheetData sheetId="16691"/>
      <sheetData sheetId="16692"/>
      <sheetData sheetId="16693"/>
      <sheetData sheetId="16694"/>
      <sheetData sheetId="16695"/>
      <sheetData sheetId="16696"/>
      <sheetData sheetId="16697"/>
      <sheetData sheetId="16698"/>
      <sheetData sheetId="16699"/>
      <sheetData sheetId="16700"/>
      <sheetData sheetId="16701"/>
      <sheetData sheetId="16702"/>
      <sheetData sheetId="16703"/>
      <sheetData sheetId="16704"/>
      <sheetData sheetId="16705"/>
      <sheetData sheetId="16706"/>
      <sheetData sheetId="16707"/>
      <sheetData sheetId="16708"/>
      <sheetData sheetId="16709"/>
      <sheetData sheetId="16710"/>
      <sheetData sheetId="16711"/>
      <sheetData sheetId="16712"/>
      <sheetData sheetId="16713"/>
      <sheetData sheetId="16714"/>
      <sheetData sheetId="16715"/>
      <sheetData sheetId="16716"/>
      <sheetData sheetId="16717"/>
      <sheetData sheetId="16718"/>
      <sheetData sheetId="16719"/>
      <sheetData sheetId="16720"/>
      <sheetData sheetId="16721"/>
      <sheetData sheetId="16722"/>
      <sheetData sheetId="16723"/>
      <sheetData sheetId="16724"/>
      <sheetData sheetId="16725"/>
      <sheetData sheetId="16726"/>
      <sheetData sheetId="16727"/>
      <sheetData sheetId="16728"/>
      <sheetData sheetId="16729"/>
      <sheetData sheetId="16730"/>
      <sheetData sheetId="16731"/>
      <sheetData sheetId="16732"/>
      <sheetData sheetId="16733"/>
      <sheetData sheetId="16734"/>
      <sheetData sheetId="16735"/>
      <sheetData sheetId="16736"/>
      <sheetData sheetId="16737"/>
      <sheetData sheetId="16738"/>
      <sheetData sheetId="16739"/>
      <sheetData sheetId="16740"/>
      <sheetData sheetId="16741"/>
      <sheetData sheetId="16742"/>
      <sheetData sheetId="16743"/>
      <sheetData sheetId="16744"/>
      <sheetData sheetId="16745"/>
      <sheetData sheetId="16746"/>
      <sheetData sheetId="16747"/>
      <sheetData sheetId="16748"/>
      <sheetData sheetId="16749"/>
      <sheetData sheetId="16750"/>
      <sheetData sheetId="16751"/>
      <sheetData sheetId="16752"/>
      <sheetData sheetId="16753"/>
      <sheetData sheetId="16754"/>
      <sheetData sheetId="16755"/>
      <sheetData sheetId="16756"/>
      <sheetData sheetId="16757"/>
      <sheetData sheetId="16758"/>
      <sheetData sheetId="16759"/>
      <sheetData sheetId="16760"/>
      <sheetData sheetId="16761"/>
      <sheetData sheetId="16762"/>
      <sheetData sheetId="16763"/>
      <sheetData sheetId="16764"/>
      <sheetData sheetId="16765"/>
      <sheetData sheetId="16766"/>
      <sheetData sheetId="16767"/>
      <sheetData sheetId="16768"/>
      <sheetData sheetId="16769"/>
      <sheetData sheetId="16770"/>
      <sheetData sheetId="16771"/>
      <sheetData sheetId="16772"/>
      <sheetData sheetId="16773"/>
      <sheetData sheetId="16774"/>
      <sheetData sheetId="16775"/>
      <sheetData sheetId="16776"/>
      <sheetData sheetId="16777"/>
      <sheetData sheetId="16778"/>
      <sheetData sheetId="16779"/>
      <sheetData sheetId="16780"/>
      <sheetData sheetId="16781"/>
      <sheetData sheetId="16782"/>
      <sheetData sheetId="16783"/>
      <sheetData sheetId="16784"/>
      <sheetData sheetId="16785"/>
      <sheetData sheetId="16786"/>
      <sheetData sheetId="16787"/>
      <sheetData sheetId="16788"/>
      <sheetData sheetId="16789"/>
      <sheetData sheetId="16790"/>
      <sheetData sheetId="16791"/>
      <sheetData sheetId="16792"/>
      <sheetData sheetId="16793"/>
      <sheetData sheetId="16794"/>
      <sheetData sheetId="16795"/>
      <sheetData sheetId="16796"/>
      <sheetData sheetId="16797"/>
      <sheetData sheetId="16798"/>
      <sheetData sheetId="16799"/>
      <sheetData sheetId="16800"/>
      <sheetData sheetId="16801"/>
      <sheetData sheetId="16802"/>
      <sheetData sheetId="16803"/>
      <sheetData sheetId="16804"/>
      <sheetData sheetId="16805"/>
      <sheetData sheetId="16806"/>
      <sheetData sheetId="16807"/>
      <sheetData sheetId="16808"/>
      <sheetData sheetId="16809"/>
      <sheetData sheetId="16810"/>
      <sheetData sheetId="16811"/>
      <sheetData sheetId="16812"/>
      <sheetData sheetId="16813"/>
      <sheetData sheetId="16814"/>
      <sheetData sheetId="16815"/>
      <sheetData sheetId="16816"/>
      <sheetData sheetId="16817"/>
      <sheetData sheetId="16818"/>
      <sheetData sheetId="16819"/>
      <sheetData sheetId="16820"/>
      <sheetData sheetId="16821"/>
      <sheetData sheetId="16822"/>
      <sheetData sheetId="16823"/>
      <sheetData sheetId="16824"/>
      <sheetData sheetId="16825"/>
      <sheetData sheetId="16826"/>
      <sheetData sheetId="16827"/>
      <sheetData sheetId="16828"/>
      <sheetData sheetId="16829"/>
      <sheetData sheetId="16830"/>
      <sheetData sheetId="16831"/>
      <sheetData sheetId="16832"/>
      <sheetData sheetId="16833"/>
      <sheetData sheetId="16834"/>
      <sheetData sheetId="16835"/>
      <sheetData sheetId="16836"/>
      <sheetData sheetId="16837"/>
      <sheetData sheetId="16838"/>
      <sheetData sheetId="16839"/>
      <sheetData sheetId="16840"/>
      <sheetData sheetId="16841"/>
      <sheetData sheetId="16842"/>
      <sheetData sheetId="16843"/>
      <sheetData sheetId="16844"/>
      <sheetData sheetId="16845"/>
      <sheetData sheetId="16846"/>
      <sheetData sheetId="16847"/>
      <sheetData sheetId="16848"/>
      <sheetData sheetId="16849"/>
      <sheetData sheetId="16850"/>
      <sheetData sheetId="16851"/>
      <sheetData sheetId="16852"/>
      <sheetData sheetId="16853"/>
      <sheetData sheetId="16854"/>
      <sheetData sheetId="16855"/>
      <sheetData sheetId="16856"/>
      <sheetData sheetId="16857"/>
      <sheetData sheetId="16858"/>
      <sheetData sheetId="16859"/>
      <sheetData sheetId="16860"/>
      <sheetData sheetId="16861"/>
      <sheetData sheetId="16862"/>
      <sheetData sheetId="16863"/>
      <sheetData sheetId="16864"/>
      <sheetData sheetId="16865"/>
      <sheetData sheetId="16866"/>
      <sheetData sheetId="16867"/>
      <sheetData sheetId="16868"/>
      <sheetData sheetId="16869"/>
      <sheetData sheetId="16870"/>
      <sheetData sheetId="16871"/>
      <sheetData sheetId="16872"/>
      <sheetData sheetId="16873"/>
      <sheetData sheetId="16874"/>
      <sheetData sheetId="16875"/>
      <sheetData sheetId="16876"/>
      <sheetData sheetId="16877"/>
      <sheetData sheetId="16878"/>
      <sheetData sheetId="16879"/>
      <sheetData sheetId="16880"/>
      <sheetData sheetId="16881"/>
      <sheetData sheetId="16882"/>
      <sheetData sheetId="16883"/>
      <sheetData sheetId="16884"/>
      <sheetData sheetId="16885"/>
      <sheetData sheetId="16886"/>
      <sheetData sheetId="16887"/>
      <sheetData sheetId="16888"/>
      <sheetData sheetId="16889"/>
      <sheetData sheetId="16890"/>
      <sheetData sheetId="16891"/>
      <sheetData sheetId="16892"/>
      <sheetData sheetId="16893"/>
      <sheetData sheetId="16894"/>
      <sheetData sheetId="16895"/>
      <sheetData sheetId="16896"/>
      <sheetData sheetId="16897"/>
      <sheetData sheetId="16898"/>
      <sheetData sheetId="16899"/>
      <sheetData sheetId="16900"/>
      <sheetData sheetId="16901"/>
      <sheetData sheetId="16902"/>
      <sheetData sheetId="16903"/>
      <sheetData sheetId="16904"/>
      <sheetData sheetId="16905"/>
      <sheetData sheetId="16906"/>
      <sheetData sheetId="16907"/>
      <sheetData sheetId="16908"/>
      <sheetData sheetId="16909"/>
      <sheetData sheetId="16910"/>
      <sheetData sheetId="16911"/>
      <sheetData sheetId="16912"/>
      <sheetData sheetId="16913"/>
      <sheetData sheetId="16914"/>
      <sheetData sheetId="16915"/>
      <sheetData sheetId="16916"/>
      <sheetData sheetId="16917"/>
      <sheetData sheetId="16918"/>
      <sheetData sheetId="16919"/>
      <sheetData sheetId="16920"/>
      <sheetData sheetId="16921"/>
      <sheetData sheetId="16922"/>
      <sheetData sheetId="16923"/>
      <sheetData sheetId="16924"/>
      <sheetData sheetId="16925"/>
      <sheetData sheetId="16926"/>
      <sheetData sheetId="16927"/>
      <sheetData sheetId="16928"/>
      <sheetData sheetId="16929"/>
      <sheetData sheetId="16930"/>
      <sheetData sheetId="16931"/>
      <sheetData sheetId="16932"/>
      <sheetData sheetId="16933"/>
      <sheetData sheetId="16934"/>
      <sheetData sheetId="16935"/>
      <sheetData sheetId="16936"/>
      <sheetData sheetId="16937"/>
      <sheetData sheetId="16938"/>
      <sheetData sheetId="16939"/>
      <sheetData sheetId="16940"/>
      <sheetData sheetId="16941"/>
      <sheetData sheetId="16942"/>
      <sheetData sheetId="16943"/>
      <sheetData sheetId="16944"/>
      <sheetData sheetId="16945"/>
      <sheetData sheetId="16946"/>
      <sheetData sheetId="16947"/>
      <sheetData sheetId="16948"/>
      <sheetData sheetId="16949"/>
      <sheetData sheetId="16950"/>
      <sheetData sheetId="16951"/>
      <sheetData sheetId="16952"/>
      <sheetData sheetId="16953"/>
      <sheetData sheetId="16954"/>
      <sheetData sheetId="16955"/>
      <sheetData sheetId="16956"/>
      <sheetData sheetId="16957"/>
      <sheetData sheetId="16958"/>
      <sheetData sheetId="16959"/>
      <sheetData sheetId="16960"/>
      <sheetData sheetId="16961"/>
      <sheetData sheetId="16962"/>
      <sheetData sheetId="16963"/>
      <sheetData sheetId="16964"/>
      <sheetData sheetId="16965"/>
      <sheetData sheetId="16966"/>
      <sheetData sheetId="16967"/>
      <sheetData sheetId="16968"/>
      <sheetData sheetId="16969"/>
      <sheetData sheetId="16970"/>
      <sheetData sheetId="16971"/>
      <sheetData sheetId="16972"/>
      <sheetData sheetId="16973"/>
      <sheetData sheetId="16974"/>
      <sheetData sheetId="16975"/>
      <sheetData sheetId="16976"/>
      <sheetData sheetId="16977"/>
      <sheetData sheetId="16978"/>
      <sheetData sheetId="16979"/>
      <sheetData sheetId="16980"/>
      <sheetData sheetId="16981"/>
      <sheetData sheetId="16982"/>
      <sheetData sheetId="16983"/>
      <sheetData sheetId="16984"/>
      <sheetData sheetId="16985"/>
      <sheetData sheetId="16986"/>
      <sheetData sheetId="16987"/>
      <sheetData sheetId="16988"/>
      <sheetData sheetId="16989"/>
      <sheetData sheetId="16990"/>
      <sheetData sheetId="16991"/>
      <sheetData sheetId="16992"/>
      <sheetData sheetId="16993"/>
      <sheetData sheetId="16994"/>
      <sheetData sheetId="16995"/>
      <sheetData sheetId="16996"/>
      <sheetData sheetId="16997"/>
      <sheetData sheetId="16998"/>
      <sheetData sheetId="16999"/>
      <sheetData sheetId="17000"/>
      <sheetData sheetId="17001"/>
      <sheetData sheetId="17002"/>
      <sheetData sheetId="17003"/>
      <sheetData sheetId="17004"/>
      <sheetData sheetId="17005"/>
      <sheetData sheetId="17006"/>
      <sheetData sheetId="17007"/>
      <sheetData sheetId="17008"/>
      <sheetData sheetId="17009"/>
      <sheetData sheetId="17010"/>
      <sheetData sheetId="17011"/>
      <sheetData sheetId="17012"/>
      <sheetData sheetId="17013"/>
      <sheetData sheetId="17014"/>
      <sheetData sheetId="17015"/>
      <sheetData sheetId="17016"/>
      <sheetData sheetId="17017"/>
      <sheetData sheetId="17018"/>
      <sheetData sheetId="17019"/>
      <sheetData sheetId="17020"/>
      <sheetData sheetId="17021"/>
      <sheetData sheetId="17022"/>
      <sheetData sheetId="17023"/>
      <sheetData sheetId="17024"/>
      <sheetData sheetId="17025"/>
      <sheetData sheetId="17026"/>
      <sheetData sheetId="17027"/>
      <sheetData sheetId="17028"/>
      <sheetData sheetId="17029"/>
      <sheetData sheetId="17030"/>
      <sheetData sheetId="17031"/>
      <sheetData sheetId="17032"/>
      <sheetData sheetId="17033"/>
      <sheetData sheetId="17034"/>
      <sheetData sheetId="17035"/>
      <sheetData sheetId="17036"/>
      <sheetData sheetId="17037"/>
      <sheetData sheetId="17038" refreshError="1"/>
      <sheetData sheetId="17039" refreshError="1"/>
      <sheetData sheetId="17040" refreshError="1"/>
      <sheetData sheetId="17041" refreshError="1"/>
      <sheetData sheetId="17042" refreshError="1"/>
      <sheetData sheetId="17043" refreshError="1"/>
      <sheetData sheetId="17044" refreshError="1"/>
      <sheetData sheetId="17045" refreshError="1"/>
      <sheetData sheetId="17046" refreshError="1"/>
      <sheetData sheetId="17047" refreshError="1"/>
      <sheetData sheetId="17048" refreshError="1"/>
      <sheetData sheetId="17049" refreshError="1"/>
      <sheetData sheetId="17050" refreshError="1"/>
      <sheetData sheetId="17051" refreshError="1"/>
      <sheetData sheetId="17052" refreshError="1"/>
      <sheetData sheetId="17053" refreshError="1"/>
      <sheetData sheetId="17054" refreshError="1"/>
      <sheetData sheetId="17055" refreshError="1"/>
      <sheetData sheetId="17056" refreshError="1"/>
      <sheetData sheetId="17057" refreshError="1"/>
      <sheetData sheetId="17058" refreshError="1"/>
      <sheetData sheetId="17059" refreshError="1"/>
      <sheetData sheetId="17060" refreshError="1"/>
      <sheetData sheetId="17061" refreshError="1"/>
      <sheetData sheetId="17062" refreshError="1"/>
      <sheetData sheetId="17063" refreshError="1"/>
      <sheetData sheetId="17064" refreshError="1"/>
      <sheetData sheetId="17065" refreshError="1"/>
      <sheetData sheetId="17066" refreshError="1"/>
      <sheetData sheetId="17067" refreshError="1"/>
      <sheetData sheetId="17068"/>
      <sheetData sheetId="17069"/>
      <sheetData sheetId="17070"/>
      <sheetData sheetId="17071"/>
      <sheetData sheetId="17072"/>
      <sheetData sheetId="17073"/>
      <sheetData sheetId="17074"/>
      <sheetData sheetId="17075"/>
      <sheetData sheetId="17076"/>
      <sheetData sheetId="17077"/>
      <sheetData sheetId="17078"/>
      <sheetData sheetId="17079"/>
      <sheetData sheetId="17080"/>
      <sheetData sheetId="17081"/>
      <sheetData sheetId="17082"/>
      <sheetData sheetId="17083"/>
      <sheetData sheetId="17084"/>
      <sheetData sheetId="17085"/>
      <sheetData sheetId="17086"/>
      <sheetData sheetId="17087"/>
      <sheetData sheetId="17088"/>
      <sheetData sheetId="17089"/>
      <sheetData sheetId="17090"/>
      <sheetData sheetId="17091"/>
      <sheetData sheetId="17092"/>
      <sheetData sheetId="17093"/>
      <sheetData sheetId="17094"/>
      <sheetData sheetId="17095"/>
      <sheetData sheetId="17096"/>
      <sheetData sheetId="17097"/>
      <sheetData sheetId="17098"/>
      <sheetData sheetId="17099"/>
      <sheetData sheetId="17100"/>
      <sheetData sheetId="17101"/>
      <sheetData sheetId="17102"/>
      <sheetData sheetId="17103"/>
      <sheetData sheetId="17104"/>
      <sheetData sheetId="17105"/>
      <sheetData sheetId="17106"/>
      <sheetData sheetId="17107"/>
      <sheetData sheetId="17108"/>
      <sheetData sheetId="17109"/>
      <sheetData sheetId="17110"/>
      <sheetData sheetId="17111"/>
      <sheetData sheetId="17112"/>
      <sheetData sheetId="17113"/>
      <sheetData sheetId="17114"/>
      <sheetData sheetId="17115"/>
      <sheetData sheetId="17116" refreshError="1"/>
      <sheetData sheetId="17117" refreshError="1"/>
      <sheetData sheetId="17118" refreshError="1"/>
      <sheetData sheetId="17119" refreshError="1"/>
      <sheetData sheetId="17120" refreshError="1"/>
      <sheetData sheetId="17121" refreshError="1"/>
      <sheetData sheetId="17122" refreshError="1"/>
      <sheetData sheetId="17123" refreshError="1"/>
      <sheetData sheetId="17124" refreshError="1"/>
      <sheetData sheetId="17125" refreshError="1"/>
      <sheetData sheetId="17126" refreshError="1"/>
      <sheetData sheetId="17127"/>
      <sheetData sheetId="17128"/>
      <sheetData sheetId="17129"/>
      <sheetData sheetId="17130"/>
      <sheetData sheetId="17131"/>
      <sheetData sheetId="17132"/>
      <sheetData sheetId="17133"/>
      <sheetData sheetId="17134"/>
      <sheetData sheetId="17135"/>
      <sheetData sheetId="17136"/>
      <sheetData sheetId="17137"/>
      <sheetData sheetId="17138"/>
      <sheetData sheetId="17139"/>
      <sheetData sheetId="17140"/>
      <sheetData sheetId="17141"/>
      <sheetData sheetId="17142"/>
      <sheetData sheetId="17143"/>
      <sheetData sheetId="17144"/>
      <sheetData sheetId="17145"/>
      <sheetData sheetId="17146"/>
      <sheetData sheetId="17147"/>
      <sheetData sheetId="17148"/>
      <sheetData sheetId="17149"/>
      <sheetData sheetId="17150"/>
      <sheetData sheetId="17151"/>
      <sheetData sheetId="17152"/>
      <sheetData sheetId="17153"/>
      <sheetData sheetId="17154"/>
      <sheetData sheetId="17155"/>
      <sheetData sheetId="17156"/>
      <sheetData sheetId="17157"/>
      <sheetData sheetId="17158"/>
      <sheetData sheetId="17159"/>
      <sheetData sheetId="17160"/>
      <sheetData sheetId="17161"/>
      <sheetData sheetId="17162"/>
      <sheetData sheetId="17163"/>
      <sheetData sheetId="17164"/>
      <sheetData sheetId="17165"/>
      <sheetData sheetId="17166"/>
      <sheetData sheetId="17167"/>
      <sheetData sheetId="17168"/>
      <sheetData sheetId="17169"/>
      <sheetData sheetId="17170"/>
      <sheetData sheetId="17171"/>
      <sheetData sheetId="17172"/>
      <sheetData sheetId="17173"/>
      <sheetData sheetId="17174"/>
      <sheetData sheetId="17175"/>
      <sheetData sheetId="17176"/>
      <sheetData sheetId="17177"/>
      <sheetData sheetId="17178"/>
      <sheetData sheetId="17179"/>
      <sheetData sheetId="17180"/>
      <sheetData sheetId="17181"/>
      <sheetData sheetId="17182"/>
      <sheetData sheetId="17183"/>
      <sheetData sheetId="17184"/>
      <sheetData sheetId="17185"/>
      <sheetData sheetId="17186"/>
      <sheetData sheetId="17187"/>
      <sheetData sheetId="17188"/>
      <sheetData sheetId="17189"/>
      <sheetData sheetId="17190"/>
      <sheetData sheetId="17191"/>
      <sheetData sheetId="17192"/>
      <sheetData sheetId="17193"/>
      <sheetData sheetId="17194"/>
      <sheetData sheetId="17195"/>
      <sheetData sheetId="17196"/>
      <sheetData sheetId="17197"/>
      <sheetData sheetId="17198"/>
      <sheetData sheetId="17199"/>
      <sheetData sheetId="17200"/>
      <sheetData sheetId="17201"/>
      <sheetData sheetId="17202"/>
      <sheetData sheetId="17203"/>
      <sheetData sheetId="17204"/>
      <sheetData sheetId="17205"/>
      <sheetData sheetId="17206"/>
      <sheetData sheetId="17207"/>
      <sheetData sheetId="17208"/>
      <sheetData sheetId="17209"/>
      <sheetData sheetId="17210"/>
      <sheetData sheetId="17211"/>
      <sheetData sheetId="17212"/>
      <sheetData sheetId="17213"/>
      <sheetData sheetId="17214"/>
      <sheetData sheetId="17215"/>
      <sheetData sheetId="17216"/>
      <sheetData sheetId="17217"/>
      <sheetData sheetId="17218"/>
      <sheetData sheetId="17219"/>
      <sheetData sheetId="17220"/>
      <sheetData sheetId="17221"/>
      <sheetData sheetId="17222"/>
      <sheetData sheetId="17223"/>
      <sheetData sheetId="17224"/>
      <sheetData sheetId="17225"/>
      <sheetData sheetId="17226"/>
      <sheetData sheetId="17227"/>
      <sheetData sheetId="17228"/>
      <sheetData sheetId="17229"/>
      <sheetData sheetId="17230"/>
      <sheetData sheetId="17231"/>
      <sheetData sheetId="17232"/>
      <sheetData sheetId="17233"/>
      <sheetData sheetId="17234"/>
      <sheetData sheetId="17235"/>
      <sheetData sheetId="17236"/>
      <sheetData sheetId="17237"/>
      <sheetData sheetId="17238"/>
      <sheetData sheetId="17239"/>
      <sheetData sheetId="17240"/>
      <sheetData sheetId="17241"/>
      <sheetData sheetId="17242"/>
      <sheetData sheetId="17243"/>
      <sheetData sheetId="17244"/>
      <sheetData sheetId="17245"/>
      <sheetData sheetId="17246"/>
      <sheetData sheetId="17247"/>
      <sheetData sheetId="17248"/>
      <sheetData sheetId="17249"/>
      <sheetData sheetId="17250"/>
      <sheetData sheetId="17251"/>
      <sheetData sheetId="17252"/>
      <sheetData sheetId="17253"/>
      <sheetData sheetId="17254"/>
      <sheetData sheetId="17255"/>
      <sheetData sheetId="17256"/>
      <sheetData sheetId="17257"/>
      <sheetData sheetId="17258"/>
      <sheetData sheetId="17259"/>
      <sheetData sheetId="17260"/>
      <sheetData sheetId="17261"/>
      <sheetData sheetId="17262"/>
      <sheetData sheetId="17263"/>
      <sheetData sheetId="17264"/>
      <sheetData sheetId="17265"/>
      <sheetData sheetId="17266"/>
      <sheetData sheetId="17267"/>
      <sheetData sheetId="17268"/>
      <sheetData sheetId="17269"/>
      <sheetData sheetId="17270"/>
      <sheetData sheetId="17271"/>
      <sheetData sheetId="17272"/>
      <sheetData sheetId="17273"/>
      <sheetData sheetId="17274"/>
      <sheetData sheetId="17275"/>
      <sheetData sheetId="17276"/>
      <sheetData sheetId="17277"/>
      <sheetData sheetId="17278"/>
      <sheetData sheetId="17279"/>
      <sheetData sheetId="17280"/>
      <sheetData sheetId="17281"/>
      <sheetData sheetId="17282"/>
      <sheetData sheetId="17283"/>
      <sheetData sheetId="17284"/>
      <sheetData sheetId="17285"/>
      <sheetData sheetId="17286"/>
      <sheetData sheetId="17287"/>
      <sheetData sheetId="17288"/>
      <sheetData sheetId="17289"/>
      <sheetData sheetId="17290"/>
      <sheetData sheetId="17291"/>
      <sheetData sheetId="17292"/>
      <sheetData sheetId="17293"/>
      <sheetData sheetId="17294"/>
      <sheetData sheetId="17295"/>
      <sheetData sheetId="17296"/>
      <sheetData sheetId="17297"/>
      <sheetData sheetId="17298"/>
      <sheetData sheetId="17299"/>
      <sheetData sheetId="17300"/>
      <sheetData sheetId="17301"/>
      <sheetData sheetId="17302"/>
      <sheetData sheetId="17303"/>
      <sheetData sheetId="17304"/>
      <sheetData sheetId="17305"/>
      <sheetData sheetId="17306"/>
      <sheetData sheetId="17307"/>
      <sheetData sheetId="17308"/>
      <sheetData sheetId="17309"/>
      <sheetData sheetId="17310"/>
      <sheetData sheetId="17311"/>
      <sheetData sheetId="17312"/>
      <sheetData sheetId="17313"/>
      <sheetData sheetId="17314"/>
      <sheetData sheetId="17315"/>
      <sheetData sheetId="17316"/>
      <sheetData sheetId="17317"/>
      <sheetData sheetId="17318"/>
      <sheetData sheetId="17319"/>
      <sheetData sheetId="17320"/>
      <sheetData sheetId="17321"/>
      <sheetData sheetId="17322"/>
      <sheetData sheetId="17323"/>
      <sheetData sheetId="17324"/>
      <sheetData sheetId="17325"/>
      <sheetData sheetId="17326"/>
      <sheetData sheetId="17327"/>
      <sheetData sheetId="17328"/>
      <sheetData sheetId="17329"/>
      <sheetData sheetId="17330"/>
      <sheetData sheetId="17331"/>
      <sheetData sheetId="17332"/>
      <sheetData sheetId="17333"/>
      <sheetData sheetId="17334"/>
      <sheetData sheetId="17335"/>
      <sheetData sheetId="17336"/>
      <sheetData sheetId="17337"/>
      <sheetData sheetId="17338"/>
      <sheetData sheetId="17339"/>
      <sheetData sheetId="17340"/>
      <sheetData sheetId="17341"/>
      <sheetData sheetId="17342"/>
      <sheetData sheetId="17343"/>
      <sheetData sheetId="17344"/>
      <sheetData sheetId="17345"/>
      <sheetData sheetId="17346"/>
      <sheetData sheetId="17347"/>
      <sheetData sheetId="17348"/>
      <sheetData sheetId="17349"/>
      <sheetData sheetId="17350"/>
      <sheetData sheetId="17351"/>
      <sheetData sheetId="17352"/>
      <sheetData sheetId="17353"/>
      <sheetData sheetId="17354"/>
      <sheetData sheetId="17355"/>
      <sheetData sheetId="17356"/>
      <sheetData sheetId="17357"/>
      <sheetData sheetId="17358"/>
      <sheetData sheetId="17359"/>
      <sheetData sheetId="17360"/>
      <sheetData sheetId="17361"/>
      <sheetData sheetId="17362"/>
      <sheetData sheetId="17363"/>
      <sheetData sheetId="17364"/>
      <sheetData sheetId="17365"/>
      <sheetData sheetId="17366"/>
      <sheetData sheetId="17367"/>
      <sheetData sheetId="17368"/>
      <sheetData sheetId="17369"/>
      <sheetData sheetId="17370"/>
      <sheetData sheetId="17371"/>
      <sheetData sheetId="17372"/>
      <sheetData sheetId="17373"/>
      <sheetData sheetId="17374"/>
      <sheetData sheetId="17375"/>
      <sheetData sheetId="17376"/>
      <sheetData sheetId="17377"/>
      <sheetData sheetId="17378"/>
      <sheetData sheetId="17379"/>
      <sheetData sheetId="17380"/>
      <sheetData sheetId="17381"/>
      <sheetData sheetId="17382"/>
      <sheetData sheetId="17383"/>
      <sheetData sheetId="17384"/>
      <sheetData sheetId="17385"/>
      <sheetData sheetId="17386"/>
      <sheetData sheetId="17387"/>
      <sheetData sheetId="17388"/>
      <sheetData sheetId="17389"/>
      <sheetData sheetId="17390"/>
      <sheetData sheetId="17391"/>
      <sheetData sheetId="17392"/>
      <sheetData sheetId="17393"/>
      <sheetData sheetId="17394"/>
      <sheetData sheetId="17395"/>
      <sheetData sheetId="17396"/>
      <sheetData sheetId="17397"/>
      <sheetData sheetId="17398"/>
      <sheetData sheetId="17399"/>
      <sheetData sheetId="17400"/>
      <sheetData sheetId="17401"/>
      <sheetData sheetId="17402"/>
      <sheetData sheetId="17403"/>
      <sheetData sheetId="17404"/>
      <sheetData sheetId="17405"/>
      <sheetData sheetId="17406"/>
      <sheetData sheetId="17407"/>
      <sheetData sheetId="17408"/>
      <sheetData sheetId="17409"/>
      <sheetData sheetId="17410"/>
      <sheetData sheetId="17411"/>
      <sheetData sheetId="17412"/>
      <sheetData sheetId="17413"/>
      <sheetData sheetId="17414"/>
      <sheetData sheetId="17415"/>
      <sheetData sheetId="17416"/>
      <sheetData sheetId="17417"/>
      <sheetData sheetId="17418"/>
      <sheetData sheetId="17419"/>
      <sheetData sheetId="17420"/>
      <sheetData sheetId="17421"/>
      <sheetData sheetId="17422"/>
      <sheetData sheetId="17423"/>
      <sheetData sheetId="17424"/>
      <sheetData sheetId="17425"/>
      <sheetData sheetId="17426"/>
      <sheetData sheetId="17427"/>
      <sheetData sheetId="17428"/>
      <sheetData sheetId="17429"/>
      <sheetData sheetId="17430"/>
      <sheetData sheetId="17431"/>
      <sheetData sheetId="17432"/>
      <sheetData sheetId="17433"/>
      <sheetData sheetId="17434"/>
      <sheetData sheetId="17435"/>
      <sheetData sheetId="17436"/>
      <sheetData sheetId="17437"/>
      <sheetData sheetId="17438"/>
      <sheetData sheetId="17439"/>
      <sheetData sheetId="17440"/>
      <sheetData sheetId="17441"/>
      <sheetData sheetId="17442"/>
      <sheetData sheetId="17443"/>
      <sheetData sheetId="17444"/>
      <sheetData sheetId="17445"/>
      <sheetData sheetId="17446"/>
      <sheetData sheetId="17447"/>
      <sheetData sheetId="17448"/>
      <sheetData sheetId="17449"/>
      <sheetData sheetId="17450"/>
      <sheetData sheetId="17451"/>
      <sheetData sheetId="17452"/>
      <sheetData sheetId="17453"/>
      <sheetData sheetId="17454"/>
      <sheetData sheetId="17455"/>
      <sheetData sheetId="17456"/>
      <sheetData sheetId="17457"/>
      <sheetData sheetId="17458"/>
      <sheetData sheetId="17459"/>
      <sheetData sheetId="17460"/>
      <sheetData sheetId="17461"/>
      <sheetData sheetId="17462"/>
      <sheetData sheetId="17463"/>
      <sheetData sheetId="17464"/>
      <sheetData sheetId="17465"/>
      <sheetData sheetId="17466"/>
      <sheetData sheetId="17467"/>
      <sheetData sheetId="17468" refreshError="1"/>
      <sheetData sheetId="17469" refreshError="1"/>
      <sheetData sheetId="17470" refreshError="1"/>
      <sheetData sheetId="17471" refreshError="1"/>
      <sheetData sheetId="17472" refreshError="1"/>
      <sheetData sheetId="17473" refreshError="1"/>
      <sheetData sheetId="17474" refreshError="1"/>
      <sheetData sheetId="17475" refreshError="1"/>
      <sheetData sheetId="17476" refreshError="1"/>
      <sheetData sheetId="17477" refreshError="1"/>
      <sheetData sheetId="17478" refreshError="1"/>
      <sheetData sheetId="17479" refreshError="1"/>
      <sheetData sheetId="17480" refreshError="1"/>
      <sheetData sheetId="17481" refreshError="1"/>
      <sheetData sheetId="17482" refreshError="1"/>
      <sheetData sheetId="17483" refreshError="1"/>
      <sheetData sheetId="17484" refreshError="1"/>
      <sheetData sheetId="17485" refreshError="1"/>
      <sheetData sheetId="17486" refreshError="1"/>
      <sheetData sheetId="17487" refreshError="1"/>
      <sheetData sheetId="17488" refreshError="1"/>
      <sheetData sheetId="17489" refreshError="1"/>
      <sheetData sheetId="17490" refreshError="1"/>
      <sheetData sheetId="17491" refreshError="1"/>
      <sheetData sheetId="17492" refreshError="1"/>
      <sheetData sheetId="17493" refreshError="1"/>
      <sheetData sheetId="17494" refreshError="1"/>
      <sheetData sheetId="17495" refreshError="1"/>
      <sheetData sheetId="17496" refreshError="1"/>
      <sheetData sheetId="17497" refreshError="1"/>
      <sheetData sheetId="17498" refreshError="1"/>
      <sheetData sheetId="17499" refreshError="1"/>
      <sheetData sheetId="17500" refreshError="1"/>
      <sheetData sheetId="17501" refreshError="1"/>
      <sheetData sheetId="17502" refreshError="1"/>
      <sheetData sheetId="17503" refreshError="1"/>
      <sheetData sheetId="17504" refreshError="1"/>
      <sheetData sheetId="17505" refreshError="1"/>
      <sheetData sheetId="17506" refreshError="1"/>
      <sheetData sheetId="17507" refreshError="1"/>
      <sheetData sheetId="17508" refreshError="1"/>
      <sheetData sheetId="17509" refreshError="1"/>
      <sheetData sheetId="17510" refreshError="1"/>
      <sheetData sheetId="17511" refreshError="1"/>
      <sheetData sheetId="17512" refreshError="1"/>
      <sheetData sheetId="17513" refreshError="1"/>
      <sheetData sheetId="17514" refreshError="1"/>
      <sheetData sheetId="17515"/>
      <sheetData sheetId="17516" refreshError="1"/>
      <sheetData sheetId="17517" refreshError="1"/>
      <sheetData sheetId="17518" refreshError="1"/>
      <sheetData sheetId="17519" refreshError="1"/>
      <sheetData sheetId="17520"/>
      <sheetData sheetId="17521" refreshError="1"/>
      <sheetData sheetId="17522" refreshError="1"/>
      <sheetData sheetId="17523" refreshError="1"/>
      <sheetData sheetId="17524" refreshError="1"/>
      <sheetData sheetId="17525" refreshError="1"/>
      <sheetData sheetId="17526" refreshError="1"/>
      <sheetData sheetId="17527" refreshError="1"/>
      <sheetData sheetId="17528" refreshError="1"/>
      <sheetData sheetId="17529"/>
      <sheetData sheetId="17530" refreshError="1"/>
      <sheetData sheetId="17531" refreshError="1"/>
      <sheetData sheetId="17532"/>
      <sheetData sheetId="17533"/>
      <sheetData sheetId="17534"/>
      <sheetData sheetId="17535"/>
      <sheetData sheetId="17536" refreshError="1"/>
      <sheetData sheetId="17537" refreshError="1"/>
      <sheetData sheetId="17538" refreshError="1"/>
      <sheetData sheetId="17539"/>
      <sheetData sheetId="17540" refreshError="1"/>
      <sheetData sheetId="17541"/>
      <sheetData sheetId="17542" refreshError="1"/>
      <sheetData sheetId="17543" refreshError="1"/>
      <sheetData sheetId="17544" refreshError="1"/>
      <sheetData sheetId="17545"/>
      <sheetData sheetId="17546"/>
      <sheetData sheetId="17547"/>
      <sheetData sheetId="17548"/>
      <sheetData sheetId="17549" refreshError="1"/>
      <sheetData sheetId="17550" refreshError="1"/>
      <sheetData sheetId="17551" refreshError="1"/>
      <sheetData sheetId="17552" refreshError="1"/>
      <sheetData sheetId="17553" refreshError="1"/>
      <sheetData sheetId="17554" refreshError="1"/>
      <sheetData sheetId="17555" refreshError="1"/>
      <sheetData sheetId="17556" refreshError="1"/>
      <sheetData sheetId="17557" refreshError="1"/>
      <sheetData sheetId="17558" refreshError="1"/>
      <sheetData sheetId="17559"/>
      <sheetData sheetId="17560"/>
      <sheetData sheetId="17561"/>
      <sheetData sheetId="17562"/>
      <sheetData sheetId="17563"/>
      <sheetData sheetId="17564"/>
      <sheetData sheetId="17565"/>
      <sheetData sheetId="17566"/>
      <sheetData sheetId="17567"/>
      <sheetData sheetId="17568"/>
      <sheetData sheetId="17569"/>
      <sheetData sheetId="17570"/>
      <sheetData sheetId="17571"/>
      <sheetData sheetId="17572"/>
      <sheetData sheetId="17573"/>
      <sheetData sheetId="17574"/>
      <sheetData sheetId="17575"/>
      <sheetData sheetId="17576"/>
      <sheetData sheetId="17577"/>
      <sheetData sheetId="17578"/>
      <sheetData sheetId="17579"/>
      <sheetData sheetId="17580"/>
      <sheetData sheetId="17581" refreshError="1"/>
      <sheetData sheetId="17582" refreshError="1"/>
      <sheetData sheetId="17583" refreshError="1"/>
      <sheetData sheetId="17584" refreshError="1"/>
      <sheetData sheetId="17585" refreshError="1"/>
      <sheetData sheetId="17586" refreshError="1"/>
      <sheetData sheetId="17587" refreshError="1"/>
      <sheetData sheetId="17588" refreshError="1"/>
      <sheetData sheetId="17589" refreshError="1"/>
      <sheetData sheetId="17590" refreshError="1"/>
      <sheetData sheetId="17591" refreshError="1"/>
      <sheetData sheetId="17592" refreshError="1"/>
      <sheetData sheetId="17593" refreshError="1"/>
      <sheetData sheetId="17594" refreshError="1"/>
      <sheetData sheetId="17595" refreshError="1"/>
      <sheetData sheetId="17596" refreshError="1"/>
      <sheetData sheetId="17597" refreshError="1"/>
      <sheetData sheetId="17598" refreshError="1"/>
      <sheetData sheetId="17599" refreshError="1"/>
      <sheetData sheetId="17600" refreshError="1"/>
      <sheetData sheetId="17601" refreshError="1"/>
      <sheetData sheetId="17602"/>
      <sheetData sheetId="17603" refreshError="1"/>
      <sheetData sheetId="17604" refreshError="1"/>
      <sheetData sheetId="17605" refreshError="1"/>
      <sheetData sheetId="17606" refreshError="1"/>
      <sheetData sheetId="17607" refreshError="1"/>
      <sheetData sheetId="17608" refreshError="1"/>
      <sheetData sheetId="17609" refreshError="1"/>
      <sheetData sheetId="17610" refreshError="1"/>
      <sheetData sheetId="17611" refreshError="1"/>
      <sheetData sheetId="17612" refreshError="1"/>
      <sheetData sheetId="17613" refreshError="1"/>
      <sheetData sheetId="17614" refreshError="1"/>
      <sheetData sheetId="17615" refreshError="1"/>
      <sheetData sheetId="17616" refreshError="1"/>
      <sheetData sheetId="17617" refreshError="1"/>
      <sheetData sheetId="17618" refreshError="1"/>
      <sheetData sheetId="17619" refreshError="1"/>
      <sheetData sheetId="17620"/>
      <sheetData sheetId="17621" refreshError="1"/>
      <sheetData sheetId="17622" refreshError="1"/>
      <sheetData sheetId="17623" refreshError="1"/>
      <sheetData sheetId="17624" refreshError="1"/>
      <sheetData sheetId="17625" refreshError="1"/>
      <sheetData sheetId="17626"/>
      <sheetData sheetId="17627"/>
      <sheetData sheetId="17628"/>
      <sheetData sheetId="17629"/>
      <sheetData sheetId="17630"/>
      <sheetData sheetId="17631"/>
      <sheetData sheetId="17632"/>
      <sheetData sheetId="17633"/>
      <sheetData sheetId="17634"/>
      <sheetData sheetId="17635"/>
      <sheetData sheetId="17636"/>
      <sheetData sheetId="17637"/>
      <sheetData sheetId="17638"/>
      <sheetData sheetId="17639"/>
      <sheetData sheetId="17640"/>
      <sheetData sheetId="17641"/>
      <sheetData sheetId="17642"/>
      <sheetData sheetId="17643"/>
      <sheetData sheetId="17644"/>
      <sheetData sheetId="17645"/>
      <sheetData sheetId="17646"/>
      <sheetData sheetId="17647"/>
      <sheetData sheetId="17648"/>
      <sheetData sheetId="17649"/>
      <sheetData sheetId="17650"/>
      <sheetData sheetId="17651"/>
      <sheetData sheetId="17652"/>
      <sheetData sheetId="17653"/>
      <sheetData sheetId="17654"/>
      <sheetData sheetId="17655"/>
      <sheetData sheetId="17656"/>
      <sheetData sheetId="17657"/>
      <sheetData sheetId="17658"/>
      <sheetData sheetId="17659"/>
      <sheetData sheetId="17660"/>
      <sheetData sheetId="17661"/>
      <sheetData sheetId="17662"/>
      <sheetData sheetId="17663"/>
      <sheetData sheetId="17664"/>
      <sheetData sheetId="17665"/>
      <sheetData sheetId="17666"/>
      <sheetData sheetId="17667"/>
      <sheetData sheetId="17668"/>
      <sheetData sheetId="17669"/>
      <sheetData sheetId="17670"/>
      <sheetData sheetId="17671"/>
      <sheetData sheetId="17672"/>
      <sheetData sheetId="17673"/>
      <sheetData sheetId="17674"/>
      <sheetData sheetId="17675"/>
      <sheetData sheetId="17676"/>
      <sheetData sheetId="17677"/>
      <sheetData sheetId="17678"/>
      <sheetData sheetId="17679"/>
      <sheetData sheetId="17680"/>
      <sheetData sheetId="17681"/>
      <sheetData sheetId="17682"/>
      <sheetData sheetId="17683"/>
      <sheetData sheetId="17684"/>
      <sheetData sheetId="17685"/>
      <sheetData sheetId="17686"/>
      <sheetData sheetId="17687"/>
      <sheetData sheetId="17688"/>
      <sheetData sheetId="17689"/>
      <sheetData sheetId="17690"/>
      <sheetData sheetId="17691"/>
      <sheetData sheetId="17692"/>
      <sheetData sheetId="17693"/>
      <sheetData sheetId="17694"/>
      <sheetData sheetId="17695"/>
      <sheetData sheetId="17696"/>
      <sheetData sheetId="17697"/>
      <sheetData sheetId="17698"/>
      <sheetData sheetId="17699"/>
      <sheetData sheetId="17700"/>
      <sheetData sheetId="17701"/>
      <sheetData sheetId="17702"/>
      <sheetData sheetId="17703"/>
      <sheetData sheetId="17704"/>
      <sheetData sheetId="17705"/>
      <sheetData sheetId="17706"/>
      <sheetData sheetId="17707" refreshError="1"/>
      <sheetData sheetId="17708" refreshError="1"/>
      <sheetData sheetId="17709" refreshError="1"/>
      <sheetData sheetId="17710" refreshError="1"/>
      <sheetData sheetId="17711" refreshError="1"/>
      <sheetData sheetId="17712" refreshError="1"/>
      <sheetData sheetId="17713"/>
      <sheetData sheetId="17714"/>
      <sheetData sheetId="17715"/>
      <sheetData sheetId="17716"/>
      <sheetData sheetId="17717"/>
      <sheetData sheetId="17718"/>
      <sheetData sheetId="17719"/>
      <sheetData sheetId="17720"/>
      <sheetData sheetId="17721"/>
      <sheetData sheetId="17722"/>
      <sheetData sheetId="17723"/>
      <sheetData sheetId="17724"/>
      <sheetData sheetId="17725"/>
      <sheetData sheetId="17726"/>
      <sheetData sheetId="17727"/>
      <sheetData sheetId="17728"/>
      <sheetData sheetId="17729"/>
      <sheetData sheetId="17730"/>
      <sheetData sheetId="17731"/>
      <sheetData sheetId="17732"/>
      <sheetData sheetId="17733"/>
      <sheetData sheetId="17734"/>
      <sheetData sheetId="17735"/>
      <sheetData sheetId="17736"/>
      <sheetData sheetId="17737"/>
      <sheetData sheetId="17738"/>
      <sheetData sheetId="17739"/>
      <sheetData sheetId="17740"/>
      <sheetData sheetId="17741"/>
      <sheetData sheetId="17742"/>
      <sheetData sheetId="17743"/>
      <sheetData sheetId="17744"/>
      <sheetData sheetId="17745"/>
      <sheetData sheetId="17746"/>
      <sheetData sheetId="17747" refreshError="1"/>
      <sheetData sheetId="17748" refreshError="1"/>
      <sheetData sheetId="17749" refreshError="1"/>
      <sheetData sheetId="17750" refreshError="1"/>
      <sheetData sheetId="17751" refreshError="1"/>
      <sheetData sheetId="17752" refreshError="1"/>
      <sheetData sheetId="17753" refreshError="1"/>
      <sheetData sheetId="17754"/>
      <sheetData sheetId="17755"/>
      <sheetData sheetId="17756" refreshError="1"/>
      <sheetData sheetId="17757" refreshError="1"/>
      <sheetData sheetId="17758" refreshError="1"/>
      <sheetData sheetId="17759" refreshError="1"/>
      <sheetData sheetId="17760" refreshError="1"/>
      <sheetData sheetId="17761" refreshError="1"/>
      <sheetData sheetId="17762" refreshError="1"/>
      <sheetData sheetId="17763" refreshError="1"/>
      <sheetData sheetId="17764" refreshError="1"/>
      <sheetData sheetId="17765" refreshError="1"/>
      <sheetData sheetId="17766" refreshError="1"/>
      <sheetData sheetId="17767" refreshError="1"/>
      <sheetData sheetId="17768" refreshError="1"/>
      <sheetData sheetId="17769" refreshError="1"/>
      <sheetData sheetId="17770" refreshError="1"/>
      <sheetData sheetId="17771" refreshError="1"/>
      <sheetData sheetId="17772" refreshError="1"/>
      <sheetData sheetId="17773" refreshError="1"/>
      <sheetData sheetId="17774" refreshError="1"/>
      <sheetData sheetId="17775" refreshError="1"/>
      <sheetData sheetId="17776" refreshError="1"/>
      <sheetData sheetId="17777" refreshError="1"/>
      <sheetData sheetId="17778" refreshError="1"/>
      <sheetData sheetId="17779" refreshError="1"/>
      <sheetData sheetId="17780" refreshError="1"/>
      <sheetData sheetId="17781" refreshError="1"/>
      <sheetData sheetId="17782" refreshError="1"/>
      <sheetData sheetId="17783" refreshError="1"/>
      <sheetData sheetId="17784" refreshError="1"/>
      <sheetData sheetId="17785" refreshError="1"/>
      <sheetData sheetId="17786" refreshError="1"/>
      <sheetData sheetId="17787" refreshError="1"/>
      <sheetData sheetId="17788" refreshError="1"/>
      <sheetData sheetId="17789" refreshError="1"/>
      <sheetData sheetId="17790" refreshError="1"/>
      <sheetData sheetId="17791" refreshError="1"/>
      <sheetData sheetId="17792" refreshError="1"/>
      <sheetData sheetId="17793" refreshError="1"/>
      <sheetData sheetId="17794" refreshError="1"/>
      <sheetData sheetId="17795" refreshError="1"/>
      <sheetData sheetId="17796" refreshError="1"/>
      <sheetData sheetId="17797" refreshError="1"/>
      <sheetData sheetId="17798" refreshError="1"/>
      <sheetData sheetId="17799" refreshError="1"/>
      <sheetData sheetId="17800" refreshError="1"/>
      <sheetData sheetId="17801" refreshError="1"/>
      <sheetData sheetId="17802" refreshError="1"/>
      <sheetData sheetId="17803" refreshError="1"/>
      <sheetData sheetId="17804" refreshError="1"/>
      <sheetData sheetId="17805" refreshError="1"/>
      <sheetData sheetId="17806" refreshError="1"/>
      <sheetData sheetId="17807" refreshError="1"/>
      <sheetData sheetId="17808" refreshError="1"/>
      <sheetData sheetId="17809" refreshError="1"/>
      <sheetData sheetId="17810" refreshError="1"/>
      <sheetData sheetId="17811" refreshError="1"/>
      <sheetData sheetId="17812" refreshError="1"/>
      <sheetData sheetId="17813" refreshError="1"/>
      <sheetData sheetId="17814" refreshError="1"/>
      <sheetData sheetId="17815" refreshError="1"/>
      <sheetData sheetId="17816" refreshError="1"/>
      <sheetData sheetId="17817" refreshError="1"/>
      <sheetData sheetId="17818" refreshError="1"/>
      <sheetData sheetId="17819" refreshError="1"/>
      <sheetData sheetId="17820" refreshError="1"/>
      <sheetData sheetId="17821" refreshError="1"/>
      <sheetData sheetId="17822" refreshError="1"/>
      <sheetData sheetId="17823" refreshError="1"/>
      <sheetData sheetId="17824" refreshError="1"/>
      <sheetData sheetId="17825" refreshError="1"/>
      <sheetData sheetId="17826" refreshError="1"/>
      <sheetData sheetId="17827" refreshError="1"/>
      <sheetData sheetId="17828" refreshError="1"/>
      <sheetData sheetId="17829" refreshError="1"/>
      <sheetData sheetId="17830" refreshError="1"/>
      <sheetData sheetId="17831" refreshError="1"/>
      <sheetData sheetId="17832" refreshError="1"/>
      <sheetData sheetId="17833" refreshError="1"/>
      <sheetData sheetId="17834" refreshError="1"/>
      <sheetData sheetId="17835" refreshError="1"/>
      <sheetData sheetId="17836" refreshError="1"/>
      <sheetData sheetId="17837" refreshError="1"/>
      <sheetData sheetId="17838" refreshError="1"/>
      <sheetData sheetId="17839" refreshError="1"/>
      <sheetData sheetId="17840" refreshError="1"/>
      <sheetData sheetId="17841" refreshError="1"/>
      <sheetData sheetId="17842" refreshError="1"/>
      <sheetData sheetId="17843" refreshError="1"/>
      <sheetData sheetId="17844" refreshError="1"/>
      <sheetData sheetId="17845" refreshError="1"/>
      <sheetData sheetId="17846" refreshError="1"/>
      <sheetData sheetId="17847" refreshError="1"/>
      <sheetData sheetId="17848" refreshError="1"/>
      <sheetData sheetId="17849" refreshError="1"/>
      <sheetData sheetId="17850" refreshError="1"/>
      <sheetData sheetId="17851" refreshError="1"/>
      <sheetData sheetId="17852" refreshError="1"/>
      <sheetData sheetId="17853" refreshError="1"/>
      <sheetData sheetId="17854" refreshError="1"/>
      <sheetData sheetId="17855" refreshError="1"/>
      <sheetData sheetId="17856" refreshError="1"/>
      <sheetData sheetId="17857" refreshError="1"/>
      <sheetData sheetId="17858" refreshError="1"/>
      <sheetData sheetId="17859" refreshError="1"/>
      <sheetData sheetId="17860" refreshError="1"/>
      <sheetData sheetId="17861" refreshError="1"/>
      <sheetData sheetId="17862" refreshError="1"/>
      <sheetData sheetId="17863" refreshError="1"/>
      <sheetData sheetId="17864" refreshError="1"/>
      <sheetData sheetId="17865" refreshError="1"/>
      <sheetData sheetId="17866" refreshError="1"/>
      <sheetData sheetId="17867" refreshError="1"/>
      <sheetData sheetId="17868" refreshError="1"/>
      <sheetData sheetId="17869" refreshError="1"/>
      <sheetData sheetId="17870" refreshError="1"/>
      <sheetData sheetId="17871" refreshError="1"/>
      <sheetData sheetId="17872" refreshError="1"/>
      <sheetData sheetId="17873" refreshError="1"/>
      <sheetData sheetId="17874" refreshError="1"/>
      <sheetData sheetId="17875" refreshError="1"/>
      <sheetData sheetId="17876" refreshError="1"/>
      <sheetData sheetId="17877" refreshError="1"/>
      <sheetData sheetId="17878" refreshError="1"/>
      <sheetData sheetId="17879" refreshError="1"/>
      <sheetData sheetId="17880" refreshError="1"/>
      <sheetData sheetId="17881" refreshError="1"/>
      <sheetData sheetId="17882" refreshError="1"/>
      <sheetData sheetId="17883" refreshError="1"/>
      <sheetData sheetId="17884" refreshError="1"/>
      <sheetData sheetId="17885" refreshError="1"/>
      <sheetData sheetId="17886" refreshError="1"/>
      <sheetData sheetId="17887" refreshError="1"/>
      <sheetData sheetId="17888" refreshError="1"/>
      <sheetData sheetId="17889" refreshError="1"/>
      <sheetData sheetId="17890" refreshError="1"/>
      <sheetData sheetId="17891" refreshError="1"/>
      <sheetData sheetId="17892" refreshError="1"/>
      <sheetData sheetId="17893" refreshError="1"/>
      <sheetData sheetId="17894" refreshError="1"/>
      <sheetData sheetId="17895" refreshError="1"/>
      <sheetData sheetId="17896" refreshError="1"/>
      <sheetData sheetId="17897" refreshError="1"/>
      <sheetData sheetId="17898" refreshError="1"/>
      <sheetData sheetId="17899" refreshError="1"/>
      <sheetData sheetId="17900" refreshError="1"/>
      <sheetData sheetId="17901" refreshError="1"/>
      <sheetData sheetId="17902" refreshError="1"/>
      <sheetData sheetId="17903" refreshError="1"/>
      <sheetData sheetId="17904" refreshError="1"/>
      <sheetData sheetId="17905" refreshError="1"/>
      <sheetData sheetId="17906" refreshError="1"/>
      <sheetData sheetId="17907" refreshError="1"/>
      <sheetData sheetId="17908" refreshError="1"/>
      <sheetData sheetId="17909" refreshError="1"/>
      <sheetData sheetId="17910" refreshError="1"/>
      <sheetData sheetId="17911" refreshError="1"/>
      <sheetData sheetId="17912" refreshError="1"/>
      <sheetData sheetId="17913" refreshError="1"/>
      <sheetData sheetId="17914" refreshError="1"/>
      <sheetData sheetId="17915" refreshError="1"/>
      <sheetData sheetId="17916" refreshError="1"/>
      <sheetData sheetId="17917" refreshError="1"/>
      <sheetData sheetId="17918" refreshError="1"/>
      <sheetData sheetId="17919" refreshError="1"/>
      <sheetData sheetId="17920" refreshError="1"/>
      <sheetData sheetId="17921" refreshError="1"/>
      <sheetData sheetId="17922" refreshError="1"/>
      <sheetData sheetId="17923" refreshError="1"/>
      <sheetData sheetId="17924" refreshError="1"/>
      <sheetData sheetId="17925" refreshError="1"/>
      <sheetData sheetId="17926" refreshError="1"/>
      <sheetData sheetId="17927" refreshError="1"/>
      <sheetData sheetId="17928" refreshError="1"/>
      <sheetData sheetId="17929" refreshError="1"/>
      <sheetData sheetId="17930" refreshError="1"/>
      <sheetData sheetId="17931" refreshError="1"/>
      <sheetData sheetId="17932" refreshError="1"/>
      <sheetData sheetId="17933" refreshError="1"/>
      <sheetData sheetId="17934" refreshError="1"/>
      <sheetData sheetId="17935" refreshError="1"/>
      <sheetData sheetId="17936" refreshError="1"/>
      <sheetData sheetId="17937" refreshError="1"/>
      <sheetData sheetId="17938" refreshError="1"/>
      <sheetData sheetId="17939" refreshError="1"/>
      <sheetData sheetId="17940" refreshError="1"/>
      <sheetData sheetId="17941" refreshError="1"/>
      <sheetData sheetId="17942" refreshError="1"/>
      <sheetData sheetId="17943" refreshError="1"/>
      <sheetData sheetId="17944" refreshError="1"/>
      <sheetData sheetId="17945" refreshError="1"/>
      <sheetData sheetId="17946" refreshError="1"/>
      <sheetData sheetId="17947" refreshError="1"/>
      <sheetData sheetId="17948" refreshError="1"/>
      <sheetData sheetId="17949" refreshError="1"/>
      <sheetData sheetId="17950" refreshError="1"/>
      <sheetData sheetId="17951" refreshError="1"/>
      <sheetData sheetId="17952" refreshError="1"/>
      <sheetData sheetId="17953"/>
      <sheetData sheetId="17954" refreshError="1"/>
      <sheetData sheetId="17955" refreshError="1"/>
      <sheetData sheetId="17956" refreshError="1"/>
      <sheetData sheetId="17957" refreshError="1"/>
      <sheetData sheetId="17958"/>
      <sheetData sheetId="17959"/>
      <sheetData sheetId="17960" refreshError="1"/>
      <sheetData sheetId="17961" refreshError="1"/>
      <sheetData sheetId="17962" refreshError="1"/>
      <sheetData sheetId="17963" refreshError="1"/>
      <sheetData sheetId="17964" refreshError="1"/>
      <sheetData sheetId="17965" refreshError="1"/>
      <sheetData sheetId="17966"/>
      <sheetData sheetId="17967"/>
      <sheetData sheetId="17968"/>
      <sheetData sheetId="17969"/>
      <sheetData sheetId="17970"/>
      <sheetData sheetId="17971"/>
      <sheetData sheetId="17972"/>
      <sheetData sheetId="17973"/>
      <sheetData sheetId="17974"/>
      <sheetData sheetId="17975"/>
      <sheetData sheetId="17976"/>
      <sheetData sheetId="17977"/>
      <sheetData sheetId="17978"/>
      <sheetData sheetId="17979"/>
      <sheetData sheetId="17980"/>
      <sheetData sheetId="17981"/>
      <sheetData sheetId="17982"/>
      <sheetData sheetId="17983"/>
      <sheetData sheetId="17984"/>
      <sheetData sheetId="17985"/>
      <sheetData sheetId="17986"/>
      <sheetData sheetId="17987"/>
      <sheetData sheetId="17988"/>
      <sheetData sheetId="17989"/>
      <sheetData sheetId="17990"/>
      <sheetData sheetId="17991"/>
      <sheetData sheetId="17992"/>
      <sheetData sheetId="17993"/>
      <sheetData sheetId="17994"/>
      <sheetData sheetId="17995"/>
      <sheetData sheetId="17996"/>
      <sheetData sheetId="17997"/>
      <sheetData sheetId="17998"/>
      <sheetData sheetId="17999"/>
      <sheetData sheetId="18000"/>
      <sheetData sheetId="18001"/>
      <sheetData sheetId="18002"/>
      <sheetData sheetId="18003"/>
      <sheetData sheetId="18004"/>
      <sheetData sheetId="18005"/>
      <sheetData sheetId="18006"/>
      <sheetData sheetId="18007"/>
      <sheetData sheetId="18008"/>
      <sheetData sheetId="18009"/>
      <sheetData sheetId="18010"/>
      <sheetData sheetId="18011"/>
      <sheetData sheetId="18012"/>
      <sheetData sheetId="18013"/>
      <sheetData sheetId="18014"/>
      <sheetData sheetId="18015"/>
      <sheetData sheetId="18016"/>
      <sheetData sheetId="18017"/>
      <sheetData sheetId="18018"/>
      <sheetData sheetId="18019"/>
      <sheetData sheetId="18020"/>
      <sheetData sheetId="18021"/>
      <sheetData sheetId="18022"/>
      <sheetData sheetId="18023"/>
      <sheetData sheetId="18024"/>
      <sheetData sheetId="18025"/>
      <sheetData sheetId="18026"/>
      <sheetData sheetId="18027"/>
      <sheetData sheetId="18028"/>
      <sheetData sheetId="18029"/>
      <sheetData sheetId="18030"/>
      <sheetData sheetId="18031"/>
      <sheetData sheetId="18032"/>
      <sheetData sheetId="18033"/>
      <sheetData sheetId="18034"/>
      <sheetData sheetId="18035"/>
      <sheetData sheetId="18036"/>
      <sheetData sheetId="18037"/>
      <sheetData sheetId="18038"/>
      <sheetData sheetId="18039"/>
      <sheetData sheetId="18040"/>
      <sheetData sheetId="18041"/>
      <sheetData sheetId="18042"/>
      <sheetData sheetId="18043"/>
      <sheetData sheetId="18044"/>
      <sheetData sheetId="18045"/>
      <sheetData sheetId="18046"/>
      <sheetData sheetId="18047"/>
      <sheetData sheetId="18048"/>
      <sheetData sheetId="18049"/>
      <sheetData sheetId="18050"/>
      <sheetData sheetId="18051"/>
      <sheetData sheetId="18052"/>
      <sheetData sheetId="18053"/>
      <sheetData sheetId="18054"/>
      <sheetData sheetId="18055"/>
      <sheetData sheetId="18056"/>
      <sheetData sheetId="18057"/>
      <sheetData sheetId="18058"/>
      <sheetData sheetId="18059"/>
      <sheetData sheetId="18060"/>
      <sheetData sheetId="18061"/>
      <sheetData sheetId="18062"/>
      <sheetData sheetId="18063"/>
      <sheetData sheetId="18064"/>
      <sheetData sheetId="18065"/>
      <sheetData sheetId="18066"/>
      <sheetData sheetId="18067"/>
      <sheetData sheetId="18068"/>
      <sheetData sheetId="18069"/>
      <sheetData sheetId="18070"/>
      <sheetData sheetId="18071"/>
      <sheetData sheetId="18072"/>
      <sheetData sheetId="18073"/>
      <sheetData sheetId="18074"/>
      <sheetData sheetId="18075"/>
      <sheetData sheetId="18076"/>
      <sheetData sheetId="18077"/>
      <sheetData sheetId="18078"/>
      <sheetData sheetId="18079"/>
      <sheetData sheetId="18080"/>
      <sheetData sheetId="18081"/>
      <sheetData sheetId="18082"/>
      <sheetData sheetId="18083"/>
      <sheetData sheetId="18084"/>
      <sheetData sheetId="18085"/>
      <sheetData sheetId="18086"/>
      <sheetData sheetId="18087"/>
      <sheetData sheetId="18088"/>
      <sheetData sheetId="18089"/>
      <sheetData sheetId="18090"/>
      <sheetData sheetId="18091"/>
      <sheetData sheetId="18092"/>
      <sheetData sheetId="18093"/>
      <sheetData sheetId="18094"/>
      <sheetData sheetId="18095"/>
      <sheetData sheetId="18096"/>
      <sheetData sheetId="18097"/>
      <sheetData sheetId="18098"/>
      <sheetData sheetId="18099"/>
      <sheetData sheetId="18100"/>
      <sheetData sheetId="18101"/>
      <sheetData sheetId="18102"/>
      <sheetData sheetId="18103"/>
      <sheetData sheetId="18104"/>
      <sheetData sheetId="18105"/>
      <sheetData sheetId="18106"/>
      <sheetData sheetId="18107"/>
      <sheetData sheetId="18108"/>
      <sheetData sheetId="18109"/>
      <sheetData sheetId="18110"/>
      <sheetData sheetId="18111"/>
      <sheetData sheetId="18112"/>
      <sheetData sheetId="18113"/>
      <sheetData sheetId="18114"/>
      <sheetData sheetId="18115"/>
      <sheetData sheetId="18116"/>
      <sheetData sheetId="18117"/>
      <sheetData sheetId="18118"/>
      <sheetData sheetId="18119"/>
      <sheetData sheetId="18120"/>
      <sheetData sheetId="18121"/>
      <sheetData sheetId="18122"/>
      <sheetData sheetId="18123"/>
      <sheetData sheetId="18124"/>
      <sheetData sheetId="18125"/>
      <sheetData sheetId="18126"/>
      <sheetData sheetId="18127"/>
      <sheetData sheetId="18128"/>
      <sheetData sheetId="18129"/>
      <sheetData sheetId="18130"/>
      <sheetData sheetId="18131"/>
      <sheetData sheetId="18132"/>
      <sheetData sheetId="18133"/>
      <sheetData sheetId="18134"/>
      <sheetData sheetId="18135"/>
      <sheetData sheetId="18136"/>
      <sheetData sheetId="18137"/>
      <sheetData sheetId="18138"/>
      <sheetData sheetId="18139"/>
      <sheetData sheetId="18140"/>
      <sheetData sheetId="18141"/>
      <sheetData sheetId="18142"/>
      <sheetData sheetId="18143"/>
      <sheetData sheetId="18144"/>
      <sheetData sheetId="18145"/>
      <sheetData sheetId="18146"/>
      <sheetData sheetId="18147"/>
      <sheetData sheetId="18148"/>
      <sheetData sheetId="18149"/>
      <sheetData sheetId="18150"/>
      <sheetData sheetId="18151"/>
      <sheetData sheetId="18152"/>
      <sheetData sheetId="18153"/>
      <sheetData sheetId="18154"/>
      <sheetData sheetId="18155"/>
      <sheetData sheetId="18156"/>
      <sheetData sheetId="18157"/>
      <sheetData sheetId="18158"/>
      <sheetData sheetId="18159"/>
      <sheetData sheetId="18160"/>
      <sheetData sheetId="18161"/>
      <sheetData sheetId="18162"/>
      <sheetData sheetId="18163"/>
      <sheetData sheetId="18164"/>
      <sheetData sheetId="18165"/>
      <sheetData sheetId="18166"/>
      <sheetData sheetId="18167"/>
      <sheetData sheetId="18168"/>
      <sheetData sheetId="18169"/>
      <sheetData sheetId="18170"/>
      <sheetData sheetId="18171"/>
      <sheetData sheetId="18172"/>
      <sheetData sheetId="18173"/>
      <sheetData sheetId="18174"/>
      <sheetData sheetId="18175"/>
      <sheetData sheetId="18176"/>
      <sheetData sheetId="18177"/>
      <sheetData sheetId="18178"/>
      <sheetData sheetId="18179"/>
      <sheetData sheetId="18180"/>
      <sheetData sheetId="18181"/>
      <sheetData sheetId="18182"/>
      <sheetData sheetId="18183"/>
      <sheetData sheetId="18184"/>
      <sheetData sheetId="18185"/>
      <sheetData sheetId="18186"/>
      <sheetData sheetId="18187"/>
      <sheetData sheetId="18188"/>
      <sheetData sheetId="18189"/>
      <sheetData sheetId="18190"/>
      <sheetData sheetId="18191"/>
      <sheetData sheetId="18192"/>
      <sheetData sheetId="18193"/>
      <sheetData sheetId="18194"/>
      <sheetData sheetId="18195"/>
      <sheetData sheetId="18196"/>
      <sheetData sheetId="18197"/>
      <sheetData sheetId="18198"/>
      <sheetData sheetId="18199"/>
      <sheetData sheetId="18200"/>
      <sheetData sheetId="18201"/>
      <sheetData sheetId="18202"/>
      <sheetData sheetId="18203"/>
      <sheetData sheetId="18204"/>
      <sheetData sheetId="18205"/>
      <sheetData sheetId="18206"/>
      <sheetData sheetId="18207"/>
      <sheetData sheetId="18208"/>
      <sheetData sheetId="18209"/>
      <sheetData sheetId="18210"/>
      <sheetData sheetId="18211"/>
      <sheetData sheetId="18212"/>
      <sheetData sheetId="18213"/>
      <sheetData sheetId="18214"/>
      <sheetData sheetId="18215"/>
      <sheetData sheetId="18216"/>
      <sheetData sheetId="18217"/>
      <sheetData sheetId="18218"/>
      <sheetData sheetId="18219"/>
      <sheetData sheetId="18220"/>
      <sheetData sheetId="18221"/>
      <sheetData sheetId="18222"/>
      <sheetData sheetId="18223"/>
      <sheetData sheetId="18224"/>
      <sheetData sheetId="18225"/>
      <sheetData sheetId="18226"/>
      <sheetData sheetId="18227"/>
      <sheetData sheetId="18228"/>
      <sheetData sheetId="18229"/>
      <sheetData sheetId="18230"/>
      <sheetData sheetId="18231"/>
      <sheetData sheetId="18232"/>
      <sheetData sheetId="18233"/>
      <sheetData sheetId="18234"/>
      <sheetData sheetId="18235"/>
      <sheetData sheetId="18236"/>
      <sheetData sheetId="18237"/>
      <sheetData sheetId="18238"/>
      <sheetData sheetId="18239"/>
      <sheetData sheetId="18240"/>
      <sheetData sheetId="18241"/>
      <sheetData sheetId="18242"/>
      <sheetData sheetId="18243"/>
      <sheetData sheetId="18244"/>
      <sheetData sheetId="18245"/>
      <sheetData sheetId="18246"/>
      <sheetData sheetId="18247"/>
      <sheetData sheetId="18248"/>
      <sheetData sheetId="18249"/>
      <sheetData sheetId="18250"/>
      <sheetData sheetId="18251"/>
      <sheetData sheetId="18252"/>
      <sheetData sheetId="18253"/>
      <sheetData sheetId="18254"/>
      <sheetData sheetId="18255"/>
      <sheetData sheetId="18256"/>
      <sheetData sheetId="18257"/>
      <sheetData sheetId="18258"/>
      <sheetData sheetId="18259"/>
      <sheetData sheetId="18260"/>
      <sheetData sheetId="18261"/>
      <sheetData sheetId="18262"/>
      <sheetData sheetId="18263"/>
      <sheetData sheetId="18264"/>
      <sheetData sheetId="18265"/>
      <sheetData sheetId="18266"/>
      <sheetData sheetId="18267"/>
      <sheetData sheetId="18268"/>
      <sheetData sheetId="18269"/>
      <sheetData sheetId="18270"/>
      <sheetData sheetId="18271"/>
      <sheetData sheetId="18272"/>
      <sheetData sheetId="18273"/>
      <sheetData sheetId="18274"/>
      <sheetData sheetId="18275"/>
      <sheetData sheetId="18276"/>
      <sheetData sheetId="18277"/>
      <sheetData sheetId="18278"/>
      <sheetData sheetId="18279"/>
      <sheetData sheetId="18280"/>
      <sheetData sheetId="18281"/>
      <sheetData sheetId="18282"/>
      <sheetData sheetId="18283"/>
      <sheetData sheetId="18284"/>
      <sheetData sheetId="18285"/>
      <sheetData sheetId="18286"/>
      <sheetData sheetId="18287"/>
      <sheetData sheetId="18288"/>
      <sheetData sheetId="18289"/>
      <sheetData sheetId="18290"/>
      <sheetData sheetId="18291"/>
      <sheetData sheetId="18292"/>
      <sheetData sheetId="18293"/>
      <sheetData sheetId="18294"/>
      <sheetData sheetId="18295"/>
      <sheetData sheetId="18296"/>
      <sheetData sheetId="18297"/>
      <sheetData sheetId="18298"/>
      <sheetData sheetId="18299"/>
      <sheetData sheetId="18300"/>
      <sheetData sheetId="18301"/>
      <sheetData sheetId="18302"/>
      <sheetData sheetId="18303"/>
      <sheetData sheetId="18304"/>
      <sheetData sheetId="18305"/>
      <sheetData sheetId="18306"/>
      <sheetData sheetId="18307"/>
      <sheetData sheetId="18308"/>
      <sheetData sheetId="18309"/>
      <sheetData sheetId="18310"/>
      <sheetData sheetId="18311"/>
      <sheetData sheetId="18312"/>
      <sheetData sheetId="18313"/>
      <sheetData sheetId="18314"/>
      <sheetData sheetId="18315"/>
      <sheetData sheetId="18316"/>
      <sheetData sheetId="18317"/>
      <sheetData sheetId="18318"/>
      <sheetData sheetId="18319"/>
      <sheetData sheetId="18320"/>
      <sheetData sheetId="18321"/>
      <sheetData sheetId="18322"/>
      <sheetData sheetId="18323"/>
      <sheetData sheetId="18324"/>
      <sheetData sheetId="18325"/>
      <sheetData sheetId="18326"/>
      <sheetData sheetId="18327"/>
      <sheetData sheetId="18328"/>
      <sheetData sheetId="18329"/>
      <sheetData sheetId="18330"/>
      <sheetData sheetId="18331"/>
      <sheetData sheetId="18332"/>
      <sheetData sheetId="18333"/>
      <sheetData sheetId="18334"/>
      <sheetData sheetId="18335"/>
      <sheetData sheetId="18336"/>
      <sheetData sheetId="18337"/>
      <sheetData sheetId="18338"/>
      <sheetData sheetId="18339"/>
      <sheetData sheetId="18340"/>
      <sheetData sheetId="18341"/>
      <sheetData sheetId="18342"/>
      <sheetData sheetId="18343"/>
      <sheetData sheetId="18344"/>
      <sheetData sheetId="18345"/>
      <sheetData sheetId="18346"/>
      <sheetData sheetId="18347"/>
      <sheetData sheetId="18348"/>
      <sheetData sheetId="18349"/>
      <sheetData sheetId="18350"/>
      <sheetData sheetId="18351"/>
      <sheetData sheetId="18352"/>
      <sheetData sheetId="18353"/>
      <sheetData sheetId="18354"/>
      <sheetData sheetId="18355"/>
      <sheetData sheetId="18356"/>
      <sheetData sheetId="18357"/>
      <sheetData sheetId="18358"/>
      <sheetData sheetId="18359"/>
      <sheetData sheetId="18360"/>
      <sheetData sheetId="18361"/>
      <sheetData sheetId="18362"/>
      <sheetData sheetId="18363"/>
      <sheetData sheetId="18364"/>
      <sheetData sheetId="18365"/>
      <sheetData sheetId="18366"/>
      <sheetData sheetId="18367"/>
      <sheetData sheetId="18368"/>
      <sheetData sheetId="18369"/>
      <sheetData sheetId="18370"/>
      <sheetData sheetId="18371"/>
      <sheetData sheetId="18372"/>
      <sheetData sheetId="18373"/>
      <sheetData sheetId="18374"/>
      <sheetData sheetId="18375"/>
      <sheetData sheetId="18376"/>
      <sheetData sheetId="18377"/>
      <sheetData sheetId="18378"/>
      <sheetData sheetId="18379"/>
      <sheetData sheetId="18380"/>
      <sheetData sheetId="18381"/>
      <sheetData sheetId="18382"/>
      <sheetData sheetId="18383"/>
      <sheetData sheetId="18384"/>
      <sheetData sheetId="18385"/>
      <sheetData sheetId="18386"/>
      <sheetData sheetId="18387"/>
      <sheetData sheetId="18388"/>
      <sheetData sheetId="18389"/>
      <sheetData sheetId="18390"/>
      <sheetData sheetId="18391"/>
      <sheetData sheetId="18392"/>
      <sheetData sheetId="18393"/>
      <sheetData sheetId="18394"/>
      <sheetData sheetId="18395"/>
      <sheetData sheetId="18396"/>
      <sheetData sheetId="18397"/>
      <sheetData sheetId="18398"/>
      <sheetData sheetId="18399"/>
      <sheetData sheetId="18400"/>
      <sheetData sheetId="18401"/>
      <sheetData sheetId="18402"/>
      <sheetData sheetId="18403"/>
      <sheetData sheetId="18404"/>
      <sheetData sheetId="18405"/>
      <sheetData sheetId="18406"/>
      <sheetData sheetId="18407"/>
      <sheetData sheetId="18408"/>
      <sheetData sheetId="18409"/>
      <sheetData sheetId="18410"/>
      <sheetData sheetId="18411"/>
      <sheetData sheetId="18412"/>
      <sheetData sheetId="18413"/>
      <sheetData sheetId="18414"/>
      <sheetData sheetId="18415"/>
      <sheetData sheetId="18416"/>
      <sheetData sheetId="18417"/>
      <sheetData sheetId="18418"/>
      <sheetData sheetId="18419"/>
      <sheetData sheetId="18420"/>
      <sheetData sheetId="18421"/>
      <sheetData sheetId="18422"/>
      <sheetData sheetId="18423"/>
      <sheetData sheetId="18424"/>
      <sheetData sheetId="18425"/>
      <sheetData sheetId="18426"/>
      <sheetData sheetId="18427"/>
      <sheetData sheetId="18428"/>
      <sheetData sheetId="18429"/>
      <sheetData sheetId="18430"/>
      <sheetData sheetId="18431"/>
      <sheetData sheetId="18432"/>
      <sheetData sheetId="18433"/>
      <sheetData sheetId="18434"/>
      <sheetData sheetId="18435"/>
      <sheetData sheetId="18436"/>
      <sheetData sheetId="18437"/>
      <sheetData sheetId="18438"/>
      <sheetData sheetId="18439"/>
      <sheetData sheetId="18440"/>
      <sheetData sheetId="18441"/>
      <sheetData sheetId="18442"/>
      <sheetData sheetId="18443"/>
      <sheetData sheetId="18444"/>
      <sheetData sheetId="18445"/>
      <sheetData sheetId="18446"/>
      <sheetData sheetId="18447"/>
      <sheetData sheetId="18448"/>
      <sheetData sheetId="18449"/>
      <sheetData sheetId="18450"/>
      <sheetData sheetId="18451"/>
      <sheetData sheetId="18452"/>
      <sheetData sheetId="18453"/>
      <sheetData sheetId="18454"/>
      <sheetData sheetId="18455"/>
      <sheetData sheetId="18456"/>
      <sheetData sheetId="18457"/>
      <sheetData sheetId="18458"/>
      <sheetData sheetId="18459"/>
      <sheetData sheetId="18460"/>
      <sheetData sheetId="18461"/>
      <sheetData sheetId="18462"/>
      <sheetData sheetId="18463"/>
      <sheetData sheetId="18464"/>
      <sheetData sheetId="18465"/>
      <sheetData sheetId="18466"/>
      <sheetData sheetId="18467"/>
      <sheetData sheetId="18468"/>
      <sheetData sheetId="18469"/>
      <sheetData sheetId="18470"/>
      <sheetData sheetId="18471"/>
      <sheetData sheetId="18472"/>
      <sheetData sheetId="18473"/>
      <sheetData sheetId="18474"/>
      <sheetData sheetId="18475"/>
      <sheetData sheetId="18476"/>
      <sheetData sheetId="18477"/>
      <sheetData sheetId="18478"/>
      <sheetData sheetId="18479"/>
      <sheetData sheetId="18480"/>
      <sheetData sheetId="18481"/>
      <sheetData sheetId="18482"/>
      <sheetData sheetId="18483"/>
      <sheetData sheetId="18484"/>
      <sheetData sheetId="18485"/>
      <sheetData sheetId="18486"/>
      <sheetData sheetId="18487"/>
      <sheetData sheetId="18488"/>
      <sheetData sheetId="18489"/>
      <sheetData sheetId="18490"/>
      <sheetData sheetId="18491"/>
      <sheetData sheetId="18492"/>
      <sheetData sheetId="18493"/>
      <sheetData sheetId="18494"/>
      <sheetData sheetId="18495"/>
      <sheetData sheetId="18496"/>
      <sheetData sheetId="18497"/>
      <sheetData sheetId="18498"/>
      <sheetData sheetId="18499"/>
      <sheetData sheetId="18500"/>
      <sheetData sheetId="18501"/>
      <sheetData sheetId="18502"/>
      <sheetData sheetId="18503"/>
      <sheetData sheetId="18504"/>
      <sheetData sheetId="18505"/>
      <sheetData sheetId="18506"/>
      <sheetData sheetId="18507"/>
      <sheetData sheetId="18508"/>
      <sheetData sheetId="18509"/>
      <sheetData sheetId="18510"/>
      <sheetData sheetId="18511"/>
      <sheetData sheetId="18512"/>
      <sheetData sheetId="18513"/>
      <sheetData sheetId="18514"/>
      <sheetData sheetId="18515"/>
      <sheetData sheetId="18516"/>
      <sheetData sheetId="18517"/>
      <sheetData sheetId="18518"/>
      <sheetData sheetId="18519"/>
      <sheetData sheetId="18520"/>
      <sheetData sheetId="18521"/>
      <sheetData sheetId="18522"/>
      <sheetData sheetId="18523"/>
      <sheetData sheetId="18524"/>
      <sheetData sheetId="18525"/>
      <sheetData sheetId="18526"/>
      <sheetData sheetId="18527"/>
      <sheetData sheetId="18528"/>
      <sheetData sheetId="18529"/>
      <sheetData sheetId="18530"/>
      <sheetData sheetId="18531"/>
      <sheetData sheetId="18532"/>
      <sheetData sheetId="18533"/>
      <sheetData sheetId="18534"/>
      <sheetData sheetId="18535"/>
      <sheetData sheetId="18536"/>
      <sheetData sheetId="18537"/>
      <sheetData sheetId="18538"/>
      <sheetData sheetId="18539"/>
      <sheetData sheetId="18540"/>
      <sheetData sheetId="18541"/>
      <sheetData sheetId="18542"/>
      <sheetData sheetId="18543"/>
      <sheetData sheetId="18544"/>
      <sheetData sheetId="18545"/>
      <sheetData sheetId="18546"/>
      <sheetData sheetId="18547"/>
      <sheetData sheetId="18548"/>
      <sheetData sheetId="18549"/>
      <sheetData sheetId="18550"/>
      <sheetData sheetId="18551"/>
      <sheetData sheetId="18552"/>
      <sheetData sheetId="18553"/>
      <sheetData sheetId="18554"/>
      <sheetData sheetId="18555"/>
      <sheetData sheetId="18556"/>
      <sheetData sheetId="18557"/>
      <sheetData sheetId="18558"/>
      <sheetData sheetId="18559"/>
      <sheetData sheetId="18560"/>
      <sheetData sheetId="18561"/>
      <sheetData sheetId="18562"/>
      <sheetData sheetId="18563"/>
      <sheetData sheetId="18564"/>
      <sheetData sheetId="18565"/>
      <sheetData sheetId="18566"/>
      <sheetData sheetId="18567"/>
      <sheetData sheetId="18568"/>
      <sheetData sheetId="18569"/>
      <sheetData sheetId="18570"/>
      <sheetData sheetId="18571"/>
      <sheetData sheetId="18572"/>
      <sheetData sheetId="18573"/>
      <sheetData sheetId="18574"/>
      <sheetData sheetId="18575"/>
      <sheetData sheetId="18576"/>
      <sheetData sheetId="18577"/>
      <sheetData sheetId="18578"/>
      <sheetData sheetId="18579"/>
      <sheetData sheetId="18580"/>
      <sheetData sheetId="18581"/>
      <sheetData sheetId="18582"/>
      <sheetData sheetId="18583"/>
      <sheetData sheetId="18584"/>
      <sheetData sheetId="18585"/>
      <sheetData sheetId="18586"/>
      <sheetData sheetId="18587"/>
      <sheetData sheetId="18588"/>
      <sheetData sheetId="18589"/>
      <sheetData sheetId="18590"/>
      <sheetData sheetId="18591"/>
      <sheetData sheetId="18592"/>
      <sheetData sheetId="18593"/>
      <sheetData sheetId="18594"/>
      <sheetData sheetId="18595"/>
      <sheetData sheetId="18596"/>
      <sheetData sheetId="18597"/>
      <sheetData sheetId="18598"/>
      <sheetData sheetId="18599"/>
      <sheetData sheetId="18600"/>
      <sheetData sheetId="18601"/>
      <sheetData sheetId="18602"/>
      <sheetData sheetId="18603"/>
      <sheetData sheetId="18604"/>
      <sheetData sheetId="18605"/>
      <sheetData sheetId="18606"/>
      <sheetData sheetId="18607"/>
      <sheetData sheetId="18608"/>
      <sheetData sheetId="18609"/>
      <sheetData sheetId="18610"/>
      <sheetData sheetId="18611"/>
      <sheetData sheetId="18612"/>
      <sheetData sheetId="18613"/>
      <sheetData sheetId="18614"/>
      <sheetData sheetId="18615"/>
      <sheetData sheetId="18616"/>
      <sheetData sheetId="18617"/>
      <sheetData sheetId="18618"/>
      <sheetData sheetId="18619"/>
      <sheetData sheetId="18620"/>
      <sheetData sheetId="18621"/>
      <sheetData sheetId="18622"/>
      <sheetData sheetId="18623"/>
      <sheetData sheetId="18624"/>
      <sheetData sheetId="18625"/>
      <sheetData sheetId="18626"/>
      <sheetData sheetId="18627"/>
      <sheetData sheetId="18628"/>
      <sheetData sheetId="18629"/>
      <sheetData sheetId="18630"/>
      <sheetData sheetId="18631"/>
      <sheetData sheetId="18632"/>
      <sheetData sheetId="18633"/>
      <sheetData sheetId="18634"/>
      <sheetData sheetId="18635"/>
      <sheetData sheetId="18636"/>
      <sheetData sheetId="18637"/>
      <sheetData sheetId="18638"/>
      <sheetData sheetId="18639"/>
      <sheetData sheetId="18640"/>
      <sheetData sheetId="18641"/>
      <sheetData sheetId="18642"/>
      <sheetData sheetId="18643"/>
      <sheetData sheetId="18644"/>
      <sheetData sheetId="18645"/>
      <sheetData sheetId="18646"/>
      <sheetData sheetId="18647"/>
      <sheetData sheetId="18648"/>
      <sheetData sheetId="18649"/>
      <sheetData sheetId="18650"/>
      <sheetData sheetId="18651"/>
      <sheetData sheetId="18652"/>
      <sheetData sheetId="18653"/>
      <sheetData sheetId="18654"/>
      <sheetData sheetId="18655"/>
      <sheetData sheetId="18656"/>
      <sheetData sheetId="18657"/>
      <sheetData sheetId="18658"/>
      <sheetData sheetId="18659"/>
      <sheetData sheetId="18660"/>
      <sheetData sheetId="18661"/>
      <sheetData sheetId="18662"/>
      <sheetData sheetId="18663"/>
      <sheetData sheetId="18664"/>
      <sheetData sheetId="18665"/>
      <sheetData sheetId="18666"/>
      <sheetData sheetId="18667"/>
      <sheetData sheetId="18668"/>
      <sheetData sheetId="18669"/>
      <sheetData sheetId="18670"/>
      <sheetData sheetId="18671"/>
      <sheetData sheetId="18672"/>
      <sheetData sheetId="18673"/>
      <sheetData sheetId="18674"/>
      <sheetData sheetId="18675"/>
      <sheetData sheetId="18676"/>
      <sheetData sheetId="18677"/>
      <sheetData sheetId="18678"/>
      <sheetData sheetId="18679"/>
      <sheetData sheetId="18680"/>
      <sheetData sheetId="18681"/>
      <sheetData sheetId="18682"/>
      <sheetData sheetId="18683"/>
      <sheetData sheetId="18684"/>
      <sheetData sheetId="18685"/>
      <sheetData sheetId="18686"/>
      <sheetData sheetId="18687"/>
      <sheetData sheetId="18688"/>
      <sheetData sheetId="18689"/>
      <sheetData sheetId="18690"/>
      <sheetData sheetId="18691"/>
      <sheetData sheetId="18692"/>
      <sheetData sheetId="18693"/>
      <sheetData sheetId="18694"/>
      <sheetData sheetId="18695"/>
      <sheetData sheetId="18696"/>
      <sheetData sheetId="18697"/>
      <sheetData sheetId="18698"/>
      <sheetData sheetId="18699"/>
      <sheetData sheetId="18700"/>
      <sheetData sheetId="18701"/>
      <sheetData sheetId="18702"/>
      <sheetData sheetId="18703"/>
      <sheetData sheetId="18704"/>
      <sheetData sheetId="18705"/>
      <sheetData sheetId="18706"/>
      <sheetData sheetId="18707"/>
      <sheetData sheetId="18708"/>
      <sheetData sheetId="18709"/>
      <sheetData sheetId="18710"/>
      <sheetData sheetId="18711"/>
      <sheetData sheetId="18712"/>
      <sheetData sheetId="18713"/>
      <sheetData sheetId="18714"/>
      <sheetData sheetId="18715"/>
      <sheetData sheetId="18716"/>
      <sheetData sheetId="18717"/>
      <sheetData sheetId="18718"/>
      <sheetData sheetId="18719"/>
      <sheetData sheetId="18720"/>
      <sheetData sheetId="18721"/>
      <sheetData sheetId="18722"/>
      <sheetData sheetId="18723"/>
      <sheetData sheetId="18724"/>
      <sheetData sheetId="18725"/>
      <sheetData sheetId="18726"/>
      <sheetData sheetId="18727"/>
      <sheetData sheetId="18728"/>
      <sheetData sheetId="18729"/>
      <sheetData sheetId="18730"/>
      <sheetData sheetId="18731"/>
      <sheetData sheetId="18732"/>
      <sheetData sheetId="18733"/>
      <sheetData sheetId="18734"/>
      <sheetData sheetId="18735"/>
      <sheetData sheetId="18736"/>
      <sheetData sheetId="18737"/>
      <sheetData sheetId="18738"/>
      <sheetData sheetId="18739"/>
      <sheetData sheetId="18740"/>
      <sheetData sheetId="18741"/>
      <sheetData sheetId="18742"/>
      <sheetData sheetId="18743"/>
      <sheetData sheetId="18744"/>
      <sheetData sheetId="18745"/>
      <sheetData sheetId="18746"/>
      <sheetData sheetId="18747"/>
      <sheetData sheetId="18748"/>
      <sheetData sheetId="18749"/>
      <sheetData sheetId="18750"/>
      <sheetData sheetId="18751"/>
      <sheetData sheetId="18752"/>
      <sheetData sheetId="18753"/>
      <sheetData sheetId="18754"/>
      <sheetData sheetId="18755"/>
      <sheetData sheetId="18756"/>
      <sheetData sheetId="18757"/>
      <sheetData sheetId="18758"/>
      <sheetData sheetId="18759"/>
      <sheetData sheetId="18760"/>
      <sheetData sheetId="18761"/>
      <sheetData sheetId="18762"/>
      <sheetData sheetId="18763"/>
      <sheetData sheetId="18764"/>
      <sheetData sheetId="18765"/>
      <sheetData sheetId="18766"/>
      <sheetData sheetId="18767"/>
      <sheetData sheetId="18768"/>
      <sheetData sheetId="18769"/>
      <sheetData sheetId="18770"/>
      <sheetData sheetId="18771"/>
      <sheetData sheetId="18772"/>
      <sheetData sheetId="18773"/>
      <sheetData sheetId="18774"/>
      <sheetData sheetId="18775"/>
      <sheetData sheetId="18776"/>
      <sheetData sheetId="18777"/>
      <sheetData sheetId="18778"/>
      <sheetData sheetId="18779"/>
      <sheetData sheetId="18780"/>
      <sheetData sheetId="18781"/>
      <sheetData sheetId="18782"/>
      <sheetData sheetId="18783"/>
      <sheetData sheetId="18784"/>
      <sheetData sheetId="18785"/>
      <sheetData sheetId="18786"/>
      <sheetData sheetId="18787"/>
      <sheetData sheetId="18788"/>
      <sheetData sheetId="18789"/>
      <sheetData sheetId="18790"/>
      <sheetData sheetId="18791"/>
      <sheetData sheetId="18792"/>
      <sheetData sheetId="18793"/>
      <sheetData sheetId="18794"/>
      <sheetData sheetId="18795"/>
      <sheetData sheetId="18796"/>
      <sheetData sheetId="18797"/>
      <sheetData sheetId="18798"/>
      <sheetData sheetId="18799"/>
      <sheetData sheetId="18800"/>
      <sheetData sheetId="18801"/>
      <sheetData sheetId="18802"/>
      <sheetData sheetId="18803"/>
      <sheetData sheetId="18804"/>
      <sheetData sheetId="18805"/>
      <sheetData sheetId="18806"/>
      <sheetData sheetId="18807"/>
      <sheetData sheetId="18808"/>
      <sheetData sheetId="18809"/>
      <sheetData sheetId="18810"/>
      <sheetData sheetId="18811"/>
      <sheetData sheetId="18812"/>
      <sheetData sheetId="18813"/>
      <sheetData sheetId="18814"/>
      <sheetData sheetId="18815"/>
      <sheetData sheetId="18816"/>
      <sheetData sheetId="18817"/>
      <sheetData sheetId="18818"/>
      <sheetData sheetId="18819"/>
      <sheetData sheetId="18820"/>
      <sheetData sheetId="18821"/>
      <sheetData sheetId="18822"/>
      <sheetData sheetId="18823"/>
      <sheetData sheetId="18824"/>
      <sheetData sheetId="18825"/>
      <sheetData sheetId="18826"/>
      <sheetData sheetId="18827"/>
      <sheetData sheetId="18828"/>
      <sheetData sheetId="18829"/>
      <sheetData sheetId="18830"/>
      <sheetData sheetId="18831"/>
      <sheetData sheetId="18832"/>
      <sheetData sheetId="18833"/>
      <sheetData sheetId="18834"/>
      <sheetData sheetId="18835"/>
      <sheetData sheetId="18836"/>
      <sheetData sheetId="18837"/>
      <sheetData sheetId="18838"/>
      <sheetData sheetId="18839"/>
      <sheetData sheetId="18840"/>
      <sheetData sheetId="18841"/>
      <sheetData sheetId="18842"/>
      <sheetData sheetId="18843"/>
      <sheetData sheetId="18844"/>
      <sheetData sheetId="18845"/>
      <sheetData sheetId="18846"/>
      <sheetData sheetId="18847"/>
      <sheetData sheetId="18848"/>
      <sheetData sheetId="18849"/>
      <sheetData sheetId="18850"/>
      <sheetData sheetId="18851"/>
      <sheetData sheetId="18852"/>
      <sheetData sheetId="18853"/>
      <sheetData sheetId="18854"/>
      <sheetData sheetId="18855"/>
      <sheetData sheetId="18856"/>
      <sheetData sheetId="18857"/>
      <sheetData sheetId="18858"/>
      <sheetData sheetId="18859"/>
      <sheetData sheetId="18860"/>
      <sheetData sheetId="18861"/>
      <sheetData sheetId="18862"/>
      <sheetData sheetId="18863"/>
      <sheetData sheetId="18864"/>
      <sheetData sheetId="18865"/>
      <sheetData sheetId="18866"/>
      <sheetData sheetId="18867"/>
      <sheetData sheetId="18868"/>
      <sheetData sheetId="18869"/>
      <sheetData sheetId="18870"/>
      <sheetData sheetId="18871"/>
      <sheetData sheetId="18872"/>
      <sheetData sheetId="18873"/>
      <sheetData sheetId="18874"/>
      <sheetData sheetId="18875"/>
      <sheetData sheetId="18876"/>
      <sheetData sheetId="18877"/>
      <sheetData sheetId="18878"/>
      <sheetData sheetId="18879"/>
      <sheetData sheetId="18880"/>
      <sheetData sheetId="18881"/>
      <sheetData sheetId="18882"/>
      <sheetData sheetId="18883"/>
      <sheetData sheetId="18884"/>
      <sheetData sheetId="18885"/>
      <sheetData sheetId="18886"/>
      <sheetData sheetId="18887"/>
      <sheetData sheetId="18888"/>
      <sheetData sheetId="18889"/>
      <sheetData sheetId="18890"/>
      <sheetData sheetId="18891"/>
      <sheetData sheetId="18892"/>
      <sheetData sheetId="18893"/>
      <sheetData sheetId="18894"/>
      <sheetData sheetId="18895"/>
      <sheetData sheetId="18896"/>
      <sheetData sheetId="18897"/>
      <sheetData sheetId="18898"/>
      <sheetData sheetId="18899"/>
      <sheetData sheetId="18900"/>
      <sheetData sheetId="18901"/>
      <sheetData sheetId="18902"/>
      <sheetData sheetId="18903"/>
      <sheetData sheetId="18904"/>
      <sheetData sheetId="18905"/>
      <sheetData sheetId="18906"/>
      <sheetData sheetId="18907"/>
      <sheetData sheetId="18908"/>
      <sheetData sheetId="18909"/>
      <sheetData sheetId="18910"/>
      <sheetData sheetId="18911"/>
      <sheetData sheetId="18912"/>
      <sheetData sheetId="18913"/>
      <sheetData sheetId="18914"/>
      <sheetData sheetId="18915"/>
      <sheetData sheetId="18916"/>
      <sheetData sheetId="18917"/>
      <sheetData sheetId="18918"/>
      <sheetData sheetId="18919"/>
      <sheetData sheetId="18920"/>
      <sheetData sheetId="18921"/>
      <sheetData sheetId="18922"/>
      <sheetData sheetId="18923"/>
      <sheetData sheetId="18924"/>
      <sheetData sheetId="18925"/>
      <sheetData sheetId="18926"/>
      <sheetData sheetId="18927"/>
      <sheetData sheetId="18928"/>
      <sheetData sheetId="18929"/>
      <sheetData sheetId="18930"/>
      <sheetData sheetId="18931"/>
      <sheetData sheetId="18932"/>
      <sheetData sheetId="18933"/>
      <sheetData sheetId="18934"/>
      <sheetData sheetId="18935"/>
      <sheetData sheetId="18936"/>
      <sheetData sheetId="18937"/>
      <sheetData sheetId="18938"/>
      <sheetData sheetId="18939"/>
      <sheetData sheetId="18940"/>
      <sheetData sheetId="18941"/>
      <sheetData sheetId="18942"/>
      <sheetData sheetId="18943"/>
      <sheetData sheetId="18944"/>
      <sheetData sheetId="18945"/>
      <sheetData sheetId="18946"/>
      <sheetData sheetId="18947"/>
      <sheetData sheetId="18948"/>
      <sheetData sheetId="18949"/>
      <sheetData sheetId="18950"/>
      <sheetData sheetId="18951"/>
      <sheetData sheetId="18952"/>
      <sheetData sheetId="18953"/>
      <sheetData sheetId="18954"/>
      <sheetData sheetId="18955"/>
      <sheetData sheetId="18956"/>
      <sheetData sheetId="18957"/>
      <sheetData sheetId="18958"/>
      <sheetData sheetId="18959"/>
      <sheetData sheetId="18960"/>
      <sheetData sheetId="18961"/>
      <sheetData sheetId="18962"/>
      <sheetData sheetId="18963"/>
      <sheetData sheetId="18964"/>
      <sheetData sheetId="18965"/>
      <sheetData sheetId="18966"/>
      <sheetData sheetId="18967"/>
      <sheetData sheetId="18968"/>
      <sheetData sheetId="18969"/>
      <sheetData sheetId="18970"/>
      <sheetData sheetId="18971"/>
      <sheetData sheetId="18972"/>
      <sheetData sheetId="18973"/>
      <sheetData sheetId="18974"/>
      <sheetData sheetId="18975"/>
      <sheetData sheetId="18976"/>
      <sheetData sheetId="18977"/>
      <sheetData sheetId="18978"/>
      <sheetData sheetId="18979"/>
      <sheetData sheetId="18980"/>
      <sheetData sheetId="18981"/>
      <sheetData sheetId="18982"/>
      <sheetData sheetId="18983"/>
      <sheetData sheetId="18984" refreshError="1"/>
      <sheetData sheetId="18985" refreshError="1"/>
      <sheetData sheetId="18986"/>
      <sheetData sheetId="18987"/>
      <sheetData sheetId="18988"/>
      <sheetData sheetId="18989"/>
      <sheetData sheetId="18990"/>
      <sheetData sheetId="18991"/>
      <sheetData sheetId="18992"/>
      <sheetData sheetId="18993"/>
      <sheetData sheetId="18994"/>
      <sheetData sheetId="18995"/>
      <sheetData sheetId="18996"/>
      <sheetData sheetId="18997"/>
      <sheetData sheetId="18998"/>
      <sheetData sheetId="18999"/>
      <sheetData sheetId="19000"/>
      <sheetData sheetId="19001"/>
      <sheetData sheetId="19002"/>
      <sheetData sheetId="19003"/>
      <sheetData sheetId="19004"/>
      <sheetData sheetId="19005"/>
      <sheetData sheetId="19006"/>
      <sheetData sheetId="19007"/>
      <sheetData sheetId="19008"/>
      <sheetData sheetId="19009"/>
      <sheetData sheetId="19010"/>
      <sheetData sheetId="19011"/>
      <sheetData sheetId="19012"/>
      <sheetData sheetId="19013"/>
      <sheetData sheetId="19014"/>
      <sheetData sheetId="19015"/>
      <sheetData sheetId="19016"/>
      <sheetData sheetId="19017"/>
      <sheetData sheetId="19018"/>
      <sheetData sheetId="19019"/>
      <sheetData sheetId="19020"/>
      <sheetData sheetId="19021"/>
      <sheetData sheetId="19022"/>
      <sheetData sheetId="19023"/>
      <sheetData sheetId="19024"/>
      <sheetData sheetId="19025"/>
      <sheetData sheetId="19026"/>
      <sheetData sheetId="19027"/>
      <sheetData sheetId="19028"/>
      <sheetData sheetId="19029"/>
      <sheetData sheetId="19030"/>
      <sheetData sheetId="19031"/>
      <sheetData sheetId="19032"/>
      <sheetData sheetId="19033"/>
      <sheetData sheetId="19034"/>
      <sheetData sheetId="19035"/>
      <sheetData sheetId="19036"/>
      <sheetData sheetId="19037"/>
      <sheetData sheetId="19038"/>
      <sheetData sheetId="19039"/>
      <sheetData sheetId="19040"/>
      <sheetData sheetId="19041"/>
      <sheetData sheetId="19042"/>
      <sheetData sheetId="19043"/>
      <sheetData sheetId="19044"/>
      <sheetData sheetId="19045"/>
      <sheetData sheetId="19046"/>
      <sheetData sheetId="19047"/>
      <sheetData sheetId="19048"/>
      <sheetData sheetId="19049"/>
      <sheetData sheetId="19050"/>
      <sheetData sheetId="19051"/>
      <sheetData sheetId="19052"/>
      <sheetData sheetId="19053"/>
      <sheetData sheetId="19054"/>
      <sheetData sheetId="19055"/>
      <sheetData sheetId="19056"/>
      <sheetData sheetId="19057"/>
      <sheetData sheetId="19058"/>
      <sheetData sheetId="19059"/>
      <sheetData sheetId="19060"/>
      <sheetData sheetId="19061"/>
      <sheetData sheetId="19062"/>
      <sheetData sheetId="19063"/>
      <sheetData sheetId="19064"/>
      <sheetData sheetId="19065"/>
      <sheetData sheetId="19066"/>
      <sheetData sheetId="19067"/>
      <sheetData sheetId="19068"/>
      <sheetData sheetId="19069"/>
      <sheetData sheetId="19070"/>
      <sheetData sheetId="19071"/>
      <sheetData sheetId="19072"/>
      <sheetData sheetId="19073"/>
      <sheetData sheetId="19074"/>
      <sheetData sheetId="19075"/>
      <sheetData sheetId="19076"/>
      <sheetData sheetId="19077"/>
      <sheetData sheetId="19078"/>
      <sheetData sheetId="19079"/>
      <sheetData sheetId="19080"/>
      <sheetData sheetId="19081"/>
      <sheetData sheetId="19082"/>
      <sheetData sheetId="19083"/>
      <sheetData sheetId="19084"/>
      <sheetData sheetId="19085"/>
      <sheetData sheetId="19086"/>
      <sheetData sheetId="19087"/>
      <sheetData sheetId="19088"/>
      <sheetData sheetId="19089"/>
      <sheetData sheetId="19090"/>
      <sheetData sheetId="19091"/>
      <sheetData sheetId="19092"/>
      <sheetData sheetId="19093"/>
      <sheetData sheetId="19094"/>
      <sheetData sheetId="19095"/>
      <sheetData sheetId="19096"/>
      <sheetData sheetId="19097"/>
      <sheetData sheetId="19098"/>
      <sheetData sheetId="19099"/>
      <sheetData sheetId="19100"/>
      <sheetData sheetId="19101"/>
      <sheetData sheetId="19102"/>
      <sheetData sheetId="19103"/>
      <sheetData sheetId="19104"/>
      <sheetData sheetId="19105"/>
      <sheetData sheetId="19106"/>
      <sheetData sheetId="19107"/>
      <sheetData sheetId="19108"/>
      <sheetData sheetId="19109"/>
      <sheetData sheetId="19110"/>
      <sheetData sheetId="19111"/>
      <sheetData sheetId="19112"/>
      <sheetData sheetId="19113"/>
      <sheetData sheetId="19114"/>
      <sheetData sheetId="19115"/>
      <sheetData sheetId="19116"/>
      <sheetData sheetId="19117"/>
      <sheetData sheetId="19118"/>
      <sheetData sheetId="19119"/>
      <sheetData sheetId="19120"/>
      <sheetData sheetId="19121"/>
      <sheetData sheetId="19122"/>
      <sheetData sheetId="19123"/>
      <sheetData sheetId="19124"/>
      <sheetData sheetId="19125"/>
      <sheetData sheetId="19126"/>
      <sheetData sheetId="19127"/>
      <sheetData sheetId="19128"/>
      <sheetData sheetId="19129"/>
      <sheetData sheetId="19130"/>
      <sheetData sheetId="19131"/>
      <sheetData sheetId="19132"/>
      <sheetData sheetId="19133"/>
      <sheetData sheetId="19134"/>
      <sheetData sheetId="19135"/>
      <sheetData sheetId="19136"/>
      <sheetData sheetId="19137"/>
      <sheetData sheetId="19138"/>
      <sheetData sheetId="19139"/>
      <sheetData sheetId="19140"/>
      <sheetData sheetId="19141"/>
      <sheetData sheetId="19142"/>
      <sheetData sheetId="19143"/>
      <sheetData sheetId="19144"/>
      <sheetData sheetId="19145"/>
      <sheetData sheetId="19146"/>
      <sheetData sheetId="19147"/>
      <sheetData sheetId="19148"/>
      <sheetData sheetId="19149"/>
      <sheetData sheetId="19150"/>
      <sheetData sheetId="19151"/>
      <sheetData sheetId="19152"/>
      <sheetData sheetId="19153"/>
      <sheetData sheetId="19154"/>
      <sheetData sheetId="19155"/>
      <sheetData sheetId="19156"/>
      <sheetData sheetId="19157"/>
      <sheetData sheetId="19158"/>
      <sheetData sheetId="19159"/>
      <sheetData sheetId="19160"/>
      <sheetData sheetId="19161"/>
      <sheetData sheetId="19162"/>
      <sheetData sheetId="19163"/>
      <sheetData sheetId="19164"/>
      <sheetData sheetId="19165"/>
      <sheetData sheetId="19166"/>
      <sheetData sheetId="19167"/>
      <sheetData sheetId="19168"/>
      <sheetData sheetId="19169"/>
      <sheetData sheetId="19170"/>
      <sheetData sheetId="19171"/>
      <sheetData sheetId="19172"/>
      <sheetData sheetId="19173"/>
      <sheetData sheetId="19174"/>
      <sheetData sheetId="19175"/>
      <sheetData sheetId="19176"/>
      <sheetData sheetId="19177"/>
      <sheetData sheetId="19178"/>
      <sheetData sheetId="19179"/>
      <sheetData sheetId="19180"/>
      <sheetData sheetId="19181"/>
      <sheetData sheetId="19182"/>
      <sheetData sheetId="19183"/>
      <sheetData sheetId="19184"/>
      <sheetData sheetId="19185"/>
      <sheetData sheetId="19186"/>
      <sheetData sheetId="19187"/>
      <sheetData sheetId="19188"/>
      <sheetData sheetId="19189"/>
      <sheetData sheetId="19190"/>
      <sheetData sheetId="19191"/>
      <sheetData sheetId="19192"/>
      <sheetData sheetId="19193"/>
      <sheetData sheetId="19194"/>
      <sheetData sheetId="19195"/>
      <sheetData sheetId="19196"/>
      <sheetData sheetId="19197"/>
      <sheetData sheetId="19198"/>
      <sheetData sheetId="19199"/>
      <sheetData sheetId="19200"/>
      <sheetData sheetId="19201"/>
      <sheetData sheetId="19202"/>
      <sheetData sheetId="19203"/>
      <sheetData sheetId="19204"/>
      <sheetData sheetId="19205"/>
      <sheetData sheetId="19206"/>
      <sheetData sheetId="19207"/>
      <sheetData sheetId="19208"/>
      <sheetData sheetId="19209"/>
      <sheetData sheetId="19210"/>
      <sheetData sheetId="19211"/>
      <sheetData sheetId="19212"/>
      <sheetData sheetId="19213"/>
      <sheetData sheetId="19214"/>
      <sheetData sheetId="19215"/>
      <sheetData sheetId="19216"/>
      <sheetData sheetId="19217"/>
      <sheetData sheetId="19218"/>
      <sheetData sheetId="19219"/>
      <sheetData sheetId="19220"/>
      <sheetData sheetId="19221"/>
      <sheetData sheetId="19222"/>
      <sheetData sheetId="19223"/>
      <sheetData sheetId="19224"/>
      <sheetData sheetId="19225"/>
      <sheetData sheetId="19226"/>
      <sheetData sheetId="19227"/>
      <sheetData sheetId="19228"/>
      <sheetData sheetId="19229"/>
      <sheetData sheetId="19230"/>
      <sheetData sheetId="19231"/>
      <sheetData sheetId="19232"/>
      <sheetData sheetId="19233"/>
      <sheetData sheetId="19234"/>
      <sheetData sheetId="19235"/>
      <sheetData sheetId="19236"/>
      <sheetData sheetId="19237"/>
      <sheetData sheetId="19238"/>
      <sheetData sheetId="19239"/>
      <sheetData sheetId="19240"/>
      <sheetData sheetId="19241"/>
      <sheetData sheetId="19242"/>
      <sheetData sheetId="19243"/>
      <sheetData sheetId="19244"/>
      <sheetData sheetId="19245"/>
      <sheetData sheetId="19246"/>
      <sheetData sheetId="19247"/>
      <sheetData sheetId="19248"/>
      <sheetData sheetId="19249"/>
      <sheetData sheetId="19250"/>
      <sheetData sheetId="19251"/>
      <sheetData sheetId="19252"/>
      <sheetData sheetId="19253"/>
      <sheetData sheetId="19254"/>
      <sheetData sheetId="19255"/>
      <sheetData sheetId="19256"/>
      <sheetData sheetId="19257"/>
      <sheetData sheetId="19258"/>
      <sheetData sheetId="19259"/>
      <sheetData sheetId="19260"/>
      <sheetData sheetId="19261"/>
      <sheetData sheetId="19262"/>
      <sheetData sheetId="19263"/>
      <sheetData sheetId="19264"/>
      <sheetData sheetId="19265"/>
      <sheetData sheetId="19266"/>
      <sheetData sheetId="19267"/>
      <sheetData sheetId="19268"/>
      <sheetData sheetId="19269"/>
      <sheetData sheetId="19270"/>
      <sheetData sheetId="19271"/>
      <sheetData sheetId="19272"/>
      <sheetData sheetId="19273"/>
      <sheetData sheetId="19274"/>
      <sheetData sheetId="19275"/>
      <sheetData sheetId="19276"/>
      <sheetData sheetId="19277"/>
      <sheetData sheetId="19278"/>
      <sheetData sheetId="19279"/>
      <sheetData sheetId="19280"/>
      <sheetData sheetId="19281"/>
      <sheetData sheetId="19282"/>
      <sheetData sheetId="19283"/>
      <sheetData sheetId="19284"/>
      <sheetData sheetId="19285"/>
      <sheetData sheetId="19286"/>
      <sheetData sheetId="19287"/>
      <sheetData sheetId="19288"/>
      <sheetData sheetId="19289"/>
      <sheetData sheetId="19290"/>
      <sheetData sheetId="19291"/>
      <sheetData sheetId="19292"/>
      <sheetData sheetId="19293"/>
      <sheetData sheetId="19294"/>
      <sheetData sheetId="19295"/>
      <sheetData sheetId="19296"/>
      <sheetData sheetId="19297"/>
      <sheetData sheetId="19298"/>
      <sheetData sheetId="19299"/>
      <sheetData sheetId="19300"/>
      <sheetData sheetId="19301"/>
      <sheetData sheetId="19302"/>
      <sheetData sheetId="19303"/>
      <sheetData sheetId="19304"/>
      <sheetData sheetId="19305"/>
      <sheetData sheetId="19306"/>
      <sheetData sheetId="19307"/>
      <sheetData sheetId="19308"/>
      <sheetData sheetId="19309"/>
      <sheetData sheetId="19310"/>
      <sheetData sheetId="19311"/>
      <sheetData sheetId="19312"/>
      <sheetData sheetId="19313"/>
      <sheetData sheetId="19314"/>
      <sheetData sheetId="19315"/>
      <sheetData sheetId="19316"/>
      <sheetData sheetId="19317"/>
      <sheetData sheetId="19318"/>
      <sheetData sheetId="19319"/>
      <sheetData sheetId="19320"/>
      <sheetData sheetId="19321"/>
      <sheetData sheetId="19322"/>
      <sheetData sheetId="19323"/>
      <sheetData sheetId="19324"/>
      <sheetData sheetId="19325"/>
      <sheetData sheetId="19326"/>
      <sheetData sheetId="19327"/>
      <sheetData sheetId="19328"/>
      <sheetData sheetId="19329"/>
      <sheetData sheetId="19330"/>
      <sheetData sheetId="19331"/>
      <sheetData sheetId="19332"/>
      <sheetData sheetId="19333"/>
      <sheetData sheetId="19334"/>
      <sheetData sheetId="19335"/>
      <sheetData sheetId="19336"/>
      <sheetData sheetId="19337"/>
      <sheetData sheetId="19338"/>
      <sheetData sheetId="19339"/>
      <sheetData sheetId="19340"/>
      <sheetData sheetId="19341"/>
      <sheetData sheetId="19342"/>
      <sheetData sheetId="19343"/>
      <sheetData sheetId="19344"/>
      <sheetData sheetId="19345"/>
      <sheetData sheetId="19346"/>
      <sheetData sheetId="19347"/>
      <sheetData sheetId="19348"/>
      <sheetData sheetId="19349"/>
      <sheetData sheetId="19350"/>
      <sheetData sheetId="19351"/>
      <sheetData sheetId="19352"/>
      <sheetData sheetId="19353"/>
      <sheetData sheetId="19354"/>
      <sheetData sheetId="19355"/>
      <sheetData sheetId="19356"/>
      <sheetData sheetId="19357"/>
      <sheetData sheetId="19358"/>
      <sheetData sheetId="19359"/>
      <sheetData sheetId="19360"/>
      <sheetData sheetId="19361"/>
      <sheetData sheetId="19362"/>
      <sheetData sheetId="19363"/>
      <sheetData sheetId="19364"/>
      <sheetData sheetId="19365"/>
      <sheetData sheetId="19366"/>
      <sheetData sheetId="19367"/>
      <sheetData sheetId="19368"/>
      <sheetData sheetId="19369"/>
      <sheetData sheetId="19370"/>
      <sheetData sheetId="19371"/>
      <sheetData sheetId="19372"/>
      <sheetData sheetId="19373"/>
      <sheetData sheetId="19374"/>
      <sheetData sheetId="19375"/>
      <sheetData sheetId="19376"/>
      <sheetData sheetId="19377"/>
      <sheetData sheetId="19378"/>
      <sheetData sheetId="19379"/>
      <sheetData sheetId="19380"/>
      <sheetData sheetId="19381"/>
      <sheetData sheetId="19382"/>
      <sheetData sheetId="19383"/>
      <sheetData sheetId="19384"/>
      <sheetData sheetId="19385"/>
      <sheetData sheetId="19386"/>
      <sheetData sheetId="19387"/>
      <sheetData sheetId="19388"/>
      <sheetData sheetId="19389"/>
      <sheetData sheetId="19390"/>
      <sheetData sheetId="19391"/>
      <sheetData sheetId="19392"/>
      <sheetData sheetId="19393"/>
      <sheetData sheetId="19394"/>
      <sheetData sheetId="19395"/>
      <sheetData sheetId="19396"/>
      <sheetData sheetId="19397"/>
      <sheetData sheetId="19398"/>
      <sheetData sheetId="19399"/>
      <sheetData sheetId="19400"/>
      <sheetData sheetId="19401"/>
      <sheetData sheetId="19402"/>
      <sheetData sheetId="19403"/>
      <sheetData sheetId="19404"/>
      <sheetData sheetId="19405"/>
      <sheetData sheetId="19406"/>
      <sheetData sheetId="19407"/>
      <sheetData sheetId="19408"/>
      <sheetData sheetId="19409"/>
      <sheetData sheetId="19410"/>
      <sheetData sheetId="19411"/>
      <sheetData sheetId="19412"/>
      <sheetData sheetId="19413"/>
      <sheetData sheetId="19414"/>
      <sheetData sheetId="19415"/>
      <sheetData sheetId="19416"/>
      <sheetData sheetId="19417"/>
      <sheetData sheetId="19418"/>
      <sheetData sheetId="19419"/>
      <sheetData sheetId="19420"/>
      <sheetData sheetId="19421"/>
      <sheetData sheetId="19422"/>
      <sheetData sheetId="19423"/>
      <sheetData sheetId="19424"/>
      <sheetData sheetId="19425"/>
      <sheetData sheetId="19426"/>
      <sheetData sheetId="19427"/>
      <sheetData sheetId="19428"/>
      <sheetData sheetId="19429"/>
      <sheetData sheetId="19430"/>
      <sheetData sheetId="19431"/>
      <sheetData sheetId="19432"/>
      <sheetData sheetId="19433"/>
      <sheetData sheetId="19434"/>
      <sheetData sheetId="19435"/>
      <sheetData sheetId="19436"/>
      <sheetData sheetId="19437"/>
      <sheetData sheetId="19438"/>
      <sheetData sheetId="19439"/>
      <sheetData sheetId="19440"/>
      <sheetData sheetId="19441"/>
      <sheetData sheetId="19442"/>
      <sheetData sheetId="19443"/>
      <sheetData sheetId="19444"/>
      <sheetData sheetId="19445"/>
      <sheetData sheetId="19446"/>
      <sheetData sheetId="19447"/>
      <sheetData sheetId="19448"/>
      <sheetData sheetId="19449"/>
      <sheetData sheetId="19450"/>
      <sheetData sheetId="19451"/>
      <sheetData sheetId="19452"/>
      <sheetData sheetId="19453"/>
      <sheetData sheetId="19454"/>
      <sheetData sheetId="19455"/>
      <sheetData sheetId="19456"/>
      <sheetData sheetId="19457"/>
      <sheetData sheetId="19458"/>
      <sheetData sheetId="19459"/>
      <sheetData sheetId="19460"/>
      <sheetData sheetId="19461"/>
      <sheetData sheetId="19462"/>
      <sheetData sheetId="19463"/>
      <sheetData sheetId="19464"/>
      <sheetData sheetId="19465"/>
      <sheetData sheetId="19466"/>
      <sheetData sheetId="19467"/>
      <sheetData sheetId="19468"/>
      <sheetData sheetId="19469"/>
      <sheetData sheetId="19470"/>
      <sheetData sheetId="19471"/>
      <sheetData sheetId="19472"/>
      <sheetData sheetId="19473"/>
      <sheetData sheetId="19474"/>
      <sheetData sheetId="19475"/>
      <sheetData sheetId="19476"/>
      <sheetData sheetId="19477"/>
      <sheetData sheetId="19478"/>
      <sheetData sheetId="19479"/>
      <sheetData sheetId="19480"/>
      <sheetData sheetId="19481"/>
      <sheetData sheetId="19482"/>
      <sheetData sheetId="19483"/>
      <sheetData sheetId="19484"/>
      <sheetData sheetId="19485"/>
      <sheetData sheetId="19486"/>
      <sheetData sheetId="19487"/>
      <sheetData sheetId="19488"/>
      <sheetData sheetId="19489"/>
      <sheetData sheetId="19490"/>
      <sheetData sheetId="19491"/>
      <sheetData sheetId="19492"/>
      <sheetData sheetId="19493"/>
      <sheetData sheetId="19494"/>
      <sheetData sheetId="19495"/>
      <sheetData sheetId="19496"/>
      <sheetData sheetId="19497"/>
      <sheetData sheetId="19498"/>
      <sheetData sheetId="19499"/>
      <sheetData sheetId="19500"/>
      <sheetData sheetId="19501"/>
      <sheetData sheetId="19502"/>
      <sheetData sheetId="19503"/>
      <sheetData sheetId="19504"/>
      <sheetData sheetId="19505"/>
      <sheetData sheetId="19506"/>
      <sheetData sheetId="19507"/>
      <sheetData sheetId="19508"/>
      <sheetData sheetId="19509"/>
      <sheetData sheetId="19510"/>
      <sheetData sheetId="19511"/>
      <sheetData sheetId="19512"/>
      <sheetData sheetId="19513"/>
      <sheetData sheetId="19514"/>
      <sheetData sheetId="19515"/>
      <sheetData sheetId="19516"/>
      <sheetData sheetId="19517"/>
      <sheetData sheetId="19518"/>
      <sheetData sheetId="19519"/>
      <sheetData sheetId="19520"/>
      <sheetData sheetId="19521"/>
      <sheetData sheetId="19522"/>
      <sheetData sheetId="19523"/>
      <sheetData sheetId="19524"/>
      <sheetData sheetId="19525"/>
      <sheetData sheetId="19526"/>
      <sheetData sheetId="19527"/>
      <sheetData sheetId="19528"/>
      <sheetData sheetId="19529"/>
      <sheetData sheetId="19530"/>
      <sheetData sheetId="19531"/>
      <sheetData sheetId="19532"/>
      <sheetData sheetId="19533"/>
      <sheetData sheetId="19534"/>
      <sheetData sheetId="19535"/>
      <sheetData sheetId="19536"/>
      <sheetData sheetId="19537"/>
      <sheetData sheetId="19538"/>
      <sheetData sheetId="19539"/>
      <sheetData sheetId="19540"/>
      <sheetData sheetId="19541"/>
      <sheetData sheetId="19542"/>
      <sheetData sheetId="19543"/>
      <sheetData sheetId="19544"/>
      <sheetData sheetId="19545"/>
      <sheetData sheetId="19546"/>
      <sheetData sheetId="19547"/>
      <sheetData sheetId="19548"/>
      <sheetData sheetId="19549"/>
      <sheetData sheetId="19550"/>
      <sheetData sheetId="19551"/>
      <sheetData sheetId="19552"/>
      <sheetData sheetId="19553"/>
      <sheetData sheetId="19554"/>
      <sheetData sheetId="19555"/>
      <sheetData sheetId="19556"/>
      <sheetData sheetId="19557"/>
      <sheetData sheetId="19558"/>
      <sheetData sheetId="19559"/>
      <sheetData sheetId="19560"/>
      <sheetData sheetId="19561"/>
      <sheetData sheetId="19562"/>
      <sheetData sheetId="19563"/>
      <sheetData sheetId="19564"/>
      <sheetData sheetId="19565"/>
      <sheetData sheetId="19566"/>
      <sheetData sheetId="19567"/>
      <sheetData sheetId="19568"/>
      <sheetData sheetId="19569"/>
      <sheetData sheetId="19570"/>
      <sheetData sheetId="19571"/>
      <sheetData sheetId="19572"/>
      <sheetData sheetId="19573"/>
      <sheetData sheetId="19574"/>
      <sheetData sheetId="19575"/>
      <sheetData sheetId="19576"/>
      <sheetData sheetId="19577"/>
      <sheetData sheetId="19578"/>
      <sheetData sheetId="19579"/>
      <sheetData sheetId="19580"/>
      <sheetData sheetId="19581"/>
      <sheetData sheetId="19582"/>
      <sheetData sheetId="19583"/>
      <sheetData sheetId="19584"/>
      <sheetData sheetId="19585"/>
      <sheetData sheetId="19586"/>
      <sheetData sheetId="19587"/>
      <sheetData sheetId="19588" refreshError="1"/>
      <sheetData sheetId="19589" refreshError="1"/>
      <sheetData sheetId="19590" refreshError="1"/>
      <sheetData sheetId="19591" refreshError="1"/>
      <sheetData sheetId="19592" refreshError="1"/>
      <sheetData sheetId="19593" refreshError="1"/>
      <sheetData sheetId="19594" refreshError="1"/>
      <sheetData sheetId="19595" refreshError="1"/>
      <sheetData sheetId="19596" refreshError="1"/>
      <sheetData sheetId="19597" refreshError="1"/>
      <sheetData sheetId="19598" refreshError="1"/>
      <sheetData sheetId="19599" refreshError="1"/>
      <sheetData sheetId="19600" refreshError="1"/>
      <sheetData sheetId="19601" refreshError="1"/>
      <sheetData sheetId="19602" refreshError="1"/>
      <sheetData sheetId="19603" refreshError="1"/>
      <sheetData sheetId="19604" refreshError="1"/>
      <sheetData sheetId="19605" refreshError="1"/>
      <sheetData sheetId="19606" refreshError="1"/>
      <sheetData sheetId="19607" refreshError="1"/>
      <sheetData sheetId="19608" refreshError="1"/>
      <sheetData sheetId="19609" refreshError="1"/>
      <sheetData sheetId="19610" refreshError="1"/>
      <sheetData sheetId="19611" refreshError="1"/>
      <sheetData sheetId="19612" refreshError="1"/>
      <sheetData sheetId="19613" refreshError="1"/>
      <sheetData sheetId="19614" refreshError="1"/>
      <sheetData sheetId="19615" refreshError="1"/>
      <sheetData sheetId="19616" refreshError="1"/>
      <sheetData sheetId="19617" refreshError="1"/>
      <sheetData sheetId="19618" refreshError="1"/>
      <sheetData sheetId="19619" refreshError="1"/>
      <sheetData sheetId="19620" refreshError="1"/>
      <sheetData sheetId="19621" refreshError="1"/>
      <sheetData sheetId="19622" refreshError="1"/>
      <sheetData sheetId="19623" refreshError="1"/>
      <sheetData sheetId="19624" refreshError="1"/>
      <sheetData sheetId="19625" refreshError="1"/>
      <sheetData sheetId="19626" refreshError="1"/>
      <sheetData sheetId="19627" refreshError="1"/>
      <sheetData sheetId="19628" refreshError="1"/>
      <sheetData sheetId="19629" refreshError="1"/>
      <sheetData sheetId="19630" refreshError="1"/>
      <sheetData sheetId="19631" refreshError="1"/>
      <sheetData sheetId="19632" refreshError="1"/>
      <sheetData sheetId="19633" refreshError="1"/>
      <sheetData sheetId="19634" refreshError="1"/>
      <sheetData sheetId="19635" refreshError="1"/>
      <sheetData sheetId="19636" refreshError="1"/>
      <sheetData sheetId="19637" refreshError="1"/>
      <sheetData sheetId="19638" refreshError="1"/>
      <sheetData sheetId="19639" refreshError="1"/>
      <sheetData sheetId="19640" refreshError="1"/>
      <sheetData sheetId="19641" refreshError="1"/>
      <sheetData sheetId="19642" refreshError="1"/>
      <sheetData sheetId="19643" refreshError="1"/>
      <sheetData sheetId="19644" refreshError="1"/>
      <sheetData sheetId="19645" refreshError="1"/>
      <sheetData sheetId="19646" refreshError="1"/>
      <sheetData sheetId="19647" refreshError="1"/>
      <sheetData sheetId="19648" refreshError="1"/>
      <sheetData sheetId="19649" refreshError="1"/>
      <sheetData sheetId="19650" refreshError="1"/>
      <sheetData sheetId="19651" refreshError="1"/>
      <sheetData sheetId="19652" refreshError="1"/>
      <sheetData sheetId="19653" refreshError="1"/>
      <sheetData sheetId="19654" refreshError="1"/>
      <sheetData sheetId="19655" refreshError="1"/>
      <sheetData sheetId="19656" refreshError="1"/>
      <sheetData sheetId="19657" refreshError="1"/>
      <sheetData sheetId="19658" refreshError="1"/>
      <sheetData sheetId="19659" refreshError="1"/>
      <sheetData sheetId="19660" refreshError="1"/>
      <sheetData sheetId="19661" refreshError="1"/>
      <sheetData sheetId="19662" refreshError="1"/>
      <sheetData sheetId="19663" refreshError="1"/>
      <sheetData sheetId="19664" refreshError="1"/>
      <sheetData sheetId="19665" refreshError="1"/>
      <sheetData sheetId="19666" refreshError="1"/>
      <sheetData sheetId="19667" refreshError="1"/>
      <sheetData sheetId="19668" refreshError="1"/>
      <sheetData sheetId="19669" refreshError="1"/>
      <sheetData sheetId="19670" refreshError="1"/>
      <sheetData sheetId="19671" refreshError="1"/>
      <sheetData sheetId="19672" refreshError="1"/>
      <sheetData sheetId="19673" refreshError="1"/>
      <sheetData sheetId="19674" refreshError="1"/>
      <sheetData sheetId="19675" refreshError="1"/>
      <sheetData sheetId="19676" refreshError="1"/>
      <sheetData sheetId="19677" refreshError="1"/>
      <sheetData sheetId="19678" refreshError="1"/>
      <sheetData sheetId="19679" refreshError="1"/>
      <sheetData sheetId="19680" refreshError="1"/>
      <sheetData sheetId="19681" refreshError="1"/>
      <sheetData sheetId="19682" refreshError="1"/>
      <sheetData sheetId="19683" refreshError="1"/>
      <sheetData sheetId="19684" refreshError="1"/>
      <sheetData sheetId="19685" refreshError="1"/>
      <sheetData sheetId="19686" refreshError="1"/>
      <sheetData sheetId="19687" refreshError="1"/>
      <sheetData sheetId="19688" refreshError="1"/>
      <sheetData sheetId="19689" refreshError="1"/>
      <sheetData sheetId="19690" refreshError="1"/>
      <sheetData sheetId="19691" refreshError="1"/>
      <sheetData sheetId="19692" refreshError="1"/>
      <sheetData sheetId="19693" refreshError="1"/>
      <sheetData sheetId="19694" refreshError="1"/>
      <sheetData sheetId="19695" refreshError="1"/>
      <sheetData sheetId="19696" refreshError="1"/>
      <sheetData sheetId="19697" refreshError="1"/>
      <sheetData sheetId="19698" refreshError="1"/>
      <sheetData sheetId="19699" refreshError="1"/>
      <sheetData sheetId="19700" refreshError="1"/>
      <sheetData sheetId="19701" refreshError="1"/>
      <sheetData sheetId="19702" refreshError="1"/>
      <sheetData sheetId="19703" refreshError="1"/>
      <sheetData sheetId="19704" refreshError="1"/>
      <sheetData sheetId="19705" refreshError="1"/>
      <sheetData sheetId="19706" refreshError="1"/>
      <sheetData sheetId="19707" refreshError="1"/>
      <sheetData sheetId="19708" refreshError="1"/>
      <sheetData sheetId="19709" refreshError="1"/>
      <sheetData sheetId="19710" refreshError="1"/>
      <sheetData sheetId="19711" refreshError="1"/>
      <sheetData sheetId="19712" refreshError="1"/>
      <sheetData sheetId="19713" refreshError="1"/>
      <sheetData sheetId="19714" refreshError="1"/>
      <sheetData sheetId="19715" refreshError="1"/>
      <sheetData sheetId="19716" refreshError="1"/>
      <sheetData sheetId="19717" refreshError="1"/>
      <sheetData sheetId="19718" refreshError="1"/>
      <sheetData sheetId="19719" refreshError="1"/>
      <sheetData sheetId="19720" refreshError="1"/>
      <sheetData sheetId="19721" refreshError="1"/>
      <sheetData sheetId="19722" refreshError="1"/>
      <sheetData sheetId="19723" refreshError="1"/>
      <sheetData sheetId="19724" refreshError="1"/>
      <sheetData sheetId="19725" refreshError="1"/>
      <sheetData sheetId="19726" refreshError="1"/>
      <sheetData sheetId="19727" refreshError="1"/>
      <sheetData sheetId="19728" refreshError="1"/>
      <sheetData sheetId="19729" refreshError="1"/>
      <sheetData sheetId="19730" refreshError="1"/>
      <sheetData sheetId="19731" refreshError="1"/>
      <sheetData sheetId="19732" refreshError="1"/>
      <sheetData sheetId="19733" refreshError="1"/>
      <sheetData sheetId="19734" refreshError="1"/>
      <sheetData sheetId="19735" refreshError="1"/>
      <sheetData sheetId="19736" refreshError="1"/>
      <sheetData sheetId="19737" refreshError="1"/>
      <sheetData sheetId="19738" refreshError="1"/>
      <sheetData sheetId="19739" refreshError="1"/>
      <sheetData sheetId="19740" refreshError="1"/>
      <sheetData sheetId="19741" refreshError="1"/>
      <sheetData sheetId="19742" refreshError="1"/>
      <sheetData sheetId="19743" refreshError="1"/>
      <sheetData sheetId="19744" refreshError="1"/>
      <sheetData sheetId="19745" refreshError="1"/>
      <sheetData sheetId="19746" refreshError="1"/>
      <sheetData sheetId="19747" refreshError="1"/>
      <sheetData sheetId="19748" refreshError="1"/>
      <sheetData sheetId="19749" refreshError="1"/>
      <sheetData sheetId="19750"/>
      <sheetData sheetId="19751" refreshError="1"/>
      <sheetData sheetId="19752" refreshError="1"/>
      <sheetData sheetId="19753" refreshError="1"/>
      <sheetData sheetId="19754" refreshError="1"/>
      <sheetData sheetId="19755" refreshError="1"/>
      <sheetData sheetId="19756" refreshError="1"/>
      <sheetData sheetId="19757" refreshError="1"/>
      <sheetData sheetId="19758" refreshError="1"/>
      <sheetData sheetId="19759" refreshError="1"/>
      <sheetData sheetId="19760" refreshError="1"/>
      <sheetData sheetId="19761" refreshError="1"/>
      <sheetData sheetId="19762" refreshError="1"/>
      <sheetData sheetId="19763" refreshError="1"/>
      <sheetData sheetId="19764" refreshError="1"/>
      <sheetData sheetId="19765" refreshError="1"/>
      <sheetData sheetId="19766" refreshError="1"/>
      <sheetData sheetId="19767" refreshError="1"/>
      <sheetData sheetId="19768" refreshError="1"/>
      <sheetData sheetId="19769" refreshError="1"/>
      <sheetData sheetId="19770" refreshError="1"/>
      <sheetData sheetId="19771" refreshError="1"/>
      <sheetData sheetId="19772" refreshError="1"/>
      <sheetData sheetId="19773" refreshError="1"/>
      <sheetData sheetId="19774" refreshError="1"/>
      <sheetData sheetId="19775" refreshError="1"/>
      <sheetData sheetId="19776" refreshError="1"/>
      <sheetData sheetId="19777" refreshError="1"/>
      <sheetData sheetId="19778" refreshError="1"/>
      <sheetData sheetId="19779"/>
      <sheetData sheetId="19780"/>
      <sheetData sheetId="19781"/>
      <sheetData sheetId="19782"/>
      <sheetData sheetId="19783" refreshError="1"/>
      <sheetData sheetId="19784"/>
      <sheetData sheetId="19785"/>
      <sheetData sheetId="19786"/>
      <sheetData sheetId="19787"/>
      <sheetData sheetId="19788"/>
      <sheetData sheetId="19789"/>
      <sheetData sheetId="19790"/>
      <sheetData sheetId="19791"/>
      <sheetData sheetId="19792"/>
      <sheetData sheetId="19793"/>
      <sheetData sheetId="19794"/>
      <sheetData sheetId="19795"/>
      <sheetData sheetId="19796"/>
      <sheetData sheetId="19797"/>
      <sheetData sheetId="19798" refreshError="1"/>
      <sheetData sheetId="19799" refreshError="1"/>
      <sheetData sheetId="19800" refreshError="1"/>
      <sheetData sheetId="19801" refreshError="1"/>
      <sheetData sheetId="19802"/>
      <sheetData sheetId="19803" refreshError="1"/>
      <sheetData sheetId="19804" refreshError="1"/>
      <sheetData sheetId="19805" refreshError="1"/>
      <sheetData sheetId="19806" refreshError="1"/>
      <sheetData sheetId="19807" refreshError="1"/>
      <sheetData sheetId="19808" refreshError="1"/>
      <sheetData sheetId="19809" refreshError="1"/>
      <sheetData sheetId="19810" refreshError="1"/>
      <sheetData sheetId="19811" refreshError="1"/>
      <sheetData sheetId="19812" refreshError="1"/>
      <sheetData sheetId="19813" refreshError="1"/>
      <sheetData sheetId="19814" refreshError="1"/>
      <sheetData sheetId="19815" refreshError="1"/>
      <sheetData sheetId="19816"/>
      <sheetData sheetId="19817" refreshError="1"/>
      <sheetData sheetId="19818" refreshError="1"/>
      <sheetData sheetId="19819" refreshError="1"/>
      <sheetData sheetId="19820" refreshError="1"/>
      <sheetData sheetId="19821" refreshError="1"/>
      <sheetData sheetId="19822" refreshError="1"/>
      <sheetData sheetId="19823" refreshError="1"/>
      <sheetData sheetId="19824" refreshError="1"/>
      <sheetData sheetId="19825" refreshError="1"/>
      <sheetData sheetId="19826" refreshError="1"/>
      <sheetData sheetId="19827" refreshError="1"/>
      <sheetData sheetId="19828" refreshError="1"/>
      <sheetData sheetId="19829" refreshError="1"/>
      <sheetData sheetId="19830" refreshError="1"/>
      <sheetData sheetId="19831" refreshError="1"/>
      <sheetData sheetId="19832" refreshError="1"/>
      <sheetData sheetId="19833" refreshError="1"/>
      <sheetData sheetId="19834" refreshError="1"/>
      <sheetData sheetId="19835" refreshError="1"/>
      <sheetData sheetId="19836" refreshError="1"/>
      <sheetData sheetId="19837" refreshError="1"/>
      <sheetData sheetId="19838" refreshError="1"/>
      <sheetData sheetId="19839" refreshError="1"/>
      <sheetData sheetId="19840" refreshError="1"/>
      <sheetData sheetId="19841" refreshError="1"/>
      <sheetData sheetId="19842" refreshError="1"/>
      <sheetData sheetId="19843" refreshError="1"/>
      <sheetData sheetId="19844" refreshError="1"/>
      <sheetData sheetId="19845" refreshError="1"/>
      <sheetData sheetId="19846" refreshError="1"/>
      <sheetData sheetId="19847" refreshError="1"/>
      <sheetData sheetId="19848" refreshError="1"/>
      <sheetData sheetId="19849" refreshError="1"/>
      <sheetData sheetId="19850" refreshError="1"/>
      <sheetData sheetId="19851"/>
      <sheetData sheetId="19852" refreshError="1"/>
      <sheetData sheetId="19853" refreshError="1"/>
      <sheetData sheetId="19854" refreshError="1"/>
      <sheetData sheetId="19855" refreshError="1"/>
      <sheetData sheetId="19856" refreshError="1"/>
      <sheetData sheetId="19857" refreshError="1"/>
      <sheetData sheetId="19858" refreshError="1"/>
      <sheetData sheetId="19859" refreshError="1"/>
      <sheetData sheetId="19860" refreshError="1"/>
      <sheetData sheetId="19861" refreshError="1"/>
      <sheetData sheetId="19862" refreshError="1"/>
      <sheetData sheetId="19863" refreshError="1"/>
      <sheetData sheetId="19864" refreshError="1"/>
      <sheetData sheetId="19865" refreshError="1"/>
      <sheetData sheetId="19866" refreshError="1"/>
      <sheetData sheetId="19867" refreshError="1"/>
      <sheetData sheetId="19868" refreshError="1"/>
      <sheetData sheetId="19869" refreshError="1"/>
      <sheetData sheetId="19870" refreshError="1"/>
      <sheetData sheetId="19871" refreshError="1"/>
      <sheetData sheetId="19872" refreshError="1"/>
      <sheetData sheetId="19873"/>
      <sheetData sheetId="19874" refreshError="1"/>
      <sheetData sheetId="19875" refreshError="1"/>
      <sheetData sheetId="19876" refreshError="1"/>
      <sheetData sheetId="19877" refreshError="1"/>
      <sheetData sheetId="19878" refreshError="1"/>
      <sheetData sheetId="19879" refreshError="1"/>
      <sheetData sheetId="19880"/>
      <sheetData sheetId="19881" refreshError="1"/>
      <sheetData sheetId="19882" refreshError="1"/>
      <sheetData sheetId="19883" refreshError="1"/>
      <sheetData sheetId="19884" refreshError="1"/>
      <sheetData sheetId="19885" refreshError="1"/>
      <sheetData sheetId="19886" refreshError="1"/>
      <sheetData sheetId="19887" refreshError="1"/>
      <sheetData sheetId="19888" refreshError="1"/>
      <sheetData sheetId="19889" refreshError="1"/>
      <sheetData sheetId="19890"/>
      <sheetData sheetId="19891" refreshError="1"/>
      <sheetData sheetId="19892" refreshError="1"/>
      <sheetData sheetId="19893" refreshError="1"/>
      <sheetData sheetId="19894" refreshError="1"/>
      <sheetData sheetId="19895" refreshError="1"/>
      <sheetData sheetId="19896" refreshError="1"/>
      <sheetData sheetId="19897" refreshError="1"/>
      <sheetData sheetId="19898" refreshError="1"/>
      <sheetData sheetId="19899" refreshError="1"/>
      <sheetData sheetId="19900" refreshError="1"/>
      <sheetData sheetId="19901" refreshError="1"/>
      <sheetData sheetId="19902" refreshError="1"/>
      <sheetData sheetId="19903" refreshError="1"/>
      <sheetData sheetId="19904" refreshError="1"/>
      <sheetData sheetId="19905"/>
      <sheetData sheetId="19906" refreshError="1"/>
      <sheetData sheetId="19907" refreshError="1"/>
      <sheetData sheetId="19908" refreshError="1"/>
      <sheetData sheetId="19909" refreshError="1"/>
      <sheetData sheetId="19910" refreshError="1"/>
      <sheetData sheetId="19911" refreshError="1"/>
      <sheetData sheetId="19912" refreshError="1"/>
      <sheetData sheetId="19913" refreshError="1"/>
      <sheetData sheetId="19914" refreshError="1"/>
      <sheetData sheetId="19915" refreshError="1"/>
      <sheetData sheetId="19916" refreshError="1"/>
      <sheetData sheetId="19917" refreshError="1"/>
      <sheetData sheetId="19918" refreshError="1"/>
      <sheetData sheetId="19919" refreshError="1"/>
      <sheetData sheetId="19920" refreshError="1"/>
      <sheetData sheetId="19921" refreshError="1"/>
      <sheetData sheetId="19922" refreshError="1"/>
      <sheetData sheetId="19923" refreshError="1"/>
      <sheetData sheetId="19924" refreshError="1"/>
      <sheetData sheetId="19925" refreshError="1"/>
      <sheetData sheetId="19926" refreshError="1"/>
      <sheetData sheetId="19927"/>
      <sheetData sheetId="19928" refreshError="1"/>
      <sheetData sheetId="19929" refreshError="1"/>
      <sheetData sheetId="19930" refreshError="1"/>
      <sheetData sheetId="19931" refreshError="1"/>
      <sheetData sheetId="19932" refreshError="1"/>
      <sheetData sheetId="19933" refreshError="1"/>
      <sheetData sheetId="19934" refreshError="1"/>
      <sheetData sheetId="19935" refreshError="1"/>
      <sheetData sheetId="19936" refreshError="1"/>
      <sheetData sheetId="19937" refreshError="1"/>
      <sheetData sheetId="19938" refreshError="1"/>
      <sheetData sheetId="19939" refreshError="1"/>
      <sheetData sheetId="19940" refreshError="1"/>
      <sheetData sheetId="19941" refreshError="1"/>
      <sheetData sheetId="19942" refreshError="1"/>
      <sheetData sheetId="19943" refreshError="1"/>
      <sheetData sheetId="19944" refreshError="1"/>
      <sheetData sheetId="19945" refreshError="1"/>
      <sheetData sheetId="19946" refreshError="1"/>
      <sheetData sheetId="19947" refreshError="1"/>
      <sheetData sheetId="19948" refreshError="1"/>
      <sheetData sheetId="19949" refreshError="1"/>
      <sheetData sheetId="19950" refreshError="1"/>
      <sheetData sheetId="19951" refreshError="1"/>
      <sheetData sheetId="19952" refreshError="1"/>
      <sheetData sheetId="19953"/>
      <sheetData sheetId="19954" refreshError="1"/>
      <sheetData sheetId="19955"/>
      <sheetData sheetId="19956"/>
      <sheetData sheetId="19957"/>
      <sheetData sheetId="19958"/>
      <sheetData sheetId="19959" refreshError="1"/>
      <sheetData sheetId="19960" refreshError="1"/>
      <sheetData sheetId="19961" refreshError="1"/>
      <sheetData sheetId="19962" refreshError="1"/>
      <sheetData sheetId="19963" refreshError="1"/>
      <sheetData sheetId="19964" refreshError="1"/>
      <sheetData sheetId="19965" refreshError="1"/>
      <sheetData sheetId="19966" refreshError="1"/>
      <sheetData sheetId="19967" refreshError="1"/>
      <sheetData sheetId="19968" refreshError="1"/>
      <sheetData sheetId="19969" refreshError="1"/>
      <sheetData sheetId="19970" refreshError="1"/>
      <sheetData sheetId="19971" refreshError="1"/>
      <sheetData sheetId="19972" refreshError="1"/>
      <sheetData sheetId="19973" refreshError="1"/>
      <sheetData sheetId="19974" refreshError="1"/>
      <sheetData sheetId="19975" refreshError="1"/>
      <sheetData sheetId="19976" refreshError="1"/>
      <sheetData sheetId="19977" refreshError="1"/>
      <sheetData sheetId="19978" refreshError="1"/>
      <sheetData sheetId="19979" refreshError="1"/>
      <sheetData sheetId="19980" refreshError="1"/>
      <sheetData sheetId="19981" refreshError="1"/>
      <sheetData sheetId="19982" refreshError="1"/>
      <sheetData sheetId="19983" refreshError="1"/>
      <sheetData sheetId="19984" refreshError="1"/>
      <sheetData sheetId="19985" refreshError="1"/>
      <sheetData sheetId="19986" refreshError="1"/>
      <sheetData sheetId="19987" refreshError="1"/>
      <sheetData sheetId="19988" refreshError="1"/>
      <sheetData sheetId="19989" refreshError="1"/>
      <sheetData sheetId="19990" refreshError="1"/>
      <sheetData sheetId="19991" refreshError="1"/>
      <sheetData sheetId="19992" refreshError="1"/>
      <sheetData sheetId="19993" refreshError="1"/>
      <sheetData sheetId="19994" refreshError="1"/>
      <sheetData sheetId="19995" refreshError="1"/>
      <sheetData sheetId="19996" refreshError="1"/>
      <sheetData sheetId="19997" refreshError="1"/>
      <sheetData sheetId="19998" refreshError="1"/>
      <sheetData sheetId="19999" refreshError="1"/>
      <sheetData sheetId="20000" refreshError="1"/>
      <sheetData sheetId="20001" refreshError="1"/>
      <sheetData sheetId="20002" refreshError="1"/>
      <sheetData sheetId="20003" refreshError="1"/>
      <sheetData sheetId="20004" refreshError="1"/>
      <sheetData sheetId="20005" refreshError="1"/>
      <sheetData sheetId="20006" refreshError="1"/>
      <sheetData sheetId="20007" refreshError="1"/>
      <sheetData sheetId="20008" refreshError="1"/>
      <sheetData sheetId="20009" refreshError="1"/>
      <sheetData sheetId="20010" refreshError="1"/>
      <sheetData sheetId="20011" refreshError="1"/>
      <sheetData sheetId="20012" refreshError="1"/>
      <sheetData sheetId="20013" refreshError="1"/>
      <sheetData sheetId="20014" refreshError="1"/>
      <sheetData sheetId="20015" refreshError="1"/>
      <sheetData sheetId="20016" refreshError="1"/>
      <sheetData sheetId="20017" refreshError="1"/>
      <sheetData sheetId="20018" refreshError="1"/>
      <sheetData sheetId="20019" refreshError="1"/>
      <sheetData sheetId="20020" refreshError="1"/>
      <sheetData sheetId="20021" refreshError="1"/>
      <sheetData sheetId="20022" refreshError="1"/>
      <sheetData sheetId="20023" refreshError="1"/>
      <sheetData sheetId="20024" refreshError="1"/>
      <sheetData sheetId="20025" refreshError="1"/>
      <sheetData sheetId="20026" refreshError="1"/>
      <sheetData sheetId="20027" refreshError="1"/>
      <sheetData sheetId="20028" refreshError="1"/>
      <sheetData sheetId="20029" refreshError="1"/>
      <sheetData sheetId="20030" refreshError="1"/>
      <sheetData sheetId="20031" refreshError="1"/>
      <sheetData sheetId="20032" refreshError="1"/>
      <sheetData sheetId="20033" refreshError="1"/>
      <sheetData sheetId="20034" refreshError="1"/>
      <sheetData sheetId="20035" refreshError="1"/>
      <sheetData sheetId="20036" refreshError="1"/>
      <sheetData sheetId="20037" refreshError="1"/>
      <sheetData sheetId="20038" refreshError="1"/>
      <sheetData sheetId="20039" refreshError="1"/>
      <sheetData sheetId="20040" refreshError="1"/>
      <sheetData sheetId="20041" refreshError="1"/>
      <sheetData sheetId="20042" refreshError="1"/>
      <sheetData sheetId="20043" refreshError="1"/>
      <sheetData sheetId="20044" refreshError="1"/>
      <sheetData sheetId="20045" refreshError="1"/>
      <sheetData sheetId="20046" refreshError="1"/>
      <sheetData sheetId="20047" refreshError="1"/>
      <sheetData sheetId="20048" refreshError="1"/>
      <sheetData sheetId="20049" refreshError="1"/>
      <sheetData sheetId="20050" refreshError="1"/>
      <sheetData sheetId="20051" refreshError="1"/>
      <sheetData sheetId="20052" refreshError="1"/>
      <sheetData sheetId="20053" refreshError="1"/>
      <sheetData sheetId="20054" refreshError="1"/>
      <sheetData sheetId="20055" refreshError="1"/>
      <sheetData sheetId="20056" refreshError="1"/>
      <sheetData sheetId="20057" refreshError="1"/>
      <sheetData sheetId="20058" refreshError="1"/>
      <sheetData sheetId="20059" refreshError="1"/>
      <sheetData sheetId="20060" refreshError="1"/>
      <sheetData sheetId="20061"/>
      <sheetData sheetId="20062"/>
      <sheetData sheetId="20063"/>
      <sheetData sheetId="2006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T"/>
      <sheetName val="NC"/>
      <sheetName val="MTP"/>
    </sheetNames>
    <sheetDataSet>
      <sheetData sheetId="0"/>
      <sheetData sheetId="1"/>
      <sheetData sheetId="2"/>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MKH"/>
      <sheetName val="DMVT"/>
      <sheetName val="NHAT KY"/>
      <sheetName val="CDTK"/>
      <sheetName val="BC-KQKD"/>
      <sheetName val="KQKD"/>
      <sheetName val="LCTT-TT"/>
      <sheetName val="CDKT-Taisan"/>
      <sheetName val="CDKT-Nguonvon"/>
      <sheetName val="CDKT-Ngoaibang"/>
      <sheetName val="1281"/>
      <sheetName val="1311"/>
      <sheetName val="1388"/>
      <sheetName val="1411"/>
      <sheetName val="1421"/>
      <sheetName val="TK 1421"/>
      <sheetName val="1441"/>
      <sheetName val="211"/>
      <sheetName val="3111"/>
      <sheetName val="3151"/>
      <sheetName val="TK 2421"/>
      <sheetName val="3311"/>
      <sheetName val="3351"/>
      <sheetName val="TINH LAI VAY"/>
      <sheetName val="3387"/>
      <sheetName val="3388"/>
      <sheetName val="3411"/>
      <sheetName val="3421"/>
      <sheetName val="3441"/>
      <sheetName val="XNT-HH"/>
      <sheetName val="XNT-CCDC"/>
      <sheetName val="CT 411"/>
      <sheetName val="UOC CP MB"/>
      <sheetName val="BB KIEM KE HH"/>
      <sheetName val="MTP"/>
      <sheetName val="MTP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 sheetId="3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antity"/>
      <sheetName val="Sum"/>
      <sheetName val="Sheet2"/>
      <sheetName val="6823 PS 1700"/>
      <sheetName val="PU_ITALY "/>
      <sheetName val="Module1"/>
      <sheetName val="Module2"/>
      <sheetName val="KP_LIST"/>
      <sheetName val="XL4Poppy"/>
      <sheetName val="truc tiep"/>
      <sheetName val="kecot"/>
      <sheetName val="VL"/>
      <sheetName val="Du Toan"/>
      <sheetName val="LKVL-CK-HT-GD1"/>
      <sheetName val="TONGKE-HT"/>
      <sheetName val="DG"/>
      <sheetName val="XD4Poppy"/>
      <sheetName val="4CFlow"/>
      <sheetName val="BDMTK"/>
      <sheetName val="SODK"/>
      <sheetName val="SXKDCHUNG"/>
      <sheetName val="Sheet1"/>
      <sheetName val="HERD MOVEMENTFARM1"/>
      <sheetName val="HERD MOVEMENTFARM2"/>
      <sheetName val="A2TNTH"/>
      <sheetName val="CALVES 2-4"/>
      <sheetName val="Cavles 2-4"/>
      <sheetName val="CALVES 4-7"/>
      <sheetName val="HEIFER 7-12m"/>
      <sheetName val="HEIFER 12+"/>
      <sheetName val="FRESH COW 2017-18"/>
      <sheetName val="HP COW 2018"/>
      <sheetName val="LP COW 2017-18"/>
      <sheetName val="DRY COW"/>
      <sheetName val="TRANSITION"/>
      <sheetName val="FIELD CROPS"/>
      <sheetName val="FORAGE"/>
      <sheetName val="he so"/>
      <sheetName val="chitimc"/>
      <sheetName val="dongia (2)"/>
      <sheetName val="giathanh1"/>
      <sheetName val="THPDMoi  (2)"/>
      <sheetName val="gtrinh"/>
      <sheetName val="phuluc1"/>
      <sheetName val="TONG HOP VL-NC"/>
      <sheetName val="lam-moi"/>
      <sheetName val="chitiet"/>
      <sheetName val="TONGKE3p "/>
      <sheetName val="Du_lieu"/>
      <sheetName val="TH VL, NC, DDHT Thanhphuoc"/>
      <sheetName val="#REF"/>
      <sheetName val="DONGIA"/>
      <sheetName val="thao-go"/>
      <sheetName val="DON GIA"/>
      <sheetName val="dtxl"/>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Chi tiết Goc -AB"/>
      <sheetName val="SILICATE"/>
      <sheetName val="6823_PS_1700"/>
      <sheetName val="PU_ITALY_"/>
      <sheetName val="6823_PS_17001"/>
      <sheetName val="PU_ITALY_1"/>
      <sheetName val="갑지"/>
      <sheetName val="6823_PS_17002"/>
      <sheetName val="PU_ITALY_2"/>
      <sheetName val="Gioi thieu"/>
      <sheetName val="SA2"/>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T.hop -T1"/>
      <sheetName val="T.Hop-T2"/>
      <sheetName val="T.Hop-T3"/>
      <sheetName val="SD1"/>
      <sheetName val="SD2"/>
      <sheetName val="SD7"/>
      <sheetName val="SD8"/>
      <sheetName val="SD9"/>
      <sheetName val="SD11"/>
      <sheetName val="SD12"/>
      <sheetName val="TVSD"/>
      <sheetName val="NC10"/>
      <sheetName val="VL10"/>
      <sheetName val="CFmay10"/>
      <sheetName val="627(10)"/>
      <sheetName val="QTNC-2002"/>
      <sheetName val="QTNC2003"/>
      <sheetName val="QTNC-Tong hop"/>
      <sheetName val="QTVT-Tong hop"/>
      <sheetName val="GTQT-Tong hop"/>
      <sheetName val="QT - Duet"/>
      <sheetName val="Sheet7"/>
      <sheetName val="Sheet8"/>
      <sheetName val="Sheet9"/>
      <sheetName val="Sheet10"/>
      <sheetName val="Sheet11"/>
      <sheetName val="Sheet12"/>
      <sheetName val="Sheet13"/>
      <sheetName val="Sheet14"/>
      <sheetName val="Sheet15"/>
      <sheetName val="Sheet16"/>
      <sheetName val="Sheet1"/>
      <sheetName val="Sheet2"/>
      <sheetName val="Sheet3"/>
      <sheetName val="Sheet4"/>
      <sheetName val="Cong cu dung cu"/>
      <sheetName val="Kiem ke Quy"/>
      <sheetName val="Kiem ke TSCD"/>
      <sheetName val="vat tu"/>
      <sheetName val="Cong trinh do dang 2002"/>
      <sheetName val="Sheet6"/>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00000000"/>
      <sheetName val="Gia VL"/>
      <sheetName val="Bang gia ca may"/>
      <sheetName val="Bang luong CB"/>
      <sheetName val="Bang P.tich CT"/>
      <sheetName val="D.toan chi tiet"/>
      <sheetName val="Bang TH Dtoan"/>
      <sheetName val="XXXXXXXX"/>
      <sheetName val="Sheet5"/>
      <sheetName val="KL DUONG DC L = 90m"/>
      <sheetName val="T1"/>
      <sheetName val="BThaut"/>
      <sheetName val="TH"/>
      <sheetName val="KLT"/>
      <sheetName val="QT"/>
      <sheetName val="KL tt"/>
      <sheetName val="Giam"/>
      <sheetName val="XL4Test5"/>
      <sheetName val="CN"/>
      <sheetName val="Capphoivua"/>
      <sheetName val="cau"/>
      <sheetName val="cong"/>
      <sheetName val="nhua"/>
      <sheetName val="chitiet"/>
      <sheetName val="DuThauSuaLoi"/>
      <sheetName val="TongHopSuaLoi"/>
      <sheetName val="GT"/>
      <sheetName val="tienluong"/>
      <sheetName val="Sua (2)"/>
      <sheetName val="Sua"/>
      <sheetName val="DGKSDA"/>
      <sheetName val="TH_BVTC"/>
      <sheetName val="BVTC"/>
      <sheetName val="km338+00-km338+100(2)"/>
      <sheetName val="km337+136-km337-350"/>
      <sheetName val="km346+600-km346+820 (2)"/>
      <sheetName val="km346+330-km346+600 (2)"/>
      <sheetName val="km346+00-km346+240 (2)"/>
      <sheetName val="km345+661-km345+0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45+400-km345+500 (3) (2)"/>
      <sheetName val="km345+400-km345+500 (6')"/>
      <sheetName val="km345+400-km345+500 (4)"/>
      <sheetName val="km345+400-km345+500 (9)"/>
      <sheetName val="km345+400-km345+500 (6)"/>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Duong cong vu hcm (10)"/>
      <sheetName val="Duong cong vu hcm (67)"/>
      <sheetName val="Duong cong vu hcm (11)"/>
      <sheetName val="Duong cong vu hcm (12)"/>
      <sheetName val="Duong cong vu hcm"/>
      <sheetName val="CTY CAU THANH THUY"/>
      <sheetName val="VINACONEX 15 A"/>
      <sheetName val="NNGT-XMHM2"/>
      <sheetName val="NNGT-XMNS CTXDSO 6(6)"/>
      <sheetName val="892"/>
      <sheetName val="NNGT-XMNS (2)"/>
      <sheetName val="NNGT-XMNS (3)"/>
      <sheetName val="NNGT-XMNS (4)"/>
      <sheetName val="NNGT-XMNS (5)"/>
      <sheetName val="NNGT-XMBS (2)"/>
      <sheetName val="NNGT-XMHM"/>
      <sheetName val="da-1x2 ru muout Tong thuy"/>
      <sheetName val="cat nam dan (4)"/>
      <sheetName val="cat nam dan (5)"/>
      <sheetName val="cat nghia dan(3)"/>
      <sheetName val="KLMAY"/>
      <sheetName val="long-xe"/>
      <sheetName val="hoa"/>
      <sheetName val="viet"/>
      <sheetName val="hung"/>
      <sheetName val="tuan"/>
      <sheetName val="dai"/>
      <sheetName val="truong"/>
      <sheetName val="cuong"/>
      <sheetName val="thanh-bx"/>
      <sheetName val="minh-bl"/>
      <sheetName val="kh-hd"/>
      <sheetName val="binh"/>
      <sheetName val="cung"/>
      <sheetName val="chien"/>
      <sheetName val="chien (2)"/>
      <sheetName val="chien (3)"/>
      <sheetName val="xa"/>
      <sheetName val="huy"/>
      <sheetName val="thuan"/>
      <sheetName val="thang"/>
      <sheetName val="dong"/>
      <sheetName val="thai"/>
      <sheetName val="ngoc"/>
      <sheetName val="hien"/>
      <sheetName val="long"/>
      <sheetName val="phuong"/>
      <sheetName val="kieu"/>
      <sheetName val="thucong1"/>
      <sheetName val="Thucong2"/>
      <sheetName val="tong hop"/>
      <sheetName val="phan tich DG"/>
      <sheetName val="gia vat lieu"/>
      <sheetName val="gia xe may"/>
      <sheetName val="gia nhan cong"/>
      <sheetName val="Bang TH Dtman"/>
      <sheetName val="TH theo tinh"/>
      <sheetName val="TH theo hang muc"/>
      <sheetName val="Quang Tri"/>
      <sheetName val="TTHue"/>
      <sheetName val="Da Nang"/>
      <sheetName val="Quang Nam"/>
      <sheetName val="Quang Ngai"/>
      <sheetName val="TH DH-QN"/>
      <sheetName val="KP HD"/>
      <sheetName val="DB HD"/>
      <sheetName val="KM"/>
      <sheetName val="KHOANMUC"/>
      <sheetName val="QTNC"/>
      <sheetName val="CPQL"/>
      <sheetName val="SANLUONG"/>
      <sheetName val="SSCP-SL"/>
      <sheetName val="CPSX"/>
      <sheetName val="KQKD"/>
      <sheetName val="CDSL (2)"/>
      <sheetName val="T9-2004"/>
      <sheetName val="T9-MD1"/>
      <sheetName val="T10-2004"/>
      <sheetName val="T10-MD1"/>
      <sheetName val="T11-2004"/>
      <sheetName val="T11-MD1"/>
      <sheetName val="T12-2004"/>
      <sheetName val="T12-MD1"/>
      <sheetName val="TH du toan "/>
      <sheetName val="Du toan "/>
      <sheetName val="C.Tinh"/>
      <sheetName val="TK_cap"/>
      <sheetName val="HDGK-02"/>
      <sheetName val="HDGK-03"/>
      <sheetName val="HDGK-06"/>
      <sheetName val="Cover"/>
      <sheetName val="Explain"/>
      <sheetName val="General"/>
      <sheetName val="General (2)"/>
      <sheetName val="Detail price"/>
      <sheetName val="Material"/>
      <sheetName val="Machinery"/>
      <sheetName val="Material (2)"/>
      <sheetName val="Machinery (2)"/>
      <sheetName val="HDGK-D3"/>
      <sheetName val="TLGK-D3"/>
      <sheetName val="TLSon"/>
      <sheetName val="HDGK"/>
      <sheetName val="DTTC"/>
      <sheetName val="Xuong KCT"/>
      <sheetName val="HDGK-Xuong KCT (2)"/>
      <sheetName val="Doi CTlap"/>
      <sheetName val="Doi PCS"/>
      <sheetName val="Xuong DT"/>
      <sheetName val="MTL__INTER"/>
      <sheetName val="20% BHXH"/>
      <sheetName val="TrÝch 2%KPC§"/>
      <sheetName val="TrÝch 3% BHYT"/>
      <sheetName val="SD cac TK"/>
      <sheetName val="TK336"/>
      <sheetName val="Chart1"/>
      <sheetName val="chi tiet 131"/>
      <sheetName val="Ke chi"/>
      <sheetName val=""/>
      <sheetName val="PC"/>
      <sheetName val="Ph-Thu"/>
      <sheetName val="Ph-Thu (2)"/>
      <sheetName val="PC (2)"/>
      <sheetName val="Chart2"/>
      <sheetName val="PC (3)"/>
      <sheetName val="DTCT"/>
      <sheetName val="PTVT"/>
      <sheetName val="THDT"/>
      <sheetName val="THVT"/>
      <sheetName val="THGT"/>
      <sheetName val="ptvl0-1"/>
      <sheetName val="0-1"/>
      <sheetName val="ptvl4-5"/>
      <sheetName val="4-5"/>
      <sheetName val="ptvl3-4"/>
      <sheetName val="3-4"/>
      <sheetName val="ptvl2-3"/>
      <sheetName val="2-3"/>
      <sheetName val="vlcong"/>
      <sheetName val="ptvl1-2"/>
      <sheetName val="1-2"/>
      <sheetName val="TongHopSuaLoé"/>
      <sheetName val="Bang ke chi tiet "/>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dap dat bo phai"/>
      <sheetName val="dap btrai 3-4"/>
      <sheetName val="dap bo trai tang 1-2"/>
      <sheetName val="thep cs+dtc"/>
      <sheetName val="ha luu"/>
      <sheetName val="mai kenh(bo xung)"/>
      <sheetName val="dtran 1-2"/>
      <sheetName val="be tieu nang"/>
      <sheetName val="san sau"/>
      <sheetName val="dam chan de thuoc dap tran"/>
      <sheetName val="dtran3,7"/>
      <sheetName val="KI£M K£"/>
      <sheetName val="dt 8-12"/>
      <sheetName val="M KENH(dk)"/>
      <sheetName val="t chan"/>
      <sheetName val="cp cong va thep bp tang2-7"/>
      <sheetName val="thep cxdtran"/>
      <sheetName val="dtran13-15"/>
      <sheetName val="mtran tang 8-12"/>
      <sheetName val="cgt-bai sua chua"/>
      <sheetName val="CGT nm+dbp"/>
      <sheetName val="DC GIAO THONG DC4-DC8 "/>
      <sheetName val="CGT DTRAN DC1-3 "/>
      <sheetName val="dbtrai tang v-xi "/>
      <sheetName val="dbo trai tang12-15"/>
      <sheetName val="DT KENH DAN RA TC-GCMK"/>
      <sheetName val="T3-99"/>
      <sheetName val="T4-99"/>
      <sheetName val="T5-99"/>
      <sheetName val="T6-99"/>
      <sheetName val="T7-99"/>
      <sheetName val="T8-99"/>
      <sheetName val="T9-99"/>
      <sheetName val="T10-99"/>
      <sheetName val="T11-99"/>
      <sheetName val="T12-99"/>
      <sheetName val="5 nam (tach)"/>
      <sheetName val="5 nam (tach) (2)"/>
      <sheetName val="KH 2003"/>
      <sheetName val="10000000"/>
      <sheetName val="20000000"/>
      <sheetName val="Giao"/>
      <sheetName val="CHIET TINH"/>
      <sheetName val="Bang Gia VL"/>
      <sheetName val="Tong Hop KP"/>
      <sheetName val=" DON GIA"/>
      <sheetName val="CHIET TINH THEO KH.SAT"/>
      <sheetName val="6 T-2003"/>
      <sheetName val="T1-04"/>
      <sheetName val="T2-04 "/>
      <sheetName val="T3-04"/>
      <sheetName val="T4-04 "/>
      <sheetName val="T5-04  "/>
      <sheetName val="T6-04  "/>
      <sheetName val="QUY II"/>
      <sheetName val="QUY III"/>
      <sheetName val="5.1TB"/>
      <sheetName val="HT1"/>
      <sheetName val="5.1"/>
      <sheetName val="HT5.1"/>
      <sheetName val="DT"/>
      <sheetName val="CP"/>
      <sheetName val="BCT6"/>
      <sheetName val="bk1"/>
      <sheetName val="nk1"/>
      <sheetName val="TK133"/>
      <sheetName val="TK 136"/>
      <sheetName val="TK 138"/>
      <sheetName val="TK141"/>
      <sheetName val="TK142"/>
      <sheetName val="BK3"/>
      <sheetName val="BPBNVL"/>
      <sheetName val="TK 155"/>
      <sheetName val="TK211"/>
      <sheetName val="TK214"/>
      <sheetName val="BPBKH"/>
      <sheetName val="TK 331"/>
      <sheetName val="BPBTL"/>
      <sheetName val="TK335"/>
      <sheetName val="TK 336"/>
      <sheetName val="TK 338"/>
      <sheetName val="BK4"/>
      <sheetName val="BK5"/>
      <sheetName val="NK7 P1"/>
      <sheetName val="NK7 P2"/>
      <sheetName val="NK7 P3"/>
      <sheetName val="NKCT 8"/>
      <sheetName val="BCDPS"/>
      <sheetName val="BKXN"/>
      <sheetName val="Tokhai"/>
      <sheetName val="Tokhai (2)"/>
      <sheetName val="BKHT"/>
      <sheetName val="HT"/>
      <sheetName val="giait"/>
      <sheetName val="PLbkhh"/>
      <sheetName val="TKDC11"/>
      <sheetName val="giait (2)"/>
      <sheetName val="TH thue"/>
      <sheetName val="XN Thue"/>
      <sheetName val="BH"/>
      <sheetName val="BH (2)"/>
      <sheetName val="BTH -L"/>
      <sheetName val="SLQ3"/>
      <sheetName val="QTD1"/>
      <sheetName val="THQT"/>
      <sheetName val="THQT (2)"/>
      <sheetName val="ms2"/>
      <sheetName val="TKSDD"/>
      <sheetName val="XNthue"/>
      <sheetName val="TR"/>
      <sheetName val="KTVT"/>
      <sheetName val="ktvt2"/>
      <sheetName val="TB-D2"/>
      <sheetName val="TB-D4"/>
      <sheetName val="TB-D5"/>
      <sheetName val="QT-TSCD"/>
      <sheetName val="MTB"/>
      <sheetName val="XN CUC THUE"/>
      <sheetName val="TT-THUE"/>
      <sheetName val="GXN"/>
      <sheetName val="Gthue"/>
      <sheetName val="T.TRI"/>
      <sheetName val="thkk"/>
      <sheetName val="GTr"/>
      <sheetName val="TK01 (2)"/>
      <sheetName val="M02B"/>
      <sheetName val="TK01"/>
      <sheetName val="bk mua"/>
      <sheetName val="bk ban"/>
      <sheetName val="moi11"/>
      <sheetName val="bk moi 02"/>
      <sheetName val="bk DC"/>
      <sheetName val="bk moi03"/>
      <sheetName val="bcn (2)"/>
      <sheetName val="bcn (3)"/>
      <sheetName val="bcn T3"/>
      <sheetName val="bcnM"/>
      <sheetName val="4b-TC"/>
      <sheetName val="03-TC"/>
      <sheetName val="06-TC"/>
      <sheetName val="01-TC"/>
      <sheetName val="KHVLD"/>
      <sheetName val="11TC"/>
      <sheetName val="01-KHTC"/>
      <sheetName val="06 -TC"/>
      <sheetName val="06 -TC (2)"/>
      <sheetName val="PPLN 05-tc"/>
      <sheetName val="PPLN 05-tc (3)"/>
      <sheetName val="TH ghi so"/>
      <sheetName val="dieu chinh"/>
      <sheetName val="PPLN Q4"/>
      <sheetName val="kk"/>
      <sheetName val="PPLN 05-tc (2)"/>
      <sheetName val="01-KH"/>
      <sheetName val="PPLN Q1-04"/>
      <sheetName val="PPLN Q1-04 (2)"/>
      <sheetName val="ptgt"/>
      <sheetName val="ptgt (2)"/>
      <sheetName val="th thue dt"/>
      <sheetName val="QT SDV"/>
      <sheetName val="QTTHUE TNDN"/>
      <sheetName val="qt thue gtgt"/>
      <sheetName val="th thue gtgt"/>
      <sheetName val="TK-TDT-CP-TN"/>
      <sheetName val="pl thue"/>
      <sheetName val="QTCBH-YT"/>
      <sheetName val="BCTHXDCB"/>
      <sheetName val="DTXDCB"/>
      <sheetName val="qt chi snyt"/>
      <sheetName val="BCKPCD"/>
      <sheetName val="BCthunop BHXH"/>
      <sheetName val="BCthunop BHYT"/>
      <sheetName val="BCTH-BHXH-YT"/>
      <sheetName val="BTH TTT"/>
      <sheetName val="khai thue tndn"/>
      <sheetName val="khai thue tndn (2)"/>
      <sheetName val="sdt1"/>
      <sheetName val="dc sdu thue"/>
      <sheetName val="cac CT (2)"/>
      <sheetName val="nv"/>
      <sheetName val="m.cdkt-ts"/>
      <sheetName val="m.nv"/>
      <sheetName val="m.cac CT"/>
      <sheetName val="BC KHDT"/>
      <sheetName val="III - NV"/>
      <sheetName val="BC-SDNVKH"/>
      <sheetName val="bc nam"/>
      <sheetName val="KH TSCD"/>
      <sheetName val="KE LV"/>
      <sheetName val="KH6TH"/>
      <sheetName val="KH KHCB-QI"/>
      <sheetName val="M.QII"/>
      <sheetName val="TH2XE"/>
      <sheetName val="bcKH-SC Q3"/>
      <sheetName val="bcKH-SC Q4"/>
      <sheetName val="bcKH-SC (3)"/>
      <sheetName val="bcKK TS"/>
      <sheetName val="bcKK 2003"/>
      <sheetName val="bcKK 2004 (2)"/>
      <sheetName val="bcKK T9"/>
      <sheetName val="TKHtruoc"/>
      <sheetName val="bc SCL"/>
      <sheetName val="KHCB2003"/>
      <sheetName val="m.BC kh KhH (2)"/>
      <sheetName val="KH KHCB"/>
      <sheetName val="mKH KHCB"/>
      <sheetName val="01qtdn"/>
      <sheetName val="03"/>
      <sheetName val="04"/>
      <sheetName val="05"/>
      <sheetName val="08"/>
      <sheetName val="scl-1"/>
      <sheetName val="scl-2"/>
      <sheetName val="bc mua ts"/>
      <sheetName val="(2)"/>
      <sheetName val="bbkk"/>
      <sheetName val="131"/>
      <sheetName val="331"/>
      <sheetName val="131-2 (2)"/>
      <sheetName val="ke muaTB"/>
      <sheetName val="THCP-HD4"/>
      <sheetName val="bcqt"/>
      <sheetName val="mau c47"/>
      <sheetName val="Thang 1"/>
      <sheetName val="Thang 10"/>
      <sheetName val="KTQT-AFC"/>
      <sheetName val="KTQT-KH"/>
      <sheetName val="CLDG"/>
      <sheetName val="CLKL"/>
      <sheetName val="Bang du toan"/>
      <sheetName val="Tonghop"/>
      <sheetName val="Bu gia"/>
      <sheetName val="PT vat tu"/>
      <sheetName val="A6"/>
      <sheetName val="143"/>
      <sheetName val="161"/>
      <sheetName val="162"/>
      <sheetName val="163"/>
      <sheetName val="164"/>
      <sheetName val="171"/>
      <sheetName val="172"/>
      <sheetName val="310"/>
      <sheetName val="320"/>
      <sheetName val="330"/>
      <sheetName val="360"/>
      <sheetName val="410"/>
      <sheetName val="420"/>
      <sheetName val="500"/>
      <sheetName val="GIAO TBI"/>
      <sheetName val="BKNHAP"/>
      <sheetName val="BKX"/>
      <sheetName val="MSVT"/>
      <sheetName val="MSSP"/>
      <sheetName val="§V"/>
      <sheetName val="N-X -T"/>
      <sheetName val="TL10PH"/>
      <sheetName val="bth "/>
      <sheetName val="Khoan"/>
      <sheetName val="cvc"/>
      <sheetName val="bcl "/>
      <sheetName val="00000001"/>
      <sheetName val="00000002"/>
      <sheetName val="00000003"/>
      <sheetName val="00000004"/>
      <sheetName val="VUNGDK"/>
      <sheetName val="1380"/>
      <sheetName val="1381"/>
      <sheetName val="1382"/>
      <sheetName val="1383"/>
      <sheetName val="1384"/>
      <sheetName val="1385"/>
      <sheetName val="1387"/>
      <sheetName val="138"/>
      <sheetName val="141"/>
      <sheetName val="311-1"/>
      <sheetName val="3112"/>
      <sheetName val="3113"/>
      <sheetName val="3881-dl"/>
      <sheetName val="3882"/>
      <sheetName val="3881"/>
      <sheetName val="131-2"/>
      <sheetName val="1386"/>
      <sheetName val="131-1"/>
      <sheetName val="3882-l"/>
      <sheetName val="DTHU-T8"/>
      <sheetName val="LIET KE HANG HOA"/>
      <sheetName val="BKmua vao"/>
      <sheetName val="BKBan ra"/>
      <sheetName val="BCsudunghd"/>
      <sheetName val="TOkhaithue"/>
      <sheetName val="Vinhi-Cbi"/>
      <sheetName val="Binh-R6"/>
      <sheetName val="Binh-CBi"/>
      <sheetName val="Thu-R6"/>
      <sheetName val="To4-Thang"/>
      <sheetName val="CB,DCTN"/>
      <sheetName val="CBCNV"/>
      <sheetName val="LamThemCBCNV "/>
      <sheetName val="UL"/>
      <sheetName val="MTL$-JDTTY"/>
      <sheetName val="KL nen"/>
      <sheetName val="Gia TH"/>
      <sheetName val="TH DG giao nen"/>
      <sheetName val="Nhu cau von"/>
      <sheetName val="Gia de nghi cuoi"/>
      <sheetName val="BC QTam"/>
      <sheetName val="So sanh"/>
      <sheetName val="CP Gian tiep"/>
      <sheetName val="PT DG nen"/>
      <sheetName val="Gia may"/>
      <sheetName val="PL KH"/>
      <sheetName val="DM M theo KH, Luong"/>
      <sheetName val="Tinh M theo DM"/>
      <sheetName val="KL Tong"/>
      <sheetName val="149-2"/>
      <sheetName val="PNT-QUOT-#3"/>
      <sheetName val="COAT&amp;WRAP-QIOT-#3"/>
      <sheetName val="ESTI."/>
      <sheetName val="DI-ESTI"/>
      <sheetName val="PHATSINH"/>
      <sheetName val="BIABAO"/>
      <sheetName val="PHAN TICH VAT TU NGANG"/>
      <sheetName val="BANG DU TOAN DRC"/>
      <sheetName val="DIEN GIAI TIEN LUONG"/>
      <sheetName val="TONGKET"/>
      <sheetName val="TMINH"/>
      <sheetName val="CHIET TINH DON GIA"/>
      <sheetName val="KHOILUONG"/>
      <sheetName val="THIETBI"/>
      <sheetName val="PHAN TICH VAT TU THEO NHOM"/>
      <sheetName val="TONG HOP NHAN CONG"/>
      <sheetName val="TONG HOP CA MAY"/>
      <sheetName val="DON GIA TONG HOP"/>
      <sheetName val="DIEN GIAI CPSX"/>
      <sheetName val="BANG GIA DU TOAN THUY LOI"/>
      <sheetName val="DON GIA TONG HOP THUY LOI"/>
      <sheetName val="BANG GIA DAU THAU"/>
      <sheetName val="DIEN GIAI TIEN LUONG DRC"/>
      <sheetName val="BANG GIA DEN CHAN CT"/>
      <sheetName val="BANG BU VAN CHUYEN"/>
      <sheetName val="CHI PHI CA MAY"/>
      <sheetName val="CHI PHI NHAN CONG"/>
      <sheetName val="PHAN TICH DGCT"/>
      <sheetName val="PHAN TICH DGCT TP"/>
      <sheetName val="GIAVLIEU"/>
      <sheetName val="VC-bocdo"/>
      <sheetName val="Chiettinh"/>
      <sheetName val="Chiphi"/>
      <sheetName val="T-nghiem"/>
      <sheetName val="T.hop-TN"/>
      <sheetName val="TH-DIEN"/>
      <sheetName val="KS-Thietke"/>
      <sheetName val="Vattu-tuphan"/>
      <sheetName val="Pbtru-trungthe"/>
      <sheetName val="PBcapABC"/>
      <sheetName val="vtthop"/>
      <sheetName val="Khe uoc vay"/>
      <sheetName val="Tom tat"/>
      <sheetName val="TH tien vay"/>
      <sheetName val="KH tra no vay NH "/>
      <sheetName val="vay NHNo LS"/>
      <sheetName val="tr.han No LS"/>
      <sheetName val="NHNo Thanh hoa"/>
      <sheetName val="vay NHCT"/>
      <sheetName val="vay NHDT"/>
      <sheetName val="Dai han HTPT"/>
      <sheetName val="Lai quy 3 "/>
      <sheetName val="Tr.han NHCT"/>
      <sheetName val="Tr.han NHDT"/>
      <sheetName val="Von tu co HTPT"/>
      <sheetName val="KH NH"/>
      <sheetName val="HDTD BKLS"/>
      <sheetName val="matk"/>
      <sheetName val="bangke"/>
      <sheetName val="#REF!"/>
      <sheetName val="tuၡn"/>
      <sheetName val="km345+400-km345+500 (6'-"/>
      <sheetName val="T9"/>
      <sheetName val="T6"/>
      <sheetName val="T3"/>
      <sheetName val="T10"/>
      <sheetName val="T2"/>
      <sheetName val="Phieu cao do K95"/>
      <sheetName val="Lop 1 K98"/>
      <sheetName val="MTO REV.2(ARMOR)"/>
      <sheetName val="km337+136-ki337-350"/>
      <sheetName val="Du toan"/>
      <sheetName val="Phan tich vat tu"/>
      <sheetName val="Tong hop vat tu"/>
      <sheetName val="Tong hop gia"/>
      <sheetName val="Tro giup"/>
      <sheetName val="Nhan cong"/>
      <sheetName val="May thi cong"/>
      <sheetName val="Chi phi chung"/>
      <sheetName val="Config"/>
      <sheetName val="aung"/>
      <sheetName val="SD0"/>
      <sheetName val="km342+500-km342+690 (2)"/>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km345+661-kms45+000 (2)"/>
      <sheetName val="km338+1w6-km338+230"/>
      <sheetName val="km338+439-km388+571.x9"/>
      <sheetName val="km337+u33.60-km338 (2)"/>
      <sheetName val="km345+400-km345+5 0 (3) (2)"/>
      <sheetName val="Mÿÿ$-PRODÿÿÿÿ-UG"/>
      <sheetName val="MTL$-PÿÿDTANK-AG"/>
      <sheetName val="Thong so chinh"/>
      <sheetName val="44"/>
      <sheetName val="43"/>
      <sheetName val="42"/>
      <sheetName val="41"/>
      <sheetName val="40"/>
      <sheetName val="39"/>
      <sheetName val="38"/>
      <sheetName val="37"/>
      <sheetName val="36"/>
      <sheetName val="35"/>
      <sheetName val="34"/>
      <sheetName val="33"/>
      <sheetName val="32"/>
      <sheetName val="31"/>
      <sheetName val="30"/>
      <sheetName val="29"/>
      <sheetName val="28"/>
      <sheetName val="27"/>
      <sheetName val="26"/>
      <sheetName val="25"/>
      <sheetName val="24"/>
      <sheetName val="23"/>
      <sheetName val="22"/>
      <sheetName val="21"/>
      <sheetName val="20"/>
      <sheetName val="19"/>
      <sheetName val="18"/>
      <sheetName val="17"/>
      <sheetName val="16"/>
      <sheetName val="15"/>
      <sheetName val="14"/>
      <sheetName val="13"/>
      <sheetName val="12"/>
      <sheetName val="11"/>
      <sheetName val="10"/>
      <sheetName val="9"/>
      <sheetName val="8"/>
      <sheetName val="7"/>
      <sheetName val="6"/>
      <sheetName val="5"/>
      <sheetName val="4"/>
      <sheetName val="3"/>
      <sheetName val="2"/>
      <sheetName val="1"/>
      <sheetName val="THChi"/>
      <sheetName val="THthu"/>
      <sheetName val="BCD"/>
      <sheetName val="111"/>
      <sheetName val="112"/>
      <sheetName val="133"/>
      <sheetName val="142"/>
      <sheetName val="152"/>
      <sheetName val="153"/>
      <sheetName val="154"/>
      <sheetName val="211"/>
      <sheetName val="214"/>
      <sheetName val="3331"/>
      <sheetName val="3334"/>
      <sheetName val="334"/>
      <sheetName val="411"/>
      <sheetName val="421"/>
      <sheetName val="511"/>
      <sheetName val="621"/>
      <sheetName val="622"/>
      <sheetName val="623"/>
      <sheetName val="627b"/>
      <sheetName val="632"/>
      <sheetName val="642"/>
      <sheetName val="711"/>
      <sheetName val="Outlets"/>
      <sheetName val="PGs"/>
      <sheetName val="AH"/>
      <sheetName val="CLTH"/>
      <sheetName val="form"/>
      <sheetName val="SPS"/>
      <sheetName val="Ch-tinh"/>
      <sheetName val="T12"/>
      <sheetName val="Nov"/>
      <sheetName val="Jan"/>
      <sheetName val="#REF"/>
      <sheetName val="thang6"/>
      <sheetName val="Nhapxuat"/>
      <sheetName val="NHATKYC"/>
      <sheetName val="BCX_NL"/>
      <sheetName val="DUNGQUAT-6"/>
      <sheetName val="DP NOI"/>
      <sheetName val="DP NGOAI"/>
      <sheetName val="YCU-HC"/>
      <sheetName val="KHO 21ST"/>
      <sheetName val="KHO 49 TN"/>
      <sheetName val="KHO 82 TN"/>
      <sheetName val="KHO 28 TN"/>
      <sheetName val="TTBLII-58 NGT"/>
      <sheetName val="4 VT SAU"/>
      <sheetName val="74TN"/>
      <sheetName val="108 NG TRAI"/>
      <sheetName val="68A QTRUNG"/>
      <sheetName val="HT QUAY"/>
      <sheetName val="BTK TKHO"/>
      <sheetName val="MTL$-塅䕃⹌塅EK-UG"/>
      <sheetName val="ccvo12q405   "/>
      <sheetName val="CTY- VM"/>
      <sheetName val="MTO REV.0"/>
      <sheetName val="818"/>
      <sheetName val="T4"/>
      <sheetName val="Duong con' vu hcm (6)"/>
      <sheetName val="thong bao"/>
      <sheetName val="duyet gia"/>
      <sheetName val="so do"/>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 val="GDKCQ.2"/>
      <sheetName val="TAICHINH"/>
      <sheetName val="2010 Actual forecast"/>
      <sheetName val="811"/>
      <sheetName val="911"/>
      <sheetName val="009"/>
      <sheetName val="KHO 49 T_x0000_"/>
      <sheetName val="BangTTKLQIV2000"/>
      <sheetName val="THTKnam 2000"/>
      <sheetName val="Kho than 9 thang"/>
      <sheetName val="KLQIII"/>
      <sheetName val="KL6thang"/>
      <sheetName val="KLQIV"/>
      <sheetName val="KL2000"/>
      <sheetName val="Kho gach 9 thang"/>
      <sheetName val="Kho gach2000"/>
      <sheetName val="BM moiBC2000"/>
      <sheetName val="KLQI2001"/>
      <sheetName val="KLQII2001"/>
      <sheetName val="BC ton kho than QI2001"/>
      <sheetName val="TonkhoQII"/>
      <sheetName val="THTon khoQ1&amp;GC"/>
      <sheetName val="TH ton kho 6 thang"/>
      <sheetName val="KL6 thang"/>
      <sheetName val="TKho QIV2000"/>
      <sheetName val="Ton kho 6 thang 2001"/>
      <sheetName val="KL QIV2001"/>
      <sheetName val="KL QI 2002"/>
      <sheetName val="KLQII02"/>
      <sheetName val="KL QIII02"/>
      <sheetName val="KL ca nam"/>
      <sheetName val="Bieu M4"/>
      <sheetName val="KLQ III2003"/>
      <sheetName val="KLQI2004"/>
      <sheetName val="TK 6&amp;ca nam 03"/>
      <sheetName val="Bieu M5"/>
      <sheetName val="TKQ3-04-m3a"/>
      <sheetName val="TK-Q3-04-M2A-dc,td"/>
      <sheetName val="KHTT"/>
      <sheetName val="KHCBthan"/>
      <sheetName val="KHTTthan"/>
      <sheetName val="KHPC"/>
      <sheetName val="KHPCthan"/>
      <sheetName val="BC tån kho than"/>
      <sheetName val="KHPCthan2002"/>
      <sheetName val="VCTT"/>
      <sheetName val="VCTh"/>
      <sheetName val=" 2"/>
      <sheetName val="8+9"/>
      <sheetName val="15+16"/>
      <sheetName val=" 20"/>
      <sheetName val=" 21"/>
      <sheetName val=" 22+23"/>
      <sheetName val="KH23"/>
      <sheetName val=" 27"/>
      <sheetName val=" 28"/>
      <sheetName val=" "/>
      <sheetName val="bao ve"/>
      <sheetName val="doi xe"/>
      <sheetName val="lap may"/>
      <sheetName val="Co quan"/>
      <sheetName val="Xay dung"/>
      <sheetName val="ket cau"/>
      <sheetName val="luong le"/>
      <sheetName val="co khi"/>
      <sheetName val="bang tinh chi phi KSSB"/>
      <sheetName val="bang ke khoi luong"/>
      <sheetName val="bang tinh don gia khao sat"/>
      <sheetName val="bu nha cong"/>
      <sheetName val="phu cap"/>
      <sheetName val="bang luong"/>
      <sheetName val="bangtinhchiphi"/>
      <sheetName val="DATA"/>
      <sheetName val="CH"/>
      <sheetName val="LN"/>
      <sheetName val="GHI CHU"/>
      <sheetName val="Thau"/>
      <sheetName val="Mong"/>
      <sheetName val="CT-BT"/>
      <sheetName val="TL"/>
      <sheetName val="CT"/>
      <sheetName val="GK"/>
      <sheetName val="917"/>
      <sheetName val="CB"/>
      <sheetName val="VP"/>
      <sheetName val="LEGEND"/>
      <sheetName val="Quantity"/>
      <sheetName val="So lieu chung"/>
      <sheetName val="MTL$-_x000a_ETTY"/>
      <sheetName val="Heads"/>
      <sheetName val="By Channel"/>
      <sheetName val="Steu"/>
      <sheetName val="Tongke"/>
      <sheetName val="RD8"/>
      <sheetName val="Tenancy"/>
      <sheetName val="Graphs"/>
      <sheetName val="CANDOI"/>
      <sheetName val="Nhap VT oto"/>
      <sheetName val="_x0000__x0000__x0000__x0000__x0000__x0000__x0000__x0000_"/>
      <sheetName val="QDPC"/>
      <sheetName val="GTDG  (Theo Bo)"/>
      <sheetName val="CV06_2003"/>
      <sheetName val="04_2003"/>
      <sheetName val="04_2003 (moi)"/>
      <sheetName val="BCTK"/>
      <sheetName val="Tin hoc"/>
      <sheetName val="Tin hoc (2003)"/>
      <sheetName val="LCTT-Gian tiep"/>
      <sheetName val="CDTK1"/>
      <sheetName val="NKSC1"/>
      <sheetName val="CDKT(3)"/>
      <sheetName val="BCDTCP1"/>
      <sheetName val="415"/>
      <sheetName val="511.BT"/>
      <sheetName val="631.BT"/>
      <sheetName val="bccn"/>
      <sheetName val="bcnvkd"/>
      <sheetName val="cdtk"/>
      <sheetName val="KE HOACH"/>
      <sheetName val="CDKT"/>
      <sheetName val="BCDTCP"/>
      <sheetName val="MV06"/>
      <sheetName val="BR06"/>
      <sheetName val="TH06"/>
      <sheetName val="BS"/>
      <sheetName val="Pcos"/>
      <sheetName val="Sales"/>
      <sheetName val="CHITIET VL-NC-TT -1p"/>
      <sheetName val="CHITIET VL-NC-TT-3p"/>
      <sheetName val="TDTKP1"/>
      <sheetName val="KPVC-BD "/>
      <sheetName val="NGUON"/>
      <sheetName val="Con NCS thu"/>
      <sheetName val="BHCond_Batch"/>
      <sheetName val="LKVL-CK-HT-GD1"/>
      <sheetName val="TONGKE-HT"/>
      <sheetName val="Chiet tinh dz35"/>
      <sheetName val="NEW-PANEL"/>
      <sheetName val="Hon cut"/>
      <sheetName val="Hon Soi"/>
      <sheetName val="KHO 49 T"/>
      <sheetName val="KHo152"/>
      <sheetName val="Kho153"/>
      <sheetName val="Bia"/>
      <sheetName val="KL Tram Cty"/>
      <sheetName val="Gam may Cty"/>
      <sheetName val="KL tram KH"/>
      <sheetName val="Gam may KH"/>
      <sheetName val="Cach dien"/>
      <sheetName val="Mang tai"/>
      <sheetName val="KL DDK"/>
      <sheetName val="Mang tai DDK"/>
      <sheetName val="KL DDK0,4"/>
      <sheetName val="TT Ky thuat"/>
      <sheetName val="CT moi"/>
      <sheetName val="Tu dien"/>
      <sheetName val="May cat"/>
      <sheetName val="Dao Cly"/>
      <sheetName val="Dao Ptai"/>
      <sheetName val="Tu RMU"/>
      <sheetName val="C.set"/>
      <sheetName val="SI"/>
      <sheetName val="Sco Cap"/>
      <sheetName val="Sco TB"/>
      <sheetName val="TN tram"/>
      <sheetName val="TN C.set"/>
      <sheetName val="TN TD DDay"/>
      <sheetName val="Phan chung"/>
      <sheetName val="NHAT KY"/>
      <sheetName val="Aug_domestic"/>
      <sheetName val="Electrical Breakdown"/>
      <sheetName val="30000000"/>
      <sheetName val="Tong"/>
      <sheetName val="CPC"/>
      <sheetName val="NVL"/>
      <sheetName val="BCH"/>
      <sheetName val="LDPT"/>
      <sheetName val="SAT"/>
      <sheetName val="C.PHA"/>
      <sheetName val="MOC"/>
      <sheetName val="Xay- Thuc"/>
      <sheetName val="DSTT"/>
      <sheetName val="shorequant"/>
      <sheetName val="Lists"/>
      <sheetName val="TDTKP (2)"/>
      <sheetName val="TONGKE3p"/>
      <sheetName val="CHITIET VL-NC-DDTT3PHA "/>
      <sheetName val="CHITIET VL-NC-TT1p"/>
      <sheetName val="gVL"/>
      <sheetName val="Disch"/>
      <sheetName val="Pack"/>
      <sheetName val="Delivery"/>
      <sheetName val="M50"/>
      <sheetName val="M48"/>
      <sheetName val="M45"/>
      <sheetName val="M38"/>
      <sheetName val="D.Order"/>
      <sheetName val="Report"/>
      <sheetName val="Report.Delivery"/>
      <sheetName val="Monthly"/>
      <sheetName val="Proj.Sum"/>
      <sheetName val="km346+00-k_x000d_346+240 (2)"/>
      <sheetName val="k_x000d_338+60-km338+130"/>
      <sheetName val="km342+376.41- km342+52_x0010_.29"/>
      <sheetName val="km33_x0018_+571.89-km338+652"/>
      <sheetName val="km341+275-km341+35_x0010_"/>
      <sheetName val="km341+612-_x0013_41+682"/>
      <sheetName val="kich thuoc"/>
      <sheetName val="DTHH"/>
      <sheetName val="Trunggian"/>
      <sheetName val="Danh Sach"/>
      <sheetName val="8. Danh muc chuc danh"/>
      <sheetName val="De11A"/>
      <sheetName val="Luong thang 0709"/>
      <sheetName val="TKHQ"/>
      <sheetName val="THUCTE"/>
      <sheetName val="Wood Mckenzie"/>
      <sheetName val="MTP1"/>
      <sheetName val="MUC LUONG DX"/>
      <sheetName val="MUC_LUONG_DX1"/>
      <sheetName val="MUC_LUONG_DX"/>
      <sheetName val="MUC_LUONG_DX2"/>
      <sheetName val="MUC_LUONG_DX3"/>
      <sheetName val="DIL4"/>
      <sheetName val="A.Thongtinchung"/>
      <sheetName val="D.CPSXCBoSung"/>
      <sheetName val="D. Kehoachsanxuat"/>
      <sheetName val="E. KehoachTonkho"/>
      <sheetName val="G. KehoachNhansu"/>
      <sheetName val="H.kehoachDautu"/>
      <sheetName val="H1.SCL, bao tri &amp; bao duong"/>
      <sheetName val="N. ThueNopNgansach"/>
      <sheetName val="10.CP NHANSU"/>
      <sheetName val="DAU NHOT"/>
      <sheetName val="TIEN DAU MO NHOT AN UNG"/>
      <sheetName val="KHU A2 2004"/>
      <sheetName val="KHU A2"/>
      <sheetName val="MTN$-PRODTANK-AG"/>
      <sheetName val="DGVT"/>
      <sheetName val="kinhphi"/>
      <sheetName val="CPXL-DIEN"/>
      <sheetName val="THCPXAYLAP-XL"/>
      <sheetName val="chikhac"/>
      <sheetName val="CHENH LECH-XL"/>
      <sheetName val="KHOI LUONG-XL"/>
      <sheetName val="VLNCM-DIEN"/>
      <sheetName val="VLNCM-XL"/>
      <sheetName val="XXXXXXX0"/>
      <sheetName val="XXXXXXX1"/>
      <sheetName val="ctkhac"/>
      <sheetName val="ctday"/>
      <sheetName val="thday"/>
      <sheetName val="dtday"/>
      <sheetName val="ctram"/>
      <sheetName val="thtram"/>
      <sheetName val="dtram"/>
      <sheetName val="DTchung"/>
      <sheetName val="ctvlieu"/>
      <sheetName val="dmxay"/>
      <sheetName val="B4"/>
      <sheetName val="B12"/>
      <sheetName val="B17"/>
      <sheetName val="B20"/>
      <sheetName val="B21"/>
      <sheetName val="B25"/>
      <sheetName val="TS"/>
      <sheetName val="CBCS"/>
      <sheetName val="OP table"/>
      <sheetName val="E20.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refreshError="1"/>
      <sheetData sheetId="87"/>
      <sheetData sheetId="88" refreshError="1"/>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refreshError="1"/>
      <sheetData sheetId="269"/>
      <sheetData sheetId="270"/>
      <sheetData sheetId="271" refreshError="1"/>
      <sheetData sheetId="272"/>
      <sheetData sheetId="273"/>
      <sheetData sheetId="274"/>
      <sheetData sheetId="275"/>
      <sheetData sheetId="276" refreshError="1"/>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refreshError="1"/>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refreshError="1"/>
      <sheetData sheetId="755" refreshError="1"/>
      <sheetData sheetId="756" refreshError="1"/>
      <sheetData sheetId="757"/>
      <sheetData sheetId="758"/>
      <sheetData sheetId="759"/>
      <sheetData sheetId="760"/>
      <sheetData sheetId="761"/>
      <sheetData sheetId="762"/>
      <sheetData sheetId="763"/>
      <sheetData sheetId="764"/>
      <sheetData sheetId="765"/>
      <sheetData sheetId="766" refreshError="1"/>
      <sheetData sheetId="767"/>
      <sheetData sheetId="768"/>
      <sheetData sheetId="769"/>
      <sheetData sheetId="770"/>
      <sheetData sheetId="771"/>
      <sheetData sheetId="772"/>
      <sheetData sheetId="773"/>
      <sheetData sheetId="774"/>
      <sheetData sheetId="775"/>
      <sheetData sheetId="776"/>
      <sheetData sheetId="777"/>
      <sheetData sheetId="778"/>
      <sheetData sheetId="779" refreshError="1"/>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refreshError="1"/>
      <sheetData sheetId="805" refreshError="1"/>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refreshError="1"/>
      <sheetData sheetId="882"/>
      <sheetData sheetId="883" refreshError="1"/>
      <sheetData sheetId="884" refreshError="1"/>
      <sheetData sheetId="885" refreshError="1"/>
      <sheetData sheetId="886" refreshError="1"/>
      <sheetData sheetId="887"/>
      <sheetData sheetId="888" refreshError="1"/>
      <sheetData sheetId="889" refreshError="1"/>
      <sheetData sheetId="890" refreshError="1"/>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refreshError="1"/>
      <sheetData sheetId="908" refreshError="1"/>
      <sheetData sheetId="909" refreshError="1"/>
      <sheetData sheetId="910"/>
      <sheetData sheetId="911"/>
      <sheetData sheetId="912" refreshError="1"/>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refreshError="1"/>
      <sheetData sheetId="945"/>
      <sheetData sheetId="946"/>
      <sheetData sheetId="947"/>
      <sheetData sheetId="948" refreshError="1"/>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refreshError="1"/>
      <sheetData sheetId="1015" refreshError="1"/>
      <sheetData sheetId="1016" refreshError="1"/>
      <sheetData sheetId="1017" refreshError="1"/>
      <sheetData sheetId="1018"/>
      <sheetData sheetId="1019"/>
      <sheetData sheetId="1020"/>
      <sheetData sheetId="1021"/>
      <sheetData sheetId="1022"/>
      <sheetData sheetId="1023"/>
      <sheetData sheetId="1024"/>
      <sheetData sheetId="1025"/>
      <sheetData sheetId="1026"/>
      <sheetData sheetId="1027" refreshError="1"/>
      <sheetData sheetId="1028" refreshError="1"/>
      <sheetData sheetId="1029" refreshError="1"/>
      <sheetData sheetId="1030"/>
      <sheetData sheetId="1031" refreshError="1"/>
      <sheetData sheetId="1032" refreshError="1"/>
      <sheetData sheetId="1033" refreshError="1"/>
      <sheetData sheetId="1034"/>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sheetData sheetId="108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sheetData sheetId="1144"/>
      <sheetData sheetId="1145"/>
      <sheetData sheetId="1146"/>
      <sheetData sheetId="1147"/>
      <sheetData sheetId="1148"/>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sheetData sheetId="1162"/>
      <sheetData sheetId="1163"/>
      <sheetData sheetId="1164"/>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sheetData sheetId="1176"/>
      <sheetData sheetId="1177"/>
      <sheetData sheetId="1178"/>
      <sheetData sheetId="1179"/>
      <sheetData sheetId="1180" refreshError="1"/>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itimc"/>
      <sheetName val="dtxl"/>
      <sheetName val="thopxlc"/>
      <sheetName val="thxlk"/>
      <sheetName val="vldien"/>
      <sheetName val="vlcaqu"/>
      <sheetName val="dien"/>
      <sheetName val="vcdd"/>
      <sheetName val="vcdn"/>
      <sheetName val="beton"/>
      <sheetName val="cpdbu"/>
      <sheetName val="chenh"/>
      <sheetName val="dg1"/>
      <sheetName val="#REF"/>
      <sheetName val="Sheet3"/>
      <sheetName val="TMDT1"/>
      <sheetName val="CFXL"/>
      <sheetName val="THTB"/>
      <sheetName val="THCFK"/>
      <sheetName val="KLC"/>
      <sheetName val="Pvon_laivay"/>
      <sheetName val="Khaitoan"/>
      <sheetName val="DZ"/>
      <sheetName val="MSTB"/>
      <sheetName val="CFTK"/>
      <sheetName val="CFTV"/>
      <sheetName val="DGTH"/>
      <sheetName val="VLHTXL"/>
      <sheetName val="KTDA"/>
      <sheetName val="KTCAT"/>
      <sheetName val="Cuoc"/>
      <sheetName val="LuongZaHung"/>
      <sheetName val="MTC"/>
      <sheetName val="Gia-NSang"/>
      <sheetName val="CP tr-tron"/>
      <sheetName val="CTDG"/>
      <sheetName val="ML"/>
      <sheetName val="KLSSanh"/>
      <sheetName val="SosanhPA"/>
      <sheetName val="Phanvon"/>
      <sheetName val="&lt;oin&gt;"/>
      <sheetName val="5"/>
      <sheetName val="Sheet1"/>
      <sheetName val="XD"/>
      <sheetName val="6"/>
      <sheetName val="KL"/>
      <sheetName val="NCKT"/>
      <sheetName val="VLP"/>
      <sheetName val="Luong"/>
      <sheetName val=""/>
      <sheetName val="Work-Condition"/>
      <sheetName val="Tro giup"/>
      <sheetName val="äp"/>
      <sheetName val="gvl"/>
      <sheetName val="Sheet2"/>
      <sheetName val="DZ 0.4"/>
      <sheetName val="Mavt"/>
      <sheetName val="dnc4"/>
      <sheetName val="DC"/>
      <sheetName val="ButtoanDCha"/>
      <sheetName val="Danh mục"/>
      <sheetName val="He so"/>
      <sheetName val="MTL$-INTER"/>
      <sheetName val="CaMay"/>
      <sheetName val="DGiaT"/>
      <sheetName val="DGiaTN"/>
      <sheetName val="TT"/>
      <sheetName val="00000000"/>
      <sheetName val="MTP"/>
      <sheetName val="K601.4 - Depreciation"/>
      <sheetName val="TH-XL"/>
      <sheetName val="PLQN99"/>
      <sheetName val="MTL(AG)"/>
      <sheetName val="Don gia"/>
      <sheetName val="MTO REV.2(ARMOR)"/>
      <sheetName val="Du Toan"/>
      <sheetName val="CP_tr-tron"/>
      <sheetName val="K601_4_-_Depreciation"/>
      <sheetName val="DZ_0_4"/>
      <sheetName val="Don_gia"/>
      <sheetName val="Du_Toan"/>
      <sheetName val="ESTI."/>
      <sheetName val="DI-ESTI"/>
      <sheetName val="dongia"/>
      <sheetName val="XL4Poppy"/>
      <sheetName val="DZ 35"/>
      <sheetName val="Cto"/>
      <sheetName val="TT04"/>
      <sheetName val="Gia"/>
      <sheetName val="CTDZ6kv (gd1) "/>
      <sheetName val="CTDZ 0.4+cto (GD1)"/>
      <sheetName val="CTTBA (gd1)"/>
      <sheetName val="äp?_x0007_07.5102_x0007_07.51024Hoäp noái c"/>
      <sheetName val="CHITIET VL-NC-TT1p"/>
      <sheetName val="日常1"/>
      <sheetName val="COAT&amp;WRAP-QIOT-#3"/>
      <sheetName val="Gia vat tu"/>
      <sheetName val="Dinh Muc VT"/>
      <sheetName val="Tien Luong"/>
      <sheetName val="DG3285"/>
      <sheetName val="DG"/>
      <sheetName val="DATA"/>
      <sheetName val="THVT"/>
      <sheetName val="PTDM"/>
      <sheetName val="TONGKE3p"/>
      <sheetName val="BILL No.22"/>
      <sheetName val="KPVC-BD "/>
      <sheetName val="表三甲"/>
      <sheetName val="Sheet29"/>
      <sheetName val="31.12.01"/>
      <sheetName val="äp_x0000__x0007_07.5102_x0007_07.51024Hoäp noái 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sheetData sheetId="77"/>
      <sheetData sheetId="78"/>
      <sheetData sheetId="79"/>
      <sheetData sheetId="80"/>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iaVL"/>
      <sheetName val="DGiaT"/>
      <sheetName val="TK"/>
      <sheetName val="MACV"/>
      <sheetName val="DGIA"/>
      <sheetName val="TT"/>
      <sheetName val="DGiaTN"/>
      <sheetName val="NCTr"/>
      <sheetName val="NCDZ"/>
      <sheetName val="TLThep"/>
      <sheetName val="CaMay"/>
      <sheetName val="DGiaDZ (2)"/>
      <sheetName val="DGiaDZ"/>
      <sheetName val="Buolon"/>
      <sheetName val="HS"/>
      <sheetName val="THDT"/>
      <sheetName val="TH 02-05"/>
      <sheetName val="CHI PHI T 2"/>
      <sheetName val="TAM UNG"/>
      <sheetName val="TIEN MAT"/>
      <sheetName val="LUONG"/>
      <sheetName val="XL4Poppy"/>
      <sheetName val="XL4Test5"/>
      <sheetName val="BGD-KT-TC"/>
      <sheetName val="LX"/>
      <sheetName val="BAOVE"/>
      <sheetName val="HA NOI"/>
      <sheetName val="Cao su"/>
      <sheetName val="PHONGKD"/>
      <sheetName val="BDHCSU"/>
      <sheetName val="BDHBD"/>
      <sheetName val="CN CK"/>
      <sheetName val="Sheet1"/>
      <sheetName val="BDHBK"/>
      <sheetName val="DANDAP"/>
      <sheetName val="SPDANDAP"/>
      <sheetName val="INLUA"/>
      <sheetName val="SP INLUA"/>
      <sheetName val="TPBK"/>
      <sheetName val="SP TPBK"/>
      <sheetName val="KHAUBONG"/>
      <sheetName val="SP KHAUBONG"/>
      <sheetName val="phukho"/>
      <sheetName val="RUOTLATEX"/>
      <sheetName val="cluyen"/>
      <sheetName val="sp cluyen"/>
      <sheetName val="RUOT"/>
      <sheetName val="SP RUOT"/>
      <sheetName val="vo"/>
      <sheetName val="sp vo"/>
      <sheetName val="tpcs"/>
      <sheetName val="sp tpcs"/>
      <sheetName val="ilgo"/>
      <sheetName val="spilgo"/>
      <sheetName val="clgo"/>
      <sheetName val="spclogo"/>
      <sheetName val="bongdan"/>
      <sheetName val="spbdan"/>
      <sheetName val="tamung"/>
      <sheetName val="TONGHOP"/>
      <sheetName val="00000000"/>
      <sheetName val="MTO REV.0"/>
      <sheetName val="DLDTLN"/>
      <sheetName val="Dinh Muc VT"/>
      <sheetName val="Tien Luong"/>
      <sheetName val="seller"/>
      <sheetName val="DI-ESTI"/>
      <sheetName val="kinh phí XD"/>
      <sheetName val="gVL"/>
      <sheetName val="CHITIET VL-NC-TT -1p"/>
      <sheetName val="CHITIET VL-NC-TT-3p"/>
      <sheetName val="DM"/>
      <sheetName val="vc"/>
      <sheetName val="DGiaDZ_(2)"/>
      <sheetName val="MTO_REV_0"/>
      <sheetName val="TH_02-05"/>
      <sheetName val="CHI_PHI_T_2"/>
      <sheetName val="TAM_UNG"/>
      <sheetName val="TIEN_MAT"/>
      <sheetName val="Dinh_Muc_VT"/>
      <sheetName val="Tien_Luong"/>
      <sheetName val="HA_NOI"/>
      <sheetName val="Cao_su"/>
      <sheetName val="CN_CK"/>
      <sheetName val="SP_INLUA"/>
      <sheetName val="SP_TPBK"/>
      <sheetName val="SP_KHAUBONG"/>
      <sheetName val="sp_cluyen"/>
      <sheetName val="SP_RUOT"/>
      <sheetName val="sp_vo"/>
      <sheetName val="sp_tpcs"/>
      <sheetName val="Sheet3"/>
      <sheetName val="TNHC"/>
      <sheetName val="Sheet5"/>
      <sheetName val="Formulas"/>
      <sheetName val="TGCDKT"/>
      <sheetName val="SONKC"/>
      <sheetName val="DGiaP"/>
      <sheetName val="Tke"/>
      <sheetName val="CHITIET VL-NC-TT1p"/>
      <sheetName val="DGiaDZ_(2)1"/>
      <sheetName val="PARTS"/>
      <sheetName val="LOVs"/>
      <sheetName val="Reports"/>
      <sheetName val="Headlines"/>
      <sheetName val="OFA"/>
      <sheetName val="CDR"/>
      <sheetName val="#REF"/>
      <sheetName val="ThongSo"/>
      <sheetName val="ESTI."/>
      <sheetName val="CHITIET VL-NC"/>
      <sheetName val="t-h HA THE"/>
      <sheetName val="DGiaDZ _2_"/>
      <sheetName val="BGD_KT_TC"/>
      <sheetName val="CHITIET VL_NC_TT _1p"/>
      <sheetName val="CHITIET VL_NC_TT_3p"/>
      <sheetName val="TH 02_05"/>
      <sheetName val="MTO REV_0"/>
      <sheetName val="DI_ESTI"/>
      <sheetName val="CHITIET_VL-NC-TT_-1p"/>
      <sheetName val="CHITIET_VL-NC-TT-3p"/>
      <sheetName val="BM"/>
      <sheetName val="BCDTK"/>
      <sheetName val="DF"/>
      <sheetName val="chitiet"/>
      <sheetName val="DONGIA"/>
      <sheetName val="Tiepdia"/>
      <sheetName val="DATA-Tram"/>
      <sheetName val="Map"/>
      <sheetName val="DAMNEN KHONG HC"/>
      <sheetName val="dochat"/>
      <sheetName val="DAM NEN HC"/>
      <sheetName val="SODINHKHOAN"/>
      <sheetName val="DG"/>
      <sheetName val="Nhap lieu BH"/>
      <sheetName val="ma"/>
      <sheetName val="banra"/>
      <sheetName val="MV03"/>
      <sheetName val="ManpowerVN"/>
      <sheetName val="TB 02"/>
      <sheetName val="QMCT"/>
      <sheetName val="TH_02-051"/>
      <sheetName val="CHI_PHI_T_21"/>
      <sheetName val="TAM_UNG1"/>
      <sheetName val="TIEN_MAT1"/>
      <sheetName val="MTO_REV_01"/>
      <sheetName val="Dinh_Muc_VT1"/>
      <sheetName val="Tien_Luong1"/>
      <sheetName val="HA_NOI1"/>
      <sheetName val="Cao_su1"/>
      <sheetName val="CN_CK1"/>
      <sheetName val="SP_INLUA1"/>
      <sheetName val="SP_TPBK1"/>
      <sheetName val="SP_KHAUBONG1"/>
      <sheetName val="sp_cluyen1"/>
      <sheetName val="SP_RUOT1"/>
      <sheetName val="sp_vo1"/>
      <sheetName val="sp_tpcs1"/>
      <sheetName val="kinh_phí_XD"/>
      <sheetName val="Chiet tinh dz35"/>
      <sheetName val="GEMiner"/>
      <sheetName val="Sheet16"/>
      <sheetName val="DUY"/>
      <sheetName val="HANH"/>
      <sheetName val="HIEU"/>
      <sheetName val="PHUNG"/>
      <sheetName val="Kiem soat khop lenh T"/>
      <sheetName val="Danh muc"/>
      <sheetName val="Giao dich Tien"/>
      <sheetName val="Kiểm soát GD"/>
      <sheetName val="Ket qua GD - San"/>
      <sheetName val="Khop lenh T"/>
    </sheetNames>
    <sheetDataSet>
      <sheetData sheetId="0">
        <row r="1">
          <cell r="B1" t="str">
            <v>MADG</v>
          </cell>
        </row>
      </sheetData>
      <sheetData sheetId="1" refreshError="1">
        <row r="1">
          <cell r="B1" t="str">
            <v>MADG</v>
          </cell>
          <cell r="C1" t="str">
            <v>CVIEC</v>
          </cell>
          <cell r="D1" t="str">
            <v>DV</v>
          </cell>
          <cell r="E1" t="str">
            <v>DV</v>
          </cell>
          <cell r="F1" t="str">
            <v>KV2</v>
          </cell>
          <cell r="G1" t="str">
            <v>KV3</v>
          </cell>
          <cell r="H1" t="str">
            <v>NC</v>
          </cell>
          <cell r="I1" t="str">
            <v>MTC</v>
          </cell>
          <cell r="K1">
            <v>0</v>
          </cell>
        </row>
        <row r="4">
          <cell r="B4" t="str">
            <v>DATD-DN</v>
          </cell>
          <cell r="C4" t="str">
            <v>LAÉP MAÙY BIEÁN AÙP</v>
          </cell>
          <cell r="D4" t="str">
            <v>m3</v>
          </cell>
          <cell r="E4">
            <v>30000</v>
          </cell>
        </row>
        <row r="5">
          <cell r="B5" t="str">
            <v>01.1121</v>
          </cell>
          <cell r="C5" t="str">
            <v>Laép MBA 110/35/22;(15); (10); (6)kV, 63MVA</v>
          </cell>
          <cell r="D5" t="str">
            <v>maùy</v>
          </cell>
          <cell r="E5">
            <v>30000</v>
          </cell>
          <cell r="F5">
            <v>701264</v>
          </cell>
          <cell r="G5">
            <v>926422</v>
          </cell>
          <cell r="H5">
            <v>2012766</v>
          </cell>
          <cell r="I5">
            <v>759128</v>
          </cell>
          <cell r="J5">
            <v>4399580</v>
          </cell>
        </row>
        <row r="6">
          <cell r="B6" t="str">
            <v>01.1122</v>
          </cell>
          <cell r="C6" t="str">
            <v>Laép MBA 110/35/22;(15); (10); (6)kV, 40MVA</v>
          </cell>
          <cell r="D6" t="str">
            <v>maùy</v>
          </cell>
          <cell r="E6">
            <v>16000</v>
          </cell>
          <cell r="F6">
            <v>503090</v>
          </cell>
          <cell r="G6">
            <v>654182</v>
          </cell>
          <cell r="H6">
            <v>1573002</v>
          </cell>
          <cell r="I6">
            <v>720610</v>
          </cell>
          <cell r="J6">
            <v>3450884</v>
          </cell>
        </row>
        <row r="7">
          <cell r="B7" t="str">
            <v>01.1123</v>
          </cell>
          <cell r="C7" t="str">
            <v>Laép MBA 110/35/22;(15); (10); (6)kV, 25MVA</v>
          </cell>
          <cell r="D7" t="str">
            <v>maùy</v>
          </cell>
          <cell r="E7">
            <v>20000</v>
          </cell>
          <cell r="F7">
            <v>345797</v>
          </cell>
          <cell r="G7">
            <v>436891</v>
          </cell>
          <cell r="H7">
            <v>1353120</v>
          </cell>
          <cell r="I7">
            <v>705203</v>
          </cell>
          <cell r="J7">
            <v>2841011</v>
          </cell>
        </row>
        <row r="8">
          <cell r="B8" t="str">
            <v>01.1124</v>
          </cell>
          <cell r="C8" t="str">
            <v>Laép MBA 110/35/22;(15); (10); (6)kV, 16MVA</v>
          </cell>
          <cell r="D8" t="str">
            <v>maùy</v>
          </cell>
          <cell r="E8">
            <v>2000000</v>
          </cell>
          <cell r="F8">
            <v>320419</v>
          </cell>
          <cell r="G8">
            <v>411797</v>
          </cell>
          <cell r="H8">
            <v>1116324</v>
          </cell>
          <cell r="I8">
            <v>510514</v>
          </cell>
          <cell r="J8">
            <v>2359054</v>
          </cell>
        </row>
        <row r="9">
          <cell r="B9" t="str">
            <v>01.1125</v>
          </cell>
          <cell r="C9" t="str">
            <v>Laép MBA 110/35/22;(15); (10); (6)kV, 11MVA</v>
          </cell>
          <cell r="D9" t="str">
            <v>maùy</v>
          </cell>
          <cell r="E9">
            <v>30000000</v>
          </cell>
          <cell r="F9">
            <v>299911</v>
          </cell>
          <cell r="G9">
            <v>391660</v>
          </cell>
          <cell r="H9">
            <v>1065582</v>
          </cell>
          <cell r="I9">
            <v>495107</v>
          </cell>
          <cell r="J9">
            <v>2252260</v>
          </cell>
        </row>
        <row r="10">
          <cell r="B10" t="str">
            <v>01.1131</v>
          </cell>
          <cell r="C10" t="str">
            <v>Laép MBA 35/22kV, &lt;=1000KVA</v>
          </cell>
          <cell r="D10" t="str">
            <v>maùy</v>
          </cell>
          <cell r="E10" t="str">
            <v>maùy</v>
          </cell>
          <cell r="F10">
            <v>148243</v>
          </cell>
          <cell r="G10">
            <v>223384</v>
          </cell>
          <cell r="H10">
            <v>262167</v>
          </cell>
          <cell r="I10">
            <v>315191</v>
          </cell>
          <cell r="J10">
            <v>948985</v>
          </cell>
        </row>
        <row r="11">
          <cell r="B11" t="str">
            <v>01.1132</v>
          </cell>
          <cell r="C11" t="str">
            <v>Laép MBA 35/22kV, &lt;=1800KVA</v>
          </cell>
          <cell r="D11" t="str">
            <v>maùy</v>
          </cell>
          <cell r="E11">
            <v>0</v>
          </cell>
          <cell r="F11">
            <v>13878</v>
          </cell>
          <cell r="G11">
            <v>228577</v>
          </cell>
          <cell r="H11">
            <v>309526</v>
          </cell>
          <cell r="I11">
            <v>321354</v>
          </cell>
          <cell r="J11">
            <v>859457</v>
          </cell>
        </row>
        <row r="12">
          <cell r="B12" t="str">
            <v>01.1133</v>
          </cell>
          <cell r="C12" t="str">
            <v>Laép MBA 35/22kV, &lt;=3200KVA</v>
          </cell>
          <cell r="D12" t="str">
            <v>maùy</v>
          </cell>
          <cell r="E12" t="str">
            <v>maùy</v>
          </cell>
          <cell r="F12">
            <v>281186</v>
          </cell>
          <cell r="G12">
            <v>431328</v>
          </cell>
          <cell r="H12">
            <v>372108</v>
          </cell>
          <cell r="I12">
            <v>367691</v>
          </cell>
          <cell r="J12">
            <v>1452313</v>
          </cell>
        </row>
        <row r="13">
          <cell r="B13" t="str">
            <v>01.1134</v>
          </cell>
          <cell r="C13" t="str">
            <v>Laép MBA 35/22kV, &lt;=5600KVA</v>
          </cell>
          <cell r="D13" t="str">
            <v>maùy</v>
          </cell>
          <cell r="E13">
            <v>100000</v>
          </cell>
          <cell r="F13">
            <v>282154</v>
          </cell>
          <cell r="G13">
            <v>432356</v>
          </cell>
          <cell r="H13">
            <v>456678</v>
          </cell>
          <cell r="I13">
            <v>448058</v>
          </cell>
          <cell r="J13">
            <v>1619246</v>
          </cell>
        </row>
        <row r="14">
          <cell r="B14" t="str">
            <v>01.1135</v>
          </cell>
          <cell r="C14" t="str">
            <v>Laép MBA 35/22kV, &lt;=7500KVA</v>
          </cell>
          <cell r="D14" t="str">
            <v>maùy</v>
          </cell>
          <cell r="E14">
            <v>40000</v>
          </cell>
          <cell r="F14">
            <v>282154</v>
          </cell>
          <cell r="G14">
            <v>432356</v>
          </cell>
          <cell r="H14">
            <v>493212</v>
          </cell>
          <cell r="I14">
            <v>448058</v>
          </cell>
          <cell r="J14">
            <v>1655780</v>
          </cell>
        </row>
        <row r="15">
          <cell r="B15" t="str">
            <v>01.1151</v>
          </cell>
          <cell r="C15" t="str">
            <v>Laép MBA 6-10-15/0,4 kV, &lt;=30KVA</v>
          </cell>
          <cell r="D15" t="str">
            <v>maùy</v>
          </cell>
          <cell r="E15">
            <v>270000</v>
          </cell>
          <cell r="F15">
            <v>479479</v>
          </cell>
          <cell r="G15">
            <v>769661</v>
          </cell>
          <cell r="H15">
            <v>47359</v>
          </cell>
          <cell r="I15">
            <v>107252</v>
          </cell>
          <cell r="J15">
            <v>1403751</v>
          </cell>
        </row>
        <row r="16">
          <cell r="B16" t="str">
            <v>01.1152</v>
          </cell>
          <cell r="C16" t="str">
            <v>Laép MBA 6-10-15/0,4 kV, &lt;=50KVA</v>
          </cell>
          <cell r="D16" t="str">
            <v>maùy</v>
          </cell>
          <cell r="E16">
            <v>120000</v>
          </cell>
          <cell r="F16">
            <v>481434</v>
          </cell>
          <cell r="G16">
            <v>771821</v>
          </cell>
          <cell r="H16">
            <v>53279</v>
          </cell>
          <cell r="I16">
            <v>107252</v>
          </cell>
          <cell r="J16">
            <v>1413786</v>
          </cell>
        </row>
        <row r="17">
          <cell r="B17" t="str">
            <v>01.1153</v>
          </cell>
          <cell r="C17" t="str">
            <v>Laép MBA 6-10-15/0,4 kV, &lt;=100KVA</v>
          </cell>
          <cell r="D17" t="str">
            <v>maùy</v>
          </cell>
          <cell r="E17">
            <v>100000</v>
          </cell>
          <cell r="F17">
            <v>482055</v>
          </cell>
          <cell r="G17">
            <v>772443</v>
          </cell>
          <cell r="H17">
            <v>65119</v>
          </cell>
          <cell r="I17">
            <v>107252</v>
          </cell>
          <cell r="J17">
            <v>1426869</v>
          </cell>
        </row>
        <row r="18">
          <cell r="B18" t="str">
            <v>01.1141</v>
          </cell>
          <cell r="C18" t="str">
            <v>Laép MBA 22-35/0,4 kV, &lt;=30KVA</v>
          </cell>
          <cell r="D18" t="str">
            <v>maùy</v>
          </cell>
          <cell r="E18">
            <v>100000</v>
          </cell>
          <cell r="F18">
            <v>483865</v>
          </cell>
          <cell r="G18">
            <v>774047</v>
          </cell>
          <cell r="H18">
            <v>52095</v>
          </cell>
          <cell r="I18">
            <v>107252</v>
          </cell>
          <cell r="J18">
            <v>1417259</v>
          </cell>
        </row>
        <row r="19">
          <cell r="B19" t="str">
            <v>01.1142</v>
          </cell>
          <cell r="C19" t="str">
            <v>Laép MBA 22-35/0,4 kV, &lt;=50KVA</v>
          </cell>
          <cell r="D19" t="str">
            <v>maùy</v>
          </cell>
          <cell r="E19" t="str">
            <v>maùy</v>
          </cell>
          <cell r="F19">
            <v>485820</v>
          </cell>
          <cell r="G19">
            <v>776207</v>
          </cell>
          <cell r="H19">
            <v>58692</v>
          </cell>
          <cell r="I19">
            <v>107252</v>
          </cell>
          <cell r="J19">
            <v>1427971</v>
          </cell>
        </row>
        <row r="20">
          <cell r="B20" t="str">
            <v>01.1143</v>
          </cell>
          <cell r="C20" t="str">
            <v>Laép MBA 22-35/0,4 kV, &lt;=100kVA</v>
          </cell>
          <cell r="D20" t="str">
            <v>maùy</v>
          </cell>
          <cell r="E20">
            <v>130000</v>
          </cell>
          <cell r="F20">
            <v>486441</v>
          </cell>
          <cell r="G20">
            <v>776829</v>
          </cell>
          <cell r="H20">
            <v>71715</v>
          </cell>
          <cell r="I20">
            <v>107252</v>
          </cell>
          <cell r="J20">
            <v>1442237</v>
          </cell>
        </row>
        <row r="21">
          <cell r="B21" t="str">
            <v>01.1144</v>
          </cell>
          <cell r="C21" t="str">
            <v>Laép MBA 22-35/0,4 kV, &lt;=180KVA</v>
          </cell>
          <cell r="D21" t="str">
            <v>maùy</v>
          </cell>
          <cell r="E21">
            <v>100000</v>
          </cell>
          <cell r="F21">
            <v>486441</v>
          </cell>
          <cell r="G21">
            <v>774047</v>
          </cell>
          <cell r="H21">
            <v>84063</v>
          </cell>
          <cell r="I21">
            <v>107252</v>
          </cell>
          <cell r="J21">
            <v>1451803</v>
          </cell>
        </row>
        <row r="22">
          <cell r="B22" t="str">
            <v>01.1145</v>
          </cell>
          <cell r="C22" t="str">
            <v>Laép MBA 22-35/0,4 kV, &lt;=320KVA</v>
          </cell>
          <cell r="D22" t="str">
            <v>maùy</v>
          </cell>
          <cell r="E22">
            <v>130000</v>
          </cell>
          <cell r="F22">
            <v>486441</v>
          </cell>
          <cell r="G22">
            <v>776207</v>
          </cell>
          <cell r="H22">
            <v>98270</v>
          </cell>
          <cell r="I22">
            <v>127832</v>
          </cell>
          <cell r="J22">
            <v>1488750</v>
          </cell>
        </row>
        <row r="23">
          <cell r="B23" t="str">
            <v>01.1146</v>
          </cell>
          <cell r="C23" t="str">
            <v>Laép MBA 22-35/0,4 kV, &lt;=560kVA</v>
          </cell>
          <cell r="D23" t="str">
            <v>maùy</v>
          </cell>
          <cell r="E23">
            <v>245455</v>
          </cell>
          <cell r="F23">
            <v>486441</v>
          </cell>
          <cell r="G23">
            <v>776829</v>
          </cell>
          <cell r="H23">
            <v>117214</v>
          </cell>
          <cell r="I23">
            <v>127832</v>
          </cell>
          <cell r="J23">
            <v>1508316</v>
          </cell>
        </row>
        <row r="24">
          <cell r="B24" t="str">
            <v>01.1147</v>
          </cell>
          <cell r="C24" t="str">
            <v>Laép MBA 22-35/0,4 kV, &lt;=750kVA</v>
          </cell>
          <cell r="D24" t="str">
            <v>maùy</v>
          </cell>
          <cell r="E24">
            <v>300000</v>
          </cell>
          <cell r="F24">
            <v>486441</v>
          </cell>
          <cell r="G24">
            <v>776829</v>
          </cell>
          <cell r="H24">
            <v>136158</v>
          </cell>
          <cell r="I24">
            <v>145471</v>
          </cell>
          <cell r="J24">
            <v>1544899</v>
          </cell>
        </row>
        <row r="25">
          <cell r="B25" t="str">
            <v>01.1161</v>
          </cell>
          <cell r="C25" t="str">
            <v>Laép MBA 6-10-15/0,24 kV, &lt;=30KVA</v>
          </cell>
          <cell r="D25" t="str">
            <v>maùy</v>
          </cell>
          <cell r="E25">
            <v>1600000</v>
          </cell>
          <cell r="F25">
            <v>477191</v>
          </cell>
          <cell r="G25">
            <v>768274</v>
          </cell>
          <cell r="H25">
            <v>38564</v>
          </cell>
          <cell r="I25">
            <v>91845</v>
          </cell>
          <cell r="J25">
            <v>1375874</v>
          </cell>
        </row>
        <row r="26">
          <cell r="B26" t="str">
            <v>01.1162</v>
          </cell>
          <cell r="C26" t="str">
            <v>Laép MBA 6-10-15/0,24 kV, &lt;=50KVA</v>
          </cell>
          <cell r="D26" t="str">
            <v>maùy</v>
          </cell>
          <cell r="E26">
            <v>409091</v>
          </cell>
          <cell r="F26">
            <v>479146</v>
          </cell>
          <cell r="G26">
            <v>770434</v>
          </cell>
          <cell r="H26">
            <v>44484</v>
          </cell>
          <cell r="I26">
            <v>91845</v>
          </cell>
          <cell r="J26">
            <v>1385909</v>
          </cell>
        </row>
        <row r="27">
          <cell r="B27" t="str">
            <v>01.1163</v>
          </cell>
          <cell r="C27" t="str">
            <v>Laép MBA 6-10-15/0,24 kV, &lt;=75KVA</v>
          </cell>
          <cell r="D27" t="str">
            <v>maùy</v>
          </cell>
          <cell r="E27">
            <v>120000</v>
          </cell>
          <cell r="F27">
            <v>479767</v>
          </cell>
          <cell r="G27">
            <v>771055</v>
          </cell>
          <cell r="H27">
            <v>59199</v>
          </cell>
          <cell r="I27">
            <v>91845</v>
          </cell>
          <cell r="J27">
            <v>1401866</v>
          </cell>
        </row>
        <row r="28">
          <cell r="B28" t="str">
            <v>01.1164</v>
          </cell>
          <cell r="C28" t="str">
            <v>Laép MBA 6-10-15/0,24 kV, &lt;=100KVA</v>
          </cell>
          <cell r="D28" t="str">
            <v>maùy</v>
          </cell>
          <cell r="E28" t="str">
            <v>maùy</v>
          </cell>
          <cell r="F28">
            <v>479767</v>
          </cell>
          <cell r="G28">
            <v>771055</v>
          </cell>
          <cell r="H28">
            <v>62920</v>
          </cell>
          <cell r="I28">
            <v>91845</v>
          </cell>
          <cell r="J28">
            <v>1405587</v>
          </cell>
        </row>
        <row r="29">
          <cell r="B29" t="str">
            <v>FB3</v>
          </cell>
          <cell r="C29" t="str">
            <v>SAÁY MAÙY BIEÁN AÙP</v>
          </cell>
          <cell r="D29" t="str">
            <v>Boä</v>
          </cell>
          <cell r="E29">
            <v>5318000</v>
          </cell>
          <cell r="F29">
            <v>4462</v>
          </cell>
          <cell r="G29">
            <v>1292174</v>
          </cell>
          <cell r="H29">
            <v>1807099</v>
          </cell>
        </row>
        <row r="30">
          <cell r="B30" t="str">
            <v>01.2121</v>
          </cell>
          <cell r="C30" t="str">
            <v>Saáy MBA 110/35/22;(15); (10); (6)kV, 63MVA</v>
          </cell>
          <cell r="D30" t="str">
            <v>maùy</v>
          </cell>
          <cell r="E30">
            <v>8471000</v>
          </cell>
          <cell r="F30">
            <v>853807</v>
          </cell>
          <cell r="G30">
            <v>850657</v>
          </cell>
          <cell r="H30">
            <v>1380942</v>
          </cell>
          <cell r="I30">
            <v>0</v>
          </cell>
          <cell r="J30">
            <v>3085406</v>
          </cell>
        </row>
        <row r="31">
          <cell r="B31" t="str">
            <v>01.2122</v>
          </cell>
          <cell r="C31" t="str">
            <v>Saáy MBA 110/35/22;(15); (10); (6)kV, 40MVA</v>
          </cell>
          <cell r="D31" t="str">
            <v>maùy</v>
          </cell>
          <cell r="E31">
            <v>17583000</v>
          </cell>
          <cell r="F31">
            <v>785748</v>
          </cell>
          <cell r="G31">
            <v>783348</v>
          </cell>
          <cell r="H31">
            <v>1104754</v>
          </cell>
          <cell r="I31">
            <v>0</v>
          </cell>
          <cell r="J31">
            <v>2673850</v>
          </cell>
        </row>
        <row r="32">
          <cell r="B32" t="str">
            <v>01.2123</v>
          </cell>
          <cell r="C32" t="str">
            <v>Saáy MBA 110/35/22;(15); (10); (6)kV, 25MVA</v>
          </cell>
          <cell r="D32" t="str">
            <v>maùy</v>
          </cell>
          <cell r="E32">
            <v>8700</v>
          </cell>
          <cell r="F32">
            <v>610696</v>
          </cell>
          <cell r="G32">
            <v>609046</v>
          </cell>
          <cell r="H32">
            <v>889940</v>
          </cell>
          <cell r="I32">
            <v>0</v>
          </cell>
          <cell r="J32">
            <v>2109682</v>
          </cell>
        </row>
        <row r="33">
          <cell r="B33" t="str">
            <v>01.2124</v>
          </cell>
          <cell r="C33" t="str">
            <v>Saáy MBA 110/35/22;(15); (10); (6)kV, 16MVA</v>
          </cell>
          <cell r="D33" t="str">
            <v>maùy</v>
          </cell>
          <cell r="E33">
            <v>2000000</v>
          </cell>
          <cell r="F33">
            <v>559235</v>
          </cell>
          <cell r="G33">
            <v>557585</v>
          </cell>
          <cell r="H33">
            <v>705815</v>
          </cell>
          <cell r="I33">
            <v>0</v>
          </cell>
          <cell r="J33">
            <v>1822635</v>
          </cell>
        </row>
        <row r="34">
          <cell r="B34" t="str">
            <v>01.2125</v>
          </cell>
          <cell r="C34" t="str">
            <v>Saáy MBA 110/35/22;(15); (10); (6)kV, 11MVA</v>
          </cell>
          <cell r="D34" t="str">
            <v>maùy</v>
          </cell>
          <cell r="E34" t="str">
            <v>maùy</v>
          </cell>
          <cell r="F34">
            <v>518052</v>
          </cell>
          <cell r="G34">
            <v>516402</v>
          </cell>
          <cell r="H34">
            <v>567721</v>
          </cell>
          <cell r="I34">
            <v>0</v>
          </cell>
          <cell r="J34">
            <v>1602175</v>
          </cell>
        </row>
        <row r="35">
          <cell r="B35" t="str">
            <v>01.2131</v>
          </cell>
          <cell r="C35" t="str">
            <v>Saáy MBA 35/22, (15), (10)/6 kV, &lt;=1000KVA</v>
          </cell>
          <cell r="D35" t="str">
            <v>maùy</v>
          </cell>
          <cell r="E35" t="str">
            <v>maùy</v>
          </cell>
          <cell r="F35">
            <v>131050</v>
          </cell>
          <cell r="G35">
            <v>129950</v>
          </cell>
          <cell r="H35">
            <v>383595</v>
          </cell>
          <cell r="I35">
            <v>0</v>
          </cell>
          <cell r="J35">
            <v>644595</v>
          </cell>
        </row>
        <row r="36">
          <cell r="B36" t="str">
            <v>01.2132</v>
          </cell>
          <cell r="C36" t="str">
            <v>Saáy MBA 35/22, (15), (10)/6 kV, &lt;=1800KVA</v>
          </cell>
          <cell r="D36" t="str">
            <v>maùy</v>
          </cell>
          <cell r="E36">
            <v>2300</v>
          </cell>
          <cell r="F36">
            <v>183715</v>
          </cell>
          <cell r="G36">
            <v>182615</v>
          </cell>
          <cell r="H36">
            <v>421955</v>
          </cell>
          <cell r="I36">
            <v>0</v>
          </cell>
          <cell r="J36">
            <v>788285</v>
          </cell>
        </row>
        <row r="37">
          <cell r="B37" t="str">
            <v>01.2133</v>
          </cell>
          <cell r="C37" t="str">
            <v>Saáy MBA 35/22, (15), (10)/6 kV, &lt;=3200KVA</v>
          </cell>
          <cell r="D37" t="str">
            <v>maùy</v>
          </cell>
          <cell r="E37">
            <v>20000</v>
          </cell>
          <cell r="F37">
            <v>226719</v>
          </cell>
          <cell r="G37">
            <v>224919</v>
          </cell>
          <cell r="H37">
            <v>460314</v>
          </cell>
          <cell r="I37">
            <v>0</v>
          </cell>
          <cell r="J37">
            <v>911952</v>
          </cell>
        </row>
        <row r="38">
          <cell r="B38" t="str">
            <v>01.2134</v>
          </cell>
          <cell r="C38" t="str">
            <v>Saáy MBA 35/22, (15), (10)/6 kV, &lt;=5600KVA</v>
          </cell>
          <cell r="D38" t="str">
            <v>maùy</v>
          </cell>
          <cell r="E38">
            <v>5000</v>
          </cell>
          <cell r="F38">
            <v>261672</v>
          </cell>
          <cell r="G38">
            <v>259872</v>
          </cell>
          <cell r="H38">
            <v>498674</v>
          </cell>
          <cell r="I38">
            <v>0</v>
          </cell>
          <cell r="J38">
            <v>1020218</v>
          </cell>
        </row>
        <row r="39">
          <cell r="B39" t="str">
            <v>01.2135</v>
          </cell>
          <cell r="C39" t="str">
            <v>Saáy MBA 35/22, (15), (10)/6 kV, &gt;=7500KVA</v>
          </cell>
          <cell r="D39" t="str">
            <v>maùy</v>
          </cell>
          <cell r="E39">
            <v>5000</v>
          </cell>
          <cell r="F39">
            <v>300729</v>
          </cell>
          <cell r="G39">
            <v>298729</v>
          </cell>
          <cell r="H39">
            <v>537033</v>
          </cell>
          <cell r="I39">
            <v>0</v>
          </cell>
          <cell r="J39">
            <v>1136491</v>
          </cell>
        </row>
        <row r="40">
          <cell r="B40" t="str">
            <v>01.2141</v>
          </cell>
          <cell r="C40" t="str">
            <v>Saáy MBA 6-35/0,4 kV, &lt;=30KVA</v>
          </cell>
          <cell r="D40" t="str">
            <v>maùy</v>
          </cell>
          <cell r="E40">
            <v>4000</v>
          </cell>
          <cell r="F40">
            <v>67463</v>
          </cell>
          <cell r="G40">
            <v>66883</v>
          </cell>
          <cell r="H40">
            <v>92063</v>
          </cell>
          <cell r="I40">
            <v>0</v>
          </cell>
          <cell r="J40">
            <v>226409</v>
          </cell>
        </row>
        <row r="41">
          <cell r="B41" t="str">
            <v>01.2142</v>
          </cell>
          <cell r="C41" t="str">
            <v>Saáy MBA 6-35/0,4 kV, &lt;=50KVA</v>
          </cell>
          <cell r="D41" t="str">
            <v>maùy</v>
          </cell>
          <cell r="E41">
            <v>5000000</v>
          </cell>
          <cell r="F41">
            <v>74658</v>
          </cell>
          <cell r="G41">
            <v>74078</v>
          </cell>
          <cell r="H41">
            <v>110475</v>
          </cell>
          <cell r="I41">
            <v>0</v>
          </cell>
          <cell r="J41">
            <v>259211</v>
          </cell>
        </row>
        <row r="42">
          <cell r="B42" t="str">
            <v>01.2143</v>
          </cell>
          <cell r="C42" t="str">
            <v>Saáy MBA 6-35/0,4 kV, &lt;=100KVA</v>
          </cell>
          <cell r="D42" t="str">
            <v>maùy</v>
          </cell>
          <cell r="E42" t="str">
            <v>maùy</v>
          </cell>
          <cell r="F42">
            <v>94376</v>
          </cell>
          <cell r="G42">
            <v>93476</v>
          </cell>
          <cell r="H42">
            <v>131957</v>
          </cell>
          <cell r="I42">
            <v>0</v>
          </cell>
          <cell r="J42">
            <v>319809</v>
          </cell>
        </row>
        <row r="43">
          <cell r="B43" t="str">
            <v>01.2144</v>
          </cell>
          <cell r="C43" t="str">
            <v>Saáy MBA 6-35/0,4 kV, &lt;=180KVA</v>
          </cell>
          <cell r="D43" t="str">
            <v>maùy</v>
          </cell>
          <cell r="E43">
            <v>2500</v>
          </cell>
          <cell r="F43">
            <v>99556</v>
          </cell>
          <cell r="G43">
            <v>98656</v>
          </cell>
          <cell r="H43">
            <v>153438</v>
          </cell>
          <cell r="I43">
            <v>0</v>
          </cell>
          <cell r="J43">
            <v>351650</v>
          </cell>
        </row>
        <row r="44">
          <cell r="B44" t="str">
            <v>01.2145</v>
          </cell>
          <cell r="C44" t="str">
            <v>Saáy MBA 6-35/0,4 kV, &lt;=320KVA</v>
          </cell>
          <cell r="D44" t="str">
            <v>maùy</v>
          </cell>
          <cell r="E44">
            <v>10000</v>
          </cell>
          <cell r="F44">
            <v>128576</v>
          </cell>
          <cell r="G44">
            <v>127326</v>
          </cell>
          <cell r="H44">
            <v>184126</v>
          </cell>
          <cell r="I44">
            <v>0</v>
          </cell>
          <cell r="J44">
            <v>440028</v>
          </cell>
        </row>
        <row r="45">
          <cell r="B45" t="str">
            <v>01.2146</v>
          </cell>
          <cell r="C45" t="str">
            <v>Saáy MBA 6-35/0,4 kV, &lt;=560KVA</v>
          </cell>
          <cell r="D45" t="str">
            <v>maùy</v>
          </cell>
          <cell r="E45">
            <v>4000</v>
          </cell>
          <cell r="F45">
            <v>137785</v>
          </cell>
          <cell r="G45">
            <v>136535</v>
          </cell>
          <cell r="H45">
            <v>214813</v>
          </cell>
          <cell r="I45">
            <v>0</v>
          </cell>
          <cell r="J45">
            <v>489133</v>
          </cell>
        </row>
        <row r="46">
          <cell r="B46" t="str">
            <v>01.2147</v>
          </cell>
          <cell r="C46" t="str">
            <v>Saáy MBA 6-35/0,4 kV, &lt;=750KVA</v>
          </cell>
          <cell r="D46" t="str">
            <v>maùy</v>
          </cell>
          <cell r="E46">
            <v>2500</v>
          </cell>
          <cell r="F46">
            <v>156670</v>
          </cell>
          <cell r="G46">
            <v>155145</v>
          </cell>
          <cell r="H46">
            <v>260845</v>
          </cell>
          <cell r="I46">
            <v>0</v>
          </cell>
          <cell r="J46">
            <v>572660</v>
          </cell>
        </row>
        <row r="47">
          <cell r="B47" t="str">
            <v>BL1440</v>
          </cell>
          <cell r="C47" t="str">
            <v>LOÏC DAÀU MBA</v>
          </cell>
          <cell r="D47" t="str">
            <v>kg</v>
          </cell>
          <cell r="E47">
            <v>10500</v>
          </cell>
          <cell r="F47">
            <v>7392</v>
          </cell>
          <cell r="G47">
            <v>127762</v>
          </cell>
          <cell r="H47">
            <v>224836</v>
          </cell>
        </row>
        <row r="48">
          <cell r="B48" t="str">
            <v>01.3136</v>
          </cell>
          <cell r="C48" t="str">
            <v>Loïc daàu MBA tröôùc khi loïc 35kV sau khi loïc 45kV baèng maùy eùp thoâng thöôøng</v>
          </cell>
          <cell r="D48" t="str">
            <v>taán</v>
          </cell>
          <cell r="E48">
            <v>22408.703999999998</v>
          </cell>
          <cell r="F48">
            <v>4565</v>
          </cell>
          <cell r="G48">
            <v>4565</v>
          </cell>
          <cell r="H48">
            <v>33756</v>
          </cell>
          <cell r="I48">
            <v>36411</v>
          </cell>
          <cell r="J48">
            <v>79297</v>
          </cell>
        </row>
        <row r="49">
          <cell r="B49" t="str">
            <v>01.3134</v>
          </cell>
          <cell r="C49" t="str">
            <v>Loïc daàu MBA tröôùc khi loïc 35kV sau khi loïc 45kV baèng maùy Kato KLVC-4AXVSO</v>
          </cell>
          <cell r="D49" t="str">
            <v>taán</v>
          </cell>
          <cell r="E49">
            <v>1000</v>
          </cell>
          <cell r="F49">
            <v>5001</v>
          </cell>
          <cell r="G49">
            <v>4856</v>
          </cell>
          <cell r="H49">
            <v>95132</v>
          </cell>
          <cell r="I49">
            <v>541236</v>
          </cell>
          <cell r="J49">
            <v>646225</v>
          </cell>
        </row>
        <row r="50">
          <cell r="B50" t="str">
            <v>01.3165</v>
          </cell>
          <cell r="C50" t="str">
            <v>Loïc daàu MBA tröôùc khi loïc 45kV sau khi loïc 55kV baèng maùy Kato KLVC-4AXVSO</v>
          </cell>
          <cell r="D50" t="str">
            <v>taán</v>
          </cell>
          <cell r="E50">
            <v>10500</v>
          </cell>
          <cell r="F50">
            <v>4669</v>
          </cell>
          <cell r="G50">
            <v>4669</v>
          </cell>
          <cell r="H50">
            <v>52322</v>
          </cell>
          <cell r="I50">
            <v>292836</v>
          </cell>
          <cell r="J50">
            <v>354496</v>
          </cell>
        </row>
        <row r="51">
          <cell r="B51" t="str">
            <v>01.4000</v>
          </cell>
          <cell r="C51" t="str">
            <v xml:space="preserve">Bao che cho coâng taùc Loïc daàu MBA </v>
          </cell>
          <cell r="D51" t="str">
            <v>maùy</v>
          </cell>
          <cell r="E51">
            <v>10500</v>
          </cell>
          <cell r="F51">
            <v>152500</v>
          </cell>
          <cell r="G51">
            <v>152500</v>
          </cell>
          <cell r="H51">
            <v>30688</v>
          </cell>
          <cell r="I51">
            <v>0</v>
          </cell>
          <cell r="J51">
            <v>335688</v>
          </cell>
        </row>
        <row r="52">
          <cell r="B52" t="str">
            <v>BL24100</v>
          </cell>
          <cell r="C52" t="str">
            <v>LAÉP BIEÁN ÑIEÄN AÙP</v>
          </cell>
          <cell r="D52" t="str">
            <v>kg</v>
          </cell>
          <cell r="E52">
            <v>10500</v>
          </cell>
          <cell r="F52">
            <v>8870</v>
          </cell>
          <cell r="G52">
            <v>159702</v>
          </cell>
          <cell r="H52">
            <v>108064</v>
          </cell>
        </row>
        <row r="53">
          <cell r="B53" t="str">
            <v>02.1113</v>
          </cell>
          <cell r="C53" t="str">
            <v>Laép TU 1Pha &lt;=110kV</v>
          </cell>
          <cell r="D53" t="str">
            <v>boä</v>
          </cell>
          <cell r="E53">
            <v>10500</v>
          </cell>
          <cell r="F53">
            <v>22642</v>
          </cell>
          <cell r="G53">
            <v>26278</v>
          </cell>
          <cell r="H53">
            <v>115079</v>
          </cell>
          <cell r="I53">
            <v>129706</v>
          </cell>
          <cell r="J53">
            <v>271063</v>
          </cell>
        </row>
        <row r="54">
          <cell r="B54" t="str">
            <v>02.1114</v>
          </cell>
          <cell r="C54" t="str">
            <v>Laép TU 1Pha &lt;=35kV</v>
          </cell>
          <cell r="D54" t="str">
            <v>boä</v>
          </cell>
          <cell r="E54">
            <v>10500</v>
          </cell>
          <cell r="F54">
            <v>22642</v>
          </cell>
          <cell r="G54">
            <v>22997</v>
          </cell>
          <cell r="H54">
            <v>46031</v>
          </cell>
          <cell r="I54">
            <v>74206</v>
          </cell>
          <cell r="J54">
            <v>165876</v>
          </cell>
        </row>
        <row r="55">
          <cell r="B55" t="str">
            <v>02.1115</v>
          </cell>
          <cell r="C55" t="str">
            <v>Laép TU 1Pha &lt;=10kV</v>
          </cell>
          <cell r="D55" t="str">
            <v>boä</v>
          </cell>
          <cell r="E55">
            <v>10500</v>
          </cell>
          <cell r="F55">
            <v>9741</v>
          </cell>
          <cell r="G55">
            <v>9657</v>
          </cell>
          <cell r="H55">
            <v>36825</v>
          </cell>
          <cell r="I55">
            <v>66502</v>
          </cell>
          <cell r="J55">
            <v>122725</v>
          </cell>
        </row>
        <row r="56">
          <cell r="B56" t="str">
            <v>02.1116</v>
          </cell>
          <cell r="C56" t="str">
            <v>Laép TU 3Pha &lt;=35kV</v>
          </cell>
          <cell r="D56" t="str">
            <v>boä</v>
          </cell>
          <cell r="E56">
            <v>10500</v>
          </cell>
          <cell r="F56">
            <v>18113</v>
          </cell>
          <cell r="G56">
            <v>18398</v>
          </cell>
          <cell r="H56">
            <v>36825</v>
          </cell>
          <cell r="I56">
            <v>56424</v>
          </cell>
          <cell r="J56">
            <v>129760</v>
          </cell>
        </row>
        <row r="57">
          <cell r="B57" t="str">
            <v>02.1117</v>
          </cell>
          <cell r="C57" t="str">
            <v>Laép TU 3Pha &lt;=10kV</v>
          </cell>
          <cell r="D57" t="str">
            <v>boä</v>
          </cell>
          <cell r="E57">
            <v>10500</v>
          </cell>
          <cell r="F57">
            <v>7793</v>
          </cell>
          <cell r="G57">
            <v>7726</v>
          </cell>
          <cell r="H57">
            <v>29460</v>
          </cell>
          <cell r="I57">
            <v>50262</v>
          </cell>
          <cell r="J57">
            <v>95241</v>
          </cell>
        </row>
        <row r="58">
          <cell r="B58" t="str">
            <v>PUMP2</v>
          </cell>
          <cell r="C58" t="str">
            <v>LAÉP BIEÁN DOØNG</v>
          </cell>
          <cell r="D58" t="str">
            <v>Boä</v>
          </cell>
          <cell r="E58">
            <v>2000000</v>
          </cell>
          <cell r="F58">
            <v>10000</v>
          </cell>
          <cell r="G58">
            <v>107799</v>
          </cell>
          <cell r="H58">
            <v>100662</v>
          </cell>
        </row>
        <row r="59">
          <cell r="B59" t="str">
            <v>02.1122</v>
          </cell>
          <cell r="C59" t="str">
            <v>Laép TI 220kV</v>
          </cell>
          <cell r="D59" t="str">
            <v>boä</v>
          </cell>
          <cell r="E59">
            <v>1250000</v>
          </cell>
          <cell r="F59">
            <v>22642</v>
          </cell>
          <cell r="G59">
            <v>40138</v>
          </cell>
          <cell r="H59">
            <v>146687</v>
          </cell>
          <cell r="I59">
            <v>301118</v>
          </cell>
          <cell r="J59">
            <v>510585</v>
          </cell>
        </row>
        <row r="60">
          <cell r="B60" t="str">
            <v>02.1123</v>
          </cell>
          <cell r="C60" t="str">
            <v>Laép TI &lt;=110kV</v>
          </cell>
          <cell r="D60" t="str">
            <v>boä</v>
          </cell>
          <cell r="E60">
            <v>6000000</v>
          </cell>
          <cell r="F60">
            <v>22642</v>
          </cell>
          <cell r="G60">
            <v>26278</v>
          </cell>
          <cell r="H60">
            <v>115079</v>
          </cell>
          <cell r="I60">
            <v>129706</v>
          </cell>
          <cell r="J60">
            <v>293705</v>
          </cell>
        </row>
        <row r="61">
          <cell r="B61" t="str">
            <v>02.1124</v>
          </cell>
          <cell r="C61" t="str">
            <v>Laép TI &lt;=35kV</v>
          </cell>
          <cell r="D61" t="str">
            <v>boä</v>
          </cell>
          <cell r="E61">
            <v>52500</v>
          </cell>
          <cell r="F61">
            <v>22642</v>
          </cell>
          <cell r="G61">
            <v>22997</v>
          </cell>
          <cell r="H61">
            <v>46031</v>
          </cell>
          <cell r="I61">
            <v>74206</v>
          </cell>
          <cell r="J61">
            <v>165876</v>
          </cell>
        </row>
        <row r="62">
          <cell r="B62" t="str">
            <v>02.1125</v>
          </cell>
          <cell r="C62" t="str">
            <v>Laép TI &lt;=10kV</v>
          </cell>
          <cell r="D62" t="str">
            <v>boä</v>
          </cell>
          <cell r="E62">
            <v>35000</v>
          </cell>
          <cell r="F62">
            <v>9741</v>
          </cell>
          <cell r="G62">
            <v>9657</v>
          </cell>
          <cell r="H62">
            <v>36825</v>
          </cell>
          <cell r="I62">
            <v>66502</v>
          </cell>
          <cell r="J62">
            <v>122725</v>
          </cell>
        </row>
        <row r="63">
          <cell r="B63" t="str">
            <v>MAIB</v>
          </cell>
          <cell r="C63" t="str">
            <v>LAÉP MAÙY CAÉT</v>
          </cell>
          <cell r="D63" t="str">
            <v>caùi</v>
          </cell>
          <cell r="E63">
            <v>125000</v>
          </cell>
          <cell r="F63">
            <v>52500</v>
          </cell>
          <cell r="G63">
            <v>86239.200000000012</v>
          </cell>
          <cell r="H63">
            <v>100662</v>
          </cell>
        </row>
        <row r="64">
          <cell r="B64" t="str">
            <v>02.2112</v>
          </cell>
          <cell r="C64" t="str">
            <v>Laép maùy caét ít daàu &lt;=110kV ngoaøi trôøi</v>
          </cell>
          <cell r="D64" t="str">
            <v>maùy</v>
          </cell>
          <cell r="E64">
            <v>150000</v>
          </cell>
          <cell r="F64">
            <v>176163</v>
          </cell>
          <cell r="G64">
            <v>175561</v>
          </cell>
          <cell r="H64">
            <v>502346</v>
          </cell>
          <cell r="I64">
            <v>417148</v>
          </cell>
          <cell r="J64">
            <v>1271218</v>
          </cell>
        </row>
        <row r="65">
          <cell r="B65" t="str">
            <v>02.2113</v>
          </cell>
          <cell r="C65" t="str">
            <v>Laép maùy caét ít daàu &lt;=35kV ngoaøi trôøi</v>
          </cell>
          <cell r="D65" t="str">
            <v>maùy</v>
          </cell>
          <cell r="E65">
            <v>1000000</v>
          </cell>
          <cell r="F65">
            <v>118358</v>
          </cell>
          <cell r="G65">
            <v>117024</v>
          </cell>
          <cell r="H65">
            <v>241870</v>
          </cell>
          <cell r="I65">
            <v>156115</v>
          </cell>
          <cell r="J65">
            <v>633367</v>
          </cell>
        </row>
        <row r="66">
          <cell r="B66" t="str">
            <v>02.2115</v>
          </cell>
          <cell r="C66" t="str">
            <v>Laép maùy caét nhieàu daàu &lt;=110kV ngoaøi trôøi</v>
          </cell>
          <cell r="D66" t="str">
            <v>maùy</v>
          </cell>
          <cell r="E66">
            <v>5700</v>
          </cell>
          <cell r="F66">
            <v>176163</v>
          </cell>
          <cell r="G66">
            <v>175561</v>
          </cell>
          <cell r="H66">
            <v>653050</v>
          </cell>
          <cell r="I66">
            <v>417148</v>
          </cell>
          <cell r="J66">
            <v>1421922</v>
          </cell>
        </row>
        <row r="67">
          <cell r="B67" t="str">
            <v>02.2116</v>
          </cell>
          <cell r="C67" t="str">
            <v>Laép maùy caét nhieàu daàu &lt;=35kV ngoaøi trôøi</v>
          </cell>
          <cell r="D67" t="str">
            <v>maùy</v>
          </cell>
          <cell r="E67">
            <v>125000</v>
          </cell>
          <cell r="F67">
            <v>118358</v>
          </cell>
          <cell r="G67">
            <v>117024</v>
          </cell>
          <cell r="H67">
            <v>314431</v>
          </cell>
          <cell r="I67">
            <v>156115</v>
          </cell>
          <cell r="J67">
            <v>705928</v>
          </cell>
        </row>
        <row r="68">
          <cell r="B68" t="str">
            <v>02.2123</v>
          </cell>
          <cell r="C68" t="str">
            <v>Laép maùy caét FS6 &lt;=110kV ngoaøi trôøi</v>
          </cell>
          <cell r="D68" t="str">
            <v>maùy</v>
          </cell>
          <cell r="E68">
            <v>87000</v>
          </cell>
          <cell r="F68">
            <v>118358</v>
          </cell>
          <cell r="G68">
            <v>175561</v>
          </cell>
          <cell r="H68">
            <v>351642</v>
          </cell>
          <cell r="I68">
            <v>231685</v>
          </cell>
          <cell r="J68">
            <v>877246</v>
          </cell>
        </row>
        <row r="69">
          <cell r="B69" t="str">
            <v>02.2124</v>
          </cell>
          <cell r="C69" t="str">
            <v>Laép maùy caét FS6 &lt;=35kV ngoaøi trôøi</v>
          </cell>
          <cell r="D69" t="str">
            <v>maùy</v>
          </cell>
          <cell r="E69">
            <v>100000</v>
          </cell>
          <cell r="F69">
            <v>118358</v>
          </cell>
          <cell r="G69">
            <v>117024</v>
          </cell>
          <cell r="H69">
            <v>169309</v>
          </cell>
          <cell r="I69">
            <v>97316</v>
          </cell>
          <cell r="J69">
            <v>502007</v>
          </cell>
        </row>
        <row r="70">
          <cell r="B70" t="str">
            <v>CB1-30A</v>
          </cell>
          <cell r="C70" t="str">
            <v>LAÉP DAO CAÙCH LY</v>
          </cell>
          <cell r="D70" t="str">
            <v>caùi</v>
          </cell>
          <cell r="E70">
            <v>20000</v>
          </cell>
        </row>
        <row r="71">
          <cell r="B71" t="str">
            <v>02.3113a</v>
          </cell>
          <cell r="C71" t="str">
            <v>Laép DCL &lt;=110kV 1p ngoaøi trôøi  khoâng tieát ñaát</v>
          </cell>
          <cell r="D71" t="str">
            <v>boä</v>
          </cell>
          <cell r="E71">
            <v>285000</v>
          </cell>
          <cell r="F71">
            <v>28911</v>
          </cell>
          <cell r="G71">
            <v>28105</v>
          </cell>
          <cell r="H71">
            <v>77128</v>
          </cell>
          <cell r="I71">
            <v>86245</v>
          </cell>
          <cell r="J71">
            <v>220389</v>
          </cell>
        </row>
        <row r="72">
          <cell r="B72" t="str">
            <v>02.3114a</v>
          </cell>
          <cell r="C72" t="str">
            <v>Laép DCL &lt;=35kV 1p ngoaøi trôøi  khoâng tieát ñaát</v>
          </cell>
          <cell r="D72" t="str">
            <v>boä</v>
          </cell>
          <cell r="E72">
            <v>100000</v>
          </cell>
          <cell r="F72">
            <v>19082</v>
          </cell>
          <cell r="G72">
            <v>18478</v>
          </cell>
          <cell r="H72">
            <v>38564</v>
          </cell>
          <cell r="I72">
            <v>60141</v>
          </cell>
          <cell r="J72">
            <v>136265</v>
          </cell>
        </row>
        <row r="73">
          <cell r="B73" t="str">
            <v>02.3115a</v>
          </cell>
          <cell r="C73" t="str">
            <v>Laép DCL &lt;=10kV 1p ngoaøi trôøi  khoâng tieát ñaát</v>
          </cell>
          <cell r="D73" t="str">
            <v>boä</v>
          </cell>
          <cell r="E73">
            <v>5000000</v>
          </cell>
          <cell r="F73">
            <v>16822</v>
          </cell>
          <cell r="G73">
            <v>15978</v>
          </cell>
          <cell r="H73">
            <v>32137</v>
          </cell>
          <cell r="I73">
            <v>23804</v>
          </cell>
          <cell r="J73">
            <v>88741</v>
          </cell>
        </row>
        <row r="74">
          <cell r="B74" t="str">
            <v>02.3113b</v>
          </cell>
          <cell r="C74" t="str">
            <v>Laép DCL &lt;=110kV 1p ngoaøi trôøi  1 ñaàu tieát ñaát</v>
          </cell>
          <cell r="D74" t="str">
            <v>boä</v>
          </cell>
          <cell r="E74">
            <v>1300000</v>
          </cell>
          <cell r="F74">
            <v>28911</v>
          </cell>
          <cell r="G74">
            <v>28105</v>
          </cell>
          <cell r="H74">
            <v>110956</v>
          </cell>
          <cell r="I74">
            <v>86245</v>
          </cell>
          <cell r="J74">
            <v>254217</v>
          </cell>
        </row>
        <row r="75">
          <cell r="B75" t="str">
            <v>02.3114b</v>
          </cell>
          <cell r="C75" t="str">
            <v>Laép DCL &lt;=35kV 1p ngoaøi trôøi  1 ñaàu tieát ñaát</v>
          </cell>
          <cell r="D75" t="str">
            <v>boä</v>
          </cell>
          <cell r="E75">
            <v>35000</v>
          </cell>
          <cell r="F75">
            <v>19082</v>
          </cell>
          <cell r="G75">
            <v>18478</v>
          </cell>
          <cell r="H75">
            <v>72392</v>
          </cell>
          <cell r="I75">
            <v>60141</v>
          </cell>
          <cell r="J75">
            <v>170093</v>
          </cell>
        </row>
        <row r="76">
          <cell r="B76" t="str">
            <v>02.3115b</v>
          </cell>
          <cell r="C76" t="str">
            <v>Laép DCL &lt;=10kV 1p ngoaøi trôøi  1 ñaàu tieát ñaát</v>
          </cell>
          <cell r="D76" t="str">
            <v>boä</v>
          </cell>
          <cell r="E76">
            <v>40000</v>
          </cell>
          <cell r="F76">
            <v>16822</v>
          </cell>
          <cell r="G76">
            <v>15978</v>
          </cell>
          <cell r="H76">
            <v>59199</v>
          </cell>
          <cell r="I76">
            <v>23804</v>
          </cell>
          <cell r="J76">
            <v>115803</v>
          </cell>
        </row>
        <row r="77">
          <cell r="B77" t="str">
            <v>02.3113c</v>
          </cell>
          <cell r="C77" t="str">
            <v>Laép DCL &lt;=110kV 1p ngoaøi trôøi  2 ñaàu tieát ñaát</v>
          </cell>
          <cell r="D77" t="str">
            <v>boä</v>
          </cell>
          <cell r="E77">
            <v>50000</v>
          </cell>
          <cell r="F77">
            <v>28911</v>
          </cell>
          <cell r="G77">
            <v>28105</v>
          </cell>
          <cell r="H77">
            <v>133113</v>
          </cell>
          <cell r="I77">
            <v>86245</v>
          </cell>
          <cell r="J77">
            <v>276374</v>
          </cell>
        </row>
        <row r="78">
          <cell r="B78" t="str">
            <v>02.3114c</v>
          </cell>
          <cell r="C78" t="str">
            <v>Laép DCL &lt;=35kV 1p ngoaøi trôøi  2 ñaàu tieát ñaát</v>
          </cell>
          <cell r="D78" t="str">
            <v>boä</v>
          </cell>
          <cell r="E78">
            <v>166000</v>
          </cell>
          <cell r="F78">
            <v>19082</v>
          </cell>
          <cell r="G78">
            <v>18478</v>
          </cell>
          <cell r="H78">
            <v>86938</v>
          </cell>
          <cell r="I78">
            <v>60141</v>
          </cell>
          <cell r="J78">
            <v>184639</v>
          </cell>
        </row>
        <row r="79">
          <cell r="B79" t="str">
            <v>02.3115c</v>
          </cell>
          <cell r="C79" t="str">
            <v>Laép DCL &lt;=10kV 1p ngoaøi trôøi  2 ñaàu tieát ñaát</v>
          </cell>
          <cell r="D79" t="str">
            <v>boä</v>
          </cell>
          <cell r="E79">
            <v>1169500</v>
          </cell>
          <cell r="F79">
            <v>16822</v>
          </cell>
          <cell r="G79">
            <v>15978</v>
          </cell>
          <cell r="H79">
            <v>71039</v>
          </cell>
          <cell r="I79">
            <v>23804</v>
          </cell>
          <cell r="J79">
            <v>127643</v>
          </cell>
        </row>
        <row r="80">
          <cell r="B80" t="str">
            <v>02.3122a</v>
          </cell>
          <cell r="C80" t="str">
            <v>Laép DCL &lt;110kV 3p ngoaøi trôøi khoâng tieát ñaát</v>
          </cell>
          <cell r="D80" t="str">
            <v>boä</v>
          </cell>
          <cell r="E80">
            <v>1470500</v>
          </cell>
          <cell r="F80">
            <v>79116</v>
          </cell>
          <cell r="G80">
            <v>80156</v>
          </cell>
          <cell r="H80">
            <v>154256</v>
          </cell>
          <cell r="I80">
            <v>155033</v>
          </cell>
          <cell r="J80">
            <v>468561</v>
          </cell>
        </row>
        <row r="81">
          <cell r="B81" t="str">
            <v>02.3123a</v>
          </cell>
          <cell r="C81" t="str">
            <v>Laép DCL &lt;35kV 3p ngoaøi trôøi khoâng   tieát ñaát</v>
          </cell>
          <cell r="D81" t="str">
            <v>boä</v>
          </cell>
          <cell r="E81">
            <v>7550000</v>
          </cell>
          <cell r="F81">
            <v>51280</v>
          </cell>
          <cell r="G81">
            <v>52419</v>
          </cell>
          <cell r="H81">
            <v>77128</v>
          </cell>
          <cell r="I81">
            <v>99653</v>
          </cell>
          <cell r="J81">
            <v>280480</v>
          </cell>
        </row>
        <row r="82">
          <cell r="B82" t="str">
            <v>02.3124a</v>
          </cell>
          <cell r="C82" t="str">
            <v>Laép DCL &lt;10kV 3p ngoaøi trôøi khoâng   tieát ñaát</v>
          </cell>
          <cell r="D82" t="str">
            <v>boä</v>
          </cell>
          <cell r="E82">
            <v>17727300</v>
          </cell>
          <cell r="F82">
            <v>47384</v>
          </cell>
          <cell r="G82">
            <v>48724</v>
          </cell>
          <cell r="H82">
            <v>64273</v>
          </cell>
          <cell r="I82">
            <v>19043</v>
          </cell>
          <cell r="J82">
            <v>179424</v>
          </cell>
        </row>
        <row r="83">
          <cell r="B83" t="str">
            <v>02.3122b</v>
          </cell>
          <cell r="C83" t="str">
            <v>Laép DCL &lt;110kV 3p ngoaøi trôøi 1 ñaàu   tieát ñaát</v>
          </cell>
          <cell r="D83" t="str">
            <v>boä</v>
          </cell>
          <cell r="E83">
            <v>21000000</v>
          </cell>
          <cell r="F83">
            <v>79116</v>
          </cell>
          <cell r="G83">
            <v>80156</v>
          </cell>
          <cell r="H83">
            <v>221912</v>
          </cell>
          <cell r="I83">
            <v>155033</v>
          </cell>
          <cell r="J83">
            <v>536217</v>
          </cell>
        </row>
        <row r="84">
          <cell r="B84" t="str">
            <v>02.3123b</v>
          </cell>
          <cell r="C84" t="str">
            <v>Laép DCL &lt;35kV 3p ngoaøi trôøi 1 ñaàu   tieát ñaát</v>
          </cell>
          <cell r="D84" t="str">
            <v>boä</v>
          </cell>
          <cell r="E84">
            <v>24545500</v>
          </cell>
          <cell r="F84">
            <v>51280</v>
          </cell>
          <cell r="G84">
            <v>52419</v>
          </cell>
          <cell r="H84">
            <v>144784</v>
          </cell>
          <cell r="I84">
            <v>99653</v>
          </cell>
          <cell r="J84">
            <v>348136</v>
          </cell>
        </row>
        <row r="85">
          <cell r="B85" t="str">
            <v>02.3124b</v>
          </cell>
          <cell r="C85" t="str">
            <v>Laép DCL &lt;10kV 3p ngoaøi trôøi 1 ñaàu   tieát ñaát</v>
          </cell>
          <cell r="D85" t="str">
            <v>boä</v>
          </cell>
          <cell r="E85">
            <v>37727300</v>
          </cell>
          <cell r="F85">
            <v>47384</v>
          </cell>
          <cell r="G85">
            <v>48724</v>
          </cell>
          <cell r="H85">
            <v>118398</v>
          </cell>
          <cell r="I85">
            <v>19043</v>
          </cell>
          <cell r="J85">
            <v>233549</v>
          </cell>
        </row>
        <row r="86">
          <cell r="B86" t="str">
            <v>02.3122c</v>
          </cell>
          <cell r="C86" t="str">
            <v>Laép DCL &lt;110kV 3p ngoaøi trôøi 2 ñaàu   tieát ñaát</v>
          </cell>
          <cell r="D86" t="str">
            <v>boä</v>
          </cell>
          <cell r="E86">
            <v>40909100</v>
          </cell>
          <cell r="F86">
            <v>79116</v>
          </cell>
          <cell r="G86">
            <v>80156</v>
          </cell>
          <cell r="H86">
            <v>261152</v>
          </cell>
          <cell r="I86">
            <v>155033</v>
          </cell>
          <cell r="J86">
            <v>575457</v>
          </cell>
        </row>
        <row r="87">
          <cell r="B87" t="str">
            <v>02.3123c</v>
          </cell>
          <cell r="C87" t="str">
            <v>Laép DCL &lt;35kV 3p ngoaøi trôøi 2 ñaàu   tieát ñaát</v>
          </cell>
          <cell r="D87" t="str">
            <v>boä</v>
          </cell>
          <cell r="E87">
            <v>7674</v>
          </cell>
          <cell r="F87">
            <v>51280</v>
          </cell>
          <cell r="G87">
            <v>52419</v>
          </cell>
          <cell r="H87">
            <v>171170</v>
          </cell>
          <cell r="I87">
            <v>99653</v>
          </cell>
          <cell r="J87">
            <v>374522</v>
          </cell>
        </row>
        <row r="88">
          <cell r="B88" t="str">
            <v>02.3124c</v>
          </cell>
          <cell r="C88" t="str">
            <v>Laép DCL &lt;10kV 3p ngoaøi trôøi 2 ñaàu   tieát ñaát</v>
          </cell>
          <cell r="D88" t="str">
            <v>boä</v>
          </cell>
          <cell r="E88">
            <v>50000</v>
          </cell>
          <cell r="F88">
            <v>47384</v>
          </cell>
          <cell r="G88">
            <v>48724</v>
          </cell>
          <cell r="H88">
            <v>142078</v>
          </cell>
          <cell r="I88">
            <v>19043</v>
          </cell>
          <cell r="J88">
            <v>257229</v>
          </cell>
        </row>
        <row r="89">
          <cell r="B89" t="str">
            <v>GACT</v>
          </cell>
          <cell r="C89" t="str">
            <v xml:space="preserve">Laép DCL &lt;35kV 3p trong nhaø </v>
          </cell>
          <cell r="D89" t="str">
            <v>m</v>
          </cell>
          <cell r="E89">
            <v>8500</v>
          </cell>
          <cell r="F89">
            <v>2590</v>
          </cell>
          <cell r="G89">
            <v>30277</v>
          </cell>
          <cell r="H89">
            <v>14778</v>
          </cell>
        </row>
        <row r="90">
          <cell r="B90" t="str">
            <v>02.3131a</v>
          </cell>
          <cell r="C90" t="str">
            <v>Laép DCL &lt;35kV 3p trong nhaø khoâng tieáp ñaát</v>
          </cell>
          <cell r="D90" t="str">
            <v>boä</v>
          </cell>
          <cell r="E90">
            <v>800</v>
          </cell>
          <cell r="F90">
            <v>200</v>
          </cell>
          <cell r="G90">
            <v>44811</v>
          </cell>
          <cell r="H90">
            <v>92520</v>
          </cell>
          <cell r="I90">
            <v>0</v>
          </cell>
          <cell r="J90">
            <v>137331</v>
          </cell>
        </row>
        <row r="91">
          <cell r="B91" t="str">
            <v>02.3131b</v>
          </cell>
          <cell r="C91" t="str">
            <v>Laép DCL &lt;35kV 3p trong nhaø tieáp ñaát 1 ñaàu</v>
          </cell>
          <cell r="D91" t="str">
            <v>boä</v>
          </cell>
          <cell r="E91">
            <v>2000</v>
          </cell>
          <cell r="F91">
            <v>200</v>
          </cell>
          <cell r="G91">
            <v>44811</v>
          </cell>
          <cell r="H91">
            <v>172523</v>
          </cell>
          <cell r="I91">
            <v>0</v>
          </cell>
          <cell r="J91">
            <v>217334</v>
          </cell>
        </row>
        <row r="92">
          <cell r="B92" t="str">
            <v>02.3131c</v>
          </cell>
          <cell r="C92" t="str">
            <v>Laép DCL &lt;35kV 3p trong nhaø tieáp ñaát 2 ñaàu</v>
          </cell>
          <cell r="D92" t="str">
            <v>boä</v>
          </cell>
          <cell r="E92">
            <v>5200</v>
          </cell>
          <cell r="F92">
            <v>0</v>
          </cell>
          <cell r="G92">
            <v>44811</v>
          </cell>
          <cell r="H92">
            <v>205336</v>
          </cell>
          <cell r="I92">
            <v>0</v>
          </cell>
          <cell r="J92">
            <v>250147</v>
          </cell>
        </row>
        <row r="93">
          <cell r="B93" t="str">
            <v>02.3141</v>
          </cell>
          <cell r="C93" t="str">
            <v>Laép ñaët caàu dao haï theá &lt;=100A</v>
          </cell>
          <cell r="D93" t="str">
            <v>boä</v>
          </cell>
          <cell r="E93">
            <v>3875</v>
          </cell>
          <cell r="F93">
            <v>10430</v>
          </cell>
          <cell r="G93">
            <v>10430</v>
          </cell>
          <cell r="H93">
            <v>7672</v>
          </cell>
          <cell r="I93">
            <v>0</v>
          </cell>
          <cell r="J93">
            <v>28532</v>
          </cell>
        </row>
        <row r="94">
          <cell r="B94" t="str">
            <v>02.3142</v>
          </cell>
          <cell r="C94" t="str">
            <v>Laép ñaët caàu dao haï theá &lt;=200A</v>
          </cell>
          <cell r="D94" t="str">
            <v>boä</v>
          </cell>
          <cell r="E94">
            <v>22500</v>
          </cell>
          <cell r="F94">
            <v>10430</v>
          </cell>
          <cell r="G94">
            <v>10430</v>
          </cell>
          <cell r="H94">
            <v>10741</v>
          </cell>
          <cell r="I94">
            <v>0</v>
          </cell>
          <cell r="J94">
            <v>31601</v>
          </cell>
        </row>
        <row r="95">
          <cell r="B95" t="str">
            <v>02.3143</v>
          </cell>
          <cell r="C95" t="str">
            <v>Laép ñaët caàu dao haï theá &lt;=400A</v>
          </cell>
          <cell r="D95" t="str">
            <v>boä</v>
          </cell>
          <cell r="E95">
            <v>2400000</v>
          </cell>
          <cell r="F95">
            <v>10780</v>
          </cell>
          <cell r="G95">
            <v>10780</v>
          </cell>
          <cell r="H95">
            <v>15344</v>
          </cell>
          <cell r="I95">
            <v>0</v>
          </cell>
          <cell r="J95">
            <v>36904</v>
          </cell>
        </row>
        <row r="96">
          <cell r="B96" t="str">
            <v>02.3144</v>
          </cell>
          <cell r="C96" t="str">
            <v>Laép ñaët caàu dao haï theá &lt;=600A</v>
          </cell>
          <cell r="D96" t="str">
            <v>boä</v>
          </cell>
          <cell r="E96">
            <v>2000</v>
          </cell>
          <cell r="F96">
            <v>10780</v>
          </cell>
          <cell r="G96">
            <v>10780</v>
          </cell>
          <cell r="H96">
            <v>18413</v>
          </cell>
          <cell r="I96">
            <v>0</v>
          </cell>
          <cell r="J96">
            <v>39973</v>
          </cell>
        </row>
        <row r="97">
          <cell r="B97" t="str">
            <v>02.3145</v>
          </cell>
          <cell r="C97" t="str">
            <v>Laép ñaët caàu dao haï theá &gt;600A</v>
          </cell>
          <cell r="D97" t="str">
            <v>boä</v>
          </cell>
          <cell r="E97">
            <v>5000</v>
          </cell>
          <cell r="F97">
            <v>10780</v>
          </cell>
          <cell r="G97">
            <v>10780</v>
          </cell>
          <cell r="H97">
            <v>21481</v>
          </cell>
          <cell r="I97">
            <v>0</v>
          </cell>
          <cell r="J97">
            <v>43041</v>
          </cell>
        </row>
        <row r="98">
          <cell r="B98" t="str">
            <v>02.3151</v>
          </cell>
          <cell r="C98" t="str">
            <v>Laép ñaët caàu chì &lt;35kV</v>
          </cell>
          <cell r="D98" t="str">
            <v>boä</v>
          </cell>
          <cell r="E98">
            <v>15000</v>
          </cell>
          <cell r="F98">
            <v>32715</v>
          </cell>
          <cell r="G98">
            <v>35646</v>
          </cell>
          <cell r="H98">
            <v>36825</v>
          </cell>
          <cell r="I98">
            <v>0</v>
          </cell>
          <cell r="J98">
            <v>105186</v>
          </cell>
        </row>
        <row r="99">
          <cell r="B99" t="str">
            <v>02.3152</v>
          </cell>
          <cell r="C99" t="str">
            <v>Laép ñaët caàu chì &lt;10kV</v>
          </cell>
          <cell r="D99" t="str">
            <v>boä</v>
          </cell>
          <cell r="E99">
            <v>5000</v>
          </cell>
          <cell r="F99">
            <v>32715</v>
          </cell>
          <cell r="G99">
            <v>35646</v>
          </cell>
          <cell r="H99">
            <v>27619</v>
          </cell>
          <cell r="I99">
            <v>0</v>
          </cell>
          <cell r="J99">
            <v>95980</v>
          </cell>
        </row>
        <row r="100">
          <cell r="B100" t="str">
            <v>02.3154</v>
          </cell>
          <cell r="C100" t="str">
            <v>Laép ñaët caàu chì töï rôi &lt;15kV</v>
          </cell>
          <cell r="D100" t="str">
            <v>boä</v>
          </cell>
          <cell r="E100">
            <v>11760</v>
          </cell>
          <cell r="F100">
            <v>24340</v>
          </cell>
          <cell r="G100">
            <v>25780</v>
          </cell>
          <cell r="H100">
            <v>27619</v>
          </cell>
          <cell r="I100">
            <v>0</v>
          </cell>
          <cell r="J100">
            <v>77739</v>
          </cell>
        </row>
        <row r="101">
          <cell r="B101" t="str">
            <v>02.3155/1P</v>
          </cell>
          <cell r="C101" t="str">
            <v>Laép ñaët caàu chì töï rôi &lt;35kV (1 pha)</v>
          </cell>
          <cell r="D101" t="str">
            <v>boä</v>
          </cell>
          <cell r="E101">
            <v>11000</v>
          </cell>
          <cell r="F101">
            <v>8113.333333333333</v>
          </cell>
          <cell r="G101">
            <v>8593.3333333333339</v>
          </cell>
          <cell r="H101">
            <v>12275</v>
          </cell>
          <cell r="I101">
            <v>0</v>
          </cell>
          <cell r="J101">
            <v>28981.666666666668</v>
          </cell>
        </row>
        <row r="102">
          <cell r="B102" t="str">
            <v>02.3155</v>
          </cell>
          <cell r="C102" t="str">
            <v>Laép ñaët caàu chì töï rôi &lt;35kV</v>
          </cell>
          <cell r="D102" t="str">
            <v>boä</v>
          </cell>
          <cell r="E102">
            <v>1000000</v>
          </cell>
          <cell r="F102">
            <v>0</v>
          </cell>
          <cell r="G102">
            <v>25780</v>
          </cell>
          <cell r="H102">
            <v>36825</v>
          </cell>
          <cell r="I102">
            <v>0</v>
          </cell>
          <cell r="J102">
            <v>62605</v>
          </cell>
        </row>
        <row r="103">
          <cell r="B103" t="str">
            <v>02.5113</v>
          </cell>
          <cell r="C103" t="str">
            <v>Laép choáng seùt van &lt;110kV</v>
          </cell>
          <cell r="D103" t="str">
            <v>boä</v>
          </cell>
          <cell r="E103">
            <v>4000000</v>
          </cell>
          <cell r="F103">
            <v>28310</v>
          </cell>
          <cell r="G103">
            <v>30079</v>
          </cell>
          <cell r="H103">
            <v>128888</v>
          </cell>
          <cell r="I103">
            <v>123642</v>
          </cell>
          <cell r="J103">
            <v>310919</v>
          </cell>
        </row>
        <row r="104">
          <cell r="B104" t="str">
            <v>02.5114/1P</v>
          </cell>
          <cell r="C104" t="str">
            <v>Laép choáng seùt van &lt;35kV (1 pha)</v>
          </cell>
          <cell r="D104" t="str">
            <v>boä</v>
          </cell>
          <cell r="E104">
            <v>396260</v>
          </cell>
          <cell r="F104">
            <v>8033</v>
          </cell>
          <cell r="G104">
            <v>8594</v>
          </cell>
          <cell r="H104">
            <v>12786.666666666666</v>
          </cell>
          <cell r="I104">
            <v>0</v>
          </cell>
          <cell r="J104">
            <v>29413.666666666664</v>
          </cell>
        </row>
        <row r="105">
          <cell r="B105" t="str">
            <v>02.5114</v>
          </cell>
          <cell r="C105" t="str">
            <v>Laép choáng seùt van &lt;35kV</v>
          </cell>
          <cell r="D105" t="str">
            <v>boä</v>
          </cell>
          <cell r="E105">
            <v>0</v>
          </cell>
          <cell r="F105">
            <v>525000</v>
          </cell>
          <cell r="G105">
            <v>25782</v>
          </cell>
          <cell r="H105">
            <v>38360</v>
          </cell>
          <cell r="I105">
            <v>0</v>
          </cell>
          <cell r="J105">
            <v>64142</v>
          </cell>
        </row>
        <row r="106">
          <cell r="B106" t="str">
            <v>02.5115</v>
          </cell>
          <cell r="C106" t="str">
            <v>Laép ñaët choáng seùt van &lt;11KV</v>
          </cell>
          <cell r="D106" t="str">
            <v>boä</v>
          </cell>
          <cell r="E106" t="str">
            <v>boä</v>
          </cell>
          <cell r="F106">
            <v>16833</v>
          </cell>
          <cell r="G106">
            <v>18012</v>
          </cell>
          <cell r="H106">
            <v>11508</v>
          </cell>
          <cell r="I106">
            <v>0</v>
          </cell>
          <cell r="J106">
            <v>46353</v>
          </cell>
        </row>
        <row r="107">
          <cell r="B107" t="str">
            <v>DAITHEP</v>
          </cell>
          <cell r="C107" t="str">
            <v>LAÉP HEÄ THOÁNG ACCU</v>
          </cell>
          <cell r="D107" t="str">
            <v>kg</v>
          </cell>
          <cell r="E107">
            <v>10000</v>
          </cell>
          <cell r="F107">
            <v>500</v>
          </cell>
        </row>
        <row r="108">
          <cell r="B108" t="str">
            <v>02.7111</v>
          </cell>
          <cell r="C108" t="str">
            <v>Laép giaù ñôõ accu</v>
          </cell>
          <cell r="D108" t="str">
            <v>kg</v>
          </cell>
          <cell r="E108">
            <v>3875</v>
          </cell>
          <cell r="F108">
            <v>692.3</v>
          </cell>
          <cell r="G108">
            <v>692.3</v>
          </cell>
          <cell r="H108">
            <v>1826.4</v>
          </cell>
          <cell r="I108">
            <v>213.8</v>
          </cell>
          <cell r="J108">
            <v>3424.8</v>
          </cell>
        </row>
        <row r="109">
          <cell r="B109" t="str">
            <v>02.7112</v>
          </cell>
          <cell r="C109" t="str">
            <v>Laép giaù ñôõ  daây caùi traàn</v>
          </cell>
          <cell r="D109" t="str">
            <v>kg</v>
          </cell>
          <cell r="E109">
            <v>15976</v>
          </cell>
          <cell r="F109">
            <v>692.3</v>
          </cell>
          <cell r="G109">
            <v>692.3</v>
          </cell>
          <cell r="H109">
            <v>1928.7</v>
          </cell>
          <cell r="I109">
            <v>427.7</v>
          </cell>
          <cell r="J109">
            <v>3741</v>
          </cell>
        </row>
        <row r="110">
          <cell r="B110" t="str">
            <v>02.7113</v>
          </cell>
          <cell r="C110" t="str">
            <v>Laép daây caùi</v>
          </cell>
          <cell r="D110" t="str">
            <v>m</v>
          </cell>
          <cell r="E110">
            <v>30000000</v>
          </cell>
          <cell r="F110">
            <v>3661.6</v>
          </cell>
          <cell r="G110">
            <v>3582.4</v>
          </cell>
          <cell r="H110">
            <v>3652.8</v>
          </cell>
          <cell r="I110">
            <v>0</v>
          </cell>
          <cell r="J110">
            <v>10896.8</v>
          </cell>
        </row>
        <row r="111">
          <cell r="B111" t="str">
            <v>02.7121</v>
          </cell>
          <cell r="C111" t="str">
            <v>Laép  accu ñaõ toå hôïp</v>
          </cell>
          <cell r="D111" t="str">
            <v>bình</v>
          </cell>
          <cell r="E111">
            <v>300000</v>
          </cell>
          <cell r="F111">
            <v>4472.3</v>
          </cell>
          <cell r="G111">
            <v>4554</v>
          </cell>
          <cell r="H111">
            <v>7027.5</v>
          </cell>
          <cell r="I111">
            <v>0</v>
          </cell>
          <cell r="J111">
            <v>16053.8</v>
          </cell>
        </row>
        <row r="112">
          <cell r="B112" t="str">
            <v>02.7122</v>
          </cell>
          <cell r="C112" t="str">
            <v>Laép  accu rôøi</v>
          </cell>
          <cell r="D112" t="str">
            <v>bình</v>
          </cell>
          <cell r="E112">
            <v>30000</v>
          </cell>
          <cell r="F112">
            <v>8653.7000000000007</v>
          </cell>
          <cell r="G112">
            <v>8638.2999999999993</v>
          </cell>
          <cell r="H112">
            <v>17568.7</v>
          </cell>
          <cell r="I112">
            <v>4276.6000000000004</v>
          </cell>
          <cell r="J112">
            <v>39137.299999999996</v>
          </cell>
        </row>
        <row r="113">
          <cell r="B113" t="str">
            <v>02.7125</v>
          </cell>
          <cell r="C113" t="str">
            <v>Laép  boä naïp accu töï ñoäng</v>
          </cell>
          <cell r="D113" t="str">
            <v xml:space="preserve">tuû </v>
          </cell>
          <cell r="E113">
            <v>140000</v>
          </cell>
          <cell r="F113">
            <v>6055</v>
          </cell>
          <cell r="G113">
            <v>6872</v>
          </cell>
          <cell r="H113">
            <v>34524</v>
          </cell>
          <cell r="I113">
            <v>8553</v>
          </cell>
          <cell r="J113">
            <v>56004</v>
          </cell>
        </row>
        <row r="114">
          <cell r="B114" t="str">
            <v>02.7126</v>
          </cell>
          <cell r="C114" t="str">
            <v>Laép  boä naïp accu khoâng töï ñoäng</v>
          </cell>
          <cell r="D114" t="str">
            <v xml:space="preserve">tuû </v>
          </cell>
          <cell r="E114">
            <v>91000</v>
          </cell>
          <cell r="F114">
            <v>9208</v>
          </cell>
          <cell r="G114">
            <v>10433</v>
          </cell>
          <cell r="H114">
            <v>51785</v>
          </cell>
          <cell r="I114">
            <v>8553</v>
          </cell>
          <cell r="J114">
            <v>79979</v>
          </cell>
        </row>
        <row r="115">
          <cell r="B115" t="str">
            <v>02.7131</v>
          </cell>
          <cell r="C115" t="str">
            <v>Laép maùy laïnh 1 cuïc 1,5CV</v>
          </cell>
          <cell r="D115" t="str">
            <v>maùy</v>
          </cell>
          <cell r="E115">
            <v>153000</v>
          </cell>
          <cell r="F115">
            <v>87675</v>
          </cell>
          <cell r="G115">
            <v>87675</v>
          </cell>
          <cell r="H115">
            <v>11689</v>
          </cell>
          <cell r="I115">
            <v>0</v>
          </cell>
          <cell r="J115">
            <v>187039</v>
          </cell>
        </row>
        <row r="116">
          <cell r="B116" t="str">
            <v>02.7132</v>
          </cell>
          <cell r="C116" t="str">
            <v>Laép maùy laïnh 1 cuïc 3CV</v>
          </cell>
          <cell r="D116" t="str">
            <v>maùy</v>
          </cell>
          <cell r="E116">
            <v>1500</v>
          </cell>
          <cell r="F116">
            <v>87675</v>
          </cell>
          <cell r="G116">
            <v>87675</v>
          </cell>
          <cell r="H116">
            <v>14611</v>
          </cell>
          <cell r="I116">
            <v>0</v>
          </cell>
          <cell r="J116">
            <v>189961</v>
          </cell>
        </row>
        <row r="117">
          <cell r="B117" t="str">
            <v>02.7133</v>
          </cell>
          <cell r="C117" t="str">
            <v>Laép maùy laïnh 1 cuïc 5CV</v>
          </cell>
          <cell r="D117" t="str">
            <v>maùy</v>
          </cell>
          <cell r="E117">
            <v>1500</v>
          </cell>
          <cell r="F117">
            <v>87675</v>
          </cell>
          <cell r="G117">
            <v>87675</v>
          </cell>
          <cell r="H117">
            <v>20456</v>
          </cell>
          <cell r="I117">
            <v>0</v>
          </cell>
          <cell r="J117">
            <v>195806</v>
          </cell>
        </row>
        <row r="118">
          <cell r="B118" t="str">
            <v>02.7134</v>
          </cell>
          <cell r="C118" t="str">
            <v xml:space="preserve">Laép maùy laïnh 2 cuïc </v>
          </cell>
          <cell r="D118" t="str">
            <v>maùy</v>
          </cell>
          <cell r="E118">
            <v>750000</v>
          </cell>
          <cell r="F118">
            <v>0</v>
          </cell>
          <cell r="G118">
            <v>0</v>
          </cell>
          <cell r="H118">
            <v>49312</v>
          </cell>
          <cell r="I118">
            <v>0</v>
          </cell>
          <cell r="J118">
            <v>49312</v>
          </cell>
        </row>
        <row r="119">
          <cell r="B119" t="str">
            <v>02.7141</v>
          </cell>
          <cell r="C119" t="str">
            <v>Laép quaït huùt gioù vaø thoâng gioù &lt;400mm</v>
          </cell>
          <cell r="D119" t="str">
            <v>maùy</v>
          </cell>
          <cell r="E119">
            <v>750000</v>
          </cell>
          <cell r="F119">
            <v>11000</v>
          </cell>
          <cell r="G119">
            <v>11000</v>
          </cell>
          <cell r="H119">
            <v>5552</v>
          </cell>
          <cell r="I119">
            <v>0</v>
          </cell>
          <cell r="J119">
            <v>27552</v>
          </cell>
        </row>
        <row r="120">
          <cell r="B120" t="str">
            <v>02.7142</v>
          </cell>
          <cell r="C120" t="str">
            <v>Laép quaït huùt gioù vaø thoâng gioù &lt;600mm</v>
          </cell>
          <cell r="D120" t="str">
            <v>maùy</v>
          </cell>
          <cell r="E120">
            <v>525000</v>
          </cell>
          <cell r="F120">
            <v>11000</v>
          </cell>
          <cell r="G120">
            <v>11000</v>
          </cell>
          <cell r="H120">
            <v>9205</v>
          </cell>
          <cell r="I120">
            <v>0</v>
          </cell>
          <cell r="J120">
            <v>31205</v>
          </cell>
        </row>
        <row r="121">
          <cell r="B121" t="str">
            <v>02.7143</v>
          </cell>
          <cell r="C121" t="str">
            <v>Laép quaït huùt gioù vaø thoâng gioù &lt;800mm</v>
          </cell>
          <cell r="D121" t="str">
            <v>maùy</v>
          </cell>
          <cell r="E121">
            <v>630000</v>
          </cell>
          <cell r="F121">
            <v>11000</v>
          </cell>
          <cell r="G121">
            <v>11000</v>
          </cell>
          <cell r="H121">
            <v>11397</v>
          </cell>
          <cell r="I121">
            <v>0</v>
          </cell>
          <cell r="J121">
            <v>33397</v>
          </cell>
        </row>
        <row r="122">
          <cell r="B122" t="str">
            <v>02.8101</v>
          </cell>
          <cell r="C122" t="str">
            <v>Laép ñaët toå maùyphaùt ñieän</v>
          </cell>
          <cell r="D122" t="str">
            <v>taán</v>
          </cell>
          <cell r="E122">
            <v>200000</v>
          </cell>
          <cell r="F122">
            <v>161642</v>
          </cell>
          <cell r="G122">
            <v>161148</v>
          </cell>
          <cell r="H122">
            <v>87460</v>
          </cell>
          <cell r="I122">
            <v>7704</v>
          </cell>
          <cell r="J122">
            <v>417954</v>
          </cell>
        </row>
        <row r="123">
          <cell r="B123" t="str">
            <v>02.8201</v>
          </cell>
          <cell r="C123" t="str">
            <v>Laép ñaët ñoäng cô ñieän khoâng ñoàng boä</v>
          </cell>
          <cell r="D123" t="str">
            <v>caùi</v>
          </cell>
          <cell r="E123">
            <v>100000</v>
          </cell>
          <cell r="F123">
            <v>5000</v>
          </cell>
          <cell r="G123">
            <v>33981</v>
          </cell>
          <cell r="H123">
            <v>15344</v>
          </cell>
          <cell r="I123">
            <v>0</v>
          </cell>
          <cell r="J123">
            <v>49325</v>
          </cell>
        </row>
        <row r="124">
          <cell r="B124" t="str">
            <v>CSATKEO</v>
          </cell>
          <cell r="C124" t="str">
            <v>Laép ñaët  aptomat vaø khôûi ñoäng töø</v>
          </cell>
          <cell r="D124" t="str">
            <v>m2</v>
          </cell>
          <cell r="E124">
            <v>230000</v>
          </cell>
          <cell r="F124">
            <v>3716</v>
          </cell>
          <cell r="G124">
            <v>0</v>
          </cell>
          <cell r="H124">
            <v>34339.599999999999</v>
          </cell>
        </row>
        <row r="125">
          <cell r="B125" t="str">
            <v>02.8401-75</v>
          </cell>
          <cell r="C125" t="str">
            <v>Laép ñaët KÑT, aptomat &lt;=75A</v>
          </cell>
          <cell r="D125" t="str">
            <v>caùi</v>
          </cell>
          <cell r="E125">
            <v>220000</v>
          </cell>
          <cell r="F125">
            <v>24819</v>
          </cell>
          <cell r="G125">
            <v>24819</v>
          </cell>
          <cell r="H125">
            <v>26852</v>
          </cell>
          <cell r="I125">
            <v>0</v>
          </cell>
          <cell r="J125">
            <v>76490</v>
          </cell>
        </row>
        <row r="126">
          <cell r="B126" t="str">
            <v>CSATKSO</v>
          </cell>
          <cell r="C126" t="str">
            <v>Laép ñaët KÑT, aptomat 100A</v>
          </cell>
          <cell r="D126" t="str">
            <v>caùi</v>
          </cell>
          <cell r="E126">
            <v>220000</v>
          </cell>
          <cell r="F126">
            <v>12796</v>
          </cell>
          <cell r="G126">
            <v>12796</v>
          </cell>
          <cell r="H126">
            <v>8951</v>
          </cell>
          <cell r="I126">
            <v>0</v>
          </cell>
          <cell r="J126">
            <v>34543</v>
          </cell>
        </row>
        <row r="127">
          <cell r="B127" t="str">
            <v>SATKGIO</v>
          </cell>
          <cell r="C127" t="str">
            <v>Laép ñaët KÑT, aptomat 150A</v>
          </cell>
          <cell r="D127" t="str">
            <v>caùi</v>
          </cell>
          <cell r="E127">
            <v>100000</v>
          </cell>
          <cell r="F127">
            <v>12796</v>
          </cell>
          <cell r="G127">
            <v>12796</v>
          </cell>
          <cell r="H127">
            <v>10868</v>
          </cell>
          <cell r="I127">
            <v>0</v>
          </cell>
          <cell r="J127">
            <v>36460</v>
          </cell>
        </row>
        <row r="128">
          <cell r="B128" t="str">
            <v>LCCT</v>
          </cell>
          <cell r="C128" t="str">
            <v>Laép ñaët KÑT, aptomat 200A</v>
          </cell>
          <cell r="D128" t="str">
            <v>caùi</v>
          </cell>
          <cell r="E128">
            <v>1200000</v>
          </cell>
          <cell r="F128">
            <v>13566</v>
          </cell>
          <cell r="G128">
            <v>13566</v>
          </cell>
          <cell r="H128">
            <v>19180</v>
          </cell>
          <cell r="I128">
            <v>0</v>
          </cell>
          <cell r="J128">
            <v>46312</v>
          </cell>
        </row>
        <row r="129">
          <cell r="B129" t="str">
            <v>02.8401</v>
          </cell>
          <cell r="C129" t="str">
            <v>Laép ñaët KÑT, aptomat &lt;=300A</v>
          </cell>
          <cell r="D129" t="str">
            <v>caùi</v>
          </cell>
          <cell r="E129">
            <v>100000</v>
          </cell>
          <cell r="F129">
            <v>24379</v>
          </cell>
          <cell r="G129">
            <v>24819</v>
          </cell>
          <cell r="H129">
            <v>38360</v>
          </cell>
          <cell r="I129">
            <v>0</v>
          </cell>
          <cell r="J129">
            <v>87558</v>
          </cell>
        </row>
        <row r="130">
          <cell r="B130" t="str">
            <v>02.8402</v>
          </cell>
          <cell r="C130" t="str">
            <v>Laép ñaët KÑT, aptomat &lt;=400A</v>
          </cell>
          <cell r="D130" t="str">
            <v>caùi</v>
          </cell>
          <cell r="E130">
            <v>90000</v>
          </cell>
          <cell r="F130">
            <v>6899</v>
          </cell>
          <cell r="G130">
            <v>25299</v>
          </cell>
          <cell r="H130">
            <v>53703</v>
          </cell>
          <cell r="I130">
            <v>0</v>
          </cell>
          <cell r="J130">
            <v>79002</v>
          </cell>
        </row>
        <row r="131">
          <cell r="B131" t="str">
            <v>02.8403</v>
          </cell>
          <cell r="C131" t="str">
            <v>Laép ñaët KÑT, aptomat &lt;=600A</v>
          </cell>
          <cell r="D131" t="str">
            <v>caùi</v>
          </cell>
          <cell r="E131">
            <v>650000</v>
          </cell>
          <cell r="F131">
            <v>5519</v>
          </cell>
          <cell r="G131">
            <v>27848</v>
          </cell>
          <cell r="H131">
            <v>61375</v>
          </cell>
          <cell r="I131">
            <v>0</v>
          </cell>
          <cell r="J131">
            <v>89223</v>
          </cell>
        </row>
        <row r="132">
          <cell r="B132" t="str">
            <v>02.8404</v>
          </cell>
          <cell r="C132" t="str">
            <v>Laép ñaët KÑT, aptomat &lt;=1000A</v>
          </cell>
          <cell r="D132" t="str">
            <v>caùi</v>
          </cell>
          <cell r="E132">
            <v>350000</v>
          </cell>
          <cell r="F132">
            <v>4415</v>
          </cell>
          <cell r="G132">
            <v>35622</v>
          </cell>
          <cell r="H132">
            <v>76719</v>
          </cell>
          <cell r="I132">
            <v>0</v>
          </cell>
          <cell r="J132">
            <v>112341</v>
          </cell>
        </row>
        <row r="133">
          <cell r="B133" t="str">
            <v>02.8504</v>
          </cell>
          <cell r="C133" t="str">
            <v xml:space="preserve">Laép HT tuï buø treân daøn </v>
          </cell>
          <cell r="D133" t="str">
            <v>1x100kvar</v>
          </cell>
          <cell r="E133">
            <v>750000</v>
          </cell>
          <cell r="F133">
            <v>0</v>
          </cell>
          <cell r="G133">
            <v>9292</v>
          </cell>
          <cell r="H133">
            <v>59538</v>
          </cell>
          <cell r="I133">
            <v>58798</v>
          </cell>
          <cell r="J133">
            <v>127628</v>
          </cell>
        </row>
        <row r="134">
          <cell r="B134" t="str">
            <v>02.8504</v>
          </cell>
          <cell r="C134" t="str">
            <v xml:space="preserve">Laép HT tuï buø treân daøn </v>
          </cell>
          <cell r="D134" t="str">
            <v>2x100kvar</v>
          </cell>
          <cell r="E134">
            <v>70000</v>
          </cell>
          <cell r="F134">
            <v>5187</v>
          </cell>
          <cell r="G134">
            <v>9292</v>
          </cell>
          <cell r="H134">
            <v>59538</v>
          </cell>
          <cell r="I134">
            <v>58798</v>
          </cell>
          <cell r="J134">
            <v>127628</v>
          </cell>
        </row>
        <row r="135">
          <cell r="C135" t="str">
            <v xml:space="preserve">Laép ñaët caùp treân giaù ñôõ ñaët ôû töôøng trong haàm caùp </v>
          </cell>
          <cell r="D135" t="str">
            <v>Dao caùch ly thao taùc baèng cô khí, ñieän aùp 220KV 3 pha</v>
          </cell>
          <cell r="E135" t="str">
            <v>boä</v>
          </cell>
          <cell r="F135">
            <v>7588.9000000000005</v>
          </cell>
          <cell r="G135">
            <v>146393.5</v>
          </cell>
          <cell r="H135">
            <v>68707.100000000006</v>
          </cell>
        </row>
        <row r="136">
          <cell r="B136" t="str">
            <v>03.1101</v>
          </cell>
          <cell r="C136" t="str">
            <v>Laép ñaët caùp ngaàm, caùp &lt;=1kg/m</v>
          </cell>
          <cell r="D136" t="str">
            <v>m</v>
          </cell>
          <cell r="E136" t="str">
            <v>boä</v>
          </cell>
          <cell r="F136">
            <v>401.5</v>
          </cell>
          <cell r="G136">
            <v>372.5</v>
          </cell>
          <cell r="H136">
            <v>273.12</v>
          </cell>
          <cell r="I136">
            <v>1301.8</v>
          </cell>
          <cell r="J136">
            <v>1047.1199999999999</v>
          </cell>
        </row>
        <row r="137">
          <cell r="B137" t="str">
            <v>03.1201</v>
          </cell>
          <cell r="C137" t="str">
            <v>Laép ñaët caùp &lt;=1kg/m</v>
          </cell>
          <cell r="D137" t="str">
            <v>m</v>
          </cell>
          <cell r="E137" t="str">
            <v>boä</v>
          </cell>
          <cell r="F137">
            <v>4856.5</v>
          </cell>
          <cell r="G137">
            <v>492.5</v>
          </cell>
          <cell r="H137">
            <v>380.53</v>
          </cell>
          <cell r="I137">
            <v>0</v>
          </cell>
          <cell r="J137">
            <v>873.03</v>
          </cell>
        </row>
        <row r="138">
          <cell r="B138" t="str">
            <v>03.1202</v>
          </cell>
          <cell r="C138" t="str">
            <v>Laép ñaët caùp &lt;=2kg/m</v>
          </cell>
          <cell r="D138" t="str">
            <v>m</v>
          </cell>
          <cell r="E138">
            <v>0</v>
          </cell>
          <cell r="F138">
            <v>0</v>
          </cell>
          <cell r="G138">
            <v>492.5</v>
          </cell>
          <cell r="H138">
            <v>421.95</v>
          </cell>
          <cell r="I138">
            <v>0</v>
          </cell>
          <cell r="J138">
            <v>914.45</v>
          </cell>
        </row>
        <row r="139">
          <cell r="B139" t="str">
            <v>03.1203</v>
          </cell>
          <cell r="C139" t="str">
            <v>Laép ñaët caùp &lt;=3kg/m</v>
          </cell>
          <cell r="D139" t="str">
            <v>m</v>
          </cell>
          <cell r="E139" t="str">
            <v>boä</v>
          </cell>
          <cell r="F139">
            <v>9917.5999999999985</v>
          </cell>
          <cell r="G139">
            <v>492.5</v>
          </cell>
          <cell r="H139">
            <v>549.30999999999995</v>
          </cell>
          <cell r="I139">
            <v>0</v>
          </cell>
          <cell r="J139">
            <v>1041.81</v>
          </cell>
        </row>
        <row r="140">
          <cell r="B140" t="str">
            <v>03.1204</v>
          </cell>
          <cell r="C140" t="str">
            <v>Laép ñaët caùp &lt;=4,5kg/m</v>
          </cell>
          <cell r="D140" t="str">
            <v>m</v>
          </cell>
          <cell r="E140" t="str">
            <v>boä</v>
          </cell>
          <cell r="F140">
            <v>7933.8499999999995</v>
          </cell>
          <cell r="G140">
            <v>566.1</v>
          </cell>
          <cell r="H140">
            <v>718.09</v>
          </cell>
          <cell r="I140">
            <v>0</v>
          </cell>
          <cell r="J140">
            <v>1284.19</v>
          </cell>
        </row>
        <row r="141">
          <cell r="B141" t="str">
            <v>03.1205</v>
          </cell>
          <cell r="C141" t="str">
            <v>Laép ñaët caùp &lt;=6kg/m</v>
          </cell>
          <cell r="D141" t="str">
            <v>m</v>
          </cell>
          <cell r="E141" t="str">
            <v>boä</v>
          </cell>
          <cell r="F141">
            <v>6346.8499999999995</v>
          </cell>
          <cell r="G141">
            <v>596.1</v>
          </cell>
          <cell r="H141">
            <v>843.91</v>
          </cell>
          <cell r="I141">
            <v>0</v>
          </cell>
          <cell r="J141">
            <v>1440.01</v>
          </cell>
        </row>
        <row r="142">
          <cell r="B142" t="str">
            <v>03.1206</v>
          </cell>
          <cell r="C142" t="str">
            <v>Laép ñaët caùp &lt;=7,5kg/m</v>
          </cell>
          <cell r="D142" t="str">
            <v>m</v>
          </cell>
          <cell r="E142" t="str">
            <v>boä</v>
          </cell>
          <cell r="F142">
            <v>5077.25</v>
          </cell>
          <cell r="G142">
            <v>669.7</v>
          </cell>
          <cell r="H142">
            <v>1055.6500000000001</v>
          </cell>
          <cell r="I142">
            <v>0</v>
          </cell>
          <cell r="J142">
            <v>1725.3500000000001</v>
          </cell>
        </row>
        <row r="143">
          <cell r="B143" t="str">
            <v>03.1207</v>
          </cell>
          <cell r="C143" t="str">
            <v>Laép ñaët caùp &lt;=9kg/m</v>
          </cell>
          <cell r="D143" t="str">
            <v>m</v>
          </cell>
          <cell r="E143">
            <v>0</v>
          </cell>
          <cell r="F143">
            <v>0</v>
          </cell>
          <cell r="G143">
            <v>669.7</v>
          </cell>
          <cell r="H143">
            <v>1308.83</v>
          </cell>
          <cell r="I143">
            <v>0</v>
          </cell>
          <cell r="J143">
            <v>1978.53</v>
          </cell>
        </row>
        <row r="144">
          <cell r="B144" t="str">
            <v>03.1102</v>
          </cell>
          <cell r="C144" t="str">
            <v>Laép ñaët caùp trong oáng baûo veä, caùp &lt;=2kg/m</v>
          </cell>
          <cell r="D144" t="str">
            <v>m</v>
          </cell>
          <cell r="E144" t="str">
            <v>boä</v>
          </cell>
          <cell r="F144">
            <v>401.5</v>
          </cell>
          <cell r="G144">
            <v>372.5</v>
          </cell>
          <cell r="H144">
            <v>317.62</v>
          </cell>
          <cell r="I144">
            <v>0</v>
          </cell>
          <cell r="J144">
            <v>1091.6199999999999</v>
          </cell>
        </row>
        <row r="145">
          <cell r="B145" t="str">
            <v>03.1103</v>
          </cell>
          <cell r="C145" t="str">
            <v>Laép ñaët caùp trong oáng baûo veä, caùp &lt;=3kg/m</v>
          </cell>
          <cell r="D145" t="str">
            <v>m</v>
          </cell>
          <cell r="E145" t="str">
            <v>boä</v>
          </cell>
          <cell r="F145">
            <v>401.5</v>
          </cell>
          <cell r="G145">
            <v>372.5</v>
          </cell>
          <cell r="H145">
            <v>421.95</v>
          </cell>
          <cell r="I145">
            <v>0</v>
          </cell>
          <cell r="J145">
            <v>1195.95</v>
          </cell>
        </row>
        <row r="146">
          <cell r="B146" t="str">
            <v>03.1104</v>
          </cell>
          <cell r="C146" t="str">
            <v>Laép ñaët caùp trong oáng baûo veä, caùp &lt;=4,5kg/m</v>
          </cell>
          <cell r="D146" t="str">
            <v>m</v>
          </cell>
          <cell r="E146" t="str">
            <v>boä</v>
          </cell>
          <cell r="F146">
            <v>480.1</v>
          </cell>
          <cell r="G146">
            <v>446.1</v>
          </cell>
          <cell r="H146">
            <v>549.30999999999995</v>
          </cell>
          <cell r="I146">
            <v>0</v>
          </cell>
          <cell r="J146">
            <v>1475.51</v>
          </cell>
        </row>
        <row r="147">
          <cell r="B147" t="str">
            <v>03.1105</v>
          </cell>
          <cell r="C147" t="str">
            <v>Laép ñaët caùp trong oáng baûo veä, caùp &lt;=6kg/m</v>
          </cell>
          <cell r="D147" t="str">
            <v>m</v>
          </cell>
          <cell r="E147" t="str">
            <v>boä</v>
          </cell>
          <cell r="F147">
            <v>480.1</v>
          </cell>
          <cell r="G147">
            <v>446.1</v>
          </cell>
          <cell r="H147">
            <v>696.61</v>
          </cell>
          <cell r="I147">
            <v>0</v>
          </cell>
          <cell r="J147">
            <v>1622.81</v>
          </cell>
        </row>
        <row r="148">
          <cell r="B148" t="str">
            <v>03.1401</v>
          </cell>
          <cell r="C148" t="str">
            <v>Laép ñaët caùp trong oáng baûo veä, caùp &lt;=1kg/m</v>
          </cell>
          <cell r="D148" t="str">
            <v>m</v>
          </cell>
          <cell r="E148">
            <v>454.6</v>
          </cell>
          <cell r="F148">
            <v>454.6</v>
          </cell>
          <cell r="G148">
            <v>428</v>
          </cell>
          <cell r="H148">
            <v>443.44</v>
          </cell>
          <cell r="I148">
            <v>0</v>
          </cell>
          <cell r="J148">
            <v>1326.04</v>
          </cell>
        </row>
        <row r="149">
          <cell r="B149" t="str">
            <v>03.1402</v>
          </cell>
          <cell r="C149" t="str">
            <v>Laép ñaët caùp trong oáng baûo veä, caùp &lt;=2kg/m</v>
          </cell>
          <cell r="D149" t="str">
            <v>m</v>
          </cell>
          <cell r="E149" t="str">
            <v>ph.ñoaïn</v>
          </cell>
          <cell r="F149">
            <v>454.6</v>
          </cell>
          <cell r="G149">
            <v>428</v>
          </cell>
          <cell r="H149">
            <v>506.35</v>
          </cell>
          <cell r="I149">
            <v>0</v>
          </cell>
          <cell r="J149">
            <v>1388.95</v>
          </cell>
        </row>
        <row r="150">
          <cell r="B150" t="str">
            <v>03.1403</v>
          </cell>
          <cell r="C150" t="str">
            <v>Laép ñaët caùp trong oáng baûo veä, caùp &lt;=3kg/m</v>
          </cell>
          <cell r="D150" t="str">
            <v>m</v>
          </cell>
          <cell r="E150" t="str">
            <v>ph.ñoaïn</v>
          </cell>
          <cell r="F150">
            <v>454.6</v>
          </cell>
          <cell r="G150">
            <v>428</v>
          </cell>
          <cell r="H150">
            <v>633.70000000000005</v>
          </cell>
          <cell r="I150">
            <v>0</v>
          </cell>
          <cell r="J150">
            <v>1516.3000000000002</v>
          </cell>
        </row>
        <row r="151">
          <cell r="B151" t="str">
            <v>03.1404</v>
          </cell>
          <cell r="C151" t="str">
            <v>Laép ñaët caùp trong oáng baûo veä, caùp &lt;=4,5kg/m</v>
          </cell>
          <cell r="D151" t="str">
            <v>m</v>
          </cell>
          <cell r="E151" t="str">
            <v>ph.ñoaïn</v>
          </cell>
          <cell r="F151">
            <v>534.4</v>
          </cell>
          <cell r="G151">
            <v>503.6</v>
          </cell>
          <cell r="H151">
            <v>843.91</v>
          </cell>
          <cell r="I151">
            <v>0</v>
          </cell>
          <cell r="J151">
            <v>1881.9099999999999</v>
          </cell>
        </row>
        <row r="152">
          <cell r="B152" t="str">
            <v>03.1405</v>
          </cell>
          <cell r="C152" t="str">
            <v>Laép ñaët caùp trong oáng baûo veä, caùp &lt;=6kg/m</v>
          </cell>
          <cell r="D152" t="str">
            <v>m</v>
          </cell>
          <cell r="E152" t="str">
            <v>ph.ñoaïn</v>
          </cell>
          <cell r="F152">
            <v>534.4</v>
          </cell>
          <cell r="G152">
            <v>503.6</v>
          </cell>
          <cell r="H152">
            <v>1075.5999999999999</v>
          </cell>
          <cell r="I152">
            <v>0</v>
          </cell>
          <cell r="J152">
            <v>2113.6</v>
          </cell>
        </row>
        <row r="153">
          <cell r="C153" t="str">
            <v>Laøm ñaàu caùp haï theá &lt;1000V, 3~5 ruoät; Neáu &lt;3 ruoät thì ñôn giaùx0,8</v>
          </cell>
          <cell r="D153" t="str">
            <v>Ño ñieän trôû tieáp xuùc cuûa moái noái rieâng</v>
          </cell>
          <cell r="E153" t="str">
            <v>m.noái</v>
          </cell>
          <cell r="F153">
            <v>0</v>
          </cell>
          <cell r="G153">
            <v>5545</v>
          </cell>
        </row>
        <row r="154">
          <cell r="B154" t="str">
            <v>03.2111</v>
          </cell>
          <cell r="C154" t="str">
            <v>Laøm ñaàu khoâ, &lt;=35mm2</v>
          </cell>
          <cell r="D154" t="str">
            <v>ñaàu</v>
          </cell>
          <cell r="E154">
            <v>0</v>
          </cell>
          <cell r="F154">
            <v>3234</v>
          </cell>
          <cell r="G154">
            <v>2604</v>
          </cell>
          <cell r="H154">
            <v>13362</v>
          </cell>
          <cell r="I154">
            <v>0</v>
          </cell>
          <cell r="J154">
            <v>19200</v>
          </cell>
        </row>
        <row r="155">
          <cell r="B155" t="str">
            <v>03.2112</v>
          </cell>
          <cell r="C155" t="str">
            <v>Laøm ñaàu khoâ, &lt;=70mm2</v>
          </cell>
          <cell r="D155" t="str">
            <v>ñaàu</v>
          </cell>
          <cell r="E155" t="str">
            <v>m.noá+B_x0001__x0000__x0000__x0000__x0000__x0000_Vá@å@_x0000__x0000__x0000__x0000_@_x0001__x0000__x0000__x0000__x0000_À¢à@_x0001_ÍÌÌÌLÃÓ@Õ@@E²ü@_x0001_9ñ@ó@QÏ@_x0001_</v>
          </cell>
          <cell r="F155">
            <v>3234</v>
          </cell>
          <cell r="G155">
            <v>2604</v>
          </cell>
          <cell r="H155">
            <v>15392</v>
          </cell>
          <cell r="I155">
            <v>0</v>
          </cell>
          <cell r="J155">
            <v>21230</v>
          </cell>
        </row>
        <row r="156">
          <cell r="B156" t="str">
            <v>03.2113</v>
          </cell>
          <cell r="C156" t="str">
            <v>Laøm ñaàu khoâ, &lt;=120mm2</v>
          </cell>
          <cell r="D156" t="str">
            <v>ñaàu</v>
          </cell>
          <cell r="E156" t="str">
            <v>Ph.töû</v>
          </cell>
          <cell r="F156">
            <v>3255</v>
          </cell>
          <cell r="G156">
            <v>2604</v>
          </cell>
          <cell r="H156">
            <v>17421</v>
          </cell>
          <cell r="I156">
            <v>0</v>
          </cell>
          <cell r="J156">
            <v>23280</v>
          </cell>
        </row>
        <row r="157">
          <cell r="B157" t="str">
            <v>03.2114</v>
          </cell>
          <cell r="C157" t="str">
            <v>Laøm ñaàu khoâ, &lt;=185mm2</v>
          </cell>
          <cell r="D157" t="str">
            <v>ñaàu</v>
          </cell>
          <cell r="E157" t="str">
            <v>caùi</v>
          </cell>
          <cell r="F157">
            <v>4305</v>
          </cell>
          <cell r="G157">
            <v>3465</v>
          </cell>
          <cell r="H157">
            <v>19282</v>
          </cell>
          <cell r="I157">
            <v>0</v>
          </cell>
          <cell r="J157">
            <v>27052</v>
          </cell>
        </row>
        <row r="158">
          <cell r="B158" t="str">
            <v>03.2115</v>
          </cell>
          <cell r="C158" t="str">
            <v>Laøm ñaàu khoâ, &lt;=240mm2</v>
          </cell>
          <cell r="D158" t="str">
            <v>ñaàu</v>
          </cell>
          <cell r="E158" t="str">
            <v>baùt</v>
          </cell>
          <cell r="F158">
            <v>4326</v>
          </cell>
          <cell r="G158">
            <v>3486</v>
          </cell>
          <cell r="H158">
            <v>21650</v>
          </cell>
          <cell r="I158">
            <v>0</v>
          </cell>
          <cell r="J158">
            <v>29462</v>
          </cell>
        </row>
        <row r="159">
          <cell r="B159" t="str">
            <v>03.2116</v>
          </cell>
          <cell r="C159" t="str">
            <v>Laøm ñaàu khoâ, &lt;=300mm2</v>
          </cell>
          <cell r="D159" t="str">
            <v>ñaàu</v>
          </cell>
          <cell r="E159" t="str">
            <v>baùt</v>
          </cell>
          <cell r="F159">
            <v>4326</v>
          </cell>
          <cell r="G159">
            <v>3486</v>
          </cell>
          <cell r="H159">
            <v>24356</v>
          </cell>
          <cell r="I159">
            <v>0</v>
          </cell>
          <cell r="J159">
            <v>32168</v>
          </cell>
        </row>
        <row r="160">
          <cell r="B160" t="str">
            <v>03.2117</v>
          </cell>
          <cell r="C160" t="str">
            <v>Laøm ñaàu khoâ, &lt;=400mm2</v>
          </cell>
          <cell r="D160" t="str">
            <v>ñaàu</v>
          </cell>
          <cell r="E160">
            <v>0</v>
          </cell>
          <cell r="F160">
            <v>5402</v>
          </cell>
          <cell r="G160">
            <v>4352</v>
          </cell>
          <cell r="H160">
            <v>29261</v>
          </cell>
          <cell r="I160">
            <v>0</v>
          </cell>
          <cell r="J160">
            <v>39015</v>
          </cell>
        </row>
        <row r="161">
          <cell r="C161" t="str">
            <v>Laøm ñaàu caùp löïc 22-35kV</v>
          </cell>
          <cell r="D161" t="str">
            <v>Caùch ñieän treo ñeå rôøi töøng baùt, soá löôïng &gt;100baùt</v>
          </cell>
          <cell r="E161" t="str">
            <v>baùt</v>
          </cell>
          <cell r="F161">
            <v>116</v>
          </cell>
          <cell r="G161">
            <v>610</v>
          </cell>
          <cell r="H161">
            <v>2821</v>
          </cell>
        </row>
        <row r="162">
          <cell r="B162" t="str">
            <v>03.2317a</v>
          </cell>
          <cell r="C162" t="str">
            <v>Laøm ñaàu caùp khoâ &lt;= 400 mm2</v>
          </cell>
          <cell r="D162" t="str">
            <v>ñaàu</v>
          </cell>
          <cell r="E162" t="str">
            <v>baùt</v>
          </cell>
          <cell r="F162">
            <v>81</v>
          </cell>
          <cell r="G162">
            <v>7208</v>
          </cell>
          <cell r="H162">
            <v>73407</v>
          </cell>
          <cell r="I162">
            <v>0</v>
          </cell>
          <cell r="J162">
            <v>80615</v>
          </cell>
        </row>
        <row r="163">
          <cell r="B163" t="str">
            <v>03.2316a</v>
          </cell>
          <cell r="C163" t="str">
            <v>Laøm ñaàu caùp khoâ &lt;= 300 mm2</v>
          </cell>
          <cell r="D163" t="str">
            <v>ñaàu</v>
          </cell>
          <cell r="E163">
            <v>0</v>
          </cell>
          <cell r="F163">
            <v>0</v>
          </cell>
          <cell r="G163">
            <v>6006</v>
          </cell>
          <cell r="H163">
            <v>61229</v>
          </cell>
          <cell r="I163">
            <v>0</v>
          </cell>
          <cell r="J163">
            <v>67235</v>
          </cell>
        </row>
        <row r="164">
          <cell r="B164" t="str">
            <v>03.2315a</v>
          </cell>
          <cell r="C164" t="str">
            <v>Laøm ñaàu caùp khoâ &lt;= 240 mm2</v>
          </cell>
          <cell r="D164" t="str">
            <v>ñaàu</v>
          </cell>
          <cell r="E164" t="str">
            <v>caùi</v>
          </cell>
          <cell r="F164">
            <v>4172</v>
          </cell>
          <cell r="G164">
            <v>6006</v>
          </cell>
          <cell r="H164">
            <v>47190</v>
          </cell>
          <cell r="I164">
            <v>0</v>
          </cell>
          <cell r="J164">
            <v>53196</v>
          </cell>
        </row>
        <row r="165">
          <cell r="B165" t="str">
            <v>03.2314a</v>
          </cell>
          <cell r="C165" t="str">
            <v>Laøm ñaàu caùp khoâ &lt;= 185 mm2</v>
          </cell>
          <cell r="D165" t="str">
            <v>ñaàu</v>
          </cell>
          <cell r="E165" t="str">
            <v>caùi</v>
          </cell>
          <cell r="F165">
            <v>3754</v>
          </cell>
          <cell r="G165">
            <v>5985</v>
          </cell>
          <cell r="H165">
            <v>42285</v>
          </cell>
          <cell r="I165">
            <v>0</v>
          </cell>
          <cell r="J165">
            <v>48270</v>
          </cell>
        </row>
        <row r="166">
          <cell r="B166" t="str">
            <v>03.2313a</v>
          </cell>
          <cell r="C166" t="str">
            <v>Laøm ñaàu caùp khoâ &lt;= 120 mm2</v>
          </cell>
          <cell r="D166" t="str">
            <v>ñaàu</v>
          </cell>
          <cell r="E166" t="str">
            <v>caùi</v>
          </cell>
          <cell r="F166">
            <v>3379</v>
          </cell>
          <cell r="G166">
            <v>5145</v>
          </cell>
          <cell r="H166">
            <v>38395</v>
          </cell>
          <cell r="I166">
            <v>0</v>
          </cell>
          <cell r="J166">
            <v>43540</v>
          </cell>
        </row>
        <row r="167">
          <cell r="C167" t="str">
            <v>Laøm ñaàu caùp kieåm tra</v>
          </cell>
          <cell r="D167" t="str">
            <v>Caùch ñieän xuyeân ñieän aùp &lt;=35kV</v>
          </cell>
          <cell r="E167" t="str">
            <v>caùi</v>
          </cell>
          <cell r="F167">
            <v>2086</v>
          </cell>
          <cell r="G167">
            <v>28392</v>
          </cell>
          <cell r="H167">
            <v>42325</v>
          </cell>
        </row>
        <row r="168">
          <cell r="B168" t="str">
            <v>03.2501</v>
          </cell>
          <cell r="C168" t="str">
            <v>Laøm ñaàu caùp kieåm tra soá ruoät &lt;=6</v>
          </cell>
          <cell r="D168" t="str">
            <v>ñaàu</v>
          </cell>
          <cell r="E168" t="str">
            <v>caùi</v>
          </cell>
          <cell r="F168">
            <v>2693</v>
          </cell>
          <cell r="G168">
            <v>2420</v>
          </cell>
          <cell r="H168">
            <v>12754</v>
          </cell>
          <cell r="I168">
            <v>0</v>
          </cell>
          <cell r="J168">
            <v>17867</v>
          </cell>
        </row>
        <row r="169">
          <cell r="B169" t="str">
            <v>03.2502</v>
          </cell>
          <cell r="C169" t="str">
            <v>Laøm ñaàu caùp kieåm tra soá ruoät &lt;=14</v>
          </cell>
          <cell r="D169" t="str">
            <v>ñaàu</v>
          </cell>
          <cell r="E169" t="str">
            <v>duï</v>
          </cell>
          <cell r="F169">
            <v>3465</v>
          </cell>
          <cell r="G169">
            <v>3150</v>
          </cell>
          <cell r="H169">
            <v>18299</v>
          </cell>
          <cell r="I169">
            <v>0</v>
          </cell>
          <cell r="J169">
            <v>24914</v>
          </cell>
        </row>
        <row r="170">
          <cell r="B170" t="str">
            <v>03.2503</v>
          </cell>
          <cell r="C170" t="str">
            <v>Laøm ñaàu caùp kieåm tra soá ruoät &lt;=19</v>
          </cell>
          <cell r="D170" t="str">
            <v>ñaàu</v>
          </cell>
          <cell r="E170" t="str">
            <v>tuï</v>
          </cell>
          <cell r="F170">
            <v>3848</v>
          </cell>
          <cell r="G170">
            <v>3533</v>
          </cell>
          <cell r="H170">
            <v>23844</v>
          </cell>
          <cell r="I170">
            <v>0</v>
          </cell>
          <cell r="J170">
            <v>31225</v>
          </cell>
        </row>
        <row r="171">
          <cell r="B171" t="str">
            <v>03.2504</v>
          </cell>
          <cell r="C171" t="str">
            <v>Laøm ñaàu caùp kieåm tra soá ruoät &lt;=27</v>
          </cell>
          <cell r="D171" t="str">
            <v>ñaàu</v>
          </cell>
          <cell r="E171" t="str">
            <v>tuï</v>
          </cell>
          <cell r="F171">
            <v>4725</v>
          </cell>
          <cell r="G171">
            <v>4347</v>
          </cell>
          <cell r="H171">
            <v>26432</v>
          </cell>
          <cell r="I171">
            <v>0</v>
          </cell>
          <cell r="J171">
            <v>35504</v>
          </cell>
        </row>
        <row r="172">
          <cell r="B172" t="str">
            <v>03.2505</v>
          </cell>
          <cell r="C172" t="str">
            <v>Laøm ñaàu caùp kieåm tra soá ruoät &lt;=36</v>
          </cell>
          <cell r="D172" t="str">
            <v>ñaàu</v>
          </cell>
          <cell r="E172" t="str">
            <v>tuï</v>
          </cell>
          <cell r="F172">
            <v>5880</v>
          </cell>
          <cell r="G172">
            <v>5460</v>
          </cell>
          <cell r="H172">
            <v>35674</v>
          </cell>
          <cell r="I172">
            <v>0</v>
          </cell>
          <cell r="J172">
            <v>47014</v>
          </cell>
        </row>
        <row r="173">
          <cell r="C173" t="str">
            <v>Ñaøo, ñaép ñaát raõnh tieáp ñòa (Ñôn giaù 66)</v>
          </cell>
          <cell r="D173" t="str">
            <v>Caùp löïc 1 ruoät</v>
          </cell>
        </row>
        <row r="174">
          <cell r="B174" t="str">
            <v>03.3101</v>
          </cell>
          <cell r="C174" t="str">
            <v>Ñaøo ñaát caáp I</v>
          </cell>
          <cell r="D174" t="str">
            <v>m3</v>
          </cell>
          <cell r="E174" t="str">
            <v>sôïi</v>
          </cell>
          <cell r="F174">
            <v>4710</v>
          </cell>
          <cell r="G174">
            <v>9860</v>
          </cell>
          <cell r="H174">
            <v>70857</v>
          </cell>
          <cell r="I174">
            <v>0</v>
          </cell>
          <cell r="J174">
            <v>9860</v>
          </cell>
        </row>
        <row r="175">
          <cell r="B175" t="str">
            <v>03.3102</v>
          </cell>
          <cell r="C175" t="str">
            <v>Ñaøo ñaát caáp II</v>
          </cell>
          <cell r="D175" t="str">
            <v>m3</v>
          </cell>
          <cell r="E175" t="str">
            <v>sôïi</v>
          </cell>
          <cell r="F175">
            <v>3768</v>
          </cell>
          <cell r="G175">
            <v>14716</v>
          </cell>
          <cell r="H175">
            <v>56686</v>
          </cell>
          <cell r="I175">
            <v>0</v>
          </cell>
          <cell r="J175">
            <v>14716</v>
          </cell>
        </row>
        <row r="176">
          <cell r="B176" t="str">
            <v>03.3201</v>
          </cell>
          <cell r="C176" t="str">
            <v>Ñaép ñaát caáp I</v>
          </cell>
          <cell r="D176" t="str">
            <v>m3</v>
          </cell>
          <cell r="E176" t="str">
            <v>sôïi</v>
          </cell>
          <cell r="F176">
            <v>3014</v>
          </cell>
          <cell r="G176">
            <v>7505</v>
          </cell>
          <cell r="H176">
            <v>45349</v>
          </cell>
          <cell r="I176">
            <v>0</v>
          </cell>
          <cell r="J176">
            <v>7505</v>
          </cell>
        </row>
        <row r="177">
          <cell r="B177" t="str">
            <v>03.3202</v>
          </cell>
          <cell r="C177" t="str">
            <v>Ñaép ñaát caáp II</v>
          </cell>
          <cell r="D177" t="str">
            <v>m3</v>
          </cell>
          <cell r="E177" t="str">
            <v>sôïi</v>
          </cell>
          <cell r="F177">
            <v>410</v>
          </cell>
          <cell r="G177">
            <v>8682</v>
          </cell>
          <cell r="H177">
            <v>2247</v>
          </cell>
          <cell r="I177">
            <v>0</v>
          </cell>
          <cell r="J177">
            <v>8682</v>
          </cell>
        </row>
        <row r="178">
          <cell r="C178" t="str">
            <v>Laép hoäp noái caùp kieåm tra</v>
          </cell>
          <cell r="D178" t="str">
            <v>Caùp löïc &gt;2 ruoät - ÑG x 1,5</v>
          </cell>
        </row>
        <row r="179">
          <cell r="B179" t="str">
            <v>03.3501</v>
          </cell>
          <cell r="C179" t="str">
            <v>Soá ruoät &lt;= 3</v>
          </cell>
          <cell r="D179" t="str">
            <v>hoäp</v>
          </cell>
          <cell r="E179" t="str">
            <v>sôïi</v>
          </cell>
          <cell r="F179">
            <v>7065</v>
          </cell>
          <cell r="G179">
            <v>83044.5</v>
          </cell>
          <cell r="H179">
            <v>11460</v>
          </cell>
          <cell r="I179">
            <v>0</v>
          </cell>
          <cell r="J179">
            <v>11460</v>
          </cell>
        </row>
        <row r="180">
          <cell r="B180" t="str">
            <v>03.3502</v>
          </cell>
          <cell r="C180" t="str">
            <v>Soá ruoät &lt;= 6</v>
          </cell>
          <cell r="D180" t="str">
            <v>hoäp</v>
          </cell>
          <cell r="E180" t="str">
            <v>sôïi</v>
          </cell>
          <cell r="F180">
            <v>5652</v>
          </cell>
          <cell r="G180">
            <v>66436.5</v>
          </cell>
          <cell r="H180">
            <v>16451</v>
          </cell>
          <cell r="I180">
            <v>0</v>
          </cell>
          <cell r="J180">
            <v>16451</v>
          </cell>
        </row>
        <row r="181">
          <cell r="B181" t="str">
            <v>03.3503</v>
          </cell>
          <cell r="C181" t="str">
            <v>Soá ruoät &lt;= 14</v>
          </cell>
          <cell r="D181" t="str">
            <v>hoäp</v>
          </cell>
          <cell r="E181" t="str">
            <v>sôïi</v>
          </cell>
          <cell r="F181">
            <v>4521</v>
          </cell>
          <cell r="G181">
            <v>30892.5</v>
          </cell>
          <cell r="H181">
            <v>23660</v>
          </cell>
          <cell r="I181">
            <v>0</v>
          </cell>
          <cell r="J181">
            <v>23660</v>
          </cell>
        </row>
        <row r="182">
          <cell r="B182" t="str">
            <v>03.3504</v>
          </cell>
          <cell r="C182" t="str">
            <v>Soá ruoät &lt;= 19</v>
          </cell>
          <cell r="D182" t="str">
            <v>hoäp</v>
          </cell>
          <cell r="E182" t="str">
            <v>sôïi</v>
          </cell>
          <cell r="F182">
            <v>615</v>
          </cell>
          <cell r="G182">
            <v>15447</v>
          </cell>
          <cell r="H182">
            <v>30684</v>
          </cell>
          <cell r="I182">
            <v>0</v>
          </cell>
          <cell r="J182">
            <v>30684</v>
          </cell>
        </row>
        <row r="183">
          <cell r="B183" t="str">
            <v>03.3505</v>
          </cell>
          <cell r="C183" t="str">
            <v>Soá ruoät &lt;= 27</v>
          </cell>
          <cell r="D183" t="str">
            <v>hoäp</v>
          </cell>
          <cell r="E183">
            <v>0</v>
          </cell>
          <cell r="F183">
            <v>0</v>
          </cell>
          <cell r="G183">
            <v>0</v>
          </cell>
          <cell r="H183">
            <v>34011</v>
          </cell>
          <cell r="I183">
            <v>0</v>
          </cell>
          <cell r="J183">
            <v>34011</v>
          </cell>
        </row>
        <row r="184">
          <cell r="B184" t="str">
            <v>03.3506</v>
          </cell>
          <cell r="C184" t="str">
            <v>Soá ruoät &lt;= 36</v>
          </cell>
          <cell r="D184" t="str">
            <v>hoäp</v>
          </cell>
          <cell r="E184" t="str">
            <v>sôïi</v>
          </cell>
          <cell r="F184">
            <v>4710</v>
          </cell>
          <cell r="G184">
            <v>66435.599999999991</v>
          </cell>
          <cell r="H184">
            <v>46025</v>
          </cell>
          <cell r="I184">
            <v>0</v>
          </cell>
          <cell r="J184">
            <v>46025</v>
          </cell>
        </row>
        <row r="185">
          <cell r="C185" t="str">
            <v>RAÕI DAÂY LAÁY ÑOÄ VOÕNG</v>
          </cell>
          <cell r="D185" t="str">
            <v>Caùp löïc ñieän aùp 66-110kV 1 ruoät - ñaàu kia bò khuaát</v>
          </cell>
          <cell r="E185" t="str">
            <v>sôïi</v>
          </cell>
          <cell r="F185">
            <v>3768</v>
          </cell>
          <cell r="G185">
            <v>53149.2</v>
          </cell>
          <cell r="H185">
            <v>56686</v>
          </cell>
        </row>
        <row r="186">
          <cell r="B186" t="str">
            <v>04.1101</v>
          </cell>
          <cell r="C186" t="str">
            <v>Keùo daây AC tieát dieän &lt;=35mm2</v>
          </cell>
          <cell r="D186" t="str">
            <v>m</v>
          </cell>
          <cell r="E186" t="str">
            <v>sôïi</v>
          </cell>
          <cell r="F186">
            <v>2.9</v>
          </cell>
          <cell r="G186">
            <v>3.03</v>
          </cell>
          <cell r="H186">
            <v>199.47</v>
          </cell>
          <cell r="I186">
            <v>0</v>
          </cell>
          <cell r="J186">
            <v>205.4</v>
          </cell>
        </row>
        <row r="187">
          <cell r="B187" t="str">
            <v>04.1102</v>
          </cell>
          <cell r="C187" t="str">
            <v>Keùo daây AC tieát dieän &lt;=50mm2</v>
          </cell>
          <cell r="D187" t="str">
            <v>m</v>
          </cell>
          <cell r="E187" t="str">
            <v>sôïi</v>
          </cell>
          <cell r="F187">
            <v>2.9</v>
          </cell>
          <cell r="G187">
            <v>3.03</v>
          </cell>
          <cell r="H187">
            <v>260.83999999999997</v>
          </cell>
          <cell r="I187">
            <v>0</v>
          </cell>
          <cell r="J187">
            <v>266.77</v>
          </cell>
        </row>
        <row r="188">
          <cell r="B188" t="str">
            <v>04.1103</v>
          </cell>
          <cell r="C188" t="str">
            <v>Keùo daây AC tieát dieän &lt;=70mm2</v>
          </cell>
          <cell r="D188" t="str">
            <v>m</v>
          </cell>
          <cell r="E188">
            <v>0</v>
          </cell>
          <cell r="F188">
            <v>3.21</v>
          </cell>
          <cell r="G188">
            <v>3.38</v>
          </cell>
          <cell r="H188">
            <v>352.91</v>
          </cell>
          <cell r="I188">
            <v>0</v>
          </cell>
          <cell r="J188">
            <v>359.5</v>
          </cell>
        </row>
        <row r="189">
          <cell r="B189" t="str">
            <v>04.1104</v>
          </cell>
          <cell r="C189" t="str">
            <v>Keùo daây AC tieát dieän &lt;=95mm2</v>
          </cell>
          <cell r="D189" t="str">
            <v>m</v>
          </cell>
          <cell r="E189" t="str">
            <v>sôïi</v>
          </cell>
          <cell r="F189">
            <v>3.51</v>
          </cell>
          <cell r="G189">
            <v>3.73</v>
          </cell>
          <cell r="H189">
            <v>491</v>
          </cell>
          <cell r="I189">
            <v>0</v>
          </cell>
          <cell r="J189">
            <v>498.24</v>
          </cell>
        </row>
        <row r="190">
          <cell r="B190" t="str">
            <v>04.1105</v>
          </cell>
          <cell r="C190" t="str">
            <v>Keùo daây AC tieát dieän &lt;=120mm2</v>
          </cell>
          <cell r="D190" t="str">
            <v>m</v>
          </cell>
          <cell r="E190" t="str">
            <v>sôïi</v>
          </cell>
          <cell r="F190">
            <v>3.82</v>
          </cell>
          <cell r="G190">
            <v>4.07</v>
          </cell>
          <cell r="H190">
            <v>552.38</v>
          </cell>
          <cell r="I190">
            <v>0</v>
          </cell>
          <cell r="J190">
            <v>560.27</v>
          </cell>
        </row>
        <row r="191">
          <cell r="B191" t="str">
            <v>04.1106</v>
          </cell>
          <cell r="C191" t="str">
            <v>Keùo daây AC tieát dieän &lt;=150mm2</v>
          </cell>
          <cell r="D191" t="str">
            <v>m</v>
          </cell>
          <cell r="E191" t="str">
            <v>sôïi</v>
          </cell>
          <cell r="F191">
            <v>4.21</v>
          </cell>
          <cell r="G191">
            <v>4.47</v>
          </cell>
          <cell r="H191">
            <v>659.78</v>
          </cell>
          <cell r="I191">
            <v>0</v>
          </cell>
          <cell r="J191">
            <v>668.45999999999992</v>
          </cell>
        </row>
        <row r="192">
          <cell r="B192" t="str">
            <v>04.1201</v>
          </cell>
          <cell r="C192" t="str">
            <v>Keùo daây AC tieát dieän &lt;=185mm2</v>
          </cell>
          <cell r="D192" t="str">
            <v>m</v>
          </cell>
          <cell r="E192" t="str">
            <v>sôïi</v>
          </cell>
          <cell r="F192">
            <v>4.21</v>
          </cell>
          <cell r="G192">
            <v>4.47</v>
          </cell>
          <cell r="H192">
            <v>782.53</v>
          </cell>
          <cell r="I192">
            <v>0</v>
          </cell>
          <cell r="J192">
            <v>791.20999999999992</v>
          </cell>
        </row>
        <row r="193">
          <cell r="B193" t="str">
            <v>04.1202</v>
          </cell>
          <cell r="C193" t="str">
            <v>Keùo daây AC tieát dieän &lt;=240mm2</v>
          </cell>
          <cell r="D193" t="str">
            <v>m</v>
          </cell>
          <cell r="E193">
            <v>0</v>
          </cell>
          <cell r="F193">
            <v>4.21</v>
          </cell>
          <cell r="G193">
            <v>4.47</v>
          </cell>
          <cell r="H193">
            <v>902.22</v>
          </cell>
          <cell r="I193">
            <v>0</v>
          </cell>
          <cell r="J193">
            <v>910.9</v>
          </cell>
        </row>
        <row r="194">
          <cell r="B194" t="str">
            <v>04.1203</v>
          </cell>
          <cell r="C194" t="str">
            <v>Keùo daây AC tieát dieän &lt;=300mm2</v>
          </cell>
          <cell r="D194" t="str">
            <v>m</v>
          </cell>
          <cell r="E194">
            <v>0</v>
          </cell>
          <cell r="F194">
            <v>6.01</v>
          </cell>
          <cell r="G194">
            <v>6.36</v>
          </cell>
          <cell r="H194">
            <v>1150.79</v>
          </cell>
          <cell r="I194">
            <v>0</v>
          </cell>
          <cell r="J194">
            <v>1163.1599999999999</v>
          </cell>
        </row>
        <row r="195">
          <cell r="B195" t="str">
            <v>04.1204</v>
          </cell>
          <cell r="C195" t="str">
            <v>Keùo daây AC tieát dieän &lt;=400mm2</v>
          </cell>
          <cell r="D195" t="str">
            <v>m</v>
          </cell>
          <cell r="E195" t="str">
            <v>caùi</v>
          </cell>
          <cell r="F195">
            <v>6.01</v>
          </cell>
          <cell r="G195">
            <v>6.36</v>
          </cell>
          <cell r="H195">
            <v>1519.04</v>
          </cell>
          <cell r="I195">
            <v>0</v>
          </cell>
          <cell r="J195">
            <v>1531.4099999999999</v>
          </cell>
        </row>
        <row r="196">
          <cell r="B196" t="str">
            <v>04.1205</v>
          </cell>
          <cell r="C196" t="str">
            <v>Keùo daây AC tieát dieän 500mm2</v>
          </cell>
          <cell r="D196" t="str">
            <v>m</v>
          </cell>
          <cell r="E196" t="str">
            <v>caùi</v>
          </cell>
          <cell r="F196">
            <v>6.01</v>
          </cell>
          <cell r="G196">
            <v>6.36</v>
          </cell>
          <cell r="H196">
            <v>1779.88</v>
          </cell>
          <cell r="I196">
            <v>0</v>
          </cell>
          <cell r="J196">
            <v>1786.24</v>
          </cell>
        </row>
        <row r="197">
          <cell r="B197" t="str">
            <v>04.1206</v>
          </cell>
          <cell r="C197" t="str">
            <v>Keùo daây AC tieát dieän &gt;= 800mm2</v>
          </cell>
          <cell r="D197" t="str">
            <v>m</v>
          </cell>
          <cell r="E197" t="str">
            <v>caùi</v>
          </cell>
          <cell r="F197">
            <v>6.01</v>
          </cell>
          <cell r="G197">
            <v>6.36</v>
          </cell>
          <cell r="H197">
            <v>1933.32</v>
          </cell>
          <cell r="I197">
            <v>0</v>
          </cell>
          <cell r="J197">
            <v>1945.6899999999998</v>
          </cell>
        </row>
        <row r="198">
          <cell r="C198" t="str">
            <v>Aùp duïng cho daây ñoàng NCx1,3</v>
          </cell>
          <cell r="D198" t="str">
            <v>Aptoâmat vaø khôûi ñoäng töø 3 pha, doøng ñieän 200A-&lt;500A</v>
          </cell>
          <cell r="E198" t="str">
            <v>caùi</v>
          </cell>
          <cell r="F198">
            <v>1959</v>
          </cell>
          <cell r="G198">
            <v>23104</v>
          </cell>
          <cell r="H198">
            <v>20119</v>
          </cell>
        </row>
        <row r="199">
          <cell r="C199" t="str">
            <v>EÙP ÑAÀU COUSSE Ñoàng CAÙC LOAÏI</v>
          </cell>
          <cell r="D199" t="str">
            <v>Aptoâmaùt vaø khôûi ñoäng töø&lt;200A 3 pha</v>
          </cell>
        </row>
        <row r="200">
          <cell r="B200" t="str">
            <v>03.4001</v>
          </cell>
          <cell r="C200" t="str">
            <v>Eùp ñaàu coát ñoàng &lt;=25mm2</v>
          </cell>
          <cell r="D200" t="str">
            <v>caùi</v>
          </cell>
          <cell r="E200" t="str">
            <v>caùi</v>
          </cell>
          <cell r="F200">
            <v>12918.7</v>
          </cell>
          <cell r="G200">
            <v>20331</v>
          </cell>
          <cell r="H200">
            <v>338.3</v>
          </cell>
          <cell r="I200">
            <v>1301.8</v>
          </cell>
          <cell r="J200">
            <v>14558.8</v>
          </cell>
        </row>
        <row r="201">
          <cell r="B201" t="str">
            <v>03.4002</v>
          </cell>
          <cell r="C201" t="str">
            <v>Eùp ñaàu coát ñoàng &lt;=50mm2</v>
          </cell>
          <cell r="D201" t="str">
            <v>caùi</v>
          </cell>
          <cell r="E201" t="str">
            <v>caùi</v>
          </cell>
          <cell r="F201">
            <v>12918.7</v>
          </cell>
          <cell r="G201">
            <v>14232</v>
          </cell>
          <cell r="H201">
            <v>592</v>
          </cell>
          <cell r="I201">
            <v>1301.8</v>
          </cell>
          <cell r="J201">
            <v>14812.5</v>
          </cell>
        </row>
        <row r="202">
          <cell r="B202" t="str">
            <v>03.4003</v>
          </cell>
          <cell r="C202" t="str">
            <v>Eùp ñaàu coát ñoàng &lt;=70mm2</v>
          </cell>
          <cell r="D202" t="str">
            <v>caùi</v>
          </cell>
          <cell r="E202" t="str">
            <v>caùi</v>
          </cell>
          <cell r="F202">
            <v>13361.7</v>
          </cell>
          <cell r="G202">
            <v>9962</v>
          </cell>
          <cell r="H202">
            <v>930.3</v>
          </cell>
          <cell r="I202">
            <v>1562.1</v>
          </cell>
          <cell r="J202">
            <v>15854.1</v>
          </cell>
        </row>
        <row r="203">
          <cell r="B203" t="str">
            <v>03.4004</v>
          </cell>
          <cell r="C203" t="str">
            <v>Eùp ñaàu coát ñoàng &lt;=95mm2</v>
          </cell>
          <cell r="D203" t="str">
            <v>caùi</v>
          </cell>
          <cell r="E203" t="str">
            <v>caùi</v>
          </cell>
          <cell r="F203">
            <v>19604.7</v>
          </cell>
          <cell r="G203">
            <v>6974</v>
          </cell>
          <cell r="H203">
            <v>1184</v>
          </cell>
          <cell r="I203">
            <v>1562.1</v>
          </cell>
          <cell r="J203">
            <v>22350.799999999999</v>
          </cell>
        </row>
        <row r="204">
          <cell r="B204" t="str">
            <v>03.4005</v>
          </cell>
          <cell r="C204" t="str">
            <v>Eùp ñaàu coát ñoàng &lt;=120mm2</v>
          </cell>
          <cell r="D204" t="str">
            <v>caùi</v>
          </cell>
          <cell r="E204">
            <v>0</v>
          </cell>
          <cell r="F204">
            <v>30936.9</v>
          </cell>
          <cell r="G204">
            <v>0</v>
          </cell>
          <cell r="H204">
            <v>1522.3</v>
          </cell>
          <cell r="I204">
            <v>1822.5</v>
          </cell>
          <cell r="J204">
            <v>34281.699999999997</v>
          </cell>
        </row>
        <row r="205">
          <cell r="B205" t="str">
            <v>03.4006</v>
          </cell>
          <cell r="C205" t="str">
            <v>Eùp ñaàu coát ñoàng &lt;=150mm2</v>
          </cell>
          <cell r="D205" t="str">
            <v>caùi</v>
          </cell>
          <cell r="E205" t="str">
            <v>caùi</v>
          </cell>
          <cell r="F205">
            <v>39096.1</v>
          </cell>
          <cell r="G205">
            <v>10165.5</v>
          </cell>
          <cell r="H205">
            <v>1860.5</v>
          </cell>
          <cell r="I205">
            <v>2082.8000000000002</v>
          </cell>
          <cell r="J205">
            <v>43039.4</v>
          </cell>
        </row>
        <row r="206">
          <cell r="B206" t="str">
            <v>03.4007</v>
          </cell>
          <cell r="C206" t="str">
            <v>Eùp ñaàu coát ñoàng &lt;=185mm2</v>
          </cell>
          <cell r="D206" t="str">
            <v>caùi</v>
          </cell>
          <cell r="E206" t="str">
            <v>caùi</v>
          </cell>
          <cell r="F206">
            <v>55647.3</v>
          </cell>
          <cell r="G206">
            <v>7116</v>
          </cell>
          <cell r="H206">
            <v>2232.6</v>
          </cell>
          <cell r="I206">
            <v>2343.1999999999998</v>
          </cell>
          <cell r="J206">
            <v>60223.1</v>
          </cell>
        </row>
        <row r="207">
          <cell r="B207" t="str">
            <v>03.4008</v>
          </cell>
          <cell r="C207" t="str">
            <v>Eùp ñaàu coát ñoàng &lt;=240mm2</v>
          </cell>
          <cell r="D207" t="str">
            <v>caùi</v>
          </cell>
          <cell r="E207" t="str">
            <v>caùi</v>
          </cell>
          <cell r="F207">
            <v>83405</v>
          </cell>
          <cell r="G207">
            <v>4981</v>
          </cell>
          <cell r="H207">
            <v>2790.8</v>
          </cell>
          <cell r="I207">
            <v>2603.5</v>
          </cell>
          <cell r="J207">
            <v>88799.3</v>
          </cell>
        </row>
        <row r="208">
          <cell r="B208" t="str">
            <v>03.4009</v>
          </cell>
          <cell r="C208" t="str">
            <v>Eùp ñaàu coát ñoàng &lt;=300mm2</v>
          </cell>
          <cell r="D208" t="str">
            <v>caùi</v>
          </cell>
          <cell r="E208" t="str">
            <v>caùi</v>
          </cell>
          <cell r="F208">
            <v>126240.7</v>
          </cell>
          <cell r="G208">
            <v>3487</v>
          </cell>
          <cell r="H208">
            <v>3315.1</v>
          </cell>
          <cell r="I208">
            <v>3644.9</v>
          </cell>
          <cell r="J208">
            <v>133200.70000000001</v>
          </cell>
        </row>
        <row r="209">
          <cell r="B209" t="str">
            <v>03.4010</v>
          </cell>
          <cell r="C209" t="str">
            <v>Eùp ñaàu coát ñoàng &lt;=400mm2</v>
          </cell>
          <cell r="D209" t="str">
            <v>caùi</v>
          </cell>
          <cell r="E209">
            <v>0</v>
          </cell>
          <cell r="F209">
            <v>130886.9</v>
          </cell>
          <cell r="G209">
            <v>0</v>
          </cell>
          <cell r="H209">
            <v>4414.6000000000004</v>
          </cell>
          <cell r="I209">
            <v>4686.3</v>
          </cell>
          <cell r="J209">
            <v>139987.79999999999</v>
          </cell>
        </row>
        <row r="210">
          <cell r="C210" t="str">
            <v>Khi laép ñaët thanh ñoàng xuoáng thieát bò NCx1,1</v>
          </cell>
          <cell r="D210" t="str">
            <v>m</v>
          </cell>
          <cell r="E210">
            <v>0</v>
          </cell>
          <cell r="F210">
            <v>958</v>
          </cell>
          <cell r="G210">
            <v>958</v>
          </cell>
          <cell r="H210">
            <v>460</v>
          </cell>
          <cell r="I210">
            <v>0</v>
          </cell>
          <cell r="J210">
            <v>2376</v>
          </cell>
        </row>
        <row r="211">
          <cell r="C211" t="str">
            <v>LAÉP ÑAËT CAÙC LOAÏI SÖÙ</v>
          </cell>
          <cell r="D211" t="str">
            <v>Choáng seùt van 22-500kV</v>
          </cell>
        </row>
        <row r="212">
          <cell r="B212" t="str">
            <v>04.2101</v>
          </cell>
          <cell r="C212" t="str">
            <v>Laép ñaët chuoâi söù &lt;=2baùt/chuoãi</v>
          </cell>
          <cell r="D212" t="str">
            <v>chuoãi</v>
          </cell>
          <cell r="E212" t="str">
            <v>ph.töû</v>
          </cell>
          <cell r="F212">
            <v>1540</v>
          </cell>
          <cell r="G212">
            <v>1234</v>
          </cell>
          <cell r="H212">
            <v>2762</v>
          </cell>
          <cell r="I212">
            <v>0</v>
          </cell>
          <cell r="J212">
            <v>5536</v>
          </cell>
        </row>
        <row r="213">
          <cell r="B213" t="str">
            <v>04.2102</v>
          </cell>
          <cell r="C213" t="str">
            <v>Laép ñaët chuoâi söù &lt;=5baùt/chuoãi</v>
          </cell>
          <cell r="D213" t="str">
            <v>Chuoãi</v>
          </cell>
          <cell r="E213" t="str">
            <v>ph.töû</v>
          </cell>
          <cell r="F213">
            <v>2871</v>
          </cell>
          <cell r="G213">
            <v>2300</v>
          </cell>
          <cell r="H213">
            <v>6905</v>
          </cell>
          <cell r="I213">
            <v>0</v>
          </cell>
          <cell r="J213">
            <v>12076</v>
          </cell>
        </row>
        <row r="214">
          <cell r="B214" t="str">
            <v>04.2103</v>
          </cell>
          <cell r="C214" t="str">
            <v>Laép ñaët chuoâi söù &lt;=8baùt/chuoãi</v>
          </cell>
          <cell r="D214" t="str">
            <v>chuoãi</v>
          </cell>
          <cell r="E214" t="str">
            <v>ph.töû</v>
          </cell>
          <cell r="F214">
            <v>4590</v>
          </cell>
          <cell r="G214">
            <v>3676</v>
          </cell>
          <cell r="H214">
            <v>10894</v>
          </cell>
          <cell r="I214">
            <v>0</v>
          </cell>
          <cell r="J214">
            <v>19160</v>
          </cell>
        </row>
        <row r="215">
          <cell r="B215" t="str">
            <v>04.2104</v>
          </cell>
          <cell r="C215" t="str">
            <v>Laép ñaët chuoâi söù &lt;=11baùt/chuoãi</v>
          </cell>
          <cell r="D215" t="str">
            <v>chuoãi</v>
          </cell>
          <cell r="E215" t="str">
            <v>caùi</v>
          </cell>
          <cell r="F215">
            <v>6309</v>
          </cell>
          <cell r="G215">
            <v>5052</v>
          </cell>
          <cell r="H215">
            <v>15497</v>
          </cell>
          <cell r="I215">
            <v>0</v>
          </cell>
          <cell r="J215">
            <v>26858</v>
          </cell>
        </row>
        <row r="216">
          <cell r="B216" t="str">
            <v>04.2201</v>
          </cell>
          <cell r="C216" t="str">
            <v>Laép ñaët söù ñöùng 10-35kV</v>
          </cell>
          <cell r="D216" t="str">
            <v>caùi</v>
          </cell>
          <cell r="E216">
            <v>0</v>
          </cell>
          <cell r="F216">
            <v>2871</v>
          </cell>
          <cell r="G216">
            <v>2300</v>
          </cell>
          <cell r="H216">
            <v>3529</v>
          </cell>
          <cell r="I216">
            <v>0</v>
          </cell>
          <cell r="J216">
            <v>8700</v>
          </cell>
        </row>
        <row r="217">
          <cell r="B217" t="str">
            <v>04.2202</v>
          </cell>
          <cell r="C217" t="str">
            <v>Laép ñaët söù ñöùng 110kV</v>
          </cell>
          <cell r="D217" t="str">
            <v>caùi</v>
          </cell>
          <cell r="E217" t="str">
            <v>caùi</v>
          </cell>
          <cell r="F217">
            <v>6309</v>
          </cell>
          <cell r="G217">
            <v>5052</v>
          </cell>
          <cell r="H217">
            <v>33756</v>
          </cell>
          <cell r="I217">
            <v>44099</v>
          </cell>
          <cell r="J217">
            <v>89216</v>
          </cell>
        </row>
        <row r="218">
          <cell r="B218" t="str">
            <v>04.2203</v>
          </cell>
          <cell r="C218" t="str">
            <v>Laép ñaët söù ñöùng 220kV</v>
          </cell>
          <cell r="D218" t="str">
            <v>caùi</v>
          </cell>
          <cell r="E218" t="str">
            <v>caùi</v>
          </cell>
          <cell r="F218">
            <v>16626</v>
          </cell>
          <cell r="G218">
            <v>13313</v>
          </cell>
          <cell r="H218">
            <v>49100</v>
          </cell>
          <cell r="I218">
            <v>88198</v>
          </cell>
          <cell r="J218">
            <v>167237</v>
          </cell>
        </row>
        <row r="219">
          <cell r="B219" t="str">
            <v>04.2301</v>
          </cell>
          <cell r="C219" t="str">
            <v>Laép ñaët söù xuyeân 10-35kV</v>
          </cell>
          <cell r="D219" t="str">
            <v>caùi</v>
          </cell>
          <cell r="E219" t="str">
            <v>caùi</v>
          </cell>
          <cell r="F219">
            <v>166</v>
          </cell>
          <cell r="G219">
            <v>4025</v>
          </cell>
          <cell r="H219">
            <v>9726</v>
          </cell>
          <cell r="I219">
            <v>0</v>
          </cell>
          <cell r="J219">
            <v>13751</v>
          </cell>
        </row>
        <row r="220">
          <cell r="B220" t="str">
            <v>04.2302</v>
          </cell>
          <cell r="C220" t="str">
            <v>Laép ñaët söù xuyeân 110kV</v>
          </cell>
          <cell r="D220" t="str">
            <v>caùi</v>
          </cell>
          <cell r="E220" t="str">
            <v>caùi</v>
          </cell>
          <cell r="F220">
            <v>415</v>
          </cell>
          <cell r="G220">
            <v>8839</v>
          </cell>
          <cell r="H220">
            <v>93027</v>
          </cell>
          <cell r="I220">
            <v>110247</v>
          </cell>
          <cell r="J220">
            <v>212113</v>
          </cell>
        </row>
        <row r="221">
          <cell r="B221" t="str">
            <v>04.2303</v>
          </cell>
          <cell r="C221" t="str">
            <v>Laép ñaët söù xuyeân 220kV</v>
          </cell>
          <cell r="D221" t="str">
            <v>caùi</v>
          </cell>
          <cell r="E221">
            <v>0</v>
          </cell>
          <cell r="F221">
            <v>0</v>
          </cell>
          <cell r="G221">
            <v>23300</v>
          </cell>
          <cell r="H221">
            <v>135312</v>
          </cell>
          <cell r="I221">
            <v>220494</v>
          </cell>
          <cell r="J221">
            <v>379106</v>
          </cell>
        </row>
        <row r="222">
          <cell r="B222" t="str">
            <v>04.2304</v>
          </cell>
          <cell r="C222" t="str">
            <v>Laép ñaët söù xuyeân 500kV</v>
          </cell>
          <cell r="D222" t="str">
            <v>caùi</v>
          </cell>
          <cell r="E222">
            <v>0</v>
          </cell>
          <cell r="F222">
            <v>0</v>
          </cell>
          <cell r="G222">
            <v>24410</v>
          </cell>
          <cell r="H222">
            <v>317138</v>
          </cell>
          <cell r="I222">
            <v>293992</v>
          </cell>
          <cell r="J222">
            <v>635540</v>
          </cell>
        </row>
        <row r="223">
          <cell r="C223" t="str">
            <v>KEÙO RAÕI DAÂY VAØ LAÁY ÑOÄ VOÕNG TRONG PHAÏM VI TRAÏM</v>
          </cell>
          <cell r="D223" t="str">
            <v>Tieáp ñaát traïm bieán aùp ñieän aùp 220-500kV</v>
          </cell>
          <cell r="E223" t="str">
            <v>heä.thg</v>
          </cell>
          <cell r="F223">
            <v>17500</v>
          </cell>
          <cell r="G223">
            <v>166357</v>
          </cell>
          <cell r="H223">
            <v>56427</v>
          </cell>
        </row>
        <row r="224">
          <cell r="B224" t="str">
            <v>04.1101</v>
          </cell>
          <cell r="C224" t="str">
            <v>Tieát dieän  &lt;=35mm2</v>
          </cell>
          <cell r="D224" t="str">
            <v>m</v>
          </cell>
          <cell r="E224" t="str">
            <v>heä.thg</v>
          </cell>
          <cell r="F224">
            <v>2.9</v>
          </cell>
          <cell r="G224">
            <v>3.03</v>
          </cell>
          <cell r="H224">
            <v>199.47</v>
          </cell>
          <cell r="I224">
            <v>0</v>
          </cell>
          <cell r="J224">
            <v>205.4</v>
          </cell>
        </row>
        <row r="225">
          <cell r="B225" t="str">
            <v>04.1102</v>
          </cell>
          <cell r="C225" t="str">
            <v>Tieát dieän  &lt;=50mm2</v>
          </cell>
          <cell r="D225" t="str">
            <v>m</v>
          </cell>
          <cell r="E225" t="str">
            <v>heä.thg</v>
          </cell>
          <cell r="F225">
            <v>2.9</v>
          </cell>
          <cell r="G225">
            <v>3.03</v>
          </cell>
          <cell r="H225">
            <v>260.83999999999997</v>
          </cell>
          <cell r="I225">
            <v>0</v>
          </cell>
          <cell r="J225">
            <v>266.77</v>
          </cell>
        </row>
        <row r="226">
          <cell r="B226" t="str">
            <v>04.1103</v>
          </cell>
          <cell r="C226" t="str">
            <v>Tieát dieän  &lt;=70mm2</v>
          </cell>
          <cell r="D226" t="str">
            <v>m</v>
          </cell>
          <cell r="E226">
            <v>0</v>
          </cell>
          <cell r="F226">
            <v>3.21</v>
          </cell>
          <cell r="G226">
            <v>3.38</v>
          </cell>
          <cell r="H226">
            <v>352.91</v>
          </cell>
          <cell r="I226">
            <v>0</v>
          </cell>
          <cell r="J226">
            <v>359.5</v>
          </cell>
        </row>
        <row r="227">
          <cell r="B227" t="str">
            <v>04.1104</v>
          </cell>
          <cell r="C227" t="str">
            <v>Tieát dieän  &lt;=95mm2</v>
          </cell>
          <cell r="D227" t="str">
            <v>m</v>
          </cell>
          <cell r="E227" t="str">
            <v>vò trí</v>
          </cell>
          <cell r="F227">
            <v>3.51</v>
          </cell>
          <cell r="G227">
            <v>3.73</v>
          </cell>
          <cell r="H227">
            <v>491</v>
          </cell>
          <cell r="I227">
            <v>0</v>
          </cell>
          <cell r="J227">
            <v>498.24</v>
          </cell>
        </row>
        <row r="228">
          <cell r="B228" t="str">
            <v>04.1105</v>
          </cell>
          <cell r="C228" t="str">
            <v>Tieát dieän  &lt;=120mm2</v>
          </cell>
          <cell r="D228" t="str">
            <v>m</v>
          </cell>
          <cell r="E228" t="str">
            <v>vò trí</v>
          </cell>
          <cell r="F228">
            <v>3.82</v>
          </cell>
          <cell r="G228">
            <v>4.07</v>
          </cell>
          <cell r="H228">
            <v>552.38</v>
          </cell>
          <cell r="I228">
            <v>0</v>
          </cell>
          <cell r="J228">
            <v>560.27</v>
          </cell>
        </row>
        <row r="229">
          <cell r="B229" t="str">
            <v>04.1106</v>
          </cell>
          <cell r="C229" t="str">
            <v>Tieát dieän  &lt;=150mm2</v>
          </cell>
          <cell r="D229" t="str">
            <v>m</v>
          </cell>
          <cell r="E229">
            <v>0</v>
          </cell>
          <cell r="F229">
            <v>4.21</v>
          </cell>
          <cell r="G229">
            <v>4.47</v>
          </cell>
          <cell r="H229">
            <v>659.78</v>
          </cell>
          <cell r="I229">
            <v>0</v>
          </cell>
          <cell r="J229">
            <v>668.45999999999992</v>
          </cell>
        </row>
        <row r="230">
          <cell r="B230" t="str">
            <v>04.1201</v>
          </cell>
          <cell r="C230" t="str">
            <v>Tieát dieän  &lt;=185mm2</v>
          </cell>
          <cell r="D230" t="str">
            <v>m</v>
          </cell>
          <cell r="E230" t="str">
            <v>vò trí</v>
          </cell>
          <cell r="F230">
            <v>4.21</v>
          </cell>
          <cell r="G230">
            <v>4.47</v>
          </cell>
          <cell r="H230">
            <v>782.53</v>
          </cell>
          <cell r="I230">
            <v>0</v>
          </cell>
          <cell r="J230">
            <v>791.20999999999992</v>
          </cell>
        </row>
        <row r="231">
          <cell r="B231" t="str">
            <v>04.1202</v>
          </cell>
          <cell r="C231" t="str">
            <v>Tieát dieän  &lt;=240mm2</v>
          </cell>
          <cell r="D231" t="str">
            <v>m</v>
          </cell>
          <cell r="E231" t="str">
            <v>vò trí</v>
          </cell>
          <cell r="F231">
            <v>4.21</v>
          </cell>
          <cell r="G231">
            <v>4.47</v>
          </cell>
          <cell r="H231">
            <v>902.22</v>
          </cell>
          <cell r="I231">
            <v>0</v>
          </cell>
          <cell r="J231">
            <v>910.9</v>
          </cell>
        </row>
        <row r="232">
          <cell r="B232" t="str">
            <v>04.1203</v>
          </cell>
          <cell r="C232" t="str">
            <v>Tieát dieän  &lt;=300mm2</v>
          </cell>
          <cell r="D232" t="str">
            <v>m</v>
          </cell>
          <cell r="E232">
            <v>0</v>
          </cell>
          <cell r="F232">
            <v>6.01</v>
          </cell>
          <cell r="G232">
            <v>6.36</v>
          </cell>
          <cell r="H232">
            <v>1150.79</v>
          </cell>
          <cell r="I232">
            <v>0</v>
          </cell>
          <cell r="J232">
            <v>1163.1599999999999</v>
          </cell>
        </row>
        <row r="233">
          <cell r="C233" t="str">
            <v>KEÙO RAÕI DAÂY CHOÁNG SEÙT VAØ LAÁY ÑOÄ VOÕNG TRONG PHAÏM VI TRAÏM</v>
          </cell>
          <cell r="D233" t="str">
            <v>Rô le so leäch</v>
          </cell>
        </row>
        <row r="234">
          <cell r="B234" t="str">
            <v>04.1301</v>
          </cell>
          <cell r="C234" t="str">
            <v>Tieát dieän  &lt;=16mm2</v>
          </cell>
          <cell r="D234" t="str">
            <v>m</v>
          </cell>
          <cell r="E234">
            <v>2.72</v>
          </cell>
          <cell r="F234">
            <v>2.72</v>
          </cell>
          <cell r="G234">
            <v>2.82</v>
          </cell>
          <cell r="H234">
            <v>250.1</v>
          </cell>
          <cell r="I234">
            <v>0</v>
          </cell>
          <cell r="J234">
            <v>255.64</v>
          </cell>
        </row>
        <row r="235">
          <cell r="B235" t="str">
            <v>04.1302</v>
          </cell>
          <cell r="C235" t="str">
            <v>Tieát dieän  &lt;=25mm2</v>
          </cell>
          <cell r="D235" t="str">
            <v>m</v>
          </cell>
          <cell r="E235" t="str">
            <v>caùi</v>
          </cell>
          <cell r="F235">
            <v>2.72</v>
          </cell>
          <cell r="G235">
            <v>2.82</v>
          </cell>
          <cell r="H235">
            <v>306.88</v>
          </cell>
          <cell r="I235">
            <v>0</v>
          </cell>
          <cell r="J235">
            <v>312.42</v>
          </cell>
        </row>
        <row r="236">
          <cell r="B236" t="str">
            <v>04.1303</v>
          </cell>
          <cell r="C236" t="str">
            <v>Tieát dieän  &lt;=35mm2</v>
          </cell>
          <cell r="D236" t="str">
            <v>m</v>
          </cell>
          <cell r="E236" t="str">
            <v>caùi</v>
          </cell>
          <cell r="F236">
            <v>2.9</v>
          </cell>
          <cell r="G236">
            <v>3.03</v>
          </cell>
          <cell r="H236">
            <v>345.24</v>
          </cell>
          <cell r="I236">
            <v>0</v>
          </cell>
          <cell r="J236">
            <v>351.17</v>
          </cell>
        </row>
        <row r="237">
          <cell r="B237" t="str">
            <v>04.1304</v>
          </cell>
          <cell r="C237" t="str">
            <v>Tieát dieän  &lt;=50mm2</v>
          </cell>
          <cell r="D237" t="str">
            <v>m</v>
          </cell>
          <cell r="E237" t="str">
            <v>caùi</v>
          </cell>
          <cell r="F237">
            <v>3.21</v>
          </cell>
          <cell r="G237">
            <v>3.38</v>
          </cell>
          <cell r="H237">
            <v>386.66</v>
          </cell>
          <cell r="I237">
            <v>0</v>
          </cell>
          <cell r="J237">
            <v>393.25</v>
          </cell>
        </row>
        <row r="238">
          <cell r="B238" t="str">
            <v>04.1305</v>
          </cell>
          <cell r="C238" t="str">
            <v>Tieát dieän  &lt;=70mm2</v>
          </cell>
          <cell r="D238" t="str">
            <v>m</v>
          </cell>
          <cell r="E238">
            <v>0</v>
          </cell>
          <cell r="F238">
            <v>3.51</v>
          </cell>
          <cell r="G238">
            <v>3.73</v>
          </cell>
          <cell r="H238">
            <v>464.92</v>
          </cell>
          <cell r="I238">
            <v>0</v>
          </cell>
          <cell r="J238">
            <v>472.16</v>
          </cell>
        </row>
        <row r="239">
          <cell r="C239" t="str">
            <v>LÑ CAÙC PHUÏ KIEÄN DAÂY DAÃN, THANH CAÙI, SÖÙ, THIEÁT BÒ TRONG TRAÏM</v>
          </cell>
          <cell r="D239" t="str">
            <v>Rô le so leäch maùy bieán aùp - coù khoái phuï trôï</v>
          </cell>
          <cell r="E239" t="str">
            <v>caùi</v>
          </cell>
          <cell r="F239">
            <v>2557</v>
          </cell>
          <cell r="G239">
            <v>133084.79999999999</v>
          </cell>
          <cell r="H239">
            <v>85589</v>
          </cell>
        </row>
        <row r="240">
          <cell r="B240" t="str">
            <v>04.3103</v>
          </cell>
          <cell r="C240" t="str">
            <v xml:space="preserve">Thu loâi oáng </v>
          </cell>
          <cell r="D240" t="str">
            <v>boä</v>
          </cell>
          <cell r="E240" t="str">
            <v>caùi</v>
          </cell>
          <cell r="F240">
            <v>2813</v>
          </cell>
          <cell r="G240">
            <v>756</v>
          </cell>
          <cell r="H240">
            <v>8439</v>
          </cell>
          <cell r="I240">
            <v>0</v>
          </cell>
          <cell r="J240">
            <v>9195</v>
          </cell>
        </row>
        <row r="241">
          <cell r="B241" t="str">
            <v>04.3105</v>
          </cell>
          <cell r="C241" t="str">
            <v>Khoùa caùc loaïi</v>
          </cell>
          <cell r="D241" t="str">
            <v>boä</v>
          </cell>
          <cell r="E241" t="str">
            <v>caùi</v>
          </cell>
          <cell r="F241">
            <v>666</v>
          </cell>
          <cell r="G241">
            <v>756</v>
          </cell>
          <cell r="H241">
            <v>8439</v>
          </cell>
          <cell r="I241">
            <v>0</v>
          </cell>
          <cell r="J241">
            <v>9861</v>
          </cell>
        </row>
        <row r="242">
          <cell r="B242" t="str">
            <v>04.3106</v>
          </cell>
          <cell r="C242" t="str">
            <v>Ñaàu coát eùp</v>
          </cell>
          <cell r="D242" t="str">
            <v>boä</v>
          </cell>
          <cell r="E242" t="str">
            <v>caùi</v>
          </cell>
          <cell r="F242">
            <v>666</v>
          </cell>
          <cell r="G242">
            <v>756</v>
          </cell>
          <cell r="H242">
            <v>8439</v>
          </cell>
          <cell r="I242">
            <v>0</v>
          </cell>
          <cell r="J242">
            <v>9861</v>
          </cell>
        </row>
        <row r="243">
          <cell r="B243" t="str">
            <v>04.3107</v>
          </cell>
          <cell r="C243" t="str">
            <v>Keïp caùc loaïi</v>
          </cell>
          <cell r="D243" t="str">
            <v>boä</v>
          </cell>
          <cell r="E243" t="str">
            <v>caùi</v>
          </cell>
          <cell r="F243">
            <v>666</v>
          </cell>
          <cell r="G243">
            <v>756</v>
          </cell>
          <cell r="H243">
            <v>6444</v>
          </cell>
          <cell r="I243">
            <v>0</v>
          </cell>
          <cell r="J243">
            <v>7866</v>
          </cell>
        </row>
        <row r="244">
          <cell r="B244" t="str">
            <v>04.3108</v>
          </cell>
          <cell r="C244" t="str">
            <v>Khung ñònh vò</v>
          </cell>
          <cell r="D244" t="str">
            <v>boä</v>
          </cell>
          <cell r="E244" t="str">
            <v>boä</v>
          </cell>
          <cell r="F244">
            <v>666</v>
          </cell>
          <cell r="G244">
            <v>756</v>
          </cell>
          <cell r="H244">
            <v>8439</v>
          </cell>
          <cell r="I244">
            <v>0</v>
          </cell>
          <cell r="J244">
            <v>9861</v>
          </cell>
        </row>
        <row r="245">
          <cell r="B245" t="str">
            <v>04.4201</v>
          </cell>
          <cell r="C245" t="str">
            <v>Keoù daây ñoàng &lt;=95 xuoáng thieát bò</v>
          </cell>
          <cell r="D245" t="str">
            <v>m</v>
          </cell>
          <cell r="E245" t="str">
            <v>boä</v>
          </cell>
          <cell r="F245">
            <v>913</v>
          </cell>
          <cell r="G245">
            <v>958</v>
          </cell>
          <cell r="H245">
            <v>921</v>
          </cell>
          <cell r="I245">
            <v>0</v>
          </cell>
          <cell r="J245">
            <v>2792</v>
          </cell>
        </row>
        <row r="246">
          <cell r="B246" t="str">
            <v>04.4202</v>
          </cell>
          <cell r="C246" t="str">
            <v>Keoù daây ñoàng &lt;=150 xuoáng thieát bò</v>
          </cell>
          <cell r="D246" t="str">
            <v>m</v>
          </cell>
          <cell r="E246">
            <v>0</v>
          </cell>
          <cell r="F246">
            <v>913</v>
          </cell>
          <cell r="G246">
            <v>958</v>
          </cell>
          <cell r="H246">
            <v>2455</v>
          </cell>
          <cell r="I246">
            <v>0</v>
          </cell>
          <cell r="J246">
            <v>4326</v>
          </cell>
        </row>
        <row r="247">
          <cell r="B247" t="str">
            <v>04.4203</v>
          </cell>
          <cell r="C247" t="str">
            <v>Keoù daây ñoàng &lt;=240 xuoáng thieát bò</v>
          </cell>
          <cell r="D247" t="str">
            <v>m</v>
          </cell>
          <cell r="E247" t="str">
            <v>caùi</v>
          </cell>
          <cell r="F247">
            <v>930</v>
          </cell>
          <cell r="G247">
            <v>975</v>
          </cell>
          <cell r="H247">
            <v>3069</v>
          </cell>
          <cell r="I247">
            <v>0</v>
          </cell>
          <cell r="J247">
            <v>4974</v>
          </cell>
        </row>
        <row r="248">
          <cell r="B248" t="str">
            <v>04.5101</v>
          </cell>
          <cell r="C248" t="str">
            <v>Thanh caùi deït 25x4</v>
          </cell>
          <cell r="D248" t="str">
            <v>m</v>
          </cell>
          <cell r="E248" t="str">
            <v>caùi</v>
          </cell>
          <cell r="F248">
            <v>1464</v>
          </cell>
          <cell r="G248">
            <v>277.8</v>
          </cell>
          <cell r="H248">
            <v>1074.0999999999999</v>
          </cell>
          <cell r="I248">
            <v>195.9</v>
          </cell>
          <cell r="J248">
            <v>1547.8</v>
          </cell>
        </row>
        <row r="249">
          <cell r="B249" t="str">
            <v>04.5102</v>
          </cell>
          <cell r="C249" t="str">
            <v>Thanh caùi deït 40x4</v>
          </cell>
          <cell r="D249" t="str">
            <v>m</v>
          </cell>
          <cell r="E249" t="str">
            <v>caùi</v>
          </cell>
          <cell r="F249">
            <v>3075</v>
          </cell>
          <cell r="G249">
            <v>280.5</v>
          </cell>
          <cell r="H249">
            <v>1503.7</v>
          </cell>
          <cell r="I249">
            <v>195.9</v>
          </cell>
          <cell r="J249">
            <v>1980.1000000000001</v>
          </cell>
        </row>
        <row r="250">
          <cell r="B250" t="str">
            <v>04.5104</v>
          </cell>
          <cell r="C250" t="str">
            <v>Thanh caùi deït 80x8</v>
          </cell>
          <cell r="D250" t="str">
            <v>m</v>
          </cell>
          <cell r="E250" t="str">
            <v>caùi</v>
          </cell>
          <cell r="F250">
            <v>1538</v>
          </cell>
          <cell r="G250">
            <v>284.89999999999998</v>
          </cell>
          <cell r="H250">
            <v>2117.4</v>
          </cell>
          <cell r="I250">
            <v>195.9</v>
          </cell>
          <cell r="J250">
            <v>2598.2000000000003</v>
          </cell>
        </row>
        <row r="251">
          <cell r="B251" t="str">
            <v>04.7001</v>
          </cell>
          <cell r="C251" t="str">
            <v>Ñoùng coïc tieáp ñòa</v>
          </cell>
          <cell r="D251" t="str">
            <v>coïc</v>
          </cell>
          <cell r="E251">
            <v>0</v>
          </cell>
          <cell r="F251">
            <v>0</v>
          </cell>
          <cell r="G251">
            <v>0</v>
          </cell>
          <cell r="H251">
            <v>5217</v>
          </cell>
          <cell r="I251">
            <v>0</v>
          </cell>
          <cell r="J251">
            <v>5217</v>
          </cell>
        </row>
        <row r="252">
          <cell r="B252" t="str">
            <v>04.7002</v>
          </cell>
          <cell r="C252" t="str">
            <v>Saûn xuaát vaø raûi daây tieáp ñòa</v>
          </cell>
          <cell r="D252" t="str">
            <v>m</v>
          </cell>
          <cell r="E252" t="str">
            <v>caùi</v>
          </cell>
          <cell r="F252">
            <v>2046</v>
          </cell>
          <cell r="G252">
            <v>20332</v>
          </cell>
          <cell r="H252">
            <v>438.8</v>
          </cell>
          <cell r="I252">
            <v>0</v>
          </cell>
          <cell r="J252">
            <v>438.8</v>
          </cell>
        </row>
        <row r="253">
          <cell r="B253" t="str">
            <v>04.8102</v>
          </cell>
          <cell r="C253" t="str">
            <v>Laép giaù caùp, giaù thieát bò</v>
          </cell>
          <cell r="D253" t="str">
            <v>Taán</v>
          </cell>
          <cell r="E253" t="str">
            <v>caùi</v>
          </cell>
          <cell r="F253">
            <v>1548</v>
          </cell>
          <cell r="G253">
            <v>16266</v>
          </cell>
          <cell r="H253">
            <v>155586</v>
          </cell>
          <cell r="I253">
            <v>0</v>
          </cell>
          <cell r="J253">
            <v>155586</v>
          </cell>
        </row>
        <row r="254">
          <cell r="B254" t="str">
            <v>04.8103</v>
          </cell>
          <cell r="C254" t="str">
            <v>Laép ñaët PVC</v>
          </cell>
          <cell r="D254" t="str">
            <v>m</v>
          </cell>
          <cell r="E254" t="str">
            <v>caùi</v>
          </cell>
          <cell r="F254">
            <v>1898</v>
          </cell>
          <cell r="G254">
            <v>600</v>
          </cell>
          <cell r="H254">
            <v>2301.6</v>
          </cell>
          <cell r="I254">
            <v>0</v>
          </cell>
          <cell r="J254">
            <v>2901.6</v>
          </cell>
        </row>
        <row r="255">
          <cell r="B255" t="str">
            <v>04.8104</v>
          </cell>
          <cell r="C255" t="str">
            <v>Laép ñaët oáng theùp</v>
          </cell>
          <cell r="D255" t="str">
            <v>m</v>
          </cell>
          <cell r="E255" t="str">
            <v>caùi</v>
          </cell>
          <cell r="F255">
            <v>600</v>
          </cell>
          <cell r="G255">
            <v>600</v>
          </cell>
          <cell r="H255">
            <v>4603.1000000000004</v>
          </cell>
          <cell r="I255">
            <v>0</v>
          </cell>
          <cell r="J255">
            <v>5803.1</v>
          </cell>
        </row>
        <row r="256">
          <cell r="B256" t="str">
            <v>07.2104/67</v>
          </cell>
          <cell r="C256" t="str">
            <v xml:space="preserve">Xeáp gaïch chæ </v>
          </cell>
          <cell r="D256" t="str">
            <v>m</v>
          </cell>
          <cell r="E256">
            <v>0</v>
          </cell>
          <cell r="F256">
            <v>0</v>
          </cell>
          <cell r="G256">
            <v>0</v>
          </cell>
          <cell r="H256">
            <v>58.863</v>
          </cell>
          <cell r="I256">
            <v>0</v>
          </cell>
          <cell r="J256">
            <v>58.863</v>
          </cell>
        </row>
        <row r="257">
          <cell r="B257" t="str">
            <v>07.2102/67</v>
          </cell>
          <cell r="C257" t="str">
            <v>Raûi löôùi nilon</v>
          </cell>
          <cell r="D257" t="str">
            <v>m</v>
          </cell>
          <cell r="E257" t="str">
            <v>caùi</v>
          </cell>
          <cell r="F257">
            <v>4147</v>
          </cell>
          <cell r="G257">
            <v>83178</v>
          </cell>
          <cell r="H257">
            <v>73.58</v>
          </cell>
          <cell r="I257">
            <v>0</v>
          </cell>
          <cell r="J257">
            <v>73.58</v>
          </cell>
        </row>
        <row r="258">
          <cell r="B258" t="str">
            <v>04.9102</v>
          </cell>
          <cell r="C258" t="str">
            <v>Laép ñaët xaø theùp</v>
          </cell>
          <cell r="D258" t="str">
            <v>Taán</v>
          </cell>
          <cell r="E258" t="str">
            <v>caùi</v>
          </cell>
          <cell r="F258">
            <v>9965</v>
          </cell>
          <cell r="G258">
            <v>9965</v>
          </cell>
          <cell r="H258">
            <v>181470</v>
          </cell>
          <cell r="I258">
            <v>0</v>
          </cell>
          <cell r="J258">
            <v>201400</v>
          </cell>
        </row>
        <row r="259">
          <cell r="B259" t="str">
            <v>05.1101</v>
          </cell>
          <cell r="C259" t="str">
            <v>Laép ñaët tuû ñieän xoay chieàu 1 pha</v>
          </cell>
          <cell r="D259" t="str">
            <v>tuû</v>
          </cell>
          <cell r="E259" t="str">
            <v>caùi</v>
          </cell>
          <cell r="F259">
            <v>35119</v>
          </cell>
          <cell r="G259">
            <v>34793</v>
          </cell>
          <cell r="H259">
            <v>42285</v>
          </cell>
          <cell r="I259">
            <v>30633</v>
          </cell>
          <cell r="J259">
            <v>142830</v>
          </cell>
        </row>
        <row r="260">
          <cell r="B260" t="str">
            <v>05.1101TC</v>
          </cell>
          <cell r="C260" t="str">
            <v>Laép ñaët = TC tuû ñieän xoay chieàu 1 pha</v>
          </cell>
          <cell r="D260" t="str">
            <v>tuû</v>
          </cell>
          <cell r="E260" t="str">
            <v>caùi</v>
          </cell>
          <cell r="F260">
            <v>34793</v>
          </cell>
          <cell r="G260">
            <v>34793</v>
          </cell>
          <cell r="H260">
            <v>54970.5</v>
          </cell>
          <cell r="I260">
            <v>0</v>
          </cell>
          <cell r="J260">
            <v>124556.5</v>
          </cell>
        </row>
        <row r="261">
          <cell r="B261" t="str">
            <v>05.1102</v>
          </cell>
          <cell r="C261" t="str">
            <v>Laép ñaët tuû ñieän xoay chieàu 3 pha</v>
          </cell>
          <cell r="D261" t="str">
            <v>tuû</v>
          </cell>
          <cell r="E261">
            <v>0</v>
          </cell>
          <cell r="F261">
            <v>36219</v>
          </cell>
          <cell r="G261">
            <v>35673</v>
          </cell>
          <cell r="H261">
            <v>48712</v>
          </cell>
          <cell r="I261">
            <v>30633</v>
          </cell>
          <cell r="J261">
            <v>151237</v>
          </cell>
        </row>
        <row r="262">
          <cell r="B262" t="str">
            <v>05.1102TC</v>
          </cell>
          <cell r="C262" t="str">
            <v>Laép ñaët = TC tuû ñieän xoay chieàu 3 pha</v>
          </cell>
          <cell r="D262" t="str">
            <v>tuû</v>
          </cell>
          <cell r="E262" t="str">
            <v>boä</v>
          </cell>
          <cell r="F262">
            <v>35673</v>
          </cell>
          <cell r="G262">
            <v>35673</v>
          </cell>
          <cell r="H262">
            <v>54970.5</v>
          </cell>
          <cell r="I262">
            <v>0</v>
          </cell>
          <cell r="J262">
            <v>126316.5</v>
          </cell>
        </row>
        <row r="263">
          <cell r="B263" t="str">
            <v>05.1103</v>
          </cell>
          <cell r="C263" t="str">
            <v>Laép ñaët tuû ñieän 1 chieàu</v>
          </cell>
          <cell r="D263" t="str">
            <v>tuû</v>
          </cell>
          <cell r="E263" t="str">
            <v>boä</v>
          </cell>
          <cell r="F263">
            <v>34119</v>
          </cell>
          <cell r="G263">
            <v>34793</v>
          </cell>
          <cell r="H263">
            <v>42285</v>
          </cell>
          <cell r="I263">
            <v>30633</v>
          </cell>
          <cell r="J263">
            <v>141830</v>
          </cell>
        </row>
        <row r="264">
          <cell r="B264" t="str">
            <v>05.1104</v>
          </cell>
          <cell r="C264" t="str">
            <v>Laép ñaët tuû ñieàu khieån DCL</v>
          </cell>
          <cell r="D264" t="str">
            <v>tuû</v>
          </cell>
          <cell r="E264" t="str">
            <v>boä</v>
          </cell>
          <cell r="F264">
            <v>34573</v>
          </cell>
          <cell r="G264">
            <v>33693</v>
          </cell>
          <cell r="H264">
            <v>42285</v>
          </cell>
          <cell r="I264">
            <v>0</v>
          </cell>
          <cell r="J264">
            <v>110551</v>
          </cell>
        </row>
        <row r="265">
          <cell r="B265" t="str">
            <v>05.1105</v>
          </cell>
          <cell r="C265" t="str">
            <v>Laép ñaët tu ñieàu khieån CB vaø tuû ñaáu daây</v>
          </cell>
          <cell r="D265" t="str">
            <v>tuû</v>
          </cell>
          <cell r="E265" t="str">
            <v>boä</v>
          </cell>
          <cell r="F265">
            <v>34573</v>
          </cell>
          <cell r="G265">
            <v>33693</v>
          </cell>
          <cell r="H265">
            <v>48543</v>
          </cell>
          <cell r="I265">
            <v>58798</v>
          </cell>
          <cell r="J265">
            <v>175607</v>
          </cell>
        </row>
        <row r="266">
          <cell r="B266" t="str">
            <v>05.1105SR</v>
          </cell>
          <cell r="C266" t="str">
            <v>Laép ñaët tu ñieàu khieån CB vaø tuû ñaáu daây</v>
          </cell>
          <cell r="D266" t="str">
            <v>tuû</v>
          </cell>
          <cell r="E266">
            <v>0</v>
          </cell>
          <cell r="F266">
            <v>33693</v>
          </cell>
          <cell r="G266">
            <v>33693</v>
          </cell>
          <cell r="H266">
            <v>48543</v>
          </cell>
          <cell r="I266">
            <v>58798</v>
          </cell>
          <cell r="J266">
            <v>174727</v>
          </cell>
        </row>
        <row r="267">
          <cell r="C267" t="str">
            <v>Laép ñaë caùc thieát bò khaùc cho maïch nhò thöù: ÑK, BV, ÑL</v>
          </cell>
          <cell r="D267" t="str">
            <v>Rô le hôïp boä töï ñoùng laïi ñieän töø, ñieän töû</v>
          </cell>
          <cell r="E267" t="str">
            <v>boä</v>
          </cell>
          <cell r="F267">
            <v>4147</v>
          </cell>
          <cell r="G267">
            <v>66543</v>
          </cell>
          <cell r="H267">
            <v>111321</v>
          </cell>
        </row>
        <row r="268">
          <cell r="B268" t="str">
            <v>05.3101</v>
          </cell>
          <cell r="C268" t="str">
            <v>Tuû ñieàu khieån MBA &lt;=35kV</v>
          </cell>
          <cell r="D268" t="str">
            <v>tuû</v>
          </cell>
          <cell r="E268" t="str">
            <v>boä</v>
          </cell>
          <cell r="F268">
            <v>5720</v>
          </cell>
          <cell r="G268">
            <v>4620</v>
          </cell>
          <cell r="H268">
            <v>76113</v>
          </cell>
          <cell r="I268">
            <v>38291</v>
          </cell>
          <cell r="J268">
            <v>124744</v>
          </cell>
        </row>
        <row r="269">
          <cell r="B269" t="str">
            <v>05.3105</v>
          </cell>
          <cell r="C269" t="str">
            <v>Tuû ñieàu khieån ñöôøng daây &lt;=35kV</v>
          </cell>
          <cell r="D269" t="str">
            <v>tuû</v>
          </cell>
          <cell r="E269" t="str">
            <v>boä</v>
          </cell>
          <cell r="F269">
            <v>4443</v>
          </cell>
          <cell r="G269">
            <v>4620</v>
          </cell>
          <cell r="H269">
            <v>68502</v>
          </cell>
          <cell r="I269">
            <v>38291</v>
          </cell>
          <cell r="J269">
            <v>111413</v>
          </cell>
        </row>
        <row r="270">
          <cell r="B270" t="str">
            <v>05.3106</v>
          </cell>
          <cell r="C270" t="str">
            <v>Tuû ñieàu khieån loä ra &lt;=110kV</v>
          </cell>
          <cell r="D270" t="str">
            <v>tuû</v>
          </cell>
          <cell r="E270" t="str">
            <v>boä</v>
          </cell>
          <cell r="F270">
            <v>3022</v>
          </cell>
          <cell r="G270">
            <v>5555</v>
          </cell>
          <cell r="H270">
            <v>82202</v>
          </cell>
          <cell r="I270">
            <v>38291</v>
          </cell>
          <cell r="J270">
            <v>126048</v>
          </cell>
        </row>
        <row r="271">
          <cell r="B271" t="str">
            <v>05.3102</v>
          </cell>
          <cell r="C271" t="str">
            <v>Tuû ñieàu khieån MBA &lt;=110kV</v>
          </cell>
          <cell r="D271" t="str">
            <v>tuû</v>
          </cell>
          <cell r="E271">
            <v>0</v>
          </cell>
          <cell r="F271">
            <v>0</v>
          </cell>
          <cell r="G271">
            <v>5555</v>
          </cell>
          <cell r="H271">
            <v>91336</v>
          </cell>
          <cell r="I271">
            <v>38291</v>
          </cell>
          <cell r="J271">
            <v>135182</v>
          </cell>
        </row>
        <row r="272">
          <cell r="B272" t="str">
            <v>05.3202</v>
          </cell>
          <cell r="C272" t="str">
            <v>Tuû baûo veä MBA &lt;=110kV</v>
          </cell>
          <cell r="D272" t="str">
            <v>tuû</v>
          </cell>
          <cell r="E272" t="str">
            <v>boä</v>
          </cell>
          <cell r="F272">
            <v>4147</v>
          </cell>
          <cell r="G272">
            <v>5555</v>
          </cell>
          <cell r="H272">
            <v>86769</v>
          </cell>
          <cell r="I272">
            <v>38291</v>
          </cell>
          <cell r="J272">
            <v>130615</v>
          </cell>
        </row>
        <row r="273">
          <cell r="B273" t="str">
            <v>05.3206</v>
          </cell>
          <cell r="C273" t="str">
            <v>Tuû baûo veä loä ra &lt;=110kV</v>
          </cell>
          <cell r="D273" t="str">
            <v>tuû</v>
          </cell>
          <cell r="E273" t="str">
            <v>boä</v>
          </cell>
          <cell r="F273">
            <v>2570</v>
          </cell>
          <cell r="G273">
            <v>5555</v>
          </cell>
          <cell r="H273">
            <v>78092</v>
          </cell>
          <cell r="I273">
            <v>38291</v>
          </cell>
          <cell r="J273">
            <v>121938</v>
          </cell>
        </row>
        <row r="274">
          <cell r="B274" t="str">
            <v>05.3205</v>
          </cell>
          <cell r="C274" t="str">
            <v>Tuû baûo veä loä ra &lt;=35kV</v>
          </cell>
          <cell r="D274" t="str">
            <v>tuû</v>
          </cell>
          <cell r="E274" t="str">
            <v>boä</v>
          </cell>
          <cell r="F274">
            <v>4251</v>
          </cell>
          <cell r="G274">
            <v>4620</v>
          </cell>
          <cell r="H274">
            <v>65077</v>
          </cell>
          <cell r="I274">
            <v>38291</v>
          </cell>
          <cell r="J274">
            <v>107988</v>
          </cell>
        </row>
        <row r="275">
          <cell r="B275" t="str">
            <v>05.2101</v>
          </cell>
          <cell r="C275" t="str">
            <v>Tuû ñieän coù ñieän aùp &lt;=10kV</v>
          </cell>
          <cell r="D275" t="str">
            <v>tuû</v>
          </cell>
          <cell r="E275" t="str">
            <v>boä</v>
          </cell>
          <cell r="F275">
            <v>5552</v>
          </cell>
          <cell r="G275">
            <v>4675</v>
          </cell>
          <cell r="H275">
            <v>124318</v>
          </cell>
          <cell r="I275">
            <v>30633</v>
          </cell>
          <cell r="J275">
            <v>159626</v>
          </cell>
        </row>
        <row r="276">
          <cell r="B276" t="str">
            <v>05.2102</v>
          </cell>
          <cell r="C276" t="str">
            <v>Tuû ñieän coù ñieän aùp &lt;=35kV</v>
          </cell>
          <cell r="D276" t="str">
            <v>tuû</v>
          </cell>
          <cell r="E276">
            <v>0</v>
          </cell>
          <cell r="F276">
            <v>0</v>
          </cell>
          <cell r="G276">
            <v>7425</v>
          </cell>
          <cell r="H276">
            <v>142078</v>
          </cell>
          <cell r="I276">
            <v>30633</v>
          </cell>
          <cell r="J276">
            <v>180136</v>
          </cell>
        </row>
        <row r="277">
          <cell r="B277" t="str">
            <v>05.3301</v>
          </cell>
          <cell r="C277" t="str">
            <v>Tuû ño löôøng &lt;=35kV</v>
          </cell>
          <cell r="D277" t="str">
            <v>tuû</v>
          </cell>
          <cell r="E277" t="str">
            <v>boä</v>
          </cell>
          <cell r="F277">
            <v>5720</v>
          </cell>
          <cell r="G277">
            <v>4620</v>
          </cell>
          <cell r="H277">
            <v>72307</v>
          </cell>
          <cell r="I277">
            <v>38291</v>
          </cell>
          <cell r="J277">
            <v>120938</v>
          </cell>
        </row>
        <row r="278">
          <cell r="B278" t="str">
            <v>TT</v>
          </cell>
          <cell r="C278" t="str">
            <v xml:space="preserve">Laép caùp ñieàu khieån </v>
          </cell>
          <cell r="D278" t="str">
            <v>loâ</v>
          </cell>
          <cell r="E278" t="str">
            <v>boä</v>
          </cell>
          <cell r="F278">
            <v>2578</v>
          </cell>
          <cell r="G278">
            <v>56285</v>
          </cell>
          <cell r="H278">
            <v>3000000</v>
          </cell>
          <cell r="I278">
            <v>0</v>
          </cell>
          <cell r="J278">
            <v>3000000</v>
          </cell>
        </row>
        <row r="279">
          <cell r="C279" t="str">
            <v xml:space="preserve">Heä thoáng chieáu saùng </v>
          </cell>
          <cell r="D279" t="str">
            <v>Rô le boä giaùm saùt maïch doøng ñieän töø, ñieän töû</v>
          </cell>
          <cell r="E279" t="str">
            <v>boä</v>
          </cell>
          <cell r="F279">
            <v>2407</v>
          </cell>
          <cell r="G279">
            <v>53234</v>
          </cell>
          <cell r="H279">
            <v>55660</v>
          </cell>
        </row>
        <row r="280">
          <cell r="B280" t="str">
            <v>05.4101</v>
          </cell>
          <cell r="C280" t="str">
            <v xml:space="preserve">Ñeøn pha treân coät </v>
          </cell>
          <cell r="D280" t="str">
            <v>boä</v>
          </cell>
          <cell r="E280" t="str">
            <v>boä</v>
          </cell>
          <cell r="F280">
            <v>1704</v>
          </cell>
          <cell r="G280">
            <v>665</v>
          </cell>
          <cell r="H280">
            <v>20297</v>
          </cell>
          <cell r="I280">
            <v>0</v>
          </cell>
          <cell r="J280">
            <v>20962</v>
          </cell>
        </row>
        <row r="281">
          <cell r="B281" t="str">
            <v>05.4102</v>
          </cell>
          <cell r="C281" t="str">
            <v>Ñeøn hình caàu</v>
          </cell>
          <cell r="D281" t="str">
            <v>boä</v>
          </cell>
          <cell r="E281">
            <v>0</v>
          </cell>
          <cell r="F281">
            <v>0</v>
          </cell>
          <cell r="G281">
            <v>523</v>
          </cell>
          <cell r="H281">
            <v>6766</v>
          </cell>
          <cell r="I281">
            <v>0</v>
          </cell>
          <cell r="J281">
            <v>7289</v>
          </cell>
        </row>
        <row r="282">
          <cell r="B282" t="str">
            <v>05.4103</v>
          </cell>
          <cell r="C282" t="str">
            <v>Ñeøn chieáu saùng</v>
          </cell>
          <cell r="D282" t="str">
            <v>boä</v>
          </cell>
          <cell r="E282" t="str">
            <v>boä</v>
          </cell>
          <cell r="F282">
            <v>451</v>
          </cell>
          <cell r="G282">
            <v>451</v>
          </cell>
          <cell r="H282">
            <v>2030</v>
          </cell>
          <cell r="I282">
            <v>0</v>
          </cell>
          <cell r="J282">
            <v>2932</v>
          </cell>
        </row>
        <row r="283">
          <cell r="B283" t="str">
            <v>05.4104</v>
          </cell>
          <cell r="C283" t="str">
            <v>Ñeøn choáng noå</v>
          </cell>
          <cell r="D283" t="str">
            <v>boä</v>
          </cell>
          <cell r="E283" t="str">
            <v>boä</v>
          </cell>
          <cell r="F283">
            <v>523</v>
          </cell>
          <cell r="G283">
            <v>523</v>
          </cell>
          <cell r="H283">
            <v>6766</v>
          </cell>
          <cell r="I283">
            <v>0</v>
          </cell>
          <cell r="J283">
            <v>7812</v>
          </cell>
        </row>
        <row r="284">
          <cell r="B284" t="str">
            <v>05.4105</v>
          </cell>
          <cell r="C284" t="str">
            <v xml:space="preserve">Ñeøn choáng aåm </v>
          </cell>
          <cell r="D284" t="str">
            <v>boä</v>
          </cell>
          <cell r="E284">
            <v>0</v>
          </cell>
          <cell r="F284">
            <v>0</v>
          </cell>
          <cell r="G284">
            <v>523</v>
          </cell>
          <cell r="H284">
            <v>5074</v>
          </cell>
          <cell r="I284">
            <v>0</v>
          </cell>
          <cell r="J284">
            <v>5597</v>
          </cell>
        </row>
        <row r="285">
          <cell r="B285" t="str">
            <v>05.4106</v>
          </cell>
          <cell r="C285" t="str">
            <v>Thieát bò töï ñoäng cho HTCS</v>
          </cell>
          <cell r="D285" t="str">
            <v>boä</v>
          </cell>
          <cell r="E285">
            <v>0</v>
          </cell>
          <cell r="F285">
            <v>0</v>
          </cell>
          <cell r="G285">
            <v>265</v>
          </cell>
          <cell r="H285">
            <v>3721</v>
          </cell>
          <cell r="I285">
            <v>0</v>
          </cell>
          <cell r="J285">
            <v>3986</v>
          </cell>
        </row>
        <row r="286">
          <cell r="B286" t="str">
            <v>05.4201</v>
          </cell>
          <cell r="C286" t="str">
            <v xml:space="preserve">Caàn ñeøn chuyeân duøng </v>
          </cell>
          <cell r="D286" t="str">
            <v>boä</v>
          </cell>
          <cell r="E286" t="str">
            <v>caùi</v>
          </cell>
          <cell r="F286">
            <v>1671</v>
          </cell>
          <cell r="G286">
            <v>255</v>
          </cell>
          <cell r="H286">
            <v>25371</v>
          </cell>
          <cell r="I286">
            <v>73498</v>
          </cell>
          <cell r="J286">
            <v>99124</v>
          </cell>
        </row>
        <row r="287">
          <cell r="B287" t="str">
            <v>05.4202</v>
          </cell>
          <cell r="C287" t="str">
            <v xml:space="preserve">Caàn ñeøn caùc loaïi </v>
          </cell>
          <cell r="D287" t="str">
            <v>boä</v>
          </cell>
          <cell r="E287" t="str">
            <v>caùi</v>
          </cell>
          <cell r="F287">
            <v>1486</v>
          </cell>
          <cell r="G287">
            <v>308</v>
          </cell>
          <cell r="H287">
            <v>3383</v>
          </cell>
          <cell r="I287">
            <v>0</v>
          </cell>
          <cell r="J287">
            <v>3691</v>
          </cell>
        </row>
        <row r="288">
          <cell r="B288" t="str">
            <v>05.4203</v>
          </cell>
          <cell r="C288" t="str">
            <v>Chao, chuïp, choùa ñeøn caùc loaïi</v>
          </cell>
          <cell r="D288" t="str">
            <v>boä</v>
          </cell>
          <cell r="E288" t="str">
            <v>caùi</v>
          </cell>
          <cell r="F288">
            <v>1671</v>
          </cell>
          <cell r="G288">
            <v>283</v>
          </cell>
          <cell r="H288">
            <v>1691</v>
          </cell>
          <cell r="I288">
            <v>0</v>
          </cell>
          <cell r="J288">
            <v>1974</v>
          </cell>
        </row>
        <row r="289">
          <cell r="B289" t="str">
            <v>05.4204</v>
          </cell>
          <cell r="C289" t="str">
            <v xml:space="preserve">Taám giaù ñôõ baèng goã taåm daàu </v>
          </cell>
          <cell r="D289" t="str">
            <v>boä</v>
          </cell>
          <cell r="E289" t="str">
            <v>caùi</v>
          </cell>
          <cell r="F289">
            <v>1486</v>
          </cell>
          <cell r="G289">
            <v>308</v>
          </cell>
          <cell r="H289">
            <v>5074</v>
          </cell>
          <cell r="I289">
            <v>0</v>
          </cell>
          <cell r="J289">
            <v>5382</v>
          </cell>
        </row>
        <row r="290">
          <cell r="B290" t="str">
            <v>05.4205</v>
          </cell>
          <cell r="C290" t="str">
            <v>Taám giaù ñôõ baèng phíp, nhöïa</v>
          </cell>
          <cell r="D290" t="str">
            <v>boä</v>
          </cell>
          <cell r="E290">
            <v>0</v>
          </cell>
          <cell r="F290">
            <v>0</v>
          </cell>
          <cell r="G290">
            <v>308</v>
          </cell>
          <cell r="H290">
            <v>3383</v>
          </cell>
          <cell r="I290">
            <v>0</v>
          </cell>
          <cell r="J290">
            <v>3691</v>
          </cell>
        </row>
        <row r="291">
          <cell r="B291" t="str">
            <v>05.5101</v>
          </cell>
          <cell r="C291" t="str">
            <v>Relay caùc loaïi</v>
          </cell>
          <cell r="D291" t="str">
            <v>caùi</v>
          </cell>
          <cell r="E291" t="str">
            <v>caùi</v>
          </cell>
          <cell r="F291">
            <v>235</v>
          </cell>
          <cell r="G291">
            <v>235</v>
          </cell>
          <cell r="H291">
            <v>8457</v>
          </cell>
          <cell r="I291">
            <v>0</v>
          </cell>
          <cell r="J291">
            <v>8927</v>
          </cell>
        </row>
        <row r="292">
          <cell r="B292" t="str">
            <v>05.5101</v>
          </cell>
          <cell r="C292" t="str">
            <v>Relay caùc loaïi</v>
          </cell>
          <cell r="D292" t="str">
            <v>caùi</v>
          </cell>
          <cell r="E292" t="str">
            <v>caùi</v>
          </cell>
          <cell r="F292">
            <v>235</v>
          </cell>
          <cell r="G292">
            <v>235</v>
          </cell>
          <cell r="H292">
            <v>8457</v>
          </cell>
          <cell r="I292">
            <v>0</v>
          </cell>
          <cell r="J292">
            <v>8927</v>
          </cell>
        </row>
        <row r="293">
          <cell r="B293" t="str">
            <v>05.5102</v>
          </cell>
          <cell r="C293" t="str">
            <v>Baùo hieäu, chuoâng, coøi, haøng keïp ñaáu daây caùc loaïi</v>
          </cell>
          <cell r="D293" t="str">
            <v>caùi</v>
          </cell>
          <cell r="E293" t="str">
            <v>caùi</v>
          </cell>
          <cell r="F293">
            <v>235</v>
          </cell>
          <cell r="G293">
            <v>235</v>
          </cell>
          <cell r="H293">
            <v>3721</v>
          </cell>
          <cell r="I293">
            <v>0</v>
          </cell>
          <cell r="J293">
            <v>4191</v>
          </cell>
        </row>
        <row r="294">
          <cell r="B294" t="str">
            <v>05.5103</v>
          </cell>
          <cell r="C294" t="str">
            <v>Khoùa ñieàu khieån</v>
          </cell>
          <cell r="D294" t="str">
            <v>caùi</v>
          </cell>
          <cell r="E294" t="str">
            <v>caùi</v>
          </cell>
          <cell r="F294">
            <v>235</v>
          </cell>
          <cell r="G294">
            <v>235</v>
          </cell>
          <cell r="H294">
            <v>3721</v>
          </cell>
          <cell r="I294">
            <v>0</v>
          </cell>
          <cell r="J294">
            <v>4191</v>
          </cell>
        </row>
        <row r="295">
          <cell r="B295" t="str">
            <v>05.5104</v>
          </cell>
          <cell r="C295" t="str">
            <v>Thieát bò ño ñeám caùc loaïi</v>
          </cell>
          <cell r="D295" t="str">
            <v>caùi</v>
          </cell>
          <cell r="E295">
            <v>0</v>
          </cell>
          <cell r="F295">
            <v>235</v>
          </cell>
          <cell r="G295">
            <v>235</v>
          </cell>
          <cell r="H295">
            <v>3721</v>
          </cell>
          <cell r="I295">
            <v>0</v>
          </cell>
          <cell r="J295">
            <v>4191</v>
          </cell>
        </row>
        <row r="296">
          <cell r="B296" t="str">
            <v>05.4204</v>
          </cell>
          <cell r="C296" t="str">
            <v xml:space="preserve">AÁM GIAÙ ÑÔÕ BAÈNG GOÃ </v>
          </cell>
          <cell r="D296" t="str">
            <v>Boä</v>
          </cell>
          <cell r="E296" t="str">
            <v>caùi</v>
          </cell>
          <cell r="F296">
            <v>308</v>
          </cell>
          <cell r="G296">
            <v>308</v>
          </cell>
          <cell r="H296">
            <v>5074</v>
          </cell>
          <cell r="I296">
            <v>0</v>
          </cell>
          <cell r="J296">
            <v>5690</v>
          </cell>
        </row>
        <row r="297">
          <cell r="C297" t="str">
            <v>Ñôn giaù ñöôøng daây</v>
          </cell>
          <cell r="D297" t="str">
            <v>Ñoàng hoà coâng suaát 3 pha khoâng coù boä bieán ñoåi</v>
          </cell>
          <cell r="E297" t="str">
            <v>caùi</v>
          </cell>
          <cell r="F297">
            <v>1468</v>
          </cell>
          <cell r="G297">
            <v>32532</v>
          </cell>
          <cell r="H297">
            <v>3977</v>
          </cell>
        </row>
        <row r="298">
          <cell r="B298" t="str">
            <v>06.6106</v>
          </cell>
          <cell r="C298" t="str">
            <v>Raûi caêng daây baèng thuû coâng AC95</v>
          </cell>
          <cell r="D298" t="str">
            <v>km</v>
          </cell>
          <cell r="E298" t="str">
            <v>caùi</v>
          </cell>
          <cell r="F298">
            <v>1634</v>
          </cell>
          <cell r="G298">
            <v>36598</v>
          </cell>
          <cell r="H298">
            <v>475178</v>
          </cell>
          <cell r="I298">
            <v>0</v>
          </cell>
          <cell r="J298">
            <v>475178</v>
          </cell>
        </row>
        <row r="299">
          <cell r="B299" t="str">
            <v>06.1521</v>
          </cell>
          <cell r="C299" t="str">
            <v>Baùt söù trong 1 chuoãi  &lt;= 5 baùt  Chieàu cao coät &lt;= 20m</v>
          </cell>
          <cell r="D299" t="str">
            <v xml:space="preserve">chuoãi </v>
          </cell>
          <cell r="E299">
            <v>0</v>
          </cell>
          <cell r="F299">
            <v>0</v>
          </cell>
          <cell r="G299">
            <v>610</v>
          </cell>
          <cell r="H299">
            <v>7313</v>
          </cell>
          <cell r="I299">
            <v>0</v>
          </cell>
          <cell r="J299">
            <v>7923</v>
          </cell>
        </row>
        <row r="300">
          <cell r="B300" t="str">
            <v>05.4204</v>
          </cell>
          <cell r="C300" t="str">
            <v xml:space="preserve">AÁM GIAÙ ÑÔÕ BAÈNG GOÃ </v>
          </cell>
          <cell r="D300" t="str">
            <v>Boä</v>
          </cell>
          <cell r="E300" t="str">
            <v>caùi</v>
          </cell>
          <cell r="F300">
            <v>308</v>
          </cell>
          <cell r="G300">
            <v>308</v>
          </cell>
          <cell r="H300">
            <v>5074</v>
          </cell>
          <cell r="I300">
            <v>0</v>
          </cell>
          <cell r="J300">
            <v>5690</v>
          </cell>
        </row>
        <row r="301">
          <cell r="B301" t="str">
            <v>ZE.1110</v>
          </cell>
          <cell r="C301" t="str">
            <v xml:space="preserve">LÑ ñeøn coù chao chuïp </v>
          </cell>
          <cell r="D301" t="str">
            <v>boä</v>
          </cell>
          <cell r="E301" t="str">
            <v>caùi</v>
          </cell>
          <cell r="F301">
            <v>2189</v>
          </cell>
          <cell r="G301">
            <v>28096</v>
          </cell>
          <cell r="H301">
            <v>1704</v>
          </cell>
          <cell r="I301">
            <v>0</v>
          </cell>
          <cell r="J301">
            <v>1704</v>
          </cell>
        </row>
        <row r="302">
          <cell r="B302" t="str">
            <v>ZE.1120</v>
          </cell>
          <cell r="C302" t="str">
            <v xml:space="preserve">LÑ ñeøn saùt traàn coù chao chuïp </v>
          </cell>
          <cell r="D302" t="str">
            <v>boä</v>
          </cell>
          <cell r="E302" t="str">
            <v>caùi</v>
          </cell>
          <cell r="F302">
            <v>1856</v>
          </cell>
          <cell r="G302">
            <v>14048</v>
          </cell>
          <cell r="H302">
            <v>1967</v>
          </cell>
          <cell r="I302">
            <v>0</v>
          </cell>
          <cell r="J302">
            <v>1967</v>
          </cell>
        </row>
        <row r="303">
          <cell r="B303" t="str">
            <v>ZE.1130</v>
          </cell>
          <cell r="C303" t="str">
            <v xml:space="preserve">LÑ ñeøn choáng noå coù chao chuïp </v>
          </cell>
          <cell r="D303" t="str">
            <v>boä</v>
          </cell>
          <cell r="E303" t="str">
            <v>caùi</v>
          </cell>
          <cell r="F303">
            <v>2411</v>
          </cell>
          <cell r="G303">
            <v>125692</v>
          </cell>
          <cell r="H303">
            <v>2753</v>
          </cell>
          <cell r="I303">
            <v>0</v>
          </cell>
          <cell r="J303">
            <v>2753</v>
          </cell>
        </row>
        <row r="304">
          <cell r="B304" t="str">
            <v>ZE.2210</v>
          </cell>
          <cell r="C304" t="str">
            <v>LÑ ñeøn oáng coù BV daøi 0,6m 1 boùng</v>
          </cell>
          <cell r="D304" t="str">
            <v>boä</v>
          </cell>
          <cell r="E304">
            <v>0</v>
          </cell>
          <cell r="F304">
            <v>0</v>
          </cell>
          <cell r="G304">
            <v>0</v>
          </cell>
          <cell r="H304">
            <v>3802</v>
          </cell>
          <cell r="I304">
            <v>0</v>
          </cell>
          <cell r="J304">
            <v>3802</v>
          </cell>
        </row>
        <row r="305">
          <cell r="B305" t="str">
            <v>ZE.2320</v>
          </cell>
          <cell r="C305" t="str">
            <v>LÑ ñeøn oáng coù BV daøi 1,2m 2 boùng</v>
          </cell>
          <cell r="D305" t="str">
            <v>boä</v>
          </cell>
          <cell r="E305" t="str">
            <v>boä</v>
          </cell>
          <cell r="F305">
            <v>4913</v>
          </cell>
          <cell r="G305">
            <v>277261</v>
          </cell>
          <cell r="H305">
            <v>6293</v>
          </cell>
          <cell r="I305">
            <v>0</v>
          </cell>
          <cell r="J305">
            <v>6293</v>
          </cell>
        </row>
        <row r="306">
          <cell r="B306" t="str">
            <v>ZE.5110</v>
          </cell>
          <cell r="C306" t="str">
            <v>LÑ quaït traàn</v>
          </cell>
          <cell r="D306" t="str">
            <v>boä</v>
          </cell>
          <cell r="E306" t="str">
            <v>boä</v>
          </cell>
          <cell r="F306">
            <v>982.6</v>
          </cell>
          <cell r="G306">
            <v>55452.200000000004</v>
          </cell>
          <cell r="H306">
            <v>3278</v>
          </cell>
          <cell r="I306">
            <v>3543</v>
          </cell>
          <cell r="J306">
            <v>6821</v>
          </cell>
        </row>
        <row r="307">
          <cell r="B307" t="str">
            <v>ZE.5120</v>
          </cell>
          <cell r="C307" t="str">
            <v>LÑ quaït huùt gioù</v>
          </cell>
          <cell r="D307" t="str">
            <v>boä</v>
          </cell>
          <cell r="E307">
            <v>0</v>
          </cell>
          <cell r="F307">
            <v>0</v>
          </cell>
          <cell r="G307">
            <v>0</v>
          </cell>
          <cell r="H307">
            <v>4589</v>
          </cell>
          <cell r="I307">
            <v>0</v>
          </cell>
          <cell r="J307">
            <v>4589</v>
          </cell>
        </row>
        <row r="308">
          <cell r="B308" t="str">
            <v>ZG.1231</v>
          </cell>
          <cell r="C308" t="str">
            <v>Caàu chì ñaëc bieät khaùc</v>
          </cell>
          <cell r="D308" t="str">
            <v>caùi</v>
          </cell>
          <cell r="E308">
            <v>0</v>
          </cell>
          <cell r="F308">
            <v>0</v>
          </cell>
          <cell r="G308">
            <v>0</v>
          </cell>
          <cell r="H308">
            <v>551</v>
          </cell>
          <cell r="I308">
            <v>0</v>
          </cell>
          <cell r="J308">
            <v>551</v>
          </cell>
        </row>
        <row r="309">
          <cell r="B309" t="str">
            <v>ZG.2232</v>
          </cell>
          <cell r="C309" t="str">
            <v>OÅ caém nhöïa</v>
          </cell>
          <cell r="D309" t="str">
            <v>caùi</v>
          </cell>
          <cell r="E309" t="str">
            <v>caùi</v>
          </cell>
          <cell r="F309">
            <v>2759</v>
          </cell>
          <cell r="G309">
            <v>18484</v>
          </cell>
          <cell r="H309">
            <v>1967</v>
          </cell>
          <cell r="I309">
            <v>0</v>
          </cell>
          <cell r="J309">
            <v>1967</v>
          </cell>
        </row>
        <row r="310">
          <cell r="B310" t="str">
            <v>ZG.2251</v>
          </cell>
          <cell r="C310" t="str">
            <v xml:space="preserve">Caàu chì ñaëc bieät </v>
          </cell>
          <cell r="D310" t="str">
            <v>caùi</v>
          </cell>
          <cell r="E310" t="str">
            <v>caùi</v>
          </cell>
          <cell r="F310">
            <v>3090</v>
          </cell>
          <cell r="G310">
            <v>22181</v>
          </cell>
          <cell r="H310">
            <v>1967</v>
          </cell>
          <cell r="I310">
            <v>0</v>
          </cell>
          <cell r="J310">
            <v>1967</v>
          </cell>
        </row>
        <row r="311">
          <cell r="B311" t="str">
            <v>ZG.5210</v>
          </cell>
          <cell r="C311" t="str">
            <v>Aptomat 1 pha &lt;10A</v>
          </cell>
          <cell r="D311" t="str">
            <v>caùi</v>
          </cell>
          <cell r="E311" t="str">
            <v>caùi</v>
          </cell>
          <cell r="F311">
            <v>1080</v>
          </cell>
          <cell r="G311">
            <v>20332</v>
          </cell>
          <cell r="H311">
            <v>2756</v>
          </cell>
          <cell r="I311">
            <v>0</v>
          </cell>
          <cell r="J311">
            <v>2756</v>
          </cell>
        </row>
        <row r="312">
          <cell r="B312" t="str">
            <v>ZH.3340</v>
          </cell>
          <cell r="C312" t="str">
            <v>Laép kim choáng seùt</v>
          </cell>
          <cell r="D312" t="str">
            <v>caùi</v>
          </cell>
          <cell r="E312" t="str">
            <v>caùi</v>
          </cell>
          <cell r="F312">
            <v>1411</v>
          </cell>
          <cell r="G312">
            <v>24399</v>
          </cell>
          <cell r="H312">
            <v>20714</v>
          </cell>
          <cell r="I312">
            <v>2514</v>
          </cell>
          <cell r="J312">
            <v>23228</v>
          </cell>
        </row>
        <row r="313">
          <cell r="B313" t="str">
            <v>ZG.5220</v>
          </cell>
          <cell r="C313" t="str">
            <v>Aptomat 1 pha &lt;50A</v>
          </cell>
          <cell r="D313" t="str">
            <v>caùi</v>
          </cell>
          <cell r="E313">
            <v>0</v>
          </cell>
          <cell r="F313">
            <v>0</v>
          </cell>
          <cell r="G313">
            <v>0</v>
          </cell>
          <cell r="H313">
            <v>3626</v>
          </cell>
          <cell r="I313">
            <v>0</v>
          </cell>
          <cell r="J313">
            <v>3626</v>
          </cell>
        </row>
      </sheetData>
      <sheetData sheetId="2">
        <row r="1">
          <cell r="B1" t="str">
            <v>MADG</v>
          </cell>
        </row>
      </sheetData>
      <sheetData sheetId="3">
        <row r="1">
          <cell r="B1" t="str">
            <v>MADG</v>
          </cell>
        </row>
      </sheetData>
      <sheetData sheetId="4">
        <row r="1">
          <cell r="B1" t="str">
            <v>MADG</v>
          </cell>
        </row>
      </sheetData>
      <sheetData sheetId="5" refreshError="1">
        <row r="1">
          <cell r="B1" t="str">
            <v>MADG</v>
          </cell>
        </row>
        <row r="2">
          <cell r="B2" t="str">
            <v>PTRE</v>
          </cell>
          <cell r="C2" t="str">
            <v>Raûi pheân tre</v>
          </cell>
          <cell r="D2" t="str">
            <v>m2</v>
          </cell>
          <cell r="E2">
            <v>12000</v>
          </cell>
          <cell r="F2">
            <v>500</v>
          </cell>
          <cell r="G2">
            <v>0</v>
          </cell>
        </row>
        <row r="3">
          <cell r="B3" t="str">
            <v>DATD</v>
          </cell>
          <cell r="C3" t="str">
            <v>Mua ñaát laterit</v>
          </cell>
          <cell r="D3" t="str">
            <v>m3</v>
          </cell>
          <cell r="E3">
            <v>30000</v>
          </cell>
        </row>
        <row r="4">
          <cell r="B4" t="str">
            <v>DATD-DN</v>
          </cell>
          <cell r="C4" t="str">
            <v>Mua ñaát laterit</v>
          </cell>
          <cell r="D4" t="str">
            <v>m3</v>
          </cell>
          <cell r="E4">
            <v>30000</v>
          </cell>
        </row>
        <row r="5">
          <cell r="B5" t="str">
            <v>DATS</v>
          </cell>
          <cell r="C5" t="str">
            <v>Mua ñaát seùt</v>
          </cell>
          <cell r="D5" t="str">
            <v>m3</v>
          </cell>
          <cell r="E5">
            <v>30000</v>
          </cell>
          <cell r="F5">
            <v>701264</v>
          </cell>
          <cell r="G5">
            <v>926422</v>
          </cell>
        </row>
        <row r="6">
          <cell r="B6" t="str">
            <v>DATS-LD</v>
          </cell>
          <cell r="C6" t="str">
            <v>Mua ñaát seùt</v>
          </cell>
          <cell r="D6" t="str">
            <v>m3</v>
          </cell>
          <cell r="E6">
            <v>16000</v>
          </cell>
          <cell r="F6">
            <v>503090</v>
          </cell>
          <cell r="G6">
            <v>654182</v>
          </cell>
        </row>
        <row r="7">
          <cell r="B7" t="str">
            <v>DATS-BL</v>
          </cell>
          <cell r="C7" t="str">
            <v>Mua ñaát seùt</v>
          </cell>
          <cell r="D7" t="str">
            <v>m3</v>
          </cell>
          <cell r="E7">
            <v>20000</v>
          </cell>
          <cell r="F7">
            <v>345797</v>
          </cell>
          <cell r="G7">
            <v>436891</v>
          </cell>
        </row>
        <row r="8">
          <cell r="B8" t="str">
            <v>MCO</v>
          </cell>
          <cell r="C8" t="str">
            <v>Mua coû</v>
          </cell>
          <cell r="D8" t="str">
            <v>100m2</v>
          </cell>
          <cell r="E8">
            <v>2000000</v>
          </cell>
          <cell r="F8">
            <v>320419</v>
          </cell>
          <cell r="G8">
            <v>411797</v>
          </cell>
        </row>
        <row r="9">
          <cell r="B9" t="str">
            <v>TNKV</v>
          </cell>
          <cell r="C9" t="str">
            <v>Thoaùt nöôùc khu vöïc</v>
          </cell>
          <cell r="D9" t="str">
            <v>Toaøn boä</v>
          </cell>
          <cell r="E9">
            <v>30000000</v>
          </cell>
          <cell r="F9">
            <v>10000000</v>
          </cell>
          <cell r="G9">
            <v>10000000</v>
          </cell>
        </row>
        <row r="10">
          <cell r="B10" t="str">
            <v>MayLu</v>
          </cell>
          <cell r="C10" t="str">
            <v>Maùy Lu</v>
          </cell>
          <cell r="D10" t="str">
            <v>ca</v>
          </cell>
          <cell r="E10" t="str">
            <v>maùy</v>
          </cell>
          <cell r="F10">
            <v>148243</v>
          </cell>
          <cell r="G10">
            <v>288922</v>
          </cell>
        </row>
        <row r="11">
          <cell r="B11" t="str">
            <v>CONG</v>
          </cell>
          <cell r="C11" t="str">
            <v>Coâng xaây döïng</v>
          </cell>
          <cell r="D11" t="str">
            <v>coâng</v>
          </cell>
          <cell r="E11">
            <v>0</v>
          </cell>
          <cell r="F11">
            <v>13878</v>
          </cell>
          <cell r="G11">
            <v>228577</v>
          </cell>
        </row>
        <row r="12">
          <cell r="B12" t="str">
            <v>KICHBD2000</v>
          </cell>
          <cell r="C12" t="str">
            <v>Naâng haï boàn daàu</v>
          </cell>
          <cell r="D12" t="str">
            <v>boàn</v>
          </cell>
          <cell r="E12" t="str">
            <v>maùy</v>
          </cell>
          <cell r="F12">
            <v>20000000</v>
          </cell>
          <cell r="G12">
            <v>100000000</v>
          </cell>
        </row>
        <row r="13">
          <cell r="B13" t="str">
            <v>ONUOC</v>
          </cell>
          <cell r="C13" t="str">
            <v>Laép oáng nöôùc cho DL Laâm ñoàng</v>
          </cell>
          <cell r="D13" t="str">
            <v>m</v>
          </cell>
          <cell r="E13">
            <v>100000</v>
          </cell>
          <cell r="F13">
            <v>10000</v>
          </cell>
          <cell r="G13">
            <v>5000</v>
          </cell>
        </row>
        <row r="14">
          <cell r="B14" t="str">
            <v>OBT200</v>
          </cell>
          <cell r="C14" t="str">
            <v>Mua oáng coáng BTCT D200</v>
          </cell>
          <cell r="D14" t="str">
            <v>caùi</v>
          </cell>
          <cell r="E14">
            <v>40000</v>
          </cell>
          <cell r="F14">
            <v>0</v>
          </cell>
          <cell r="G14">
            <v>0</v>
          </cell>
        </row>
        <row r="15">
          <cell r="B15" t="str">
            <v>OBT600</v>
          </cell>
          <cell r="C15" t="str">
            <v>Mua oáng coáng BTCT D600 H10 1m/caùi</v>
          </cell>
          <cell r="D15" t="str">
            <v>caùi</v>
          </cell>
          <cell r="E15">
            <v>270000</v>
          </cell>
          <cell r="F15">
            <v>0</v>
          </cell>
          <cell r="G15">
            <v>0</v>
          </cell>
        </row>
        <row r="16">
          <cell r="B16" t="str">
            <v>OBT800</v>
          </cell>
          <cell r="C16" t="str">
            <v>OÁáng coáng BTCT D800  1m/caùi</v>
          </cell>
          <cell r="D16" t="str">
            <v>caùi</v>
          </cell>
          <cell r="E16">
            <v>120000</v>
          </cell>
          <cell r="F16">
            <v>0</v>
          </cell>
          <cell r="G16">
            <v>0</v>
          </cell>
        </row>
        <row r="17">
          <cell r="B17" t="str">
            <v>OBT1000</v>
          </cell>
          <cell r="C17" t="str">
            <v>OÁáng coáng BTCT D1000  1m/caùi</v>
          </cell>
          <cell r="D17" t="str">
            <v>caùi</v>
          </cell>
          <cell r="E17">
            <v>100000</v>
          </cell>
          <cell r="F17">
            <v>0</v>
          </cell>
          <cell r="G17">
            <v>0</v>
          </cell>
        </row>
        <row r="18">
          <cell r="B18" t="str">
            <v>OBT-1000</v>
          </cell>
          <cell r="C18" t="str">
            <v>OÁáng coáng BTCT D1000  1m/caùi</v>
          </cell>
          <cell r="D18" t="str">
            <v>caùi</v>
          </cell>
          <cell r="E18">
            <v>100000</v>
          </cell>
          <cell r="F18">
            <v>0</v>
          </cell>
          <cell r="G18">
            <v>0</v>
          </cell>
        </row>
        <row r="19">
          <cell r="B19" t="str">
            <v>Cap ng-dk</v>
          </cell>
          <cell r="C19" t="str">
            <v>Laép caùp nguoàn ñieàu khieån  (Taïm tính )</v>
          </cell>
          <cell r="D19" t="str">
            <v>loâ</v>
          </cell>
          <cell r="E19" t="str">
            <v>maùy</v>
          </cell>
          <cell r="F19">
            <v>3000000</v>
          </cell>
          <cell r="G19">
            <v>0</v>
          </cell>
        </row>
        <row r="20">
          <cell r="B20" t="str">
            <v>OBT-200-H30</v>
          </cell>
          <cell r="C20" t="str">
            <v>OÁng coáng BTCT D200-H30 loaïi 4m/caùi</v>
          </cell>
          <cell r="D20" t="str">
            <v>m</v>
          </cell>
          <cell r="E20">
            <v>130000</v>
          </cell>
          <cell r="F20">
            <v>0</v>
          </cell>
          <cell r="G20">
            <v>0</v>
          </cell>
        </row>
        <row r="21">
          <cell r="B21" t="str">
            <v>OBT-200-H10</v>
          </cell>
          <cell r="C21" t="str">
            <v>OÁáng coáng BTCT D200-H10 loaïi 4m/caùi</v>
          </cell>
          <cell r="D21" t="str">
            <v>m</v>
          </cell>
          <cell r="E21">
            <v>100000</v>
          </cell>
          <cell r="F21">
            <v>0</v>
          </cell>
          <cell r="G21">
            <v>0</v>
          </cell>
        </row>
        <row r="22">
          <cell r="B22" t="str">
            <v>OBT300-H10</v>
          </cell>
          <cell r="C22" t="str">
            <v>OÁáng coáng BTCT D300-H10 loaïi 4m/caùi</v>
          </cell>
          <cell r="D22" t="str">
            <v>m</v>
          </cell>
          <cell r="E22">
            <v>130000</v>
          </cell>
          <cell r="F22">
            <v>0</v>
          </cell>
          <cell r="G22">
            <v>0</v>
          </cell>
        </row>
        <row r="23">
          <cell r="B23" t="str">
            <v>OBT600-H10</v>
          </cell>
          <cell r="C23" t="str">
            <v>OÁáng coáng BTCT D600-H10 loaïi 4m/caùi</v>
          </cell>
          <cell r="D23" t="str">
            <v>m</v>
          </cell>
          <cell r="E23">
            <v>245455</v>
          </cell>
          <cell r="F23">
            <v>0</v>
          </cell>
          <cell r="G23">
            <v>0</v>
          </cell>
        </row>
        <row r="24">
          <cell r="B24" t="str">
            <v>OBT600-H30</v>
          </cell>
          <cell r="C24" t="str">
            <v>OÁáng coáng BTCT D600-H30 loaïi 4m/caùi</v>
          </cell>
          <cell r="D24" t="str">
            <v>m</v>
          </cell>
          <cell r="E24">
            <v>300000</v>
          </cell>
          <cell r="F24">
            <v>0</v>
          </cell>
          <cell r="G24">
            <v>0</v>
          </cell>
        </row>
        <row r="25">
          <cell r="B25" t="str">
            <v>OBT600-H30</v>
          </cell>
          <cell r="C25" t="str">
            <v>Mua oáng coáng BTCT D600-H30 loaïi 4m/caùi</v>
          </cell>
          <cell r="D25" t="str">
            <v>caùi</v>
          </cell>
          <cell r="E25">
            <v>1600000</v>
          </cell>
          <cell r="F25">
            <v>0</v>
          </cell>
          <cell r="G25">
            <v>0</v>
          </cell>
        </row>
        <row r="26">
          <cell r="B26" t="str">
            <v>OBT800-H30</v>
          </cell>
          <cell r="C26" t="str">
            <v>Mua oáng coáng BTCT D800-H30 loaïi 4m/caùi</v>
          </cell>
          <cell r="D26" t="str">
            <v>m</v>
          </cell>
          <cell r="E26">
            <v>409091</v>
          </cell>
          <cell r="F26">
            <v>0</v>
          </cell>
          <cell r="G26">
            <v>0</v>
          </cell>
        </row>
        <row r="27">
          <cell r="B27" t="str">
            <v>Rô le nhieät</v>
          </cell>
          <cell r="C27" t="str">
            <v>Rô le nhieät</v>
          </cell>
          <cell r="D27" t="str">
            <v>caùi</v>
          </cell>
          <cell r="E27">
            <v>120000</v>
          </cell>
          <cell r="F27">
            <v>0</v>
          </cell>
          <cell r="G27">
            <v>0</v>
          </cell>
        </row>
        <row r="28">
          <cell r="B28" t="str">
            <v>PH</v>
          </cell>
          <cell r="C28" t="str">
            <v>Phaùt hoang chaët caây caùc loaïi</v>
          </cell>
          <cell r="D28" t="str">
            <v>T.boä</v>
          </cell>
          <cell r="E28" t="str">
            <v>maùy</v>
          </cell>
          <cell r="F28">
            <v>30000000</v>
          </cell>
          <cell r="G28">
            <v>0</v>
          </cell>
        </row>
        <row r="29">
          <cell r="B29" t="str">
            <v>FB3</v>
          </cell>
          <cell r="C29" t="str">
            <v>Oáng meàm 100mmm, L=1000</v>
          </cell>
          <cell r="D29" t="str">
            <v>Boä</v>
          </cell>
          <cell r="E29">
            <v>5318000</v>
          </cell>
          <cell r="F29">
            <v>4462</v>
          </cell>
          <cell r="G29">
            <v>1292174</v>
          </cell>
        </row>
        <row r="30">
          <cell r="B30" t="str">
            <v>FB2</v>
          </cell>
          <cell r="C30" t="str">
            <v>Oáng meàm 150mmm, L=1000</v>
          </cell>
          <cell r="D30" t="str">
            <v>Boä</v>
          </cell>
          <cell r="E30">
            <v>8471000</v>
          </cell>
          <cell r="F30">
            <v>19293</v>
          </cell>
          <cell r="G30">
            <v>850657</v>
          </cell>
        </row>
        <row r="31">
          <cell r="B31" t="str">
            <v>FB1</v>
          </cell>
          <cell r="C31" t="str">
            <v>Oáng meàm 200mmm, L=1500</v>
          </cell>
          <cell r="D31" t="str">
            <v>Boä</v>
          </cell>
          <cell r="E31">
            <v>17583000</v>
          </cell>
          <cell r="F31">
            <v>25724</v>
          </cell>
          <cell r="G31">
            <v>783348</v>
          </cell>
        </row>
        <row r="32">
          <cell r="B32" t="str">
            <v>BM-NEO</v>
          </cell>
          <cell r="C32" t="str">
            <v>Boulon neo thieát bò</v>
          </cell>
          <cell r="D32" t="str">
            <v>kg</v>
          </cell>
          <cell r="E32">
            <v>8700</v>
          </cell>
          <cell r="F32">
            <v>500</v>
          </cell>
          <cell r="G32">
            <v>609046</v>
          </cell>
        </row>
        <row r="33">
          <cell r="B33" t="str">
            <v>PUMP-1,5HP</v>
          </cell>
          <cell r="C33" t="str">
            <v>Maùy bôm 1,5HP cho beå thu daàu söï coá</v>
          </cell>
          <cell r="D33" t="str">
            <v>maùy</v>
          </cell>
          <cell r="E33">
            <v>2000000</v>
          </cell>
          <cell r="F33">
            <v>20000</v>
          </cell>
          <cell r="G33">
            <v>557585</v>
          </cell>
        </row>
        <row r="34">
          <cell r="B34" t="str">
            <v>PUMP</v>
          </cell>
          <cell r="C34" t="str">
            <v>Bôm nöôùc</v>
          </cell>
          <cell r="D34" t="str">
            <v>Ca</v>
          </cell>
          <cell r="E34" t="str">
            <v>maùy</v>
          </cell>
          <cell r="F34">
            <v>518052</v>
          </cell>
          <cell r="G34">
            <v>46962</v>
          </cell>
        </row>
        <row r="35">
          <cell r="B35" t="str">
            <v>PUMP-200</v>
          </cell>
          <cell r="C35" t="str">
            <v>Bôm nöôùc 200m3/h</v>
          </cell>
          <cell r="D35" t="str">
            <v>Ca</v>
          </cell>
          <cell r="E35" t="str">
            <v>maùy</v>
          </cell>
          <cell r="F35">
            <v>131050</v>
          </cell>
          <cell r="G35">
            <v>39230</v>
          </cell>
        </row>
        <row r="36">
          <cell r="B36" t="str">
            <v>BM12-100</v>
          </cell>
          <cell r="C36" t="str">
            <v xml:space="preserve"> Boulon M12x100 </v>
          </cell>
          <cell r="D36" t="str">
            <v>Boä</v>
          </cell>
          <cell r="E36">
            <v>2300</v>
          </cell>
          <cell r="F36">
            <v>183715</v>
          </cell>
          <cell r="G36">
            <v>182615</v>
          </cell>
        </row>
        <row r="37">
          <cell r="B37" t="str">
            <v>BL20</v>
          </cell>
          <cell r="C37" t="str">
            <v>Baûn leà BL20</v>
          </cell>
          <cell r="D37" t="str">
            <v>Boä</v>
          </cell>
          <cell r="E37">
            <v>20000</v>
          </cell>
          <cell r="F37">
            <v>226719</v>
          </cell>
          <cell r="G37">
            <v>224919</v>
          </cell>
        </row>
        <row r="38">
          <cell r="B38" t="str">
            <v>C-D</v>
          </cell>
          <cell r="C38" t="str">
            <v>Choát ñöùng</v>
          </cell>
          <cell r="D38" t="str">
            <v>Boä</v>
          </cell>
          <cell r="E38">
            <v>5000</v>
          </cell>
          <cell r="F38">
            <v>261672</v>
          </cell>
          <cell r="G38">
            <v>259872</v>
          </cell>
        </row>
        <row r="39">
          <cell r="B39" t="str">
            <v>C-N</v>
          </cell>
          <cell r="C39" t="str">
            <v>Choát ngang</v>
          </cell>
          <cell r="D39" t="str">
            <v>Boä</v>
          </cell>
          <cell r="E39">
            <v>5000</v>
          </cell>
          <cell r="F39">
            <v>300729</v>
          </cell>
          <cell r="G39">
            <v>298729</v>
          </cell>
        </row>
        <row r="40">
          <cell r="B40" t="str">
            <v>BL5</v>
          </cell>
          <cell r="C40" t="str">
            <v>Baûn leà 5</v>
          </cell>
          <cell r="D40" t="str">
            <v>Boä</v>
          </cell>
          <cell r="E40">
            <v>4000</v>
          </cell>
          <cell r="F40">
            <v>67463</v>
          </cell>
          <cell r="G40">
            <v>66883</v>
          </cell>
        </row>
        <row r="41">
          <cell r="B41" t="str">
            <v>TTCC</v>
          </cell>
          <cell r="C41" t="str">
            <v xml:space="preserve">Trang trí maët tröùôùc cöûa coàng </v>
          </cell>
          <cell r="D41" t="str">
            <v>troïn boä</v>
          </cell>
          <cell r="E41">
            <v>5000000</v>
          </cell>
          <cell r="F41">
            <v>2000000</v>
          </cell>
          <cell r="G41">
            <v>74078</v>
          </cell>
        </row>
        <row r="42">
          <cell r="B42" t="str">
            <v>BM-NEOA</v>
          </cell>
          <cell r="C42" t="str">
            <v>Boulon neo thieát bò ( A caáp )</v>
          </cell>
          <cell r="D42" t="str">
            <v>kg</v>
          </cell>
          <cell r="E42" t="str">
            <v>maùy</v>
          </cell>
          <cell r="F42">
            <v>500</v>
          </cell>
          <cell r="G42">
            <v>93476</v>
          </cell>
        </row>
        <row r="43">
          <cell r="B43" t="str">
            <v>BDC12-100</v>
          </cell>
          <cell r="C43" t="str">
            <v>Buolon daõn chaân M12x100</v>
          </cell>
          <cell r="D43" t="str">
            <v>caùi</v>
          </cell>
          <cell r="E43">
            <v>2500</v>
          </cell>
          <cell r="F43">
            <v>500</v>
          </cell>
          <cell r="G43">
            <v>98656</v>
          </cell>
        </row>
        <row r="44">
          <cell r="B44" t="str">
            <v>BDC16-240</v>
          </cell>
          <cell r="C44" t="str">
            <v>Buolon daõn chaân M16x240</v>
          </cell>
          <cell r="D44" t="str">
            <v>caùi</v>
          </cell>
          <cell r="E44">
            <v>10000</v>
          </cell>
          <cell r="F44">
            <v>1000</v>
          </cell>
          <cell r="G44">
            <v>127326</v>
          </cell>
        </row>
        <row r="45">
          <cell r="B45" t="str">
            <v>BÑC12-80</v>
          </cell>
          <cell r="C45" t="str">
            <v>Bulong ñuoâi caù M12x80</v>
          </cell>
          <cell r="D45" t="str">
            <v>caùi</v>
          </cell>
          <cell r="E45">
            <v>4000</v>
          </cell>
          <cell r="F45">
            <v>500</v>
          </cell>
          <cell r="G45">
            <v>136535</v>
          </cell>
        </row>
        <row r="46">
          <cell r="B46" t="str">
            <v>BDC12-80</v>
          </cell>
          <cell r="C46" t="str">
            <v>Buolon daõn chaân M12x80</v>
          </cell>
          <cell r="D46" t="str">
            <v>caùi</v>
          </cell>
          <cell r="E46">
            <v>2500</v>
          </cell>
          <cell r="F46">
            <v>156670</v>
          </cell>
          <cell r="G46">
            <v>155145</v>
          </cell>
        </row>
        <row r="47">
          <cell r="B47" t="str">
            <v>BL1440</v>
          </cell>
          <cell r="C47" t="str">
            <v>Boulon M14, l=40 (0,1153kg/boä)</v>
          </cell>
          <cell r="D47" t="str">
            <v>kg</v>
          </cell>
          <cell r="E47">
            <v>10500</v>
          </cell>
          <cell r="F47">
            <v>7392</v>
          </cell>
          <cell r="G47">
            <v>127762</v>
          </cell>
        </row>
        <row r="48">
          <cell r="B48" t="str">
            <v>BM22x650</v>
          </cell>
          <cell r="C48" t="str">
            <v>Boulon M22x650/100 maï keõm</v>
          </cell>
          <cell r="D48" t="str">
            <v>caùi</v>
          </cell>
          <cell r="E48">
            <v>22408.703999999998</v>
          </cell>
          <cell r="F48">
            <v>4565</v>
          </cell>
          <cell r="G48">
            <v>4565</v>
          </cell>
        </row>
        <row r="49">
          <cell r="B49" t="str">
            <v>BM12x50</v>
          </cell>
          <cell r="C49" t="str">
            <v>Boulon M12x50</v>
          </cell>
          <cell r="D49" t="str">
            <v>caùi</v>
          </cell>
          <cell r="E49">
            <v>1000</v>
          </cell>
          <cell r="F49">
            <v>5001</v>
          </cell>
          <cell r="G49">
            <v>4856</v>
          </cell>
        </row>
        <row r="50">
          <cell r="B50" t="str">
            <v>BL1680</v>
          </cell>
          <cell r="C50" t="str">
            <v>Boulon M16, l=80 (0,2115kg/boä)</v>
          </cell>
          <cell r="D50" t="str">
            <v>kg</v>
          </cell>
          <cell r="E50">
            <v>10500</v>
          </cell>
          <cell r="F50">
            <v>4669</v>
          </cell>
          <cell r="G50">
            <v>4669</v>
          </cell>
        </row>
        <row r="51">
          <cell r="B51" t="str">
            <v>BL2090</v>
          </cell>
          <cell r="C51" t="str">
            <v>Boulon M20, l=90 (0,3941kg/boä)</v>
          </cell>
          <cell r="D51" t="str">
            <v>kg</v>
          </cell>
          <cell r="E51">
            <v>10500</v>
          </cell>
          <cell r="F51">
            <v>152500</v>
          </cell>
          <cell r="G51">
            <v>152500</v>
          </cell>
        </row>
        <row r="52">
          <cell r="B52" t="str">
            <v>BL24100</v>
          </cell>
          <cell r="C52" t="str">
            <v>Boulon M24, l=100 (0,6396kg/boä)</v>
          </cell>
          <cell r="D52" t="str">
            <v>kg</v>
          </cell>
          <cell r="E52">
            <v>10500</v>
          </cell>
          <cell r="F52">
            <v>8870</v>
          </cell>
          <cell r="G52">
            <v>159702</v>
          </cell>
        </row>
        <row r="53">
          <cell r="B53" t="str">
            <v>BL22/850</v>
          </cell>
          <cell r="C53" t="str">
            <v xml:space="preserve">Boulon M22, l=850 </v>
          </cell>
          <cell r="D53" t="str">
            <v>kg</v>
          </cell>
          <cell r="E53">
            <v>10500</v>
          </cell>
          <cell r="F53">
            <v>22642</v>
          </cell>
          <cell r="G53">
            <v>26278</v>
          </cell>
        </row>
        <row r="54">
          <cell r="B54" t="str">
            <v>BL20/500</v>
          </cell>
          <cell r="C54" t="str">
            <v>Boulon M20, l=500</v>
          </cell>
          <cell r="D54" t="str">
            <v>kg</v>
          </cell>
          <cell r="E54">
            <v>10500</v>
          </cell>
          <cell r="F54">
            <v>22642</v>
          </cell>
          <cell r="G54">
            <v>22997</v>
          </cell>
        </row>
        <row r="55">
          <cell r="B55" t="str">
            <v>BL20/600</v>
          </cell>
          <cell r="C55" t="str">
            <v>Boulon neoM20, l=600</v>
          </cell>
          <cell r="D55" t="str">
            <v>kg</v>
          </cell>
          <cell r="E55">
            <v>10500</v>
          </cell>
          <cell r="F55">
            <v>9741</v>
          </cell>
          <cell r="G55">
            <v>9657</v>
          </cell>
        </row>
        <row r="56">
          <cell r="B56" t="str">
            <v>BL18/650</v>
          </cell>
          <cell r="C56" t="str">
            <v>Boulon M18, l=650</v>
          </cell>
          <cell r="D56" t="str">
            <v>kg</v>
          </cell>
          <cell r="E56">
            <v>10500</v>
          </cell>
          <cell r="F56">
            <v>18113</v>
          </cell>
          <cell r="G56">
            <v>18398</v>
          </cell>
        </row>
        <row r="57">
          <cell r="B57" t="str">
            <v>BL20/900</v>
          </cell>
          <cell r="C57" t="str">
            <v xml:space="preserve">Boulon M20, l=900 </v>
          </cell>
          <cell r="D57" t="str">
            <v>kg</v>
          </cell>
          <cell r="E57">
            <v>10500</v>
          </cell>
          <cell r="F57">
            <v>7793</v>
          </cell>
          <cell r="G57">
            <v>7726</v>
          </cell>
        </row>
        <row r="58">
          <cell r="B58" t="str">
            <v>PUMP2</v>
          </cell>
          <cell r="C58" t="str">
            <v>Bôm 2HP cho Beå daàu söï coá</v>
          </cell>
          <cell r="D58" t="str">
            <v>Boä</v>
          </cell>
          <cell r="E58">
            <v>2000000</v>
          </cell>
          <cell r="F58">
            <v>10000</v>
          </cell>
          <cell r="G58">
            <v>107799</v>
          </cell>
        </row>
        <row r="59">
          <cell r="B59" t="str">
            <v>PUMP10</v>
          </cell>
          <cell r="C59" t="str">
            <v>Bôm 10m3/h cho Beå daàu söï coá</v>
          </cell>
          <cell r="D59" t="str">
            <v>caùi</v>
          </cell>
          <cell r="E59">
            <v>1250000</v>
          </cell>
          <cell r="F59">
            <v>32500</v>
          </cell>
          <cell r="G59">
            <v>40138</v>
          </cell>
        </row>
        <row r="60">
          <cell r="B60" t="str">
            <v>BON-2</v>
          </cell>
          <cell r="C60" t="str">
            <v>Boàn Inoc 2m3</v>
          </cell>
          <cell r="D60" t="str">
            <v>caùi</v>
          </cell>
          <cell r="E60">
            <v>6000000</v>
          </cell>
          <cell r="F60">
            <v>32500</v>
          </cell>
          <cell r="G60">
            <v>26278</v>
          </cell>
        </row>
        <row r="61">
          <cell r="B61" t="str">
            <v>GIAB</v>
          </cell>
          <cell r="C61" t="str">
            <v>Giaù ñôõ Bôm 10m3/h )</v>
          </cell>
          <cell r="D61" t="str">
            <v>Boä</v>
          </cell>
          <cell r="E61">
            <v>52500</v>
          </cell>
          <cell r="F61">
            <v>5500</v>
          </cell>
          <cell r="G61">
            <v>22997</v>
          </cell>
        </row>
        <row r="62">
          <cell r="B62" t="str">
            <v>GIOB</v>
          </cell>
          <cell r="C62" t="str">
            <v>Gioø Bôm 10m3/h )</v>
          </cell>
          <cell r="D62" t="str">
            <v>caùi</v>
          </cell>
          <cell r="E62">
            <v>35000</v>
          </cell>
          <cell r="F62">
            <v>3500</v>
          </cell>
          <cell r="G62">
            <v>9657</v>
          </cell>
        </row>
        <row r="63">
          <cell r="B63" t="str">
            <v>MAIB</v>
          </cell>
          <cell r="C63" t="str">
            <v>Maùi che bôm</v>
          </cell>
          <cell r="D63" t="str">
            <v>caùi</v>
          </cell>
          <cell r="E63">
            <v>125000</v>
          </cell>
          <cell r="F63">
            <v>52500</v>
          </cell>
          <cell r="G63">
            <v>86239.200000000012</v>
          </cell>
        </row>
        <row r="64">
          <cell r="B64" t="str">
            <v>HCMB</v>
          </cell>
          <cell r="C64" t="str">
            <v>Hoäp che maùy bôm</v>
          </cell>
          <cell r="D64" t="str">
            <v>caùi</v>
          </cell>
          <cell r="E64">
            <v>150000</v>
          </cell>
          <cell r="F64">
            <v>5000</v>
          </cell>
          <cell r="G64">
            <v>175561</v>
          </cell>
        </row>
        <row r="65">
          <cell r="B65" t="str">
            <v>DIEN</v>
          </cell>
          <cell r="C65" t="str">
            <v>Laøm laïi heä thoáng ñieän</v>
          </cell>
          <cell r="D65" t="str">
            <v>toan boä</v>
          </cell>
          <cell r="E65">
            <v>1000000</v>
          </cell>
          <cell r="F65">
            <v>200000</v>
          </cell>
          <cell r="G65">
            <v>117024</v>
          </cell>
        </row>
        <row r="66">
          <cell r="B66" t="str">
            <v>CAP3*2,5</v>
          </cell>
          <cell r="C66" t="str">
            <v>Caùp ñieän PVC 3*2,5mm2</v>
          </cell>
          <cell r="D66" t="str">
            <v>m</v>
          </cell>
          <cell r="E66">
            <v>5700</v>
          </cell>
          <cell r="F66">
            <v>484</v>
          </cell>
          <cell r="G66">
            <v>175561</v>
          </cell>
        </row>
        <row r="67">
          <cell r="B67" t="str">
            <v>ATM15</v>
          </cell>
          <cell r="C67" t="str">
            <v>Aptomat 2p 15A Clipsal</v>
          </cell>
          <cell r="D67" t="str">
            <v>caùi</v>
          </cell>
          <cell r="E67">
            <v>125000</v>
          </cell>
          <cell r="F67">
            <v>1250</v>
          </cell>
          <cell r="G67">
            <v>117024</v>
          </cell>
        </row>
        <row r="68">
          <cell r="B68" t="str">
            <v>NEONDM</v>
          </cell>
          <cell r="C68" t="str">
            <v>Boä ñeøn 1,2m ñoâi chuïp môø Ñaøi Loan</v>
          </cell>
          <cell r="D68" t="str">
            <v>caùi</v>
          </cell>
          <cell r="E68">
            <v>87000</v>
          </cell>
          <cell r="F68">
            <v>118358</v>
          </cell>
          <cell r="G68">
            <v>175561</v>
          </cell>
        </row>
        <row r="69">
          <cell r="B69" t="str">
            <v>DENBC</v>
          </cell>
          <cell r="C69" t="str">
            <v>Ñeøn oáp traàn ban coâng</v>
          </cell>
          <cell r="D69" t="str">
            <v>caùi</v>
          </cell>
          <cell r="E69">
            <v>100000</v>
          </cell>
          <cell r="F69">
            <v>118358</v>
          </cell>
          <cell r="G69">
            <v>117024</v>
          </cell>
        </row>
        <row r="70">
          <cell r="B70" t="str">
            <v>CB1-30A</v>
          </cell>
          <cell r="C70" t="str">
            <v>CB 1 pha 10-30A</v>
          </cell>
          <cell r="D70" t="str">
            <v>caùi</v>
          </cell>
          <cell r="E70">
            <v>20000</v>
          </cell>
        </row>
        <row r="71">
          <cell r="B71" t="str">
            <v>QTRAN</v>
          </cell>
          <cell r="C71" t="str">
            <v>Quaït traàn Myõ Phong</v>
          </cell>
          <cell r="D71" t="str">
            <v>boä</v>
          </cell>
          <cell r="E71">
            <v>285000</v>
          </cell>
          <cell r="F71">
            <v>28911</v>
          </cell>
          <cell r="G71">
            <v>28105</v>
          </cell>
        </row>
        <row r="72">
          <cell r="B72" t="str">
            <v>OCAM</v>
          </cell>
          <cell r="C72" t="str">
            <v>Boä contact, oå caùm ñieän, anten, telephon</v>
          </cell>
          <cell r="D72" t="str">
            <v>boä</v>
          </cell>
          <cell r="E72">
            <v>100000</v>
          </cell>
          <cell r="F72">
            <v>19082</v>
          </cell>
          <cell r="G72">
            <v>18478</v>
          </cell>
        </row>
        <row r="73">
          <cell r="B73" t="str">
            <v>DÑIEN</v>
          </cell>
          <cell r="C73" t="str">
            <v>Boä daây ñieän (daây, caàu dao, oáng …)</v>
          </cell>
          <cell r="D73" t="str">
            <v>boä</v>
          </cell>
          <cell r="E73">
            <v>5000000</v>
          </cell>
          <cell r="F73">
            <v>16822</v>
          </cell>
          <cell r="G73">
            <v>15978</v>
          </cell>
        </row>
        <row r="74">
          <cell r="B74" t="str">
            <v>BNNong</v>
          </cell>
          <cell r="C74" t="str">
            <v>Bình nöôùc noùng</v>
          </cell>
          <cell r="D74" t="str">
            <v>boä</v>
          </cell>
          <cell r="E74">
            <v>1300000</v>
          </cell>
          <cell r="F74">
            <v>28911</v>
          </cell>
          <cell r="G74">
            <v>28105</v>
          </cell>
        </row>
        <row r="75">
          <cell r="B75" t="str">
            <v>CRCN</v>
          </cell>
          <cell r="C75" t="str">
            <v>Cöa raõnh +cheøn nhöïa saâu 5cm</v>
          </cell>
          <cell r="D75" t="str">
            <v>m</v>
          </cell>
          <cell r="E75">
            <v>35000</v>
          </cell>
          <cell r="F75">
            <v>0</v>
          </cell>
          <cell r="G75">
            <v>0</v>
          </cell>
        </row>
        <row r="76">
          <cell r="B76" t="str">
            <v>OBT-200</v>
          </cell>
          <cell r="C76" t="str">
            <v>oáng coáng BTCT D200</v>
          </cell>
          <cell r="D76" t="str">
            <v>Caùi</v>
          </cell>
          <cell r="E76">
            <v>40000</v>
          </cell>
          <cell r="F76">
            <v>0</v>
          </cell>
          <cell r="G76">
            <v>0</v>
          </cell>
        </row>
        <row r="77">
          <cell r="B77" t="str">
            <v>LANHTO2</v>
          </cell>
          <cell r="C77" t="str">
            <v>Lanh toâ ñuùc saün daøi 2m</v>
          </cell>
          <cell r="D77" t="str">
            <v>Caùi</v>
          </cell>
          <cell r="E77">
            <v>50000</v>
          </cell>
          <cell r="F77">
            <v>0</v>
          </cell>
          <cell r="G77">
            <v>0</v>
          </cell>
        </row>
        <row r="78">
          <cell r="B78" t="str">
            <v>DC1,5</v>
          </cell>
          <cell r="C78" t="str">
            <v>Ñaø caûn 1,5m</v>
          </cell>
          <cell r="D78" t="str">
            <v>Caùi</v>
          </cell>
          <cell r="E78">
            <v>166000</v>
          </cell>
          <cell r="F78">
            <v>0</v>
          </cell>
          <cell r="G78">
            <v>0</v>
          </cell>
        </row>
        <row r="79">
          <cell r="B79" t="str">
            <v>BTLT10,5</v>
          </cell>
          <cell r="C79" t="str">
            <v>Coät BTLT 10,5m</v>
          </cell>
          <cell r="D79" t="str">
            <v>coät</v>
          </cell>
          <cell r="E79">
            <v>1169500</v>
          </cell>
          <cell r="F79">
            <v>0</v>
          </cell>
          <cell r="G79">
            <v>0</v>
          </cell>
        </row>
        <row r="80">
          <cell r="B80" t="str">
            <v>BTLT12</v>
          </cell>
          <cell r="C80" t="str">
            <v>Coät BTLT 12m</v>
          </cell>
          <cell r="D80" t="str">
            <v>coät</v>
          </cell>
          <cell r="E80">
            <v>1470500</v>
          </cell>
          <cell r="F80">
            <v>0</v>
          </cell>
          <cell r="G80">
            <v>0</v>
          </cell>
        </row>
        <row r="81">
          <cell r="B81" t="str">
            <v>BTLT20</v>
          </cell>
          <cell r="C81" t="str">
            <v>Coät BTLT 20m</v>
          </cell>
          <cell r="D81" t="str">
            <v>coät</v>
          </cell>
          <cell r="E81">
            <v>7550000</v>
          </cell>
          <cell r="F81">
            <v>0</v>
          </cell>
          <cell r="G81">
            <v>0</v>
          </cell>
        </row>
        <row r="82">
          <cell r="B82" t="str">
            <v>YG.12002/HCM</v>
          </cell>
          <cell r="C82" t="str">
            <v>Cung caáp vaø laép ñaët coùng BTLT D400 daøi 4m, H10</v>
          </cell>
          <cell r="D82" t="str">
            <v>100m</v>
          </cell>
          <cell r="E82">
            <v>17727300</v>
          </cell>
          <cell r="F82">
            <v>444908</v>
          </cell>
          <cell r="G82">
            <v>650057</v>
          </cell>
        </row>
        <row r="83">
          <cell r="B83" t="str">
            <v>YG.12003/HCM</v>
          </cell>
          <cell r="C83" t="str">
            <v xml:space="preserve">Cung caáp vaø laép ñaët coùng BTLT D500 daøi 4m, H10 </v>
          </cell>
          <cell r="D83" t="str">
            <v>100m</v>
          </cell>
          <cell r="E83">
            <v>21000000</v>
          </cell>
          <cell r="F83">
            <v>533112</v>
          </cell>
          <cell r="G83">
            <v>650057</v>
          </cell>
        </row>
        <row r="84">
          <cell r="B84" t="str">
            <v>YG.12004/HCM</v>
          </cell>
          <cell r="C84" t="str">
            <v xml:space="preserve">Cung caáp vaø laép ñaët coùng BTLT D600 daøi 4m, H10 </v>
          </cell>
          <cell r="D84" t="str">
            <v>100m</v>
          </cell>
          <cell r="E84">
            <v>24545500</v>
          </cell>
          <cell r="F84">
            <v>645311</v>
          </cell>
          <cell r="G84">
            <v>700061</v>
          </cell>
        </row>
        <row r="85">
          <cell r="B85" t="str">
            <v>YG.12006/HCM</v>
          </cell>
          <cell r="C85" t="str">
            <v xml:space="preserve">Cung caáp vaø laép ñaët coùng BTLT D800 daøi 4m, H10 </v>
          </cell>
          <cell r="D85" t="str">
            <v>100m</v>
          </cell>
          <cell r="E85">
            <v>37727300</v>
          </cell>
          <cell r="F85">
            <v>913164</v>
          </cell>
          <cell r="G85">
            <v>700061</v>
          </cell>
        </row>
        <row r="86">
          <cell r="B86" t="str">
            <v>YG.12006/HCM/30</v>
          </cell>
          <cell r="C86" t="str">
            <v xml:space="preserve">Cung caáp vaø laép ñaët coùng BTLT D800 daøi 4m, H10 </v>
          </cell>
          <cell r="D86" t="str">
            <v>100m</v>
          </cell>
          <cell r="E86">
            <v>40909100</v>
          </cell>
          <cell r="F86">
            <v>913164</v>
          </cell>
          <cell r="G86">
            <v>700061</v>
          </cell>
        </row>
        <row r="87">
          <cell r="B87" t="str">
            <v>YG.16020/HCM</v>
          </cell>
          <cell r="C87" t="str">
            <v>Cheøn vöõa M100 moái noái coáng</v>
          </cell>
          <cell r="D87" t="str">
            <v>m2</v>
          </cell>
          <cell r="E87">
            <v>7674</v>
          </cell>
          <cell r="F87">
            <v>6745</v>
          </cell>
          <cell r="G87">
            <v>52419</v>
          </cell>
        </row>
        <row r="88">
          <cell r="B88" t="str">
            <v>T2.211B</v>
          </cell>
          <cell r="C88" t="str">
            <v>Traùt ñaù maøi caàu thang</v>
          </cell>
          <cell r="D88" t="str">
            <v>m2</v>
          </cell>
          <cell r="E88">
            <v>50000</v>
          </cell>
          <cell r="F88">
            <v>50381</v>
          </cell>
          <cell r="G88">
            <v>48724</v>
          </cell>
        </row>
        <row r="89">
          <cell r="B89" t="str">
            <v>GACT</v>
          </cell>
          <cell r="C89" t="str">
            <v>Oáp gach ceramic chaân töôøng 10x30</v>
          </cell>
          <cell r="D89" t="str">
            <v>m</v>
          </cell>
          <cell r="E89">
            <v>8500</v>
          </cell>
          <cell r="F89">
            <v>2590</v>
          </cell>
          <cell r="G89">
            <v>30277</v>
          </cell>
        </row>
        <row r="90">
          <cell r="B90" t="str">
            <v>G6-22x10x20</v>
          </cell>
          <cell r="C90" t="str">
            <v xml:space="preserve"> Gaïch oáng 6 loå 220x105x200 Ñoàng Nai</v>
          </cell>
          <cell r="D90" t="str">
            <v>Vieân</v>
          </cell>
          <cell r="E90">
            <v>800</v>
          </cell>
          <cell r="F90">
            <v>200</v>
          </cell>
          <cell r="G90">
            <v>44811</v>
          </cell>
        </row>
        <row r="91">
          <cell r="B91" t="str">
            <v>GU-20x20x7</v>
          </cell>
          <cell r="C91" t="str">
            <v>Gaïch chöõ U 200x200x75</v>
          </cell>
          <cell r="D91" t="str">
            <v>Vieân</v>
          </cell>
          <cell r="E91">
            <v>2000</v>
          </cell>
          <cell r="F91">
            <v>200</v>
          </cell>
          <cell r="G91">
            <v>44811</v>
          </cell>
        </row>
        <row r="92">
          <cell r="B92" t="str">
            <v>SATH</v>
          </cell>
          <cell r="C92" t="str">
            <v>Theùp hình, theùp taám caùc loaïi</v>
          </cell>
          <cell r="D92" t="str">
            <v>kg</v>
          </cell>
          <cell r="E92">
            <v>5200</v>
          </cell>
          <cell r="F92">
            <v>0</v>
          </cell>
          <cell r="G92">
            <v>44811</v>
          </cell>
        </row>
        <row r="93">
          <cell r="B93" t="str">
            <v>M12x50</v>
          </cell>
          <cell r="C93" t="str">
            <v>Buolon M12x50</v>
          </cell>
          <cell r="D93" t="str">
            <v>caùi</v>
          </cell>
          <cell r="E93">
            <v>3875</v>
          </cell>
          <cell r="F93">
            <v>10430</v>
          </cell>
          <cell r="G93">
            <v>10430</v>
          </cell>
        </row>
        <row r="94">
          <cell r="B94" t="str">
            <v>BDC-12x150</v>
          </cell>
          <cell r="C94" t="str">
            <v>Buolon Hilti HAS - KA M12x150</v>
          </cell>
          <cell r="D94" t="str">
            <v>caùi</v>
          </cell>
          <cell r="E94">
            <v>22500</v>
          </cell>
          <cell r="F94">
            <v>10430</v>
          </cell>
          <cell r="G94">
            <v>10430</v>
          </cell>
        </row>
        <row r="95">
          <cell r="B95" t="str">
            <v>GXUC</v>
          </cell>
          <cell r="C95" t="str">
            <v>Goã xuùc</v>
          </cell>
          <cell r="D95" t="str">
            <v>m3</v>
          </cell>
          <cell r="E95">
            <v>2400000</v>
          </cell>
          <cell r="F95">
            <v>10780</v>
          </cell>
          <cell r="G95">
            <v>10780</v>
          </cell>
        </row>
        <row r="96">
          <cell r="B96" t="str">
            <v>DDIA1</v>
          </cell>
          <cell r="C96" t="str">
            <v>Ñinh ñóa Þ 8mm, l= 200x50</v>
          </cell>
          <cell r="D96" t="str">
            <v>caùi</v>
          </cell>
          <cell r="E96">
            <v>2000</v>
          </cell>
          <cell r="F96">
            <v>10780</v>
          </cell>
          <cell r="G96">
            <v>10780</v>
          </cell>
        </row>
        <row r="97">
          <cell r="B97" t="str">
            <v>C3/8</v>
          </cell>
          <cell r="C97" t="str">
            <v>Caùp neo 3/8" loaïi boù 7 sôïi</v>
          </cell>
          <cell r="D97" t="str">
            <v>m</v>
          </cell>
          <cell r="E97">
            <v>5000</v>
          </cell>
          <cell r="F97">
            <v>10780</v>
          </cell>
          <cell r="G97">
            <v>10780</v>
          </cell>
        </row>
        <row r="98">
          <cell r="B98" t="str">
            <v>TD-M12x300</v>
          </cell>
          <cell r="C98" t="str">
            <v>Taêng dô M12x300</v>
          </cell>
          <cell r="D98" t="str">
            <v>caùi</v>
          </cell>
          <cell r="E98">
            <v>15000</v>
          </cell>
          <cell r="F98">
            <v>32715</v>
          </cell>
          <cell r="G98">
            <v>35646</v>
          </cell>
        </row>
        <row r="99">
          <cell r="B99" t="str">
            <v>MNI-M12</v>
          </cell>
          <cell r="C99" t="str">
            <v>Maní M12</v>
          </cell>
          <cell r="D99" t="str">
            <v>caùi</v>
          </cell>
          <cell r="E99">
            <v>5000</v>
          </cell>
          <cell r="F99">
            <v>32715</v>
          </cell>
          <cell r="G99">
            <v>0</v>
          </cell>
        </row>
        <row r="100">
          <cell r="B100" t="str">
            <v>K3B-M10</v>
          </cell>
          <cell r="C100" t="str">
            <v>Keïp caùp 3 buolon M10</v>
          </cell>
          <cell r="D100" t="str">
            <v>caùi</v>
          </cell>
          <cell r="E100">
            <v>11760</v>
          </cell>
          <cell r="F100">
            <v>24340</v>
          </cell>
          <cell r="G100">
            <v>25780</v>
          </cell>
        </row>
        <row r="101">
          <cell r="B101" t="str">
            <v>QHAN-E60</v>
          </cell>
          <cell r="C101" t="str">
            <v>Que haøn E60, AWS</v>
          </cell>
          <cell r="D101" t="str">
            <v>kg</v>
          </cell>
          <cell r="E101">
            <v>11000</v>
          </cell>
          <cell r="F101">
            <v>8113.333333333333</v>
          </cell>
          <cell r="G101">
            <v>8593.3333333333339</v>
          </cell>
        </row>
        <row r="102">
          <cell r="B102" t="str">
            <v>KTL-12</v>
          </cell>
          <cell r="C102" t="str">
            <v>Kích thuyû löïc loaïi 12T, coù lieân thoâng</v>
          </cell>
          <cell r="D102" t="str">
            <v>caùi</v>
          </cell>
          <cell r="E102">
            <v>1000000</v>
          </cell>
          <cell r="F102">
            <v>0</v>
          </cell>
          <cell r="G102">
            <v>0</v>
          </cell>
        </row>
        <row r="103">
          <cell r="B103" t="str">
            <v>BDAU</v>
          </cell>
          <cell r="C103" t="str">
            <v>Bôm daàu cho kích</v>
          </cell>
          <cell r="D103" t="str">
            <v>caùi</v>
          </cell>
          <cell r="E103">
            <v>4000000</v>
          </cell>
          <cell r="F103">
            <v>0</v>
          </cell>
          <cell r="G103">
            <v>0</v>
          </cell>
        </row>
        <row r="104">
          <cell r="B104" t="str">
            <v>VM100</v>
          </cell>
          <cell r="C104" t="str">
            <v>Vöõa ñeäm M100</v>
          </cell>
          <cell r="D104" t="str">
            <v>m3</v>
          </cell>
          <cell r="E104">
            <v>396260</v>
          </cell>
          <cell r="F104">
            <v>0</v>
          </cell>
          <cell r="G104">
            <v>0</v>
          </cell>
        </row>
        <row r="105">
          <cell r="B105" t="str">
            <v>TTAI-N2000</v>
          </cell>
          <cell r="C105" t="str">
            <v>Thöû taûi boàn daàu 2000m3</v>
          </cell>
          <cell r="D105" t="str">
            <v>boàn</v>
          </cell>
          <cell r="E105">
            <v>0</v>
          </cell>
          <cell r="F105">
            <v>525000</v>
          </cell>
          <cell r="G105">
            <v>1000000</v>
          </cell>
        </row>
        <row r="106">
          <cell r="B106" t="str">
            <v>BXUC</v>
          </cell>
          <cell r="C106" t="str">
            <v>Boá xuùc xaø baàn leân oâ toâ</v>
          </cell>
          <cell r="D106" t="str">
            <v>m3</v>
          </cell>
          <cell r="E106" t="str">
            <v>boä</v>
          </cell>
          <cell r="F106">
            <v>10000</v>
          </cell>
          <cell r="G106">
            <v>18012</v>
          </cell>
        </row>
        <row r="107">
          <cell r="B107" t="str">
            <v>DAITHEP</v>
          </cell>
          <cell r="C107" t="str">
            <v>Ñai theùp</v>
          </cell>
          <cell r="D107" t="str">
            <v>kg</v>
          </cell>
          <cell r="E107">
            <v>10000</v>
          </cell>
          <cell r="F107">
            <v>500</v>
          </cell>
        </row>
        <row r="108">
          <cell r="B108" t="str">
            <v>DAYGAI</v>
          </cell>
          <cell r="C108" t="str">
            <v>Day Gai taåm nhöïa ñöôøng</v>
          </cell>
          <cell r="D108" t="str">
            <v>m</v>
          </cell>
          <cell r="E108">
            <v>3875</v>
          </cell>
          <cell r="F108">
            <v>4929</v>
          </cell>
          <cell r="G108">
            <v>692.3</v>
          </cell>
        </row>
        <row r="109">
          <cell r="B109" t="str">
            <v>SikaNN</v>
          </cell>
          <cell r="C109" t="str">
            <v xml:space="preserve">Phuï gia ñoâng keát nhanh cho coâng taùc beùton Sikamen NN : 1lít/100kg cement </v>
          </cell>
          <cell r="D109" t="str">
            <v>lít</v>
          </cell>
          <cell r="E109">
            <v>15976</v>
          </cell>
          <cell r="F109">
            <v>692.3</v>
          </cell>
          <cell r="G109">
            <v>692.3</v>
          </cell>
        </row>
        <row r="110">
          <cell r="B110" t="str">
            <v>SIKA</v>
          </cell>
          <cell r="C110" t="str">
            <v>Sika 212-11</v>
          </cell>
          <cell r="D110" t="str">
            <v>m3</v>
          </cell>
          <cell r="E110">
            <v>30000000</v>
          </cell>
          <cell r="F110">
            <v>50000</v>
          </cell>
          <cell r="G110">
            <v>3582.4</v>
          </cell>
        </row>
        <row r="111">
          <cell r="B111" t="str">
            <v>CATBITUM</v>
          </cell>
          <cell r="C111" t="str">
            <v>Caùt taåm nhöïa ñöôøng</v>
          </cell>
          <cell r="D111" t="str">
            <v>m3</v>
          </cell>
          <cell r="E111">
            <v>300000</v>
          </cell>
          <cell r="F111">
            <v>20000</v>
          </cell>
          <cell r="G111">
            <v>30000</v>
          </cell>
        </row>
        <row r="112">
          <cell r="B112" t="str">
            <v>NEOPRENE</v>
          </cell>
          <cell r="C112" t="str">
            <v>Neïp cao su Neoprenes 50x6</v>
          </cell>
          <cell r="D112" t="str">
            <v>m</v>
          </cell>
          <cell r="E112">
            <v>30000</v>
          </cell>
          <cell r="F112">
            <v>5000</v>
          </cell>
          <cell r="G112">
            <v>8638.2999999999993</v>
          </cell>
        </row>
        <row r="113">
          <cell r="B113" t="str">
            <v>SPECSEAL</v>
          </cell>
          <cell r="C113" t="str">
            <v xml:space="preserve">Specseal </v>
          </cell>
          <cell r="D113" t="str">
            <v>lít</v>
          </cell>
          <cell r="E113">
            <v>140000</v>
          </cell>
          <cell r="F113">
            <v>20000</v>
          </cell>
          <cell r="G113">
            <v>6872</v>
          </cell>
        </row>
        <row r="114">
          <cell r="B114" t="str">
            <v>JOINT-200IEJ</v>
          </cell>
          <cell r="C114" t="str">
            <v>Joint 200IEJ</v>
          </cell>
          <cell r="D114" t="str">
            <v>m</v>
          </cell>
          <cell r="E114">
            <v>91000</v>
          </cell>
          <cell r="F114">
            <v>9208</v>
          </cell>
          <cell r="G114">
            <v>10433</v>
          </cell>
        </row>
        <row r="115">
          <cell r="B115" t="str">
            <v>DN200</v>
          </cell>
          <cell r="C115" t="str">
            <v>oáng thu daàu DN 200</v>
          </cell>
          <cell r="D115" t="str">
            <v>m</v>
          </cell>
          <cell r="E115">
            <v>153000</v>
          </cell>
          <cell r="F115">
            <v>7500</v>
          </cell>
          <cell r="G115">
            <v>0</v>
          </cell>
        </row>
        <row r="116">
          <cell r="B116" t="str">
            <v>BDC10-80</v>
          </cell>
          <cell r="C116" t="str">
            <v>Bulon daõn chaân M10x80</v>
          </cell>
          <cell r="D116" t="str">
            <v>Boä</v>
          </cell>
          <cell r="E116">
            <v>1500</v>
          </cell>
          <cell r="F116">
            <v>87675</v>
          </cell>
          <cell r="G116">
            <v>87675</v>
          </cell>
        </row>
        <row r="117">
          <cell r="B117" t="str">
            <v>BDC10-90</v>
          </cell>
          <cell r="C117" t="str">
            <v>Bulon daõn chaân M10x90 Hilti</v>
          </cell>
          <cell r="D117" t="str">
            <v>Boä</v>
          </cell>
          <cell r="E117">
            <v>1500</v>
          </cell>
          <cell r="F117">
            <v>87675</v>
          </cell>
          <cell r="G117">
            <v>87675</v>
          </cell>
        </row>
        <row r="118">
          <cell r="B118" t="str">
            <v>DI-AL</v>
          </cell>
          <cell r="C118" t="str">
            <v>Cöûa ñi kieáng khung nhoâm Ñaøi Loan ( troïn boä caû khoùa, khuyûu aùp löïc)</v>
          </cell>
          <cell r="D118" t="str">
            <v>m2</v>
          </cell>
          <cell r="E118">
            <v>750000</v>
          </cell>
          <cell r="F118">
            <v>0</v>
          </cell>
          <cell r="G118">
            <v>0</v>
          </cell>
        </row>
        <row r="119">
          <cell r="B119" t="str">
            <v>ÑI-AL</v>
          </cell>
          <cell r="C119" t="str">
            <v>Cöûa ñi kieáng khung nhoâm Ñaøi Loan ( troïn boä caû khoùa, khuyûu aùp löïc)</v>
          </cell>
          <cell r="D119" t="str">
            <v>m2</v>
          </cell>
          <cell r="E119">
            <v>750000</v>
          </cell>
          <cell r="F119">
            <v>0</v>
          </cell>
          <cell r="G119">
            <v>0</v>
          </cell>
        </row>
        <row r="120">
          <cell r="B120" t="str">
            <v>SO-AL</v>
          </cell>
          <cell r="C120" t="str">
            <v>Cöûa soå kieáng khung nhoâm Ñaøi Loan ( troïn boä caû khoùa, khuyûu aùp löïc)</v>
          </cell>
          <cell r="D120" t="str">
            <v>m2</v>
          </cell>
          <cell r="E120">
            <v>525000</v>
          </cell>
          <cell r="F120">
            <v>0</v>
          </cell>
          <cell r="G120">
            <v>0</v>
          </cell>
        </row>
        <row r="121">
          <cell r="B121" t="str">
            <v>ÑI-NH</v>
          </cell>
          <cell r="C121" t="str">
            <v>Mua cöûa ñi nhöïa Ñaøi Loan ( troïn boä caû khoùa, khuyûu aùp löïc):</v>
          </cell>
          <cell r="D121" t="str">
            <v>m2</v>
          </cell>
          <cell r="E121">
            <v>630000</v>
          </cell>
          <cell r="F121">
            <v>0</v>
          </cell>
          <cell r="G121">
            <v>0</v>
          </cell>
        </row>
        <row r="122">
          <cell r="B122" t="str">
            <v>LTMK</v>
          </cell>
          <cell r="C122" t="str">
            <v>Khung löôùi theùp 15x15 maï keõm</v>
          </cell>
          <cell r="D122" t="str">
            <v>m2</v>
          </cell>
          <cell r="E122">
            <v>200000</v>
          </cell>
          <cell r="F122">
            <v>5000</v>
          </cell>
          <cell r="G122">
            <v>0</v>
          </cell>
        </row>
        <row r="123">
          <cell r="B123" t="str">
            <v>LT20x20</v>
          </cell>
          <cell r="C123" t="str">
            <v>Khung löôùi theùp 20x20</v>
          </cell>
          <cell r="D123" t="str">
            <v>m2</v>
          </cell>
          <cell r="E123">
            <v>100000</v>
          </cell>
          <cell r="F123">
            <v>5000</v>
          </cell>
          <cell r="G123">
            <v>0</v>
          </cell>
        </row>
        <row r="124">
          <cell r="B124" t="str">
            <v>CSATKEO</v>
          </cell>
          <cell r="C124" t="str">
            <v>Cöûa saét keoù coù laù</v>
          </cell>
          <cell r="D124" t="str">
            <v>m2</v>
          </cell>
          <cell r="E124">
            <v>230000</v>
          </cell>
          <cell r="F124">
            <v>3716</v>
          </cell>
          <cell r="G124">
            <v>0</v>
          </cell>
        </row>
        <row r="125">
          <cell r="B125" t="str">
            <v>CSATKÑi</v>
          </cell>
          <cell r="C125" t="str">
            <v>Gia coâng cöûa saét kieáng saét vuoâng</v>
          </cell>
          <cell r="D125" t="str">
            <v>m2</v>
          </cell>
          <cell r="E125">
            <v>220000</v>
          </cell>
          <cell r="F125">
            <v>24819</v>
          </cell>
          <cell r="G125">
            <v>0</v>
          </cell>
        </row>
        <row r="126">
          <cell r="B126" t="str">
            <v>CSATKSO</v>
          </cell>
          <cell r="C126" t="str">
            <v>Gia coâng cöûa soå saét kieáng saét Vuoâng</v>
          </cell>
          <cell r="D126" t="str">
            <v>m2</v>
          </cell>
          <cell r="E126">
            <v>220000</v>
          </cell>
          <cell r="F126">
            <v>12796</v>
          </cell>
          <cell r="G126">
            <v>0</v>
          </cell>
        </row>
        <row r="127">
          <cell r="B127" t="str">
            <v>SATKGIO</v>
          </cell>
          <cell r="C127" t="str">
            <v>Gia coâng khung saét kieáng oâ gioù</v>
          </cell>
          <cell r="D127" t="str">
            <v>m2</v>
          </cell>
          <cell r="E127">
            <v>100000</v>
          </cell>
          <cell r="F127">
            <v>12796</v>
          </cell>
          <cell r="G127">
            <v>0</v>
          </cell>
        </row>
        <row r="128">
          <cell r="B128" t="str">
            <v>LCCT</v>
          </cell>
          <cell r="C128" t="str">
            <v>Lan can caàu thang khung saét tay vònh goã goõ</v>
          </cell>
          <cell r="D128" t="str">
            <v>boä</v>
          </cell>
          <cell r="E128">
            <v>1200000</v>
          </cell>
          <cell r="F128">
            <v>13566</v>
          </cell>
          <cell r="G128">
            <v>0</v>
          </cell>
        </row>
        <row r="129">
          <cell r="B129" t="str">
            <v>LCBC</v>
          </cell>
          <cell r="C129" t="str">
            <v xml:space="preserve">Lan can saét oáng Þ 40/46 </v>
          </cell>
          <cell r="D129" t="str">
            <v>m</v>
          </cell>
          <cell r="E129">
            <v>100000</v>
          </cell>
          <cell r="F129">
            <v>5000</v>
          </cell>
          <cell r="G129">
            <v>0</v>
          </cell>
        </row>
        <row r="130">
          <cell r="B130" t="str">
            <v>KIENG</v>
          </cell>
          <cell r="C130" t="str">
            <v>Kieáng cöûa saét</v>
          </cell>
          <cell r="D130" t="str">
            <v>m2</v>
          </cell>
          <cell r="E130">
            <v>90000</v>
          </cell>
          <cell r="F130">
            <v>6899</v>
          </cell>
          <cell r="G130">
            <v>0</v>
          </cell>
        </row>
        <row r="131">
          <cell r="B131" t="str">
            <v>CPNGOÑI</v>
          </cell>
          <cell r="C131" t="str">
            <v>Gia coâng cöûa panoâ goã caêm xe</v>
          </cell>
          <cell r="D131" t="str">
            <v>m2</v>
          </cell>
          <cell r="E131">
            <v>650000</v>
          </cell>
          <cell r="F131">
            <v>5519</v>
          </cell>
          <cell r="G131">
            <v>0</v>
          </cell>
        </row>
        <row r="132">
          <cell r="B132" t="str">
            <v>PANO-GK</v>
          </cell>
          <cell r="C132" t="str">
            <v>Cöûa panoâ goã kieáng</v>
          </cell>
          <cell r="D132" t="str">
            <v>m2</v>
          </cell>
          <cell r="E132">
            <v>350000</v>
          </cell>
          <cell r="F132">
            <v>4415</v>
          </cell>
          <cell r="G132">
            <v>0</v>
          </cell>
        </row>
        <row r="133">
          <cell r="B133" t="str">
            <v>PANO-NK</v>
          </cell>
          <cell r="C133" t="str">
            <v>Cöûa khung nhoâm kieáng kieáng</v>
          </cell>
          <cell r="D133" t="str">
            <v>m2</v>
          </cell>
          <cell r="E133">
            <v>750000</v>
          </cell>
          <cell r="F133">
            <v>0</v>
          </cell>
          <cell r="G133">
            <v>0</v>
          </cell>
        </row>
        <row r="134">
          <cell r="B134" t="str">
            <v>DTRAN</v>
          </cell>
          <cell r="C134" t="str">
            <v>Traàn vaùn eùp</v>
          </cell>
          <cell r="D134" t="str">
            <v>m2</v>
          </cell>
          <cell r="E134">
            <v>70000</v>
          </cell>
          <cell r="F134">
            <v>5187</v>
          </cell>
          <cell r="G134">
            <v>0</v>
          </cell>
        </row>
      </sheetData>
      <sheetData sheetId="6" refreshError="1">
        <row r="1">
          <cell r="B1" t="str">
            <v>MADG</v>
          </cell>
          <cell r="C1" t="str">
            <v>MADGTN</v>
          </cell>
          <cell r="D1" t="str">
            <v>CVIEC</v>
          </cell>
          <cell r="E1" t="str">
            <v>DV</v>
          </cell>
          <cell r="F1" t="str">
            <v>VL</v>
          </cell>
          <cell r="G1" t="str">
            <v>NC</v>
          </cell>
          <cell r="H1" t="str">
            <v>MTC</v>
          </cell>
        </row>
        <row r="4">
          <cell r="C4" t="str">
            <v>01.0000</v>
          </cell>
          <cell r="D4" t="str">
            <v>Thí nghieäm hieäu chænh caùc thieát bò ñieän</v>
          </cell>
          <cell r="E4">
            <v>40025</v>
          </cell>
        </row>
        <row r="5">
          <cell r="C5" t="str">
            <v>01.1000</v>
          </cell>
          <cell r="D5" t="str">
            <v>Maùy phaùt ñieän - Ñoäng cô ñieän</v>
          </cell>
          <cell r="E5">
            <v>298161</v>
          </cell>
          <cell r="F5">
            <v>701264</v>
          </cell>
          <cell r="G5">
            <v>926422</v>
          </cell>
          <cell r="H5">
            <v>2012766</v>
          </cell>
        </row>
        <row r="6">
          <cell r="C6" t="str">
            <v>01.1100</v>
          </cell>
          <cell r="D6" t="str">
            <v>Maùy phaùt ñieän - Ñoäng cô ñieän ñoàng boä, U&lt;1000V</v>
          </cell>
          <cell r="E6">
            <v>42295</v>
          </cell>
          <cell r="F6">
            <v>503090</v>
          </cell>
          <cell r="G6">
            <v>654182</v>
          </cell>
          <cell r="H6">
            <v>1573002</v>
          </cell>
        </row>
        <row r="7">
          <cell r="C7" t="str">
            <v>01.1101</v>
          </cell>
          <cell r="D7" t="str">
            <v>Maùy phaùt ñieän, ñoäng cô ñieän ñoàng boä, U&lt;1000V, coâng suaát maùy&lt;10KW</v>
          </cell>
          <cell r="E7" t="str">
            <v>maùy</v>
          </cell>
          <cell r="F7">
            <v>7373</v>
          </cell>
          <cell r="G7">
            <v>45748</v>
          </cell>
          <cell r="H7">
            <v>13607</v>
          </cell>
        </row>
        <row r="8">
          <cell r="C8" t="str">
            <v>01.1102</v>
          </cell>
          <cell r="D8" t="str">
            <v>Maùy phaùt ñieän, ñoäng cô ñieän ñoàng boä, U&lt;1000V, coâng suaát maùy&lt;50KW</v>
          </cell>
          <cell r="E8" t="str">
            <v>maùy</v>
          </cell>
          <cell r="F8">
            <v>10749</v>
          </cell>
          <cell r="G8">
            <v>54898</v>
          </cell>
          <cell r="H8">
            <v>16328</v>
          </cell>
        </row>
        <row r="9">
          <cell r="C9" t="str">
            <v>01.1103</v>
          </cell>
          <cell r="D9" t="str">
            <v>Maùy phaùt ñieän, ñoäng cô ñieän ñoàng boä, U&lt;1000V, coâng suaát maùy&lt;100KW</v>
          </cell>
          <cell r="E9" t="str">
            <v>maùy</v>
          </cell>
          <cell r="F9">
            <v>14864</v>
          </cell>
          <cell r="G9">
            <v>65877</v>
          </cell>
          <cell r="H9">
            <v>19593</v>
          </cell>
        </row>
        <row r="10">
          <cell r="C10" t="str">
            <v>01.1104</v>
          </cell>
          <cell r="D10" t="str">
            <v>Maùy phaùt ñieän, ñoäng cô ñieän ñoàng boä, U&lt;1000V, coâng suaát maùy&lt;200KW</v>
          </cell>
          <cell r="E10" t="str">
            <v>maùy</v>
          </cell>
          <cell r="F10">
            <v>20044</v>
          </cell>
          <cell r="G10">
            <v>79053</v>
          </cell>
          <cell r="H10">
            <v>23512</v>
          </cell>
        </row>
        <row r="11">
          <cell r="C11" t="str">
            <v>Laép MBA 35/22kV, &lt;=1800KVA</v>
          </cell>
          <cell r="D11" t="str">
            <v>(Keå töø maùy gioáng nhau thöù 3 trôû ñi ñôn giaù x 0,8)</v>
          </cell>
          <cell r="E11">
            <v>0</v>
          </cell>
          <cell r="F11">
            <v>13878</v>
          </cell>
          <cell r="G11">
            <v>228577</v>
          </cell>
          <cell r="H11">
            <v>309526</v>
          </cell>
        </row>
        <row r="12">
          <cell r="C12" t="str">
            <v>01.1101</v>
          </cell>
          <cell r="D12" t="str">
            <v>Maùy phaùt ñieän, ñoäng cô ñieän ñoàng boä, U&lt;1000V, coâng suaát maùy&lt;10KW; soá löôïng gioáng nhau &gt;3</v>
          </cell>
          <cell r="E12" t="str">
            <v>maùy</v>
          </cell>
          <cell r="F12">
            <v>5898.4000000000005</v>
          </cell>
          <cell r="G12">
            <v>36598.400000000001</v>
          </cell>
          <cell r="H12">
            <v>10885.6</v>
          </cell>
        </row>
        <row r="13">
          <cell r="C13" t="str">
            <v>01.1102</v>
          </cell>
          <cell r="D13" t="str">
            <v>Maùy phaùt ñieän, ñoäng cô ñieän ñoàng boä, U&lt;1000V, coâng suaát maùy&lt;50KW; soá löôïng gioáng nhau &gt;3</v>
          </cell>
          <cell r="E13" t="str">
            <v>maùy</v>
          </cell>
          <cell r="F13">
            <v>8599.2000000000007</v>
          </cell>
          <cell r="G13">
            <v>43918.400000000001</v>
          </cell>
          <cell r="H13">
            <v>13062.400000000001</v>
          </cell>
        </row>
        <row r="14">
          <cell r="C14" t="str">
            <v>01.1103</v>
          </cell>
          <cell r="D14" t="str">
            <v>Maùy phaùt ñieän, ñoäng cô ñieän ñoàng boä, U&lt;1000V, coâng suaát maùy&lt;100KW; soá löôïng gioáng nhau &gt;3</v>
          </cell>
          <cell r="E14" t="str">
            <v>maùy</v>
          </cell>
          <cell r="F14">
            <v>11891.2</v>
          </cell>
          <cell r="G14">
            <v>52701.600000000006</v>
          </cell>
          <cell r="H14">
            <v>15674.400000000001</v>
          </cell>
        </row>
        <row r="15">
          <cell r="C15" t="str">
            <v>01.1104</v>
          </cell>
          <cell r="D15" t="str">
            <v>Maùy phaùt ñieän, ñoäng cô ñieän ñoàng boä, U&lt;1000V, coâng suaát maùy&lt;200KW; soá löôïng gioáng nhau &gt;3</v>
          </cell>
          <cell r="E15" t="str">
            <v>maùy</v>
          </cell>
          <cell r="F15">
            <v>16035.2</v>
          </cell>
          <cell r="G15">
            <v>63242.400000000001</v>
          </cell>
          <cell r="H15">
            <v>18809.600000000002</v>
          </cell>
        </row>
        <row r="16">
          <cell r="C16" t="str">
            <v>01.1200</v>
          </cell>
          <cell r="D16" t="str">
            <v>Ñoäng cô ñieän khoâng ñoàng boä, U&lt;1000V</v>
          </cell>
          <cell r="E16">
            <v>120000</v>
          </cell>
          <cell r="F16">
            <v>481434</v>
          </cell>
          <cell r="G16">
            <v>771821</v>
          </cell>
          <cell r="H16">
            <v>53279</v>
          </cell>
        </row>
        <row r="17">
          <cell r="C17" t="str">
            <v>01.1201</v>
          </cell>
          <cell r="D17" t="str">
            <v>Ñoäng cô ñieän khoâng ñoàng boä, U&lt;1000V, coâng suaát maùy&lt;10KW</v>
          </cell>
          <cell r="E17" t="str">
            <v>maùy</v>
          </cell>
          <cell r="F17">
            <v>5898</v>
          </cell>
          <cell r="G17">
            <v>36598</v>
          </cell>
          <cell r="H17">
            <v>10885</v>
          </cell>
        </row>
        <row r="18">
          <cell r="C18" t="str">
            <v>01.1202</v>
          </cell>
          <cell r="D18" t="str">
            <v>Ñoäng cô ñieän khoâng ñoàng boä, U&lt;1000V, coâng suaát maùy&lt;50KW</v>
          </cell>
          <cell r="E18" t="str">
            <v>maùy</v>
          </cell>
          <cell r="F18">
            <v>8599</v>
          </cell>
          <cell r="G18">
            <v>43918</v>
          </cell>
          <cell r="H18">
            <v>13062</v>
          </cell>
        </row>
        <row r="19">
          <cell r="C19" t="str">
            <v>01.1203</v>
          </cell>
          <cell r="D19" t="str">
            <v>Ñoäng cô ñieän khoâng ñoàng boä, U&lt;1000V, coâng suaát maùy&lt;100KW</v>
          </cell>
          <cell r="E19" t="str">
            <v>maùy</v>
          </cell>
          <cell r="F19">
            <v>11891</v>
          </cell>
          <cell r="G19">
            <v>52702</v>
          </cell>
          <cell r="H19">
            <v>15675</v>
          </cell>
        </row>
        <row r="20">
          <cell r="C20" t="str">
            <v>01.1204</v>
          </cell>
          <cell r="D20" t="str">
            <v>Ñoäng cô ñieän khoâng ñoàng boä, U&lt;1000V, coâng suaát maùy&lt;200KW</v>
          </cell>
          <cell r="E20" t="str">
            <v>maùy</v>
          </cell>
          <cell r="F20">
            <v>16035</v>
          </cell>
          <cell r="G20">
            <v>63242</v>
          </cell>
          <cell r="H20">
            <v>18810</v>
          </cell>
        </row>
        <row r="21">
          <cell r="C21" t="str">
            <v>Laép MBA 22-35/0,4 kV, &lt;=180KVA</v>
          </cell>
          <cell r="D21" t="str">
            <v>(Keå töø maùy gioáng nhau thöù 3 trôû ñi ñôn giaù x 0,8)</v>
          </cell>
          <cell r="E21">
            <v>100000</v>
          </cell>
          <cell r="F21">
            <v>486441</v>
          </cell>
          <cell r="G21">
            <v>774047</v>
          </cell>
          <cell r="H21">
            <v>84063</v>
          </cell>
        </row>
        <row r="22">
          <cell r="C22" t="str">
            <v>01.1201</v>
          </cell>
          <cell r="D22" t="str">
            <v>Ñoäng cô ñieän khoâng ñoàng boä, U&lt;1000V, coâng suaát maùy&lt;10KW</v>
          </cell>
          <cell r="E22" t="str">
            <v>maùy</v>
          </cell>
          <cell r="F22">
            <v>4718.4000000000005</v>
          </cell>
          <cell r="G22">
            <v>29278.400000000001</v>
          </cell>
          <cell r="H22">
            <v>8708</v>
          </cell>
        </row>
        <row r="23">
          <cell r="C23" t="str">
            <v>01.1202</v>
          </cell>
          <cell r="D23" t="str">
            <v>Ñoäng cô ñieän khoâng ñoàng boä, U&lt;1000V, coâng suaát maùy&lt;50KW</v>
          </cell>
          <cell r="E23" t="str">
            <v>maùy</v>
          </cell>
          <cell r="F23">
            <v>6879.2000000000007</v>
          </cell>
          <cell r="G23">
            <v>35134.400000000001</v>
          </cell>
          <cell r="H23">
            <v>10449.6</v>
          </cell>
        </row>
        <row r="24">
          <cell r="C24" t="str">
            <v>01.1203</v>
          </cell>
          <cell r="D24" t="str">
            <v>Ñoäng cô ñieän khoâng ñoàng boä, U&lt;1000V, coâng suaát maùy&lt;100KW</v>
          </cell>
          <cell r="E24" t="str">
            <v>maùy</v>
          </cell>
          <cell r="F24">
            <v>9512.8000000000011</v>
          </cell>
          <cell r="G24">
            <v>42161.600000000006</v>
          </cell>
          <cell r="H24">
            <v>12540</v>
          </cell>
        </row>
        <row r="25">
          <cell r="C25" t="str">
            <v>01.1204</v>
          </cell>
          <cell r="D25" t="str">
            <v>Ñoäng cô ñieän khoâng ñoàng boä, U&lt;1000V, coâng suaát maùy&lt;200KW</v>
          </cell>
          <cell r="E25" t="str">
            <v>maùy</v>
          </cell>
          <cell r="F25">
            <v>12828</v>
          </cell>
          <cell r="G25">
            <v>50593.600000000006</v>
          </cell>
          <cell r="H25">
            <v>15048</v>
          </cell>
        </row>
        <row r="26">
          <cell r="C26" t="str">
            <v>01.2000</v>
          </cell>
          <cell r="D26" t="str">
            <v>MAÙY BIEÁN AÙP LÖÏC</v>
          </cell>
          <cell r="E26">
            <v>409091</v>
          </cell>
          <cell r="F26">
            <v>479146</v>
          </cell>
          <cell r="G26">
            <v>770434</v>
          </cell>
          <cell r="H26">
            <v>44484</v>
          </cell>
        </row>
        <row r="27">
          <cell r="C27" t="str">
            <v>01.2100</v>
          </cell>
          <cell r="D27" t="str">
            <v>Maùy bieán aùp löïc 66-500kV</v>
          </cell>
          <cell r="E27">
            <v>120000</v>
          </cell>
          <cell r="F27">
            <v>479767</v>
          </cell>
          <cell r="G27">
            <v>771055</v>
          </cell>
          <cell r="H27">
            <v>59199</v>
          </cell>
        </row>
        <row r="28">
          <cell r="C28" t="str">
            <v>01.2101</v>
          </cell>
          <cell r="D28" t="str">
            <v>Maùy bieán aùp löïc 3 pha 66-220kV loaïi&lt;100MVA</v>
          </cell>
          <cell r="E28" t="str">
            <v>maùy</v>
          </cell>
          <cell r="F28">
            <v>66008</v>
          </cell>
          <cell r="G28">
            <v>1162957</v>
          </cell>
          <cell r="H28">
            <v>1626389</v>
          </cell>
        </row>
        <row r="29">
          <cell r="C29" t="str">
            <v>01.2102</v>
          </cell>
          <cell r="D29" t="str">
            <v>Maùy bieán aùp löïc 3 pha 66-220kV loaïi&gt;100MVA</v>
          </cell>
          <cell r="E29" t="str">
            <v>maùy</v>
          </cell>
          <cell r="F29">
            <v>73342</v>
          </cell>
          <cell r="G29">
            <v>1292174</v>
          </cell>
          <cell r="H29">
            <v>1807099</v>
          </cell>
        </row>
        <row r="30">
          <cell r="C30" t="str">
            <v>01.2103</v>
          </cell>
          <cell r="D30" t="str">
            <v>Maùy bieán aùp löïc 3 pha 220-500kV loaïi&lt;100MVA</v>
          </cell>
          <cell r="E30" t="str">
            <v>maùy</v>
          </cell>
          <cell r="F30">
            <v>52288</v>
          </cell>
          <cell r="G30">
            <v>778549</v>
          </cell>
          <cell r="H30">
            <v>1296869</v>
          </cell>
        </row>
        <row r="31">
          <cell r="C31" t="str">
            <v>01.2104</v>
          </cell>
          <cell r="D31" t="str">
            <v>Maùy bieán aùp löïc 3 pha 220-500kV loaïi&gt;100MVA</v>
          </cell>
          <cell r="E31" t="str">
            <v>maùy</v>
          </cell>
          <cell r="F31">
            <v>58098</v>
          </cell>
          <cell r="G31">
            <v>865054</v>
          </cell>
          <cell r="H31">
            <v>1440966</v>
          </cell>
        </row>
        <row r="32">
          <cell r="C32" t="str">
            <v>01.2200</v>
          </cell>
          <cell r="D32" t="str">
            <v>Maùy bieán aùp U&lt;35kV</v>
          </cell>
          <cell r="E32">
            <v>8700</v>
          </cell>
          <cell r="F32">
            <v>610696</v>
          </cell>
          <cell r="G32">
            <v>609046</v>
          </cell>
          <cell r="H32">
            <v>889940</v>
          </cell>
        </row>
        <row r="33">
          <cell r="C33" t="str">
            <v>01.2210</v>
          </cell>
          <cell r="D33" t="str">
            <v>Maùy bieán aùp 22-35kV khoâng ñieàu chænh ñieän aùp döôùi taûi</v>
          </cell>
          <cell r="E33">
            <v>2000000</v>
          </cell>
          <cell r="F33">
            <v>559235</v>
          </cell>
          <cell r="G33">
            <v>557585</v>
          </cell>
          <cell r="H33">
            <v>705815</v>
          </cell>
        </row>
        <row r="34">
          <cell r="C34" t="str">
            <v>01.2211</v>
          </cell>
          <cell r="D34" t="str">
            <v>Maùy bieán aùp löïc 3 pha loaïi &lt;1MVA khoâng ñieàu chænh döôùi taûi</v>
          </cell>
          <cell r="E34" t="str">
            <v>maùy</v>
          </cell>
          <cell r="F34">
            <v>25631</v>
          </cell>
          <cell r="G34">
            <v>159702</v>
          </cell>
          <cell r="H34">
            <v>95846</v>
          </cell>
        </row>
        <row r="35">
          <cell r="C35" t="str">
            <v>01.2212</v>
          </cell>
          <cell r="D35" t="str">
            <v>Maùy bieán aùp löïc 3 pha loaïi &gt;1MVA khoâng ñieàu chænh döôùi taûi</v>
          </cell>
          <cell r="E35" t="str">
            <v>maùy</v>
          </cell>
          <cell r="F35">
            <v>28479</v>
          </cell>
          <cell r="G35">
            <v>177447</v>
          </cell>
          <cell r="H35">
            <v>106496</v>
          </cell>
        </row>
        <row r="36">
          <cell r="C36" t="str">
            <v>01.2213</v>
          </cell>
          <cell r="D36" t="str">
            <v>Maùy bieán aùp löïc 1 pha loaïi &lt;0,5MVA khoâng ñieàu chænh döôùi taûi</v>
          </cell>
          <cell r="E36" t="str">
            <v>maùy</v>
          </cell>
          <cell r="F36">
            <v>23068</v>
          </cell>
          <cell r="G36">
            <v>143732</v>
          </cell>
          <cell r="H36">
            <v>86262</v>
          </cell>
        </row>
        <row r="37">
          <cell r="C37" t="str">
            <v>Saáy MBA 35/22, (15), (10)/6 kV, &lt;=3200KVA</v>
          </cell>
          <cell r="D37" t="str">
            <v>Maùy bieán aùp 22-35kV coù ñieàu chænh ñieän aùp döôùi taûi - ÑG NC, MTC x 1,2</v>
          </cell>
          <cell r="E37">
            <v>20000</v>
          </cell>
          <cell r="F37">
            <v>226719</v>
          </cell>
          <cell r="G37">
            <v>224919</v>
          </cell>
          <cell r="H37">
            <v>460314</v>
          </cell>
        </row>
        <row r="38">
          <cell r="C38" t="str">
            <v>01.2211a</v>
          </cell>
          <cell r="D38" t="str">
            <v>Maùy bieán aùp löïc 3 pha loaïi &lt;1MVA coù ñieàu chænh döôùi taûi</v>
          </cell>
          <cell r="E38" t="str">
            <v>maùy</v>
          </cell>
          <cell r="F38">
            <v>25631</v>
          </cell>
          <cell r="G38">
            <v>191642.4</v>
          </cell>
          <cell r="H38">
            <v>115015.2</v>
          </cell>
        </row>
        <row r="39">
          <cell r="C39" t="str">
            <v>01.2212a</v>
          </cell>
          <cell r="D39" t="str">
            <v>Maùy bieán aùp löïc 3 pha loaïi &gt;1MVA coù ñieàu chænh döôùi taûi</v>
          </cell>
          <cell r="E39" t="str">
            <v>maùy</v>
          </cell>
          <cell r="F39">
            <v>28479</v>
          </cell>
          <cell r="G39">
            <v>212936.4</v>
          </cell>
          <cell r="H39">
            <v>127795.2</v>
          </cell>
        </row>
        <row r="40">
          <cell r="C40" t="str">
            <v>01.2213a</v>
          </cell>
          <cell r="D40" t="str">
            <v>Maùy bieán aùp löïc 1 pha loaïi &lt;0,5MVA coù ñieàu chænh döôùi taûi</v>
          </cell>
          <cell r="E40" t="str">
            <v>maùy</v>
          </cell>
          <cell r="F40">
            <v>23068</v>
          </cell>
          <cell r="G40">
            <v>172478.4</v>
          </cell>
          <cell r="H40">
            <v>103514.4</v>
          </cell>
        </row>
        <row r="41">
          <cell r="C41" t="str">
            <v>01.2220</v>
          </cell>
          <cell r="D41" t="str">
            <v>Maùy bieán aùp 3-15kV</v>
          </cell>
          <cell r="E41">
            <v>5000000</v>
          </cell>
          <cell r="F41">
            <v>74658</v>
          </cell>
          <cell r="G41">
            <v>74078</v>
          </cell>
          <cell r="H41">
            <v>110475</v>
          </cell>
        </row>
        <row r="42">
          <cell r="C42" t="str">
            <v>01.2221</v>
          </cell>
          <cell r="D42" t="str">
            <v>Maùy bieán aùp 3 pha loaïi &lt;1MVA</v>
          </cell>
          <cell r="E42" t="str">
            <v>maùy</v>
          </cell>
          <cell r="F42">
            <v>20638</v>
          </cell>
          <cell r="G42">
            <v>127762</v>
          </cell>
          <cell r="H42">
            <v>75174</v>
          </cell>
        </row>
        <row r="43">
          <cell r="C43" t="str">
            <v>01.2222</v>
          </cell>
          <cell r="D43" t="str">
            <v>Maùy bieán aùp 3 pha loaïi &gt;1MVA</v>
          </cell>
          <cell r="E43" t="str">
            <v>maùy</v>
          </cell>
          <cell r="F43">
            <v>22932</v>
          </cell>
          <cell r="G43">
            <v>141958</v>
          </cell>
          <cell r="H43">
            <v>83526</v>
          </cell>
        </row>
        <row r="44">
          <cell r="C44" t="str">
            <v>01.2223</v>
          </cell>
          <cell r="D44" t="str">
            <v>Maùy bieán aùp 3 pha loaïi &lt;0,5MVA</v>
          </cell>
          <cell r="E44" t="str">
            <v>maùy</v>
          </cell>
          <cell r="F44">
            <v>18575</v>
          </cell>
          <cell r="G44">
            <v>114986</v>
          </cell>
          <cell r="H44">
            <v>67656</v>
          </cell>
        </row>
        <row r="45">
          <cell r="C45" t="str">
            <v>01.3000</v>
          </cell>
          <cell r="D45" t="str">
            <v>Maùy bieán ñieän aùp</v>
          </cell>
          <cell r="E45">
            <v>4000</v>
          </cell>
          <cell r="F45">
            <v>137785</v>
          </cell>
          <cell r="G45">
            <v>136535</v>
          </cell>
          <cell r="H45">
            <v>214813</v>
          </cell>
        </row>
        <row r="46">
          <cell r="C46" t="str">
            <v>01.3100</v>
          </cell>
          <cell r="D46" t="str">
            <v>Bieán ñieän aùp 1 pha, phaân aùp baèng tuï ñieän, ñieän aùp 66-500KV</v>
          </cell>
          <cell r="E46">
            <v>2500</v>
          </cell>
          <cell r="F46">
            <v>156670</v>
          </cell>
          <cell r="G46">
            <v>155145</v>
          </cell>
          <cell r="H46">
            <v>260845</v>
          </cell>
        </row>
        <row r="47">
          <cell r="C47" t="str">
            <v>01.3101</v>
          </cell>
          <cell r="D47" t="str">
            <v>Maùy bieán ñieän aùp 1 pha, phaân aùp baèng tuï ñieän, ñieän aùp 66-110KV</v>
          </cell>
          <cell r="E47" t="str">
            <v>maùy</v>
          </cell>
          <cell r="F47">
            <v>7392</v>
          </cell>
          <cell r="G47">
            <v>127762</v>
          </cell>
          <cell r="H47">
            <v>224836</v>
          </cell>
        </row>
        <row r="48">
          <cell r="C48" t="str">
            <v>01.3102</v>
          </cell>
          <cell r="D48" t="str">
            <v>Maùy bieán ñieän aùp 1 pha, phaân aùp baèng tuï ñieän, ñieän aùp 220KV</v>
          </cell>
          <cell r="E48" t="str">
            <v>maùy</v>
          </cell>
          <cell r="F48">
            <v>8870</v>
          </cell>
          <cell r="G48">
            <v>159702</v>
          </cell>
          <cell r="H48">
            <v>249817</v>
          </cell>
        </row>
        <row r="49">
          <cell r="C49" t="str">
            <v>01.3103</v>
          </cell>
          <cell r="D49" t="str">
            <v>Maùy bieán ñieän aùp 1 pha, phaân aùp baèng tuï ñieän, ñieän aùp 500KV</v>
          </cell>
          <cell r="E49" t="str">
            <v>maùy</v>
          </cell>
          <cell r="F49">
            <v>10644</v>
          </cell>
          <cell r="G49">
            <v>199628</v>
          </cell>
          <cell r="H49">
            <v>277575</v>
          </cell>
        </row>
        <row r="50">
          <cell r="C50" t="str">
            <v>01.3200</v>
          </cell>
          <cell r="D50" t="str">
            <v>Bieán ñieän aùp caûm öùng 1 pha, ñieän aùp 66-500KV</v>
          </cell>
          <cell r="E50">
            <v>10500</v>
          </cell>
          <cell r="F50">
            <v>4669</v>
          </cell>
          <cell r="G50">
            <v>4669</v>
          </cell>
          <cell r="H50">
            <v>52322</v>
          </cell>
        </row>
        <row r="51">
          <cell r="C51" t="str">
            <v>01.3201</v>
          </cell>
          <cell r="D51" t="str">
            <v>Bieán ñieän aùp caûm öùng 1 pha, ñieän aùp 66-110KV</v>
          </cell>
          <cell r="E51" t="str">
            <v>maùy</v>
          </cell>
          <cell r="F51">
            <v>7392</v>
          </cell>
          <cell r="G51">
            <v>127762</v>
          </cell>
          <cell r="H51">
            <v>97258</v>
          </cell>
        </row>
        <row r="52">
          <cell r="C52" t="str">
            <v>01.3202</v>
          </cell>
          <cell r="D52" t="str">
            <v>Bieán ñieän aùp caûm öùng 1 pha, ñieän aùp 220KV</v>
          </cell>
          <cell r="E52" t="str">
            <v>maùy</v>
          </cell>
          <cell r="F52">
            <v>8870</v>
          </cell>
          <cell r="G52">
            <v>159702</v>
          </cell>
          <cell r="H52">
            <v>108064</v>
          </cell>
        </row>
        <row r="53">
          <cell r="C53" t="str">
            <v>01.3203</v>
          </cell>
          <cell r="D53" t="str">
            <v>Bieán ñieän aùp caûm öùng 1 pha, ñieän aùp 500KV</v>
          </cell>
          <cell r="E53" t="str">
            <v>maùy</v>
          </cell>
          <cell r="F53">
            <v>10644</v>
          </cell>
          <cell r="G53">
            <v>199628</v>
          </cell>
          <cell r="H53">
            <v>120072</v>
          </cell>
        </row>
        <row r="54">
          <cell r="C54" t="str">
            <v>01.3300</v>
          </cell>
          <cell r="D54" t="str">
            <v>Bieán ñieän aùp caûm öùng, ñieän aùp 3-35KV - ngoaøi trôøi</v>
          </cell>
          <cell r="E54">
            <v>10500</v>
          </cell>
          <cell r="F54">
            <v>22642</v>
          </cell>
          <cell r="G54">
            <v>22997</v>
          </cell>
          <cell r="H54">
            <v>46031</v>
          </cell>
        </row>
        <row r="55">
          <cell r="C55" t="str">
            <v>01.3301</v>
          </cell>
          <cell r="D55" t="str">
            <v>Bieán ñieän aùp caûm öùng 1 pha, ñieän aùp 22-35KV ngoaøi trôøi</v>
          </cell>
          <cell r="E55" t="str">
            <v>maùy</v>
          </cell>
          <cell r="F55">
            <v>5913</v>
          </cell>
          <cell r="G55">
            <v>79851</v>
          </cell>
          <cell r="H55">
            <v>97258</v>
          </cell>
        </row>
        <row r="56">
          <cell r="C56" t="str">
            <v>01.3302</v>
          </cell>
          <cell r="D56" t="str">
            <v>Bieán ñieän aùp caûm öùng 3 pha, ñieän aùp 22-35KV ngoaøi trôøi</v>
          </cell>
          <cell r="E56" t="str">
            <v>maùy</v>
          </cell>
          <cell r="F56">
            <v>8574</v>
          </cell>
          <cell r="G56">
            <v>119777</v>
          </cell>
          <cell r="H56">
            <v>108064</v>
          </cell>
        </row>
        <row r="57">
          <cell r="C57" t="str">
            <v>01.3303</v>
          </cell>
          <cell r="D57" t="str">
            <v>Bieán ñieän aùp caûm öùng 1 pha, ñieän aùp 3-15KV ngoaøi trôøi</v>
          </cell>
          <cell r="E57" t="str">
            <v>maùy</v>
          </cell>
          <cell r="F57">
            <v>4731</v>
          </cell>
          <cell r="G57">
            <v>71866</v>
          </cell>
          <cell r="H57">
            <v>87532</v>
          </cell>
        </row>
        <row r="58">
          <cell r="C58" t="str">
            <v>01.3304</v>
          </cell>
          <cell r="D58" t="str">
            <v>Bieán ñieän aùp caûm öùng 3 pha, ñieän aùp 3-15KV ngoaøi trôøi</v>
          </cell>
          <cell r="E58" t="str">
            <v>maùy</v>
          </cell>
          <cell r="F58">
            <v>7716</v>
          </cell>
          <cell r="G58">
            <v>107799</v>
          </cell>
          <cell r="H58">
            <v>100662</v>
          </cell>
        </row>
        <row r="59">
          <cell r="C59" t="str">
            <v>01.3300</v>
          </cell>
          <cell r="D59" t="str">
            <v>Bieán ñieän aùp caûm öùng, ñieän aùp 3-35KV - trong nhaø, tuû hôïp boä - DGNC x 0,8</v>
          </cell>
          <cell r="E59">
            <v>1250000</v>
          </cell>
          <cell r="F59">
            <v>22642</v>
          </cell>
          <cell r="G59">
            <v>40138</v>
          </cell>
          <cell r="H59">
            <v>146687</v>
          </cell>
        </row>
        <row r="60">
          <cell r="C60" t="str">
            <v>01.3301</v>
          </cell>
          <cell r="D60" t="str">
            <v>Bieán ñieän aùp caûm öùng 1 pha, ñieän aùp 22-35KV trong nhaø</v>
          </cell>
          <cell r="E60" t="str">
            <v>maùy</v>
          </cell>
          <cell r="F60">
            <v>5913</v>
          </cell>
          <cell r="G60">
            <v>63880.800000000003</v>
          </cell>
          <cell r="H60">
            <v>97258</v>
          </cell>
        </row>
        <row r="61">
          <cell r="C61" t="str">
            <v>01.3302</v>
          </cell>
          <cell r="D61" t="str">
            <v>Bieán ñieän aùp caûm öùng 3 pha, ñieän aùp 22-35KV trong nhaø</v>
          </cell>
          <cell r="E61" t="str">
            <v>maùy</v>
          </cell>
          <cell r="F61">
            <v>8574</v>
          </cell>
          <cell r="G61">
            <v>95821.6</v>
          </cell>
          <cell r="H61">
            <v>108064</v>
          </cell>
        </row>
        <row r="62">
          <cell r="C62" t="str">
            <v>01.3303</v>
          </cell>
          <cell r="D62" t="str">
            <v>Bieán ñieän aùp caûm öùng 1 pha, ñieän aùp 3-15KV trong nhaø</v>
          </cell>
          <cell r="E62" t="str">
            <v>maùy</v>
          </cell>
          <cell r="F62">
            <v>4731</v>
          </cell>
          <cell r="G62">
            <v>57492.800000000003</v>
          </cell>
          <cell r="H62">
            <v>87532</v>
          </cell>
        </row>
        <row r="63">
          <cell r="C63" t="str">
            <v>01.3304</v>
          </cell>
          <cell r="D63" t="str">
            <v>Bieán ñieän aùp caûm öùng 3 pha, ñieän aùp 3-15KV trong nhaø</v>
          </cell>
          <cell r="E63" t="str">
            <v>maùy</v>
          </cell>
          <cell r="F63">
            <v>7716</v>
          </cell>
          <cell r="G63">
            <v>86239.200000000012</v>
          </cell>
          <cell r="H63">
            <v>100662</v>
          </cell>
        </row>
        <row r="64">
          <cell r="C64" t="str">
            <v>01.4000</v>
          </cell>
          <cell r="D64" t="str">
            <v>Bieán doøng ñieän</v>
          </cell>
          <cell r="E64">
            <v>150000</v>
          </cell>
          <cell r="F64">
            <v>176163</v>
          </cell>
          <cell r="G64">
            <v>175561</v>
          </cell>
          <cell r="H64">
            <v>502346</v>
          </cell>
        </row>
        <row r="65">
          <cell r="C65" t="str">
            <v>01.4100</v>
          </cell>
          <cell r="D65" t="str">
            <v>Bieán doøng ñieän, ñieän aùp 22-500kV</v>
          </cell>
          <cell r="E65">
            <v>1000000</v>
          </cell>
          <cell r="F65">
            <v>118358</v>
          </cell>
          <cell r="G65">
            <v>117024</v>
          </cell>
          <cell r="H65">
            <v>241870</v>
          </cell>
        </row>
        <row r="66">
          <cell r="C66" t="str">
            <v>01.4101</v>
          </cell>
          <cell r="D66" t="str">
            <v>Bieán doøng ñieän, ñieän aùp 22-35kV</v>
          </cell>
          <cell r="E66" t="str">
            <v>maùy</v>
          </cell>
          <cell r="F66">
            <v>6900</v>
          </cell>
          <cell r="G66">
            <v>79851</v>
          </cell>
          <cell r="H66">
            <v>103227</v>
          </cell>
        </row>
        <row r="67">
          <cell r="C67" t="str">
            <v>01.4102</v>
          </cell>
          <cell r="D67" t="str">
            <v>Bieán doøng ñieän, ñieän aùp 66-110kV</v>
          </cell>
          <cell r="E67" t="str">
            <v>maùy</v>
          </cell>
          <cell r="F67">
            <v>8625</v>
          </cell>
          <cell r="G67">
            <v>88723</v>
          </cell>
          <cell r="H67">
            <v>154089</v>
          </cell>
        </row>
        <row r="68">
          <cell r="C68" t="str">
            <v>01.4103</v>
          </cell>
          <cell r="D68" t="str">
            <v>Bieán doøng ñieän, ñieän aùp 220kV</v>
          </cell>
          <cell r="E68" t="str">
            <v>maùy</v>
          </cell>
          <cell r="F68">
            <v>10781</v>
          </cell>
          <cell r="G68">
            <v>133085</v>
          </cell>
          <cell r="H68">
            <v>219148</v>
          </cell>
        </row>
        <row r="69">
          <cell r="C69" t="str">
            <v>01.4104</v>
          </cell>
          <cell r="D69" t="str">
            <v>Bieán doøng ñieän, ñieän aùp 500kV</v>
          </cell>
          <cell r="E69" t="str">
            <v>maùy</v>
          </cell>
          <cell r="F69">
            <v>13477</v>
          </cell>
          <cell r="G69">
            <v>199628</v>
          </cell>
          <cell r="H69">
            <v>243497</v>
          </cell>
        </row>
        <row r="70">
          <cell r="C70" t="str">
            <v>01.4200</v>
          </cell>
          <cell r="D70" t="str">
            <v>Bieán doøng ñieän, ñieän aùp &lt;1kV; 3-15kV; caùc ñaàu ra</v>
          </cell>
          <cell r="E70">
            <v>20000</v>
          </cell>
        </row>
        <row r="71">
          <cell r="C71" t="str">
            <v>01.4201</v>
          </cell>
          <cell r="D71" t="str">
            <v>Bieán doøng ñieän 3-15kV</v>
          </cell>
          <cell r="E71" t="str">
            <v>caùi</v>
          </cell>
          <cell r="F71">
            <v>5520</v>
          </cell>
          <cell r="G71">
            <v>63881</v>
          </cell>
          <cell r="H71">
            <v>45461</v>
          </cell>
        </row>
        <row r="72">
          <cell r="C72" t="str">
            <v>01.4202</v>
          </cell>
          <cell r="D72" t="str">
            <v>Bieán doøng ñieän &lt;1kV</v>
          </cell>
          <cell r="E72" t="str">
            <v>caùi</v>
          </cell>
          <cell r="F72">
            <v>2111</v>
          </cell>
          <cell r="G72">
            <v>31940</v>
          </cell>
          <cell r="H72">
            <v>11656</v>
          </cell>
        </row>
        <row r="73">
          <cell r="C73" t="str">
            <v>01.4203</v>
          </cell>
          <cell r="D73" t="str">
            <v>Bieán doøng caùc ñaàu ra</v>
          </cell>
          <cell r="E73" t="str">
            <v>pha</v>
          </cell>
          <cell r="F73">
            <v>3167</v>
          </cell>
          <cell r="G73">
            <v>47911</v>
          </cell>
          <cell r="H73">
            <v>21679</v>
          </cell>
        </row>
        <row r="74">
          <cell r="C74" t="str">
            <v>Laép DCL &lt;=110kV 1p ngoaøi trôøi  1 ñaàu tieát ñaát</v>
          </cell>
          <cell r="D74" t="str">
            <v>Bieán doøng ñieän, ñieän aùp &lt;1kV; 3-15kV; caùc ñaàu ra (trong thieát bò hôïp boä) Ñôn giaù x 0,5</v>
          </cell>
          <cell r="E74">
            <v>1300000</v>
          </cell>
          <cell r="F74">
            <v>28911</v>
          </cell>
          <cell r="G74">
            <v>28105</v>
          </cell>
          <cell r="H74">
            <v>110956</v>
          </cell>
        </row>
        <row r="75">
          <cell r="C75" t="str">
            <v>01.4201</v>
          </cell>
          <cell r="D75" t="str">
            <v>Bieán doøng ñieän 3-15kV</v>
          </cell>
          <cell r="E75" t="str">
            <v>caùi</v>
          </cell>
          <cell r="F75">
            <v>2760</v>
          </cell>
          <cell r="G75">
            <v>31940.5</v>
          </cell>
          <cell r="H75">
            <v>22730.5</v>
          </cell>
        </row>
        <row r="76">
          <cell r="C76" t="str">
            <v>01.4202</v>
          </cell>
          <cell r="D76" t="str">
            <v>Bieán doøng ñieän &lt;1kV</v>
          </cell>
          <cell r="E76" t="str">
            <v>caùi</v>
          </cell>
          <cell r="F76">
            <v>1055.5</v>
          </cell>
          <cell r="G76">
            <v>15970</v>
          </cell>
          <cell r="H76">
            <v>5828</v>
          </cell>
        </row>
        <row r="77">
          <cell r="C77" t="str">
            <v>01.4203</v>
          </cell>
          <cell r="D77" t="str">
            <v>Bieán doøng caùc ñaàu ra</v>
          </cell>
          <cell r="E77" t="str">
            <v>pha</v>
          </cell>
          <cell r="F77">
            <v>1583.5</v>
          </cell>
          <cell r="G77">
            <v>23955.5</v>
          </cell>
          <cell r="H77">
            <v>10839.5</v>
          </cell>
        </row>
        <row r="78">
          <cell r="C78" t="str">
            <v>01.5000</v>
          </cell>
          <cell r="D78" t="str">
            <v>Khaùng ñieän</v>
          </cell>
          <cell r="E78">
            <v>166000</v>
          </cell>
          <cell r="F78">
            <v>19082</v>
          </cell>
          <cell r="G78">
            <v>18478</v>
          </cell>
          <cell r="H78">
            <v>86938</v>
          </cell>
        </row>
        <row r="79">
          <cell r="C79" t="str">
            <v>01.5100</v>
          </cell>
          <cell r="D79" t="str">
            <v>Khaùng ñieän daàu; maùy taïo trung tính - 1 pha</v>
          </cell>
          <cell r="E79">
            <v>1169500</v>
          </cell>
          <cell r="F79">
            <v>16822</v>
          </cell>
          <cell r="G79">
            <v>15978</v>
          </cell>
          <cell r="H79">
            <v>71039</v>
          </cell>
        </row>
        <row r="80">
          <cell r="C80" t="str">
            <v>01.5101</v>
          </cell>
          <cell r="D80" t="str">
            <v>Khaùng ñieän daàu 1 pha 500kV</v>
          </cell>
          <cell r="E80" t="str">
            <v>maùy</v>
          </cell>
          <cell r="F80">
            <v>28862</v>
          </cell>
          <cell r="G80">
            <v>544984</v>
          </cell>
          <cell r="H80">
            <v>753162</v>
          </cell>
        </row>
        <row r="81">
          <cell r="C81" t="str">
            <v>01.5102</v>
          </cell>
          <cell r="D81" t="str">
            <v>Khaùng ñieän daàu &lt;=35kV; 1 pha</v>
          </cell>
          <cell r="E81" t="str">
            <v>maùy</v>
          </cell>
          <cell r="F81">
            <v>9621</v>
          </cell>
          <cell r="G81">
            <v>136246</v>
          </cell>
          <cell r="H81">
            <v>251054</v>
          </cell>
        </row>
        <row r="82">
          <cell r="C82" t="str">
            <v>01.5103</v>
          </cell>
          <cell r="D82" t="str">
            <v>Maùy taïo trung tính 1 pha</v>
          </cell>
          <cell r="E82" t="str">
            <v>maùy</v>
          </cell>
          <cell r="F82">
            <v>12507</v>
          </cell>
          <cell r="G82">
            <v>170308</v>
          </cell>
          <cell r="H82">
            <v>326370</v>
          </cell>
        </row>
        <row r="83">
          <cell r="C83" t="str">
            <v>01.5100</v>
          </cell>
          <cell r="D83" t="str">
            <v>Khaùng ñieän daàu; maùy taïo trung tính - 3 pha (baèng 1 pha x 1,2)</v>
          </cell>
          <cell r="E83">
            <v>21000000</v>
          </cell>
          <cell r="F83">
            <v>79116</v>
          </cell>
          <cell r="G83">
            <v>80156</v>
          </cell>
          <cell r="H83">
            <v>221912</v>
          </cell>
        </row>
        <row r="84">
          <cell r="C84" t="str">
            <v>01.5101</v>
          </cell>
          <cell r="D84" t="str">
            <v>Khaùng ñieän daàu 3 pha 500kV</v>
          </cell>
          <cell r="E84" t="str">
            <v>maùy</v>
          </cell>
          <cell r="F84">
            <v>34634.400000000001</v>
          </cell>
          <cell r="G84">
            <v>653980.79999999993</v>
          </cell>
          <cell r="H84">
            <v>903794.4</v>
          </cell>
        </row>
        <row r="85">
          <cell r="C85" t="str">
            <v>01.5102</v>
          </cell>
          <cell r="D85" t="str">
            <v>Khaùng ñieän daàu &lt;=35kV; 3 pha</v>
          </cell>
          <cell r="E85" t="str">
            <v>maùy</v>
          </cell>
          <cell r="F85">
            <v>11545.199999999999</v>
          </cell>
          <cell r="G85">
            <v>163495.19999999998</v>
          </cell>
          <cell r="H85">
            <v>301264.8</v>
          </cell>
        </row>
        <row r="86">
          <cell r="C86" t="str">
            <v>01.5103</v>
          </cell>
          <cell r="D86" t="str">
            <v>Maùy taïo trung tính 3 pha</v>
          </cell>
          <cell r="E86" t="str">
            <v>maùy</v>
          </cell>
          <cell r="F86">
            <v>15008.4</v>
          </cell>
          <cell r="G86">
            <v>204369.6</v>
          </cell>
          <cell r="H86">
            <v>391644</v>
          </cell>
        </row>
        <row r="87">
          <cell r="C87" t="str">
            <v>01.5200</v>
          </cell>
          <cell r="D87" t="str">
            <v>Khaùng ñieän khoâ vaø cuoän caûn cao taàn caùc caáp ñieän aùp</v>
          </cell>
          <cell r="E87">
            <v>7674</v>
          </cell>
          <cell r="F87">
            <v>51280</v>
          </cell>
          <cell r="G87">
            <v>52419</v>
          </cell>
          <cell r="H87">
            <v>171170</v>
          </cell>
        </row>
        <row r="88">
          <cell r="C88" t="str">
            <v>01.5201</v>
          </cell>
          <cell r="D88" t="str">
            <v>Khaùng ñieän khoâ</v>
          </cell>
          <cell r="E88" t="str">
            <v>maùy</v>
          </cell>
          <cell r="F88">
            <v>3884</v>
          </cell>
          <cell r="G88">
            <v>45415</v>
          </cell>
          <cell r="H88">
            <v>49225</v>
          </cell>
        </row>
        <row r="89">
          <cell r="C89" t="str">
            <v>01.5202</v>
          </cell>
          <cell r="D89" t="str">
            <v>Cuoän caûn cao taàn (khoâng bao goàm choáng seùt van)</v>
          </cell>
          <cell r="E89" t="str">
            <v>maùy</v>
          </cell>
          <cell r="F89">
            <v>2590</v>
          </cell>
          <cell r="G89">
            <v>30277</v>
          </cell>
          <cell r="H89">
            <v>14778</v>
          </cell>
        </row>
        <row r="90">
          <cell r="C90" t="str">
            <v>02.0000</v>
          </cell>
          <cell r="D90" t="str">
            <v>THÍ NGHIEÄM HIEÄU CHÆNH KHÍ CUÏ ÑIEÄN, TRANG BÒ ÑIEÄN</v>
          </cell>
          <cell r="E90">
            <v>800</v>
          </cell>
          <cell r="F90">
            <v>200</v>
          </cell>
          <cell r="G90">
            <v>44811</v>
          </cell>
          <cell r="H90">
            <v>92520</v>
          </cell>
        </row>
        <row r="91">
          <cell r="C91" t="str">
            <v>02.1000</v>
          </cell>
          <cell r="D91" t="str">
            <v>Maùy ngaét</v>
          </cell>
          <cell r="E91">
            <v>2000</v>
          </cell>
          <cell r="F91">
            <v>200</v>
          </cell>
          <cell r="G91">
            <v>44811</v>
          </cell>
          <cell r="H91">
            <v>172523</v>
          </cell>
        </row>
        <row r="92">
          <cell r="C92" t="str">
            <v>02.1100</v>
          </cell>
          <cell r="D92" t="str">
            <v>Maùy ngaét SF6</v>
          </cell>
          <cell r="E92">
            <v>5200</v>
          </cell>
          <cell r="F92">
            <v>0</v>
          </cell>
          <cell r="G92">
            <v>44811</v>
          </cell>
          <cell r="H92">
            <v>205336</v>
          </cell>
        </row>
        <row r="93">
          <cell r="C93" t="str">
            <v>02.1101</v>
          </cell>
          <cell r="D93" t="str">
            <v>Maùy ngaét SF6 ñieän aùp 500kV - 3 pha</v>
          </cell>
          <cell r="E93" t="str">
            <v>boä</v>
          </cell>
          <cell r="F93">
            <v>40809</v>
          </cell>
          <cell r="G93">
            <v>665426</v>
          </cell>
          <cell r="H93">
            <v>421344</v>
          </cell>
        </row>
        <row r="94">
          <cell r="C94" t="str">
            <v>02.1102</v>
          </cell>
          <cell r="D94" t="str">
            <v>Maùy ngaét SF6 ñieän aùp 220kV - 3 pha</v>
          </cell>
          <cell r="E94" t="str">
            <v>boä</v>
          </cell>
          <cell r="F94">
            <v>20124</v>
          </cell>
          <cell r="G94">
            <v>465798</v>
          </cell>
          <cell r="H94">
            <v>294940</v>
          </cell>
        </row>
        <row r="95">
          <cell r="C95" t="str">
            <v>02.1103</v>
          </cell>
          <cell r="D95" t="str">
            <v>Maùy ngaét SF6 ñieän aùp 66-110kV - 3 pha</v>
          </cell>
          <cell r="E95" t="str">
            <v>boä</v>
          </cell>
          <cell r="F95">
            <v>19996</v>
          </cell>
          <cell r="G95">
            <v>326059</v>
          </cell>
          <cell r="H95">
            <v>206458</v>
          </cell>
        </row>
        <row r="96">
          <cell r="C96" t="str">
            <v>02.1104</v>
          </cell>
          <cell r="D96" t="str">
            <v>Maùy ngaét SF6 ñieän aùp &lt;=35kV - 3 pha</v>
          </cell>
          <cell r="E96" t="str">
            <v>boä</v>
          </cell>
          <cell r="F96">
            <v>13997</v>
          </cell>
          <cell r="G96">
            <v>228241</v>
          </cell>
          <cell r="H96">
            <v>144521</v>
          </cell>
        </row>
        <row r="97">
          <cell r="C97" t="str">
            <v>02.1200</v>
          </cell>
          <cell r="D97" t="str">
            <v>Maùy ngaét daàu</v>
          </cell>
          <cell r="E97">
            <v>5000</v>
          </cell>
          <cell r="F97">
            <v>10780</v>
          </cell>
          <cell r="G97">
            <v>10780</v>
          </cell>
          <cell r="H97">
            <v>21481</v>
          </cell>
        </row>
        <row r="98">
          <cell r="C98" t="str">
            <v>02.1201</v>
          </cell>
          <cell r="D98" t="str">
            <v>Maùy ngaét daàu ñieän aùp 220kV - 3 pha</v>
          </cell>
          <cell r="E98" t="str">
            <v>boä</v>
          </cell>
          <cell r="F98">
            <v>32921</v>
          </cell>
          <cell r="G98">
            <v>499070</v>
          </cell>
          <cell r="H98">
            <v>593968</v>
          </cell>
        </row>
        <row r="99">
          <cell r="C99" t="str">
            <v>02.1202</v>
          </cell>
          <cell r="D99" t="str">
            <v>Maùy ngaét daàu ñieän aùp 66-110kV - 3 pha</v>
          </cell>
          <cell r="E99" t="str">
            <v>boä</v>
          </cell>
          <cell r="F99">
            <v>23045</v>
          </cell>
          <cell r="G99">
            <v>349349</v>
          </cell>
          <cell r="H99">
            <v>415778</v>
          </cell>
        </row>
        <row r="100">
          <cell r="C100" t="str">
            <v>02.1203</v>
          </cell>
          <cell r="D100" t="str">
            <v>Maùy ngaét daàu ñieän aùp &lt;=35kV - 3 pha</v>
          </cell>
          <cell r="E100" t="str">
            <v>boä</v>
          </cell>
          <cell r="F100">
            <v>16131</v>
          </cell>
          <cell r="G100">
            <v>244544</v>
          </cell>
          <cell r="H100">
            <v>291044</v>
          </cell>
        </row>
        <row r="101">
          <cell r="C101" t="str">
            <v>02.1300</v>
          </cell>
          <cell r="D101" t="str">
            <v>Maùy ngaét khoâng khí</v>
          </cell>
          <cell r="E101">
            <v>11000</v>
          </cell>
          <cell r="F101">
            <v>8113.333333333333</v>
          </cell>
          <cell r="G101">
            <v>8593.3333333333339</v>
          </cell>
          <cell r="H101">
            <v>12275</v>
          </cell>
        </row>
        <row r="102">
          <cell r="C102" t="str">
            <v>02.1301</v>
          </cell>
          <cell r="D102" t="str">
            <v>Maùy ngaét khoâng khí ñieän aùp 220kV 3 pha</v>
          </cell>
          <cell r="E102" t="str">
            <v>boä</v>
          </cell>
          <cell r="F102">
            <v>42849</v>
          </cell>
          <cell r="G102">
            <v>698697</v>
          </cell>
          <cell r="H102">
            <v>353929</v>
          </cell>
        </row>
        <row r="103">
          <cell r="C103" t="str">
            <v>02.1302</v>
          </cell>
          <cell r="D103" t="str">
            <v>Maùy ngaét khoâng khí ñieän aùp 66-110kV 3 pha</v>
          </cell>
          <cell r="E103" t="str">
            <v>boä</v>
          </cell>
          <cell r="F103">
            <v>29995</v>
          </cell>
          <cell r="G103">
            <v>489088</v>
          </cell>
          <cell r="H103">
            <v>247750</v>
          </cell>
        </row>
        <row r="104">
          <cell r="C104" t="str">
            <v>02.1303</v>
          </cell>
          <cell r="D104" t="str">
            <v>Maùy ngaét khoâng khí ñieän aùp &lt;=35kV - 3 pha</v>
          </cell>
          <cell r="E104" t="str">
            <v>boä</v>
          </cell>
          <cell r="F104">
            <v>20996</v>
          </cell>
          <cell r="G104">
            <v>342362</v>
          </cell>
          <cell r="H104">
            <v>173425</v>
          </cell>
        </row>
        <row r="105">
          <cell r="C105" t="str">
            <v>02.1400</v>
          </cell>
          <cell r="D105" t="str">
            <v>Maùy ngaét chaân khoâng</v>
          </cell>
          <cell r="E105">
            <v>0</v>
          </cell>
          <cell r="F105">
            <v>525000</v>
          </cell>
          <cell r="G105">
            <v>25782</v>
          </cell>
          <cell r="H105">
            <v>38360</v>
          </cell>
        </row>
        <row r="106">
          <cell r="C106" t="str">
            <v>02.1201</v>
          </cell>
          <cell r="D106" t="str">
            <v>Maùy ngaét chaân khoâng ñieän aùp &lt;=35kV - 3 pha</v>
          </cell>
          <cell r="E106" t="str">
            <v>boä</v>
          </cell>
          <cell r="F106">
            <v>9798</v>
          </cell>
          <cell r="G106">
            <v>159769</v>
          </cell>
          <cell r="H106">
            <v>110600</v>
          </cell>
        </row>
        <row r="107">
          <cell r="C107" t="str">
            <v>02.2000</v>
          </cell>
          <cell r="D107" t="str">
            <v>DAO CAÙCH LY</v>
          </cell>
          <cell r="E107">
            <v>10000</v>
          </cell>
          <cell r="F107">
            <v>500</v>
          </cell>
        </row>
        <row r="108">
          <cell r="C108" t="str">
            <v>02.2100</v>
          </cell>
          <cell r="D108" t="str">
            <v>Dao caùch ly thao taùc baèng ñieän (3 pha khoâng dao tieáp ñaát)</v>
          </cell>
          <cell r="E108">
            <v>3875</v>
          </cell>
          <cell r="F108">
            <v>692.3</v>
          </cell>
          <cell r="G108">
            <v>692.3</v>
          </cell>
          <cell r="H108">
            <v>1826.4</v>
          </cell>
        </row>
        <row r="109">
          <cell r="C109" t="str">
            <v>02.2101</v>
          </cell>
          <cell r="D109" t="str">
            <v>Dao caùch ly thao taùc baèng ñieän, ñieän aùp 500kV - 3 pha</v>
          </cell>
          <cell r="E109" t="str">
            <v>boä</v>
          </cell>
          <cell r="F109">
            <v>9290</v>
          </cell>
          <cell r="G109">
            <v>199628</v>
          </cell>
          <cell r="H109">
            <v>85849</v>
          </cell>
        </row>
        <row r="110">
          <cell r="C110" t="str">
            <v>02.2102</v>
          </cell>
          <cell r="D110" t="str">
            <v>Dao caùch ly thao taùc baèng ñieän, ñieän aùp 220kV - 3 pha</v>
          </cell>
          <cell r="E110" t="str">
            <v>boä</v>
          </cell>
          <cell r="F110">
            <v>7432</v>
          </cell>
          <cell r="G110">
            <v>159702</v>
          </cell>
          <cell r="H110">
            <v>77264</v>
          </cell>
        </row>
        <row r="111">
          <cell r="C111" t="str">
            <v>02.2103</v>
          </cell>
          <cell r="D111" t="str">
            <v>Dao caùch ly thao taùc baèng ñieän, ñieän aùp 66-110kV - 3 pha</v>
          </cell>
          <cell r="E111" t="str">
            <v>boä</v>
          </cell>
          <cell r="F111">
            <v>5946</v>
          </cell>
          <cell r="G111">
            <v>127762</v>
          </cell>
          <cell r="H111">
            <v>69538</v>
          </cell>
        </row>
        <row r="112">
          <cell r="C112" t="str">
            <v>02.2104</v>
          </cell>
          <cell r="D112" t="str">
            <v>Dao caùch ly thao taùc baèng ñieän, ñieän aùp &lt;=35kV - 3 pha</v>
          </cell>
          <cell r="E112" t="str">
            <v>boä</v>
          </cell>
          <cell r="F112">
            <v>4756</v>
          </cell>
          <cell r="G112">
            <v>102209</v>
          </cell>
          <cell r="H112">
            <v>62584</v>
          </cell>
        </row>
        <row r="113">
          <cell r="C113" t="str">
            <v>02.2100</v>
          </cell>
          <cell r="D113" t="str">
            <v>Dao caùch ly thao taùc baèng ñieän (3 pha - tieáp ñaát 1 phía) ÑG x 1,1</v>
          </cell>
          <cell r="E113">
            <v>140000</v>
          </cell>
          <cell r="F113">
            <v>6055</v>
          </cell>
          <cell r="G113">
            <v>6872</v>
          </cell>
          <cell r="H113">
            <v>34524</v>
          </cell>
        </row>
        <row r="114">
          <cell r="C114" t="str">
            <v>02.2101</v>
          </cell>
          <cell r="D114" t="str">
            <v>Dao caùch ly thao taùc baèng ñieän, ñieän aùp 500kV - 3 pha - 1 tieáp ñaát</v>
          </cell>
          <cell r="E114" t="str">
            <v>boä</v>
          </cell>
          <cell r="F114">
            <v>10219</v>
          </cell>
          <cell r="G114">
            <v>219590.80000000002</v>
          </cell>
          <cell r="H114">
            <v>94433.900000000009</v>
          </cell>
        </row>
        <row r="115">
          <cell r="C115" t="str">
            <v>02.2102</v>
          </cell>
          <cell r="D115" t="str">
            <v>Dao caùch ly thao taùc baèng ñieän, ñieän aùp 220kV - 3 pha - 1 tieáp ñaát</v>
          </cell>
          <cell r="E115" t="str">
            <v>boä</v>
          </cell>
          <cell r="F115">
            <v>8175.2000000000007</v>
          </cell>
          <cell r="G115">
            <v>175672.2</v>
          </cell>
          <cell r="H115">
            <v>84990.400000000009</v>
          </cell>
        </row>
        <row r="116">
          <cell r="C116" t="str">
            <v>02.2103</v>
          </cell>
          <cell r="D116" t="str">
            <v>Dao caùch ly thao taùc baèng ñieän, ñieän aùp 66-110kV - 3 pha - 1 tieáp ñaát</v>
          </cell>
          <cell r="E116" t="str">
            <v>boä</v>
          </cell>
          <cell r="F116">
            <v>6540.6</v>
          </cell>
          <cell r="G116">
            <v>140538.20000000001</v>
          </cell>
          <cell r="H116">
            <v>76491.8</v>
          </cell>
        </row>
        <row r="117">
          <cell r="C117" t="str">
            <v>02.2104</v>
          </cell>
          <cell r="D117" t="str">
            <v>Dao caùch ly thao taùc baèng ñieän, ñieän aùp &lt;=35kV - 3 pha - 1 tieáp ñaát</v>
          </cell>
          <cell r="E117" t="str">
            <v>boä</v>
          </cell>
          <cell r="F117">
            <v>5231.6000000000004</v>
          </cell>
          <cell r="G117">
            <v>112429.90000000001</v>
          </cell>
          <cell r="H117">
            <v>68842.400000000009</v>
          </cell>
        </row>
        <row r="118">
          <cell r="C118" t="str">
            <v>02.2100</v>
          </cell>
          <cell r="D118" t="str">
            <v>Dao caùch ly thao taùc baèng ñieän (3 pha 2 dao tieáp ñaát) ÑG x 1,15</v>
          </cell>
          <cell r="E118">
            <v>750000</v>
          </cell>
          <cell r="F118">
            <v>0</v>
          </cell>
          <cell r="G118">
            <v>0</v>
          </cell>
          <cell r="H118">
            <v>49312</v>
          </cell>
        </row>
        <row r="119">
          <cell r="C119" t="str">
            <v>02.2101</v>
          </cell>
          <cell r="D119" t="str">
            <v>Dao caùch ly thao taùc baèng ñieän, ñieän aùp 500kV - 3 pha - 2 tieáp ñaát</v>
          </cell>
          <cell r="E119" t="str">
            <v>boä</v>
          </cell>
          <cell r="F119">
            <v>10683.5</v>
          </cell>
          <cell r="G119">
            <v>229572.19999999998</v>
          </cell>
          <cell r="H119">
            <v>98726.349999999991</v>
          </cell>
        </row>
        <row r="120">
          <cell r="C120" t="str">
            <v>02.2102</v>
          </cell>
          <cell r="D120" t="str">
            <v>Dao caùch ly thao taùc baèng ñieän, ñieän aùp 220kV - 3 pha - 2 tieáp ñaát</v>
          </cell>
          <cell r="E120" t="str">
            <v>boä</v>
          </cell>
          <cell r="F120">
            <v>8546.7999999999993</v>
          </cell>
          <cell r="G120">
            <v>183657.3</v>
          </cell>
          <cell r="H120">
            <v>88853.599999999991</v>
          </cell>
        </row>
        <row r="121">
          <cell r="C121" t="str">
            <v>02.2103</v>
          </cell>
          <cell r="D121" t="str">
            <v>Dao caùch ly thao taùc baèng ñieän, ñieän aùp 66-110kV - 3 pha - 2 tieáp ñaát</v>
          </cell>
          <cell r="E121" t="str">
            <v>boä</v>
          </cell>
          <cell r="F121">
            <v>6837.9</v>
          </cell>
          <cell r="G121">
            <v>146926.29999999999</v>
          </cell>
          <cell r="H121">
            <v>79968.7</v>
          </cell>
        </row>
        <row r="122">
          <cell r="C122" t="str">
            <v>02.2104</v>
          </cell>
          <cell r="D122" t="str">
            <v>Dao caùch ly thao taùc baèng ñieän, ñieän aùp &lt;=35kV - 3 pha - 2 tieáp ñaát</v>
          </cell>
          <cell r="E122" t="str">
            <v>boä</v>
          </cell>
          <cell r="F122">
            <v>5469.4</v>
          </cell>
          <cell r="G122">
            <v>117540.34999999999</v>
          </cell>
          <cell r="H122">
            <v>71971.599999999991</v>
          </cell>
        </row>
        <row r="123">
          <cell r="C123" t="str">
            <v>02.2100</v>
          </cell>
          <cell r="D123" t="str">
            <v>Dao caùch ly thao taùc baèng ñieän (1 pha ) Ñôn giaù x 0,4</v>
          </cell>
          <cell r="E123">
            <v>100000</v>
          </cell>
          <cell r="F123">
            <v>5000</v>
          </cell>
          <cell r="G123">
            <v>33981</v>
          </cell>
          <cell r="H123">
            <v>15344</v>
          </cell>
        </row>
        <row r="124">
          <cell r="C124" t="str">
            <v>02.2101</v>
          </cell>
          <cell r="D124" t="str">
            <v>Dao caùch ly thao taùc baèng ñieän, ñieän aùp 500kV - 1 pha</v>
          </cell>
          <cell r="E124" t="str">
            <v>boä</v>
          </cell>
          <cell r="F124">
            <v>3716</v>
          </cell>
          <cell r="G124">
            <v>79851.200000000012</v>
          </cell>
          <cell r="H124">
            <v>34339.599999999999</v>
          </cell>
        </row>
        <row r="125">
          <cell r="C125" t="str">
            <v>02.2102</v>
          </cell>
          <cell r="D125" t="str">
            <v>Dao caùch ly thao taùc baèng ñieän, ñieän aùp 220kV - 1 pha</v>
          </cell>
          <cell r="E125" t="str">
            <v>boä</v>
          </cell>
          <cell r="F125">
            <v>2972.8</v>
          </cell>
          <cell r="G125">
            <v>63880.800000000003</v>
          </cell>
          <cell r="H125">
            <v>30905.600000000002</v>
          </cell>
        </row>
        <row r="126">
          <cell r="C126" t="str">
            <v>02.2103</v>
          </cell>
          <cell r="D126" t="str">
            <v>Dao caùch ly thao taùc baèng ñieän, ñieän aùp 66-110kV - 1 pha</v>
          </cell>
          <cell r="E126" t="str">
            <v>boä</v>
          </cell>
          <cell r="F126">
            <v>2378.4</v>
          </cell>
          <cell r="G126">
            <v>51104.800000000003</v>
          </cell>
          <cell r="H126">
            <v>27815.200000000001</v>
          </cell>
        </row>
        <row r="127">
          <cell r="C127" t="str">
            <v>02.2104</v>
          </cell>
          <cell r="D127" t="str">
            <v>Dao caùch ly thao taùc baèng ñieän, ñieän aùp &lt;=35kV - 1 pha</v>
          </cell>
          <cell r="E127" t="str">
            <v>boä</v>
          </cell>
          <cell r="F127">
            <v>1902.4</v>
          </cell>
          <cell r="G127">
            <v>40883.600000000006</v>
          </cell>
          <cell r="H127">
            <v>25033.600000000002</v>
          </cell>
        </row>
        <row r="128">
          <cell r="C128" t="str">
            <v>02.2200</v>
          </cell>
          <cell r="D128" t="str">
            <v>Dao caùch ly thao taùc baèng cô khí 3 pha khoâng tieáp ñaát</v>
          </cell>
          <cell r="E128">
            <v>1200000</v>
          </cell>
          <cell r="F128">
            <v>13566</v>
          </cell>
          <cell r="G128">
            <v>13566</v>
          </cell>
          <cell r="H128">
            <v>19180</v>
          </cell>
        </row>
        <row r="129">
          <cell r="C129" t="str">
            <v>02.2201</v>
          </cell>
          <cell r="D129" t="str">
            <v>Dao caùch ly thao taùc baèng cô khí, ñieän aùp 500KV 3 pha</v>
          </cell>
          <cell r="E129" t="str">
            <v>boä</v>
          </cell>
          <cell r="F129">
            <v>8624</v>
          </cell>
          <cell r="G129">
            <v>166357</v>
          </cell>
          <cell r="H129">
            <v>69401</v>
          </cell>
        </row>
        <row r="130">
          <cell r="C130" t="str">
            <v>02.2202</v>
          </cell>
          <cell r="D130" t="str">
            <v>Dao caùch ly thao taùc baèng cô khí, ñieän aùp 220KV 3 pha</v>
          </cell>
          <cell r="E130" t="str">
            <v>boä</v>
          </cell>
          <cell r="F130">
            <v>6899</v>
          </cell>
          <cell r="G130">
            <v>133085</v>
          </cell>
          <cell r="H130">
            <v>62461</v>
          </cell>
        </row>
        <row r="131">
          <cell r="C131" t="str">
            <v>02.2203</v>
          </cell>
          <cell r="D131" t="str">
            <v>Dao caùch ly thao taùc baèng cô khí, ñieän aùp 66-110KV 3 pha</v>
          </cell>
          <cell r="E131" t="str">
            <v>boä</v>
          </cell>
          <cell r="F131">
            <v>5519</v>
          </cell>
          <cell r="G131">
            <v>106468</v>
          </cell>
          <cell r="H131">
            <v>56215</v>
          </cell>
        </row>
        <row r="132">
          <cell r="C132" t="str">
            <v>02.2204</v>
          </cell>
          <cell r="D132" t="str">
            <v>Dao caùch ly thao taùc baèng cô khí, ñieän aùp &lt;=35KV 3 pha</v>
          </cell>
          <cell r="E132" t="str">
            <v>boä</v>
          </cell>
          <cell r="F132">
            <v>4415</v>
          </cell>
          <cell r="G132">
            <v>85175</v>
          </cell>
          <cell r="H132">
            <v>50593</v>
          </cell>
        </row>
        <row r="133">
          <cell r="C133" t="str">
            <v>02.2200</v>
          </cell>
          <cell r="D133" t="str">
            <v>Dao caùch ly thao taùc baèng cô khí 3 pha 1 tieáp ñaát - ÑG x 1,1</v>
          </cell>
          <cell r="E133">
            <v>750000</v>
          </cell>
          <cell r="F133">
            <v>0</v>
          </cell>
          <cell r="G133">
            <v>9292</v>
          </cell>
          <cell r="H133">
            <v>59538</v>
          </cell>
        </row>
        <row r="134">
          <cell r="C134" t="str">
            <v>02.2201</v>
          </cell>
          <cell r="D134" t="str">
            <v>Dao caùch ly thao taùc baèng cô khí, ñieän aùp 500KV 3 pha</v>
          </cell>
          <cell r="E134" t="str">
            <v>boä</v>
          </cell>
          <cell r="F134">
            <v>9486.4000000000015</v>
          </cell>
          <cell r="G134">
            <v>182992.7</v>
          </cell>
          <cell r="H134">
            <v>76341.100000000006</v>
          </cell>
        </row>
        <row r="135">
          <cell r="C135" t="str">
            <v>02.2202</v>
          </cell>
          <cell r="D135" t="str">
            <v>Dao caùch ly thao taùc baèng cô khí, ñieän aùp 220KV 3 pha</v>
          </cell>
          <cell r="E135" t="str">
            <v>boä</v>
          </cell>
          <cell r="F135">
            <v>7588.9000000000005</v>
          </cell>
          <cell r="G135">
            <v>146393.5</v>
          </cell>
          <cell r="H135">
            <v>68707.100000000006</v>
          </cell>
        </row>
        <row r="136">
          <cell r="C136" t="str">
            <v>02.2203</v>
          </cell>
          <cell r="D136" t="str">
            <v>Dao caùch ly thao taùc baèng cô khí, ñieän aùp 66-110KV 3 pha</v>
          </cell>
          <cell r="E136" t="str">
            <v>boä</v>
          </cell>
          <cell r="F136">
            <v>6070.9000000000005</v>
          </cell>
          <cell r="G136">
            <v>117114.8</v>
          </cell>
          <cell r="H136">
            <v>61836.500000000007</v>
          </cell>
        </row>
        <row r="137">
          <cell r="C137" t="str">
            <v>02.2204</v>
          </cell>
          <cell r="D137" t="str">
            <v>Dao caùch ly thao taùc baèng cô khí, ñieän aùp &lt;=35KV 3 pha</v>
          </cell>
          <cell r="E137" t="str">
            <v>boä</v>
          </cell>
          <cell r="F137">
            <v>4856.5</v>
          </cell>
          <cell r="G137">
            <v>93692.500000000015</v>
          </cell>
          <cell r="H137">
            <v>55652.3</v>
          </cell>
        </row>
        <row r="138">
          <cell r="C138" t="str">
            <v>02.2200</v>
          </cell>
          <cell r="D138" t="str">
            <v>Dao caùch ly thao taùc baèng cô khí 3 pha 2 tieáp ñaát - ÑG x 1,15</v>
          </cell>
          <cell r="E138">
            <v>0</v>
          </cell>
          <cell r="F138">
            <v>0</v>
          </cell>
          <cell r="G138">
            <v>492.5</v>
          </cell>
          <cell r="H138">
            <v>421.95</v>
          </cell>
        </row>
        <row r="139">
          <cell r="C139" t="str">
            <v>02.2201</v>
          </cell>
          <cell r="D139" t="str">
            <v>Dao caùch ly thao taùc baèng cô khí, ñieän aùp 500KV 3 pha</v>
          </cell>
          <cell r="E139" t="str">
            <v>boä</v>
          </cell>
          <cell r="F139">
            <v>9917.5999999999985</v>
          </cell>
          <cell r="G139">
            <v>191310.55</v>
          </cell>
          <cell r="H139">
            <v>79811.149999999994</v>
          </cell>
        </row>
        <row r="140">
          <cell r="C140" t="str">
            <v>02.2202</v>
          </cell>
          <cell r="D140" t="str">
            <v>Dao caùch ly thao taùc baèng cô khí, ñieän aùp 220KV 3 pha</v>
          </cell>
          <cell r="E140" t="str">
            <v>boä</v>
          </cell>
          <cell r="F140">
            <v>7933.8499999999995</v>
          </cell>
          <cell r="G140">
            <v>153047.75</v>
          </cell>
          <cell r="H140">
            <v>71830.149999999994</v>
          </cell>
        </row>
        <row r="141">
          <cell r="C141" t="str">
            <v>02.2203</v>
          </cell>
          <cell r="D141" t="str">
            <v>Dao caùch ly thao taùc baèng cô khí, ñieän aùp 66-110KV 3 pha</v>
          </cell>
          <cell r="E141" t="str">
            <v>boä</v>
          </cell>
          <cell r="F141">
            <v>6346.8499999999995</v>
          </cell>
          <cell r="G141">
            <v>122438.2</v>
          </cell>
          <cell r="H141">
            <v>64647.249999999993</v>
          </cell>
        </row>
        <row r="142">
          <cell r="C142" t="str">
            <v>02.2204</v>
          </cell>
          <cell r="D142" t="str">
            <v>Dao caùch ly thao taùc baèng cô khí, ñieän aùp &lt;=35KV 3 pha</v>
          </cell>
          <cell r="E142" t="str">
            <v>boä</v>
          </cell>
          <cell r="F142">
            <v>5077.25</v>
          </cell>
          <cell r="G142">
            <v>97951.249999999985</v>
          </cell>
          <cell r="H142">
            <v>58181.95</v>
          </cell>
        </row>
        <row r="143">
          <cell r="C143" t="str">
            <v>02.2200</v>
          </cell>
          <cell r="D143" t="str">
            <v>Dao caùch ly thao taùc baèng cô khí 1 pha 1- ÑG x 0,4</v>
          </cell>
          <cell r="E143">
            <v>0</v>
          </cell>
          <cell r="F143">
            <v>0</v>
          </cell>
          <cell r="G143">
            <v>669.7</v>
          </cell>
          <cell r="H143">
            <v>1308.83</v>
          </cell>
        </row>
        <row r="144">
          <cell r="C144" t="str">
            <v>02.2201</v>
          </cell>
          <cell r="D144" t="str">
            <v>Dao caùch ly thao taùc baèng cô khí, ñieän aùp 500KV 1 pha</v>
          </cell>
          <cell r="E144" t="str">
            <v>boä</v>
          </cell>
          <cell r="F144">
            <v>3449.6000000000004</v>
          </cell>
          <cell r="G144">
            <v>66542.8</v>
          </cell>
          <cell r="H144">
            <v>27760.400000000001</v>
          </cell>
        </row>
        <row r="145">
          <cell r="C145" t="str">
            <v>02.2202</v>
          </cell>
          <cell r="D145" t="str">
            <v>Dao caùch ly thao taùc baèng cô khí, ñieän aùp 220KV 1 pha</v>
          </cell>
          <cell r="E145" t="str">
            <v>boä</v>
          </cell>
          <cell r="F145">
            <v>2759.6000000000004</v>
          </cell>
          <cell r="G145">
            <v>53234</v>
          </cell>
          <cell r="H145">
            <v>24984.400000000001</v>
          </cell>
        </row>
        <row r="146">
          <cell r="C146" t="str">
            <v>02.2203</v>
          </cell>
          <cell r="D146" t="str">
            <v>Dao caùch ly thao taùc baèng cô khí, ñieän aùp 66-110KV 1 pha</v>
          </cell>
          <cell r="E146" t="str">
            <v>boä</v>
          </cell>
          <cell r="F146">
            <v>2207.6</v>
          </cell>
          <cell r="G146">
            <v>42587.200000000004</v>
          </cell>
          <cell r="H146">
            <v>22486</v>
          </cell>
        </row>
        <row r="147">
          <cell r="C147" t="str">
            <v>02.2204</v>
          </cell>
          <cell r="D147" t="str">
            <v>Dao caùch ly thao taùc baèng cô khí, ñieän aùp &lt;=35KV 1 pha</v>
          </cell>
          <cell r="E147" t="str">
            <v>boä</v>
          </cell>
          <cell r="F147">
            <v>1766</v>
          </cell>
          <cell r="G147">
            <v>34070</v>
          </cell>
          <cell r="H147">
            <v>20237.2</v>
          </cell>
        </row>
        <row r="148">
          <cell r="C148" t="str">
            <v>02.3000</v>
          </cell>
          <cell r="D148" t="str">
            <v>Thanh caùi (bao goàm caùch ñieän &amp; moái noái thuoäc phaân ñoaïn)</v>
          </cell>
          <cell r="E148">
            <v>454.6</v>
          </cell>
          <cell r="F148">
            <v>454.6</v>
          </cell>
          <cell r="G148">
            <v>428</v>
          </cell>
          <cell r="H148">
            <v>443.44</v>
          </cell>
        </row>
        <row r="149">
          <cell r="C149" t="str">
            <v>02.3001</v>
          </cell>
          <cell r="D149" t="str">
            <v>Thanh caùi ñieän aùp 500kV</v>
          </cell>
          <cell r="E149" t="str">
            <v>ph.ñoaïn</v>
          </cell>
          <cell r="F149">
            <v>9290</v>
          </cell>
          <cell r="G149">
            <v>66543</v>
          </cell>
          <cell r="H149">
            <v>69343</v>
          </cell>
        </row>
        <row r="150">
          <cell r="C150" t="str">
            <v>02.3002</v>
          </cell>
          <cell r="D150" t="str">
            <v>Thanh caùi ñieän aùp 220kV</v>
          </cell>
          <cell r="E150" t="str">
            <v>ph.ñoaïn</v>
          </cell>
          <cell r="F150">
            <v>7432</v>
          </cell>
          <cell r="G150">
            <v>53234</v>
          </cell>
          <cell r="H150">
            <v>55474</v>
          </cell>
        </row>
        <row r="151">
          <cell r="C151" t="str">
            <v>02.3003</v>
          </cell>
          <cell r="D151" t="str">
            <v>Thanh caùi ñieän aùp 66-110kV</v>
          </cell>
          <cell r="E151" t="str">
            <v>ph.ñoaïn</v>
          </cell>
          <cell r="F151">
            <v>5946</v>
          </cell>
          <cell r="G151">
            <v>42587</v>
          </cell>
          <cell r="H151">
            <v>44380</v>
          </cell>
        </row>
        <row r="152">
          <cell r="C152" t="str">
            <v>02.3004</v>
          </cell>
          <cell r="D152" t="str">
            <v>Thanh caùi ñieän aùp &lt;=35kV</v>
          </cell>
          <cell r="E152" t="str">
            <v>ph.ñoaïn</v>
          </cell>
          <cell r="F152">
            <v>4756</v>
          </cell>
          <cell r="G152">
            <v>34070</v>
          </cell>
          <cell r="H152">
            <v>35504</v>
          </cell>
        </row>
        <row r="153">
          <cell r="C153" t="str">
            <v>02.3000</v>
          </cell>
          <cell r="D153" t="str">
            <v>Ño ñieän trôû tieáp xuùc cuûa moái noái rieâng</v>
          </cell>
          <cell r="E153" t="str">
            <v>m.noái</v>
          </cell>
          <cell r="F153">
            <v>0</v>
          </cell>
          <cell r="G153">
            <v>5545</v>
          </cell>
        </row>
        <row r="154">
          <cell r="C154" t="str">
            <v>02.4000</v>
          </cell>
          <cell r="D154" t="str">
            <v>Caùch ñieän (Chæ duøng cho caùch ñieän ñoäc laäp)</v>
          </cell>
          <cell r="E154">
            <v>0</v>
          </cell>
          <cell r="F154">
            <v>3234</v>
          </cell>
          <cell r="G154">
            <v>2604</v>
          </cell>
          <cell r="H154">
            <v>13362</v>
          </cell>
        </row>
        <row r="155">
          <cell r="C155" t="str">
            <v>02.4100</v>
          </cell>
          <cell r="D155" t="str">
            <v>Caùch ñieän ñöùng, treo</v>
          </cell>
          <cell r="E155" t="str">
            <v>m.noá+B_x0001__x0000__x0000__x0000__x0000__x0000_Vá@å@_x0000__x0000__x0000__x0000_@_x0001__x0000__x0000__x0000__x0000_À¢à@_x0001_ÍÌÌÌLÃÓ@Õ@@E²ü@_x0001_9ñ@ó@QÏ@_x0001_</v>
          </cell>
          <cell r="F155">
            <v>3234</v>
          </cell>
          <cell r="G155">
            <v>2604</v>
          </cell>
          <cell r="H155">
            <v>15392</v>
          </cell>
        </row>
        <row r="156">
          <cell r="C156" t="str">
            <v>02.4101</v>
          </cell>
          <cell r="D156" t="str">
            <v>Caùch ñieän ñöùng 66-500kV</v>
          </cell>
          <cell r="E156" t="str">
            <v>Ph.töû</v>
          </cell>
          <cell r="F156">
            <v>927</v>
          </cell>
          <cell r="G156">
            <v>4880</v>
          </cell>
          <cell r="H156">
            <v>22567</v>
          </cell>
        </row>
        <row r="157">
          <cell r="C157" t="str">
            <v>02.4102</v>
          </cell>
          <cell r="D157" t="str">
            <v>Caùch ñieän ñöùng 3-35kV</v>
          </cell>
          <cell r="E157" t="str">
            <v>caùi</v>
          </cell>
          <cell r="F157">
            <v>464</v>
          </cell>
          <cell r="G157">
            <v>2440</v>
          </cell>
          <cell r="H157">
            <v>11284</v>
          </cell>
        </row>
        <row r="158">
          <cell r="C158" t="str">
            <v>02.4103</v>
          </cell>
          <cell r="D158" t="str">
            <v>Caùch ñieän treo ñeå rôøi töøng baùt</v>
          </cell>
          <cell r="E158" t="str">
            <v>baùt</v>
          </cell>
          <cell r="F158">
            <v>232</v>
          </cell>
          <cell r="G158">
            <v>1220</v>
          </cell>
          <cell r="H158">
            <v>5642</v>
          </cell>
        </row>
        <row r="159">
          <cell r="C159" t="str">
            <v>02.4104</v>
          </cell>
          <cell r="D159" t="str">
            <v>Caùch ñieän treo ñaõ laép thaønh chuoãi</v>
          </cell>
          <cell r="E159" t="str">
            <v>baùt</v>
          </cell>
          <cell r="F159">
            <v>162</v>
          </cell>
          <cell r="G159">
            <v>732</v>
          </cell>
          <cell r="H159">
            <v>3949</v>
          </cell>
        </row>
        <row r="160">
          <cell r="C160" t="str">
            <v>02.4100</v>
          </cell>
          <cell r="D160" t="str">
            <v>Caùch ñieän treo soá löôïng &gt;100 baùt - ÑG x 0,5</v>
          </cell>
          <cell r="E160">
            <v>0</v>
          </cell>
          <cell r="F160">
            <v>5402</v>
          </cell>
          <cell r="G160">
            <v>4352</v>
          </cell>
          <cell r="H160">
            <v>29261</v>
          </cell>
        </row>
        <row r="161">
          <cell r="C161" t="str">
            <v>02.4103</v>
          </cell>
          <cell r="D161" t="str">
            <v>Caùch ñieän treo ñeå rôøi töøng baùt, soá löôïng &gt;100baùt</v>
          </cell>
          <cell r="E161" t="str">
            <v>baùt</v>
          </cell>
          <cell r="F161">
            <v>116</v>
          </cell>
          <cell r="G161">
            <v>610</v>
          </cell>
          <cell r="H161">
            <v>2821</v>
          </cell>
        </row>
        <row r="162">
          <cell r="C162" t="str">
            <v>02.4104</v>
          </cell>
          <cell r="D162" t="str">
            <v>Caùch ñieän treo ñaõ laép thaønh chuoãi, soá löôïng &gt;100baùt</v>
          </cell>
          <cell r="E162" t="str">
            <v>baùt</v>
          </cell>
          <cell r="F162">
            <v>81</v>
          </cell>
          <cell r="G162">
            <v>366</v>
          </cell>
          <cell r="H162">
            <v>1974.5</v>
          </cell>
        </row>
        <row r="163">
          <cell r="C163" t="str">
            <v>02.4200</v>
          </cell>
          <cell r="D163" t="str">
            <v>Caùch ñieän xuyeân</v>
          </cell>
          <cell r="E163">
            <v>0</v>
          </cell>
          <cell r="F163">
            <v>0</v>
          </cell>
          <cell r="G163">
            <v>6006</v>
          </cell>
          <cell r="H163">
            <v>61229</v>
          </cell>
        </row>
        <row r="164">
          <cell r="C164" t="str">
            <v>02.4201</v>
          </cell>
          <cell r="D164" t="str">
            <v>Caùch ñieän xuyeân ñieän aùp 500kV</v>
          </cell>
          <cell r="E164" t="str">
            <v>caùi</v>
          </cell>
          <cell r="F164">
            <v>4172</v>
          </cell>
          <cell r="G164">
            <v>55452</v>
          </cell>
          <cell r="H164">
            <v>82667</v>
          </cell>
        </row>
        <row r="165">
          <cell r="C165" t="str">
            <v>02.4202</v>
          </cell>
          <cell r="D165" t="str">
            <v>Caùch ñieän xuyeân ñieän aùp 220kV</v>
          </cell>
          <cell r="E165" t="str">
            <v>caùi</v>
          </cell>
          <cell r="F165">
            <v>3754</v>
          </cell>
          <cell r="G165">
            <v>44362</v>
          </cell>
          <cell r="H165">
            <v>66133</v>
          </cell>
        </row>
        <row r="166">
          <cell r="C166" t="str">
            <v>02.4203</v>
          </cell>
          <cell r="D166" t="str">
            <v>Caùch ñieän xuyeân ñieän aùp 66-110kV</v>
          </cell>
          <cell r="E166" t="str">
            <v>caùi</v>
          </cell>
          <cell r="F166">
            <v>3379</v>
          </cell>
          <cell r="G166">
            <v>35489</v>
          </cell>
          <cell r="H166">
            <v>74177</v>
          </cell>
        </row>
        <row r="167">
          <cell r="C167" t="str">
            <v>02.4204</v>
          </cell>
          <cell r="D167" t="str">
            <v>Caùch ñieän xuyeân ñieän aùp &lt;=35kV</v>
          </cell>
          <cell r="E167" t="str">
            <v>caùi</v>
          </cell>
          <cell r="F167">
            <v>2086</v>
          </cell>
          <cell r="G167">
            <v>28392</v>
          </cell>
          <cell r="H167">
            <v>42325</v>
          </cell>
        </row>
        <row r="168">
          <cell r="C168" t="str">
            <v>02.4204</v>
          </cell>
          <cell r="D168" t="str">
            <v>Caùch ñieän xuyeân ñieän aùp 3-15kV</v>
          </cell>
          <cell r="E168" t="str">
            <v>caùi</v>
          </cell>
          <cell r="F168">
            <v>1668.8000000000002</v>
          </cell>
          <cell r="G168">
            <v>22713.600000000002</v>
          </cell>
          <cell r="H168">
            <v>33860</v>
          </cell>
        </row>
        <row r="169">
          <cell r="C169" t="str">
            <v>02.5000</v>
          </cell>
          <cell r="D169" t="str">
            <v>Tuï ñieän</v>
          </cell>
          <cell r="E169" t="str">
            <v>duï</v>
          </cell>
          <cell r="F169">
            <v>1669</v>
          </cell>
          <cell r="G169">
            <v>22713</v>
          </cell>
          <cell r="H169">
            <v>33860</v>
          </cell>
        </row>
        <row r="170">
          <cell r="C170" t="str">
            <v>02.5001</v>
          </cell>
          <cell r="D170" t="str">
            <v>Tuï ñieän ñieän aùp &gt;1000V</v>
          </cell>
          <cell r="E170" t="str">
            <v>tuï</v>
          </cell>
          <cell r="F170">
            <v>2086</v>
          </cell>
          <cell r="G170">
            <v>28392</v>
          </cell>
          <cell r="H170">
            <v>42325</v>
          </cell>
        </row>
        <row r="171">
          <cell r="C171" t="str">
            <v>02.5002</v>
          </cell>
          <cell r="D171" t="str">
            <v>Tuï ñieän ñieän aùp &lt;=1000V</v>
          </cell>
          <cell r="E171" t="str">
            <v>tuï</v>
          </cell>
          <cell r="F171">
            <v>1669</v>
          </cell>
          <cell r="G171">
            <v>22713</v>
          </cell>
          <cell r="H171">
            <v>33860</v>
          </cell>
        </row>
        <row r="172">
          <cell r="C172" t="str">
            <v>02.5002</v>
          </cell>
          <cell r="D172" t="str">
            <v>Tuï ñieän ñieän aùp &lt;=1000V, keå töø tuï thöù 5 - ÑG x 0,8</v>
          </cell>
          <cell r="E172" t="str">
            <v>tuï</v>
          </cell>
          <cell r="F172">
            <v>1335.2</v>
          </cell>
          <cell r="G172">
            <v>18170.400000000001</v>
          </cell>
          <cell r="H172">
            <v>27088</v>
          </cell>
        </row>
        <row r="173">
          <cell r="C173" t="str">
            <v>02.6000</v>
          </cell>
          <cell r="D173" t="str">
            <v>Caùp löïc 1 ruoät</v>
          </cell>
        </row>
        <row r="174">
          <cell r="C174" t="str">
            <v>02.6001</v>
          </cell>
          <cell r="D174" t="str">
            <v>Caùp löïc ñieän aùp 220kV 1 ruoät</v>
          </cell>
          <cell r="E174" t="str">
            <v>sôïi</v>
          </cell>
          <cell r="F174">
            <v>4710</v>
          </cell>
          <cell r="G174">
            <v>55363</v>
          </cell>
          <cell r="H174">
            <v>70857</v>
          </cell>
        </row>
        <row r="175">
          <cell r="C175" t="str">
            <v>02.6002</v>
          </cell>
          <cell r="D175" t="str">
            <v>Caùp löïc ñieän aùp 66-110kV 1 ruoät</v>
          </cell>
          <cell r="E175" t="str">
            <v>sôïi</v>
          </cell>
          <cell r="F175">
            <v>3768</v>
          </cell>
          <cell r="G175">
            <v>44291</v>
          </cell>
          <cell r="H175">
            <v>56686</v>
          </cell>
        </row>
        <row r="176">
          <cell r="C176" t="str">
            <v>02.6003</v>
          </cell>
          <cell r="D176" t="str">
            <v>Caùp löïc ñieän aùp 3-35kV 1 ruoät</v>
          </cell>
          <cell r="E176" t="str">
            <v>sôïi</v>
          </cell>
          <cell r="F176">
            <v>3014</v>
          </cell>
          <cell r="G176">
            <v>20595</v>
          </cell>
          <cell r="H176">
            <v>45349</v>
          </cell>
        </row>
        <row r="177">
          <cell r="C177" t="str">
            <v>02.6004</v>
          </cell>
          <cell r="D177" t="str">
            <v>Caùp löïc ñieän aùp &lt;1000kV 1 ruoät</v>
          </cell>
          <cell r="E177" t="str">
            <v>sôïi</v>
          </cell>
          <cell r="F177">
            <v>410</v>
          </cell>
          <cell r="G177">
            <v>10298</v>
          </cell>
          <cell r="H177">
            <v>2247</v>
          </cell>
        </row>
        <row r="178">
          <cell r="C178" t="str">
            <v>02.6000</v>
          </cell>
          <cell r="D178" t="str">
            <v>Caùp löïc &gt;2 ruoät - ÑG x 1,5</v>
          </cell>
        </row>
        <row r="179">
          <cell r="C179" t="str">
            <v>02.6001</v>
          </cell>
          <cell r="D179" t="str">
            <v>Caùp löïc ñieän aùp 220kV &gt;= 2 ruoät</v>
          </cell>
          <cell r="E179" t="str">
            <v>sôïi</v>
          </cell>
          <cell r="F179">
            <v>7065</v>
          </cell>
          <cell r="G179">
            <v>83044.5</v>
          </cell>
          <cell r="H179">
            <v>106285.5</v>
          </cell>
        </row>
        <row r="180">
          <cell r="C180" t="str">
            <v>02.6002</v>
          </cell>
          <cell r="D180" t="str">
            <v>Caùp löïc ñieän aùp 66-110kV &gt;= 2 ruoät</v>
          </cell>
          <cell r="E180" t="str">
            <v>sôïi</v>
          </cell>
          <cell r="F180">
            <v>5652</v>
          </cell>
          <cell r="G180">
            <v>66436.5</v>
          </cell>
          <cell r="H180">
            <v>85029</v>
          </cell>
        </row>
        <row r="181">
          <cell r="C181" t="str">
            <v>02.6003</v>
          </cell>
          <cell r="D181" t="str">
            <v>Caùp löïc ñieän aùp 3-35kV &gt;= 2 ruoät</v>
          </cell>
          <cell r="E181" t="str">
            <v>sôïi</v>
          </cell>
          <cell r="F181">
            <v>4521</v>
          </cell>
          <cell r="G181">
            <v>30892.5</v>
          </cell>
          <cell r="H181">
            <v>68023.5</v>
          </cell>
        </row>
        <row r="182">
          <cell r="C182" t="str">
            <v>02.6004</v>
          </cell>
          <cell r="D182" t="str">
            <v>Caùp löïc ñieän aùp &lt;1000kV &gt;= 2 ruoät</v>
          </cell>
          <cell r="E182" t="str">
            <v>sôïi</v>
          </cell>
          <cell r="F182">
            <v>615</v>
          </cell>
          <cell r="G182">
            <v>15447</v>
          </cell>
          <cell r="H182">
            <v>3370.5</v>
          </cell>
        </row>
        <row r="183">
          <cell r="C183" t="str">
            <v>02.6000</v>
          </cell>
          <cell r="D183" t="str">
            <v>Caùp löïc 1 ruoät daøi hôn 50m ñaàu kia bò khuaát - ÑGNC x 1,2</v>
          </cell>
          <cell r="E183">
            <v>0</v>
          </cell>
          <cell r="F183">
            <v>0</v>
          </cell>
          <cell r="G183">
            <v>0</v>
          </cell>
          <cell r="H183">
            <v>34011</v>
          </cell>
        </row>
        <row r="184">
          <cell r="C184" t="str">
            <v>02.6001</v>
          </cell>
          <cell r="D184" t="str">
            <v>Caùp löïc ñieän aùp 220kV 1 ruoät - ñaàu kia bò khuaát</v>
          </cell>
          <cell r="E184" t="str">
            <v>sôïi</v>
          </cell>
          <cell r="F184">
            <v>4710</v>
          </cell>
          <cell r="G184">
            <v>66435.599999999991</v>
          </cell>
          <cell r="H184">
            <v>70857</v>
          </cell>
        </row>
        <row r="185">
          <cell r="C185" t="str">
            <v>02.6002</v>
          </cell>
          <cell r="D185" t="str">
            <v>Caùp löïc ñieän aùp 66-110kV 1 ruoät - ñaàu kia bò khuaát</v>
          </cell>
          <cell r="E185" t="str">
            <v>sôïi</v>
          </cell>
          <cell r="F185">
            <v>3768</v>
          </cell>
          <cell r="G185">
            <v>53149.2</v>
          </cell>
          <cell r="H185">
            <v>56686</v>
          </cell>
        </row>
        <row r="186">
          <cell r="C186" t="str">
            <v>02.6003</v>
          </cell>
          <cell r="D186" t="str">
            <v>Caùp löïc ñieän aùp 3-35kV 1 ruoät - ñaàu kia bò khuaát</v>
          </cell>
          <cell r="E186" t="str">
            <v>sôïi</v>
          </cell>
          <cell r="F186">
            <v>3014</v>
          </cell>
          <cell r="G186">
            <v>24714</v>
          </cell>
          <cell r="H186">
            <v>45349</v>
          </cell>
        </row>
        <row r="187">
          <cell r="C187" t="str">
            <v>02.6004</v>
          </cell>
          <cell r="D187" t="str">
            <v>Caùp löïc ñieän aùp &lt;1000kV 1 ruoät - ñaàu kia bò khuaát</v>
          </cell>
          <cell r="E187" t="str">
            <v>sôïi</v>
          </cell>
          <cell r="F187">
            <v>410</v>
          </cell>
          <cell r="G187">
            <v>12357.6</v>
          </cell>
          <cell r="H187">
            <v>2247</v>
          </cell>
        </row>
        <row r="188">
          <cell r="C188" t="str">
            <v>02.6000</v>
          </cell>
          <cell r="D188" t="str">
            <v>Caùp löïc &gt;2 ruoät - ÑG x 1,5 - Daøi hôn 50m; Ñaàu kia bò khuaát ÑGNC x 1,2</v>
          </cell>
          <cell r="E188">
            <v>0</v>
          </cell>
          <cell r="F188">
            <v>3.21</v>
          </cell>
          <cell r="G188">
            <v>3.38</v>
          </cell>
          <cell r="H188">
            <v>352.91</v>
          </cell>
        </row>
        <row r="189">
          <cell r="C189" t="str">
            <v>02.6001</v>
          </cell>
          <cell r="D189" t="str">
            <v>Caùp löïc ñieän aùp 220kV &gt;= 2 ruoät ñaàu kia bò khuaát</v>
          </cell>
          <cell r="E189" t="str">
            <v>sôïi</v>
          </cell>
          <cell r="F189">
            <v>7065</v>
          </cell>
          <cell r="G189">
            <v>99653.4</v>
          </cell>
          <cell r="H189">
            <v>106285.5</v>
          </cell>
        </row>
        <row r="190">
          <cell r="C190" t="str">
            <v>02.6002</v>
          </cell>
          <cell r="D190" t="str">
            <v>Caùp löïc ñieän aùp 66-110kV &gt;= 2 ruoät ñaàu kia bò khuaát</v>
          </cell>
          <cell r="E190" t="str">
            <v>sôïi</v>
          </cell>
          <cell r="F190">
            <v>5652</v>
          </cell>
          <cell r="G190">
            <v>79723.8</v>
          </cell>
          <cell r="H190">
            <v>85029</v>
          </cell>
        </row>
        <row r="191">
          <cell r="C191" t="str">
            <v>02.6003</v>
          </cell>
          <cell r="D191" t="str">
            <v>Caùp löïc ñieän aùp 3-35kV &gt;= 2 ruoät ñaàu kia bò khuaát</v>
          </cell>
          <cell r="E191" t="str">
            <v>sôïi</v>
          </cell>
          <cell r="F191">
            <v>4521</v>
          </cell>
          <cell r="G191">
            <v>37071</v>
          </cell>
          <cell r="H191">
            <v>68023.5</v>
          </cell>
        </row>
        <row r="192">
          <cell r="C192" t="str">
            <v>02.6004</v>
          </cell>
          <cell r="D192" t="str">
            <v>Caùp löïc ñieän aùp &lt;1000kV &gt;= 2 ruoät ñaàu kia bò khuaát</v>
          </cell>
          <cell r="E192" t="str">
            <v>sôïi</v>
          </cell>
          <cell r="F192">
            <v>615</v>
          </cell>
          <cell r="G192">
            <v>18536.399999999998</v>
          </cell>
          <cell r="H192">
            <v>3370.5</v>
          </cell>
        </row>
        <row r="193">
          <cell r="C193" t="str">
            <v>02.7000</v>
          </cell>
          <cell r="D193" t="str">
            <v>Aptoâmaùt vaø khôûi ñoäng töø (AÙptoâmat &amp; KÑT coù ñoäng cô baûo veä aùp duïng ÑG ñoäng cô)</v>
          </cell>
          <cell r="E193">
            <v>0</v>
          </cell>
          <cell r="F193">
            <v>4.21</v>
          </cell>
          <cell r="G193">
            <v>4.47</v>
          </cell>
          <cell r="H193">
            <v>902.22</v>
          </cell>
        </row>
        <row r="194">
          <cell r="C194" t="str">
            <v>02.7100</v>
          </cell>
          <cell r="D194" t="str">
            <v>Aptoâmaùt vaø khôûi ñoäng töø&gt;=200A</v>
          </cell>
          <cell r="E194">
            <v>0</v>
          </cell>
          <cell r="F194">
            <v>6.01</v>
          </cell>
          <cell r="G194">
            <v>6.36</v>
          </cell>
          <cell r="H194">
            <v>1150.79</v>
          </cell>
        </row>
        <row r="195">
          <cell r="C195" t="str">
            <v>02.7101</v>
          </cell>
          <cell r="D195" t="str">
            <v>Aptoâmat vaø khôûi ñoäng töø 3 pha, doøng ñieän &gt;2000A</v>
          </cell>
          <cell r="E195" t="str">
            <v>caùi</v>
          </cell>
          <cell r="F195">
            <v>3826</v>
          </cell>
          <cell r="G195">
            <v>57301</v>
          </cell>
          <cell r="H195">
            <v>37963</v>
          </cell>
        </row>
        <row r="196">
          <cell r="C196" t="str">
            <v>02.7102</v>
          </cell>
          <cell r="D196" t="str">
            <v>Aptoâmat vaø khôûi ñoäng töø 3 pha, doøng ñieän 1000A-2000A</v>
          </cell>
          <cell r="E196" t="str">
            <v>caùi</v>
          </cell>
          <cell r="F196">
            <v>3061</v>
          </cell>
          <cell r="G196">
            <v>41256</v>
          </cell>
          <cell r="H196">
            <v>30770</v>
          </cell>
        </row>
        <row r="197">
          <cell r="C197" t="str">
            <v>02.7103</v>
          </cell>
          <cell r="D197" t="str">
            <v>Aptoâmat vaø khôûi ñoäng töø 3 pha, doøng ñieän 500A-&lt;1000A</v>
          </cell>
          <cell r="E197" t="str">
            <v>caùi</v>
          </cell>
          <cell r="F197">
            <v>2449</v>
          </cell>
          <cell r="G197">
            <v>28879</v>
          </cell>
          <cell r="H197">
            <v>27939</v>
          </cell>
        </row>
        <row r="198">
          <cell r="C198" t="str">
            <v>02.7104</v>
          </cell>
          <cell r="D198" t="str">
            <v>Aptoâmat vaø khôûi ñoäng töø 3 pha, doøng ñieän 200A-&lt;500A</v>
          </cell>
          <cell r="E198" t="str">
            <v>caùi</v>
          </cell>
          <cell r="F198">
            <v>1959</v>
          </cell>
          <cell r="G198">
            <v>23104</v>
          </cell>
          <cell r="H198">
            <v>20119</v>
          </cell>
        </row>
        <row r="199">
          <cell r="C199" t="str">
            <v>02.7200</v>
          </cell>
          <cell r="D199" t="str">
            <v>Aptoâmaùt vaø khôûi ñoäng töø&lt;200A 3 pha</v>
          </cell>
        </row>
        <row r="200">
          <cell r="C200" t="str">
            <v>02.7201</v>
          </cell>
          <cell r="D200" t="str">
            <v>Aptoâmaùt vaø khôûi ñoäng töø 3 pha, doøng ñieän &lt;200A</v>
          </cell>
          <cell r="E200" t="str">
            <v>caùi</v>
          </cell>
          <cell r="F200">
            <v>1371</v>
          </cell>
          <cell r="G200">
            <v>20331</v>
          </cell>
          <cell r="H200">
            <v>12712</v>
          </cell>
        </row>
        <row r="201">
          <cell r="C201" t="str">
            <v>02.7202</v>
          </cell>
          <cell r="D201" t="str">
            <v>Aptoâmaùt vaø khôûi ñoäng töø 3 pha, doøng ñieän &lt;100A</v>
          </cell>
          <cell r="E201" t="str">
            <v>caùi</v>
          </cell>
          <cell r="F201">
            <v>960</v>
          </cell>
          <cell r="G201">
            <v>14232</v>
          </cell>
          <cell r="H201">
            <v>8898</v>
          </cell>
        </row>
        <row r="202">
          <cell r="C202" t="str">
            <v>02.7203</v>
          </cell>
          <cell r="D202" t="str">
            <v>Aptoâmaùt vaø khôûi ñoäng töø 3 pha, doøng ñieän &lt;50A</v>
          </cell>
          <cell r="E202" t="str">
            <v>caùi</v>
          </cell>
          <cell r="F202">
            <v>672</v>
          </cell>
          <cell r="G202">
            <v>9962</v>
          </cell>
          <cell r="H202">
            <v>6229</v>
          </cell>
        </row>
        <row r="203">
          <cell r="C203" t="str">
            <v>02.7204</v>
          </cell>
          <cell r="D203" t="str">
            <v>Aptoâmaùt vaø khôûi ñoäng töø 3 pha, doøng ñieän &lt;10A</v>
          </cell>
          <cell r="E203" t="str">
            <v>caùi</v>
          </cell>
          <cell r="F203">
            <v>470</v>
          </cell>
          <cell r="G203">
            <v>6974</v>
          </cell>
          <cell r="H203">
            <v>4360</v>
          </cell>
        </row>
        <row r="204">
          <cell r="C204" t="str">
            <v>02.7200</v>
          </cell>
          <cell r="D204" t="str">
            <v>Aptoâmaùt vaø khôûi ñoäng töø&lt;200A 1 pha - ÑGNC 3P x 0,5</v>
          </cell>
          <cell r="E204">
            <v>0</v>
          </cell>
          <cell r="F204">
            <v>30936.9</v>
          </cell>
          <cell r="G204">
            <v>0</v>
          </cell>
          <cell r="H204">
            <v>1522.3</v>
          </cell>
        </row>
        <row r="205">
          <cell r="C205" t="str">
            <v>02.7201</v>
          </cell>
          <cell r="D205" t="str">
            <v>Aptoâmaùt vaø khôûi ñoäng töø 3 pha, doøng ñieän &lt;200A</v>
          </cell>
          <cell r="E205" t="str">
            <v>caùi</v>
          </cell>
          <cell r="F205">
            <v>1371</v>
          </cell>
          <cell r="G205">
            <v>10165.5</v>
          </cell>
          <cell r="H205">
            <v>12712</v>
          </cell>
        </row>
        <row r="206">
          <cell r="C206" t="str">
            <v>02.7202</v>
          </cell>
          <cell r="D206" t="str">
            <v>Aptoâmaùt vaø khôûi ñoäng töø 3 pha, doøng ñieän &lt;100A</v>
          </cell>
          <cell r="E206" t="str">
            <v>caùi</v>
          </cell>
          <cell r="F206">
            <v>960</v>
          </cell>
          <cell r="G206">
            <v>7116</v>
          </cell>
          <cell r="H206">
            <v>8898</v>
          </cell>
        </row>
        <row r="207">
          <cell r="C207" t="str">
            <v>02.7203</v>
          </cell>
          <cell r="D207" t="str">
            <v>Aptoâmaùt vaø khôûi ñoäng töø 3 pha, doøng ñieän &lt;50A</v>
          </cell>
          <cell r="E207" t="str">
            <v>caùi</v>
          </cell>
          <cell r="F207">
            <v>672</v>
          </cell>
          <cell r="G207">
            <v>4981</v>
          </cell>
          <cell r="H207">
            <v>6229</v>
          </cell>
        </row>
        <row r="208">
          <cell r="C208" t="str">
            <v>02.7204</v>
          </cell>
          <cell r="D208" t="str">
            <v>Aptoâmaùt vaø khôûi ñoäng töø 3 pha, doøng ñieän &lt;10A</v>
          </cell>
          <cell r="E208" t="str">
            <v>caùi</v>
          </cell>
          <cell r="F208">
            <v>470</v>
          </cell>
          <cell r="G208">
            <v>3487</v>
          </cell>
          <cell r="H208">
            <v>4360</v>
          </cell>
        </row>
        <row r="209">
          <cell r="C209" t="str">
            <v>03.0000</v>
          </cell>
          <cell r="D209" t="str">
            <v>THÍ NGHIEÄM HIEÄU CHÆNH CHOÁNG SEÙT VAN, TIEÁP ÑAÁT</v>
          </cell>
          <cell r="E209">
            <v>0</v>
          </cell>
          <cell r="F209">
            <v>130886.9</v>
          </cell>
          <cell r="G209">
            <v>0</v>
          </cell>
          <cell r="H209">
            <v>4414.6000000000004</v>
          </cell>
        </row>
        <row r="210">
          <cell r="C210" t="str">
            <v>03.1000</v>
          </cell>
          <cell r="D210" t="str">
            <v>Choáng seùt van</v>
          </cell>
          <cell r="E210">
            <v>0</v>
          </cell>
          <cell r="F210">
            <v>958</v>
          </cell>
          <cell r="G210">
            <v>958</v>
          </cell>
          <cell r="H210">
            <v>460</v>
          </cell>
        </row>
        <row r="211">
          <cell r="C211" t="str">
            <v>03.1100</v>
          </cell>
          <cell r="D211" t="str">
            <v>Choáng seùt van 22-500kV</v>
          </cell>
        </row>
        <row r="212">
          <cell r="C212" t="str">
            <v>03.1101</v>
          </cell>
          <cell r="D212" t="str">
            <v>Choáng seùt van ñieän aùp 500kV</v>
          </cell>
          <cell r="E212" t="str">
            <v>ph.töû</v>
          </cell>
          <cell r="F212">
            <v>1780</v>
          </cell>
          <cell r="G212">
            <v>12199</v>
          </cell>
          <cell r="H212">
            <v>33851</v>
          </cell>
        </row>
        <row r="213">
          <cell r="C213" t="str">
            <v>03.1102</v>
          </cell>
          <cell r="D213" t="str">
            <v>Choáng seùt van ñieän aùp 220kV</v>
          </cell>
          <cell r="E213" t="str">
            <v>ph.töû</v>
          </cell>
          <cell r="F213">
            <v>1602</v>
          </cell>
          <cell r="G213">
            <v>10980</v>
          </cell>
          <cell r="H213">
            <v>30466</v>
          </cell>
        </row>
        <row r="214">
          <cell r="C214" t="str">
            <v>03.1103</v>
          </cell>
          <cell r="D214" t="str">
            <v>Choáng seùt van ñieän aùp 66-110kV</v>
          </cell>
          <cell r="E214" t="str">
            <v>ph.töû</v>
          </cell>
          <cell r="F214">
            <v>1442</v>
          </cell>
          <cell r="G214">
            <v>9882</v>
          </cell>
          <cell r="H214">
            <v>27419</v>
          </cell>
        </row>
        <row r="215">
          <cell r="C215" t="str">
            <v>03.1104</v>
          </cell>
          <cell r="D215" t="str">
            <v>Choáng seùt van ñieän aùp 22-35kV</v>
          </cell>
          <cell r="E215" t="str">
            <v>caùi</v>
          </cell>
          <cell r="F215">
            <v>1153</v>
          </cell>
          <cell r="G215">
            <v>7905</v>
          </cell>
          <cell r="H215">
            <v>21935</v>
          </cell>
        </row>
        <row r="216">
          <cell r="C216" t="str">
            <v>03.1200</v>
          </cell>
          <cell r="D216" t="str">
            <v>Choáng seùt van ñeán 15kV</v>
          </cell>
          <cell r="E216">
            <v>0</v>
          </cell>
          <cell r="F216">
            <v>2871</v>
          </cell>
          <cell r="G216">
            <v>2300</v>
          </cell>
          <cell r="H216">
            <v>3529</v>
          </cell>
        </row>
        <row r="217">
          <cell r="C217" t="str">
            <v>03.1201</v>
          </cell>
          <cell r="D217" t="str">
            <v>Choáng seùt van ñieän aùp 10-15kV</v>
          </cell>
          <cell r="E217" t="str">
            <v>caùi</v>
          </cell>
          <cell r="F217">
            <v>923</v>
          </cell>
          <cell r="G217">
            <v>6324</v>
          </cell>
          <cell r="H217">
            <v>17548</v>
          </cell>
        </row>
        <row r="218">
          <cell r="C218" t="str">
            <v>03.1202</v>
          </cell>
          <cell r="D218" t="str">
            <v>Choáng seùt van ñieän aùp 3-6kV</v>
          </cell>
          <cell r="E218" t="str">
            <v>caùi</v>
          </cell>
          <cell r="F218">
            <v>830</v>
          </cell>
          <cell r="G218">
            <v>5692</v>
          </cell>
          <cell r="H218">
            <v>15793</v>
          </cell>
        </row>
        <row r="219">
          <cell r="C219" t="str">
            <v>03.1203</v>
          </cell>
          <cell r="D219" t="str">
            <v>Choáng seùt van ñieän aùp &lt;1kV</v>
          </cell>
          <cell r="E219" t="str">
            <v>caùi</v>
          </cell>
          <cell r="F219">
            <v>166</v>
          </cell>
          <cell r="G219">
            <v>2846</v>
          </cell>
          <cell r="H219">
            <v>7897</v>
          </cell>
        </row>
        <row r="220">
          <cell r="C220" t="str">
            <v>03.1204</v>
          </cell>
          <cell r="D220" t="str">
            <v>Thieát bò ñeám seùt</v>
          </cell>
          <cell r="E220" t="str">
            <v>caùi</v>
          </cell>
          <cell r="F220">
            <v>415</v>
          </cell>
          <cell r="G220">
            <v>3415</v>
          </cell>
          <cell r="H220">
            <v>1534</v>
          </cell>
        </row>
        <row r="221">
          <cell r="C221" t="str">
            <v>03.2000</v>
          </cell>
          <cell r="D221" t="str">
            <v>Tieáp ñaát, ñieän trôû suaát</v>
          </cell>
          <cell r="E221">
            <v>0</v>
          </cell>
          <cell r="F221">
            <v>0</v>
          </cell>
          <cell r="G221">
            <v>23300</v>
          </cell>
          <cell r="H221">
            <v>135312</v>
          </cell>
        </row>
        <row r="222">
          <cell r="C222" t="str">
            <v>03.2100</v>
          </cell>
          <cell r="D222" t="str">
            <v>Tieáp ñaát traïm bieán aùp</v>
          </cell>
          <cell r="E222">
            <v>0</v>
          </cell>
          <cell r="F222">
            <v>0</v>
          </cell>
          <cell r="G222">
            <v>24410</v>
          </cell>
          <cell r="H222">
            <v>317138</v>
          </cell>
        </row>
        <row r="223">
          <cell r="C223" t="str">
            <v>03.2101</v>
          </cell>
          <cell r="D223" t="str">
            <v>Tieáp ñaát traïm bieán aùp ñieän aùp 220-500kV</v>
          </cell>
          <cell r="E223" t="str">
            <v>heä.thg</v>
          </cell>
          <cell r="F223">
            <v>17500</v>
          </cell>
          <cell r="G223">
            <v>166357</v>
          </cell>
          <cell r="H223">
            <v>56427</v>
          </cell>
        </row>
        <row r="224">
          <cell r="C224" t="str">
            <v>03.2102</v>
          </cell>
          <cell r="D224" t="str">
            <v>Tieáp ñaát traïm bieán aùp ñieän aùp 66-110kV</v>
          </cell>
          <cell r="E224" t="str">
            <v>heä.thg</v>
          </cell>
          <cell r="F224">
            <v>14000</v>
          </cell>
          <cell r="G224">
            <v>133085</v>
          </cell>
          <cell r="H224">
            <v>45142</v>
          </cell>
        </row>
        <row r="225">
          <cell r="C225" t="str">
            <v>03.2103</v>
          </cell>
          <cell r="D225" t="str">
            <v>Tieáp ñaát traïm bieán aùp ñieän aùp &lt;=35kV</v>
          </cell>
          <cell r="E225" t="str">
            <v>heä.thg</v>
          </cell>
          <cell r="F225">
            <v>7000</v>
          </cell>
          <cell r="G225">
            <v>66543</v>
          </cell>
          <cell r="H225">
            <v>17180</v>
          </cell>
        </row>
        <row r="226">
          <cell r="C226" t="str">
            <v>03.2200</v>
          </cell>
          <cell r="D226" t="str">
            <v>Tieáp ñaát cuûa coät ñieän, coät thu loâi vaø ñieän trôû suaát cuûa ñaát</v>
          </cell>
          <cell r="E226">
            <v>0</v>
          </cell>
          <cell r="F226">
            <v>3.21</v>
          </cell>
          <cell r="G226">
            <v>3.38</v>
          </cell>
          <cell r="H226">
            <v>352.91</v>
          </cell>
        </row>
        <row r="227">
          <cell r="C227" t="str">
            <v>03.2201</v>
          </cell>
          <cell r="D227" t="str">
            <v>Tieáp ñaát cuûa coät ñieän, coät thu loâi</v>
          </cell>
          <cell r="E227" t="str">
            <v>vò trí</v>
          </cell>
          <cell r="F227">
            <v>1050</v>
          </cell>
          <cell r="G227">
            <v>22181</v>
          </cell>
          <cell r="H227">
            <v>3693</v>
          </cell>
        </row>
        <row r="228">
          <cell r="C228" t="str">
            <v>03.2202</v>
          </cell>
          <cell r="D228" t="str">
            <v>Ñieän trôû suaát cuûa ñaát</v>
          </cell>
          <cell r="E228" t="str">
            <v>vò trí</v>
          </cell>
          <cell r="F228">
            <v>1575</v>
          </cell>
          <cell r="G228">
            <v>33271</v>
          </cell>
          <cell r="H228">
            <v>9414</v>
          </cell>
        </row>
        <row r="229">
          <cell r="C229" t="str">
            <v>03.2200</v>
          </cell>
          <cell r="D229" t="str">
            <v>Tieáp ñaát cuûa coät ñieän, coät thu loâi vaø ñieän trôû suaát cuûa ñaát sính laày, ñoài nuùi - ÑGNC x 1,1</v>
          </cell>
          <cell r="E229">
            <v>0</v>
          </cell>
          <cell r="F229">
            <v>4.21</v>
          </cell>
          <cell r="G229">
            <v>4.47</v>
          </cell>
          <cell r="H229">
            <v>659.78</v>
          </cell>
        </row>
        <row r="230">
          <cell r="C230" t="str">
            <v>03.2201</v>
          </cell>
          <cell r="D230" t="str">
            <v>Tieáp ñaát cuûa coät ñieän, coät thu loâi</v>
          </cell>
          <cell r="E230" t="str">
            <v>vò trí</v>
          </cell>
          <cell r="F230">
            <v>1050</v>
          </cell>
          <cell r="G230">
            <v>24399.100000000002</v>
          </cell>
          <cell r="H230">
            <v>3693</v>
          </cell>
        </row>
        <row r="231">
          <cell r="C231" t="str">
            <v>03.2202</v>
          </cell>
          <cell r="D231" t="str">
            <v>Ñieän trôû suaát cuûa ñaát</v>
          </cell>
          <cell r="E231" t="str">
            <v>vò trí</v>
          </cell>
          <cell r="F231">
            <v>1575</v>
          </cell>
          <cell r="G231">
            <v>36598.100000000006</v>
          </cell>
          <cell r="H231">
            <v>9414</v>
          </cell>
        </row>
        <row r="232">
          <cell r="C232" t="str">
            <v>04.0000</v>
          </cell>
          <cell r="D232" t="str">
            <v>THÍ NGHIEÄM HIEÄU CHÆNH RÔ LE BAÛO VEÄ VAØ TÖÏ ÑOÄNG ÑIEÄN</v>
          </cell>
          <cell r="E232">
            <v>0</v>
          </cell>
          <cell r="F232">
            <v>6.01</v>
          </cell>
          <cell r="G232">
            <v>6.36</v>
          </cell>
          <cell r="H232">
            <v>1150.79</v>
          </cell>
        </row>
        <row r="233">
          <cell r="C233" t="str">
            <v>04.1100</v>
          </cell>
          <cell r="D233" t="str">
            <v>Rô le so leäch</v>
          </cell>
        </row>
        <row r="234">
          <cell r="C234" t="str">
            <v>04.1101</v>
          </cell>
          <cell r="D234" t="str">
            <v>Rô le so leäch maùy bieán aùp</v>
          </cell>
          <cell r="E234" t="str">
            <v>caùi</v>
          </cell>
          <cell r="F234">
            <v>2557</v>
          </cell>
          <cell r="G234">
            <v>110904</v>
          </cell>
          <cell r="H234">
            <v>85589</v>
          </cell>
        </row>
        <row r="235">
          <cell r="C235" t="str">
            <v>04.1102</v>
          </cell>
          <cell r="D235" t="str">
            <v>Rô le so leäch thanh caùi</v>
          </cell>
          <cell r="E235" t="str">
            <v>caùi</v>
          </cell>
          <cell r="F235">
            <v>2813</v>
          </cell>
          <cell r="G235">
            <v>121995</v>
          </cell>
          <cell r="H235">
            <v>85589</v>
          </cell>
        </row>
        <row r="236">
          <cell r="C236" t="str">
            <v>04.1103</v>
          </cell>
          <cell r="D236" t="str">
            <v>Rô le so leäch trôû khaùng cao</v>
          </cell>
          <cell r="E236" t="str">
            <v>caùi</v>
          </cell>
          <cell r="F236">
            <v>5114</v>
          </cell>
          <cell r="G236">
            <v>199628</v>
          </cell>
          <cell r="H236">
            <v>85589</v>
          </cell>
        </row>
        <row r="237">
          <cell r="C237" t="str">
            <v>04.1104</v>
          </cell>
          <cell r="D237" t="str">
            <v>Rô le so leäch kyõ thuaät soá</v>
          </cell>
          <cell r="E237" t="str">
            <v>caùi</v>
          </cell>
          <cell r="F237">
            <v>2046</v>
          </cell>
          <cell r="G237">
            <v>277261</v>
          </cell>
          <cell r="H237">
            <v>74593</v>
          </cell>
        </row>
        <row r="238">
          <cell r="C238" t="str">
            <v>04.1100</v>
          </cell>
          <cell r="D238" t="str">
            <v>Rô le so leäch coù khoái phuï trôï - ÑGNC x 1,2</v>
          </cell>
          <cell r="E238">
            <v>0</v>
          </cell>
          <cell r="F238">
            <v>3.51</v>
          </cell>
          <cell r="G238">
            <v>3.73</v>
          </cell>
          <cell r="H238">
            <v>464.92</v>
          </cell>
        </row>
        <row r="239">
          <cell r="C239" t="str">
            <v>04.1101</v>
          </cell>
          <cell r="D239" t="str">
            <v>Rô le so leäch maùy bieán aùp - coù khoái phuï trôï</v>
          </cell>
          <cell r="E239" t="str">
            <v>caùi</v>
          </cell>
          <cell r="F239">
            <v>2557</v>
          </cell>
          <cell r="G239">
            <v>133084.79999999999</v>
          </cell>
          <cell r="H239">
            <v>85589</v>
          </cell>
        </row>
        <row r="240">
          <cell r="C240" t="str">
            <v>04.1102</v>
          </cell>
          <cell r="D240" t="str">
            <v>Rô le so leäch thanh caùi - coù khoái phuï trôï</v>
          </cell>
          <cell r="E240" t="str">
            <v>caùi</v>
          </cell>
          <cell r="F240">
            <v>2813</v>
          </cell>
          <cell r="G240">
            <v>146394</v>
          </cell>
          <cell r="H240">
            <v>85589</v>
          </cell>
        </row>
        <row r="241">
          <cell r="C241" t="str">
            <v>04.1103</v>
          </cell>
          <cell r="D241" t="str">
            <v>Rô le so leäch trôû khaùng cao - coù khoái phuï trôï</v>
          </cell>
          <cell r="E241" t="str">
            <v>caùi</v>
          </cell>
          <cell r="F241">
            <v>5114</v>
          </cell>
          <cell r="G241">
            <v>239553.59999999998</v>
          </cell>
          <cell r="H241">
            <v>85589</v>
          </cell>
        </row>
        <row r="242">
          <cell r="C242" t="str">
            <v>04.1104</v>
          </cell>
          <cell r="D242" t="str">
            <v>Rô le so leäch kyõ thuaät soá - coù khoái phuï trôï</v>
          </cell>
          <cell r="E242" t="str">
            <v>caùi</v>
          </cell>
          <cell r="F242">
            <v>2046</v>
          </cell>
          <cell r="G242">
            <v>332713.2</v>
          </cell>
          <cell r="H242">
            <v>74593</v>
          </cell>
        </row>
        <row r="243">
          <cell r="C243" t="str">
            <v>04.1200</v>
          </cell>
          <cell r="D243" t="str">
            <v>Rô le khoaûng caùch</v>
          </cell>
          <cell r="E243" t="str">
            <v>caùi</v>
          </cell>
          <cell r="F243">
            <v>666</v>
          </cell>
          <cell r="G243">
            <v>756</v>
          </cell>
          <cell r="H243">
            <v>6444</v>
          </cell>
        </row>
        <row r="244">
          <cell r="C244" t="str">
            <v>04.1201</v>
          </cell>
          <cell r="D244" t="str">
            <v>Rô le khoaûng caùch ñieän töø, ñieän töû</v>
          </cell>
          <cell r="E244" t="str">
            <v>boä</v>
          </cell>
          <cell r="F244">
            <v>4147</v>
          </cell>
          <cell r="G244">
            <v>332713</v>
          </cell>
          <cell r="H244">
            <v>336307</v>
          </cell>
        </row>
        <row r="245">
          <cell r="C245" t="str">
            <v>04.1202</v>
          </cell>
          <cell r="D245" t="str">
            <v>Rô le khoaûng caùch kyõ thuaät soá</v>
          </cell>
          <cell r="E245" t="str">
            <v>boä</v>
          </cell>
          <cell r="F245">
            <v>3732</v>
          </cell>
          <cell r="G245">
            <v>399256</v>
          </cell>
          <cell r="H245">
            <v>436579</v>
          </cell>
        </row>
        <row r="246">
          <cell r="C246" t="str">
            <v>04.1300</v>
          </cell>
          <cell r="D246" t="str">
            <v>Rô le doøng ñieän, ñieän aùp</v>
          </cell>
          <cell r="E246">
            <v>0</v>
          </cell>
          <cell r="F246">
            <v>913</v>
          </cell>
          <cell r="G246">
            <v>958</v>
          </cell>
          <cell r="H246">
            <v>2455</v>
          </cell>
        </row>
        <row r="247">
          <cell r="C247" t="str">
            <v>04.1301</v>
          </cell>
          <cell r="D247" t="str">
            <v>Rô le ñieän aùp ñieän töø, ñieän töû</v>
          </cell>
          <cell r="E247" t="str">
            <v>caùi</v>
          </cell>
          <cell r="F247">
            <v>2927</v>
          </cell>
          <cell r="G247">
            <v>147872</v>
          </cell>
          <cell r="H247">
            <v>208654</v>
          </cell>
        </row>
        <row r="248">
          <cell r="C248" t="str">
            <v>04.1302</v>
          </cell>
          <cell r="D248" t="str">
            <v>Rô le ñieän aùp kyõ thuaät soá</v>
          </cell>
          <cell r="E248" t="str">
            <v>caùi</v>
          </cell>
          <cell r="F248">
            <v>1464</v>
          </cell>
          <cell r="G248">
            <v>133085</v>
          </cell>
          <cell r="H248">
            <v>201991</v>
          </cell>
        </row>
        <row r="249">
          <cell r="C249" t="str">
            <v>04.1303</v>
          </cell>
          <cell r="D249" t="str">
            <v>Rô le doøng ñieän ñieän töø, ñieän töû</v>
          </cell>
          <cell r="E249" t="str">
            <v>caùi</v>
          </cell>
          <cell r="F249">
            <v>3075</v>
          </cell>
          <cell r="G249">
            <v>221809</v>
          </cell>
          <cell r="H249">
            <v>312144</v>
          </cell>
        </row>
        <row r="250">
          <cell r="C250" t="str">
            <v>04.1304</v>
          </cell>
          <cell r="D250" t="str">
            <v>Rô le doøng ñieän kyõ thuaät soá</v>
          </cell>
          <cell r="E250" t="str">
            <v>caùi</v>
          </cell>
          <cell r="F250">
            <v>1538</v>
          </cell>
          <cell r="G250">
            <v>199623</v>
          </cell>
          <cell r="H250">
            <v>302315</v>
          </cell>
        </row>
        <row r="251">
          <cell r="C251" t="str">
            <v>04.1400</v>
          </cell>
          <cell r="D251" t="str">
            <v>Rô le trung gian - thôøi gian - tín hieäu</v>
          </cell>
          <cell r="E251" t="str">
            <v>caùi</v>
          </cell>
          <cell r="F251">
            <v>2046</v>
          </cell>
          <cell r="G251">
            <v>20332</v>
          </cell>
          <cell r="H251">
            <v>56127</v>
          </cell>
        </row>
        <row r="252">
          <cell r="C252" t="str">
            <v>04.1401</v>
          </cell>
          <cell r="D252" t="str">
            <v>Rô le trung gian - thôøi gian ñieän töø, ñieän töû</v>
          </cell>
          <cell r="E252" t="str">
            <v>caùi</v>
          </cell>
          <cell r="F252">
            <v>2046</v>
          </cell>
          <cell r="G252">
            <v>20332</v>
          </cell>
          <cell r="H252">
            <v>56127</v>
          </cell>
        </row>
        <row r="253">
          <cell r="C253" t="str">
            <v>04.1402</v>
          </cell>
          <cell r="D253" t="str">
            <v>Rô le trung gian - thôøi gian kyõ thuaät soá</v>
          </cell>
          <cell r="E253" t="str">
            <v>caùi</v>
          </cell>
          <cell r="F253">
            <v>1548</v>
          </cell>
          <cell r="G253">
            <v>16266</v>
          </cell>
          <cell r="H253">
            <v>55421</v>
          </cell>
        </row>
        <row r="254">
          <cell r="C254" t="str">
            <v>04.1403</v>
          </cell>
          <cell r="D254" t="str">
            <v>Rô le tín hieäu ñieän töø, ñieän töû</v>
          </cell>
          <cell r="E254" t="str">
            <v>caùi</v>
          </cell>
          <cell r="F254">
            <v>1898</v>
          </cell>
          <cell r="G254">
            <v>18299</v>
          </cell>
          <cell r="H254">
            <v>50514</v>
          </cell>
        </row>
        <row r="255">
          <cell r="C255" t="str">
            <v>04.1404</v>
          </cell>
          <cell r="D255" t="str">
            <v>Rô le tín hieäu kyõ thuaät soá</v>
          </cell>
          <cell r="E255" t="str">
            <v>caùi</v>
          </cell>
          <cell r="F255">
            <v>1474</v>
          </cell>
          <cell r="G255">
            <v>14639</v>
          </cell>
          <cell r="H255">
            <v>49879</v>
          </cell>
        </row>
        <row r="256">
          <cell r="C256" t="str">
            <v>04.1500</v>
          </cell>
          <cell r="D256" t="str">
            <v>Rô le coâng suaát, doøng ñieän vaø ñieän aùp thöù töï nghòch, taàn soá</v>
          </cell>
          <cell r="E256">
            <v>0</v>
          </cell>
          <cell r="F256">
            <v>0</v>
          </cell>
          <cell r="G256">
            <v>0</v>
          </cell>
          <cell r="H256">
            <v>58.863</v>
          </cell>
        </row>
        <row r="257">
          <cell r="C257" t="str">
            <v>6</v>
          </cell>
          <cell r="D257" t="str">
            <v>Rô le coâng suaát U2; I2 ñieän töø, ñieän töû</v>
          </cell>
          <cell r="E257" t="str">
            <v>caùi</v>
          </cell>
          <cell r="F257">
            <v>4147</v>
          </cell>
          <cell r="G257">
            <v>83178</v>
          </cell>
          <cell r="H257">
            <v>111321</v>
          </cell>
        </row>
        <row r="258">
          <cell r="C258" t="str">
            <v>04.1502</v>
          </cell>
          <cell r="D258" t="str">
            <v>Rô le coâng suaát kyõ thuaät soá</v>
          </cell>
          <cell r="E258" t="str">
            <v>caùi</v>
          </cell>
          <cell r="F258">
            <v>2874</v>
          </cell>
          <cell r="G258">
            <v>74860</v>
          </cell>
          <cell r="H258">
            <v>110097</v>
          </cell>
        </row>
        <row r="259">
          <cell r="C259" t="str">
            <v>04.1503</v>
          </cell>
          <cell r="D259" t="str">
            <v>Rô le taàn soá ñieän töø, ñieän töû</v>
          </cell>
          <cell r="E259" t="str">
            <v>caùi</v>
          </cell>
          <cell r="F259">
            <v>3407</v>
          </cell>
          <cell r="G259">
            <v>66543</v>
          </cell>
          <cell r="H259">
            <v>50514</v>
          </cell>
        </row>
        <row r="260">
          <cell r="C260" t="str">
            <v>04.1504</v>
          </cell>
          <cell r="D260" t="str">
            <v>Rô le taàn soá kyõ thuaät soá</v>
          </cell>
          <cell r="E260" t="str">
            <v>caùi</v>
          </cell>
          <cell r="F260">
            <v>2504</v>
          </cell>
          <cell r="G260">
            <v>59888</v>
          </cell>
          <cell r="H260">
            <v>59347</v>
          </cell>
        </row>
        <row r="261">
          <cell r="C261" t="str">
            <v>04.1600</v>
          </cell>
          <cell r="D261" t="str">
            <v>Rô le caét (ñaàu ra); baûo veä choáng hö hoûng maùy ngaét</v>
          </cell>
          <cell r="E261">
            <v>0</v>
          </cell>
          <cell r="F261">
            <v>36219</v>
          </cell>
          <cell r="G261">
            <v>35673</v>
          </cell>
          <cell r="H261">
            <v>48712</v>
          </cell>
        </row>
        <row r="262">
          <cell r="C262" t="str">
            <v>04.1601</v>
          </cell>
          <cell r="D262" t="str">
            <v>Rô le caét (ñaàu ra) ñieän töø, ñieän töû</v>
          </cell>
          <cell r="E262" t="str">
            <v>boä</v>
          </cell>
          <cell r="F262">
            <v>2430</v>
          </cell>
          <cell r="G262">
            <v>22366</v>
          </cell>
          <cell r="H262">
            <v>56127</v>
          </cell>
        </row>
        <row r="263">
          <cell r="C263" t="str">
            <v>04.1602</v>
          </cell>
          <cell r="D263" t="str">
            <v>Rô le caét (ñaàu ra) kyõ thuaät soá</v>
          </cell>
          <cell r="E263" t="str">
            <v>boä</v>
          </cell>
          <cell r="F263">
            <v>1855</v>
          </cell>
          <cell r="G263">
            <v>17893</v>
          </cell>
          <cell r="H263">
            <v>55421</v>
          </cell>
        </row>
        <row r="264">
          <cell r="C264" t="str">
            <v>04.1603</v>
          </cell>
          <cell r="D264" t="str">
            <v>Rô le choáng hö hoûng maùy ngaét ñieän töø, ñieän töû</v>
          </cell>
          <cell r="E264" t="str">
            <v>boä</v>
          </cell>
          <cell r="F264">
            <v>2578</v>
          </cell>
          <cell r="G264">
            <v>55914</v>
          </cell>
          <cell r="H264">
            <v>138918</v>
          </cell>
        </row>
        <row r="265">
          <cell r="C265" t="str">
            <v>04.1604</v>
          </cell>
          <cell r="D265" t="str">
            <v>Rô le choáng hö hoûng maùy ngaét kyõ thuaät soá</v>
          </cell>
          <cell r="E265" t="str">
            <v>boä</v>
          </cell>
          <cell r="F265">
            <v>1929</v>
          </cell>
          <cell r="G265">
            <v>50323</v>
          </cell>
          <cell r="H265">
            <v>82759</v>
          </cell>
        </row>
        <row r="266">
          <cell r="C266" t="str">
            <v>04.1700</v>
          </cell>
          <cell r="D266" t="str">
            <v>Rô le hôïp boä töï ñoùng laïi; kieåm tra ñoàng boä</v>
          </cell>
          <cell r="E266">
            <v>0</v>
          </cell>
          <cell r="F266">
            <v>33693</v>
          </cell>
          <cell r="G266">
            <v>33693</v>
          </cell>
          <cell r="H266">
            <v>48543</v>
          </cell>
        </row>
        <row r="267">
          <cell r="C267" t="str">
            <v>04.1701</v>
          </cell>
          <cell r="D267" t="str">
            <v>Rô le hôïp boä töï ñoùng laïi ñieän töø, ñieän töû</v>
          </cell>
          <cell r="E267" t="str">
            <v>boä</v>
          </cell>
          <cell r="F267">
            <v>4147</v>
          </cell>
          <cell r="G267">
            <v>66543</v>
          </cell>
          <cell r="H267">
            <v>111321</v>
          </cell>
        </row>
        <row r="268">
          <cell r="C268" t="str">
            <v>04.1702</v>
          </cell>
          <cell r="D268" t="str">
            <v>Rô le hôïp boä töï ñoùng laïi kyõ thuaät soá</v>
          </cell>
          <cell r="E268" t="str">
            <v>boä</v>
          </cell>
          <cell r="F268">
            <v>2074</v>
          </cell>
          <cell r="G268">
            <v>59888</v>
          </cell>
          <cell r="H268">
            <v>76701</v>
          </cell>
        </row>
        <row r="269">
          <cell r="C269" t="str">
            <v>04.1703</v>
          </cell>
          <cell r="D269" t="str">
            <v>Rô le hôïp boä kieåm tra ñoàng boä ñieän töø, ñieän töû</v>
          </cell>
          <cell r="E269" t="str">
            <v>boä</v>
          </cell>
          <cell r="F269">
            <v>4443</v>
          </cell>
          <cell r="G269">
            <v>79851</v>
          </cell>
          <cell r="H269">
            <v>133305</v>
          </cell>
        </row>
        <row r="270">
          <cell r="C270" t="str">
            <v>04.1704</v>
          </cell>
          <cell r="D270" t="str">
            <v>Rô le hôïp boä kieåm tra ñoàng boä kyõ thuaät soá</v>
          </cell>
          <cell r="E270" t="str">
            <v>boä</v>
          </cell>
          <cell r="F270">
            <v>3022</v>
          </cell>
          <cell r="G270">
            <v>63881</v>
          </cell>
          <cell r="H270">
            <v>108711</v>
          </cell>
        </row>
        <row r="271">
          <cell r="C271" t="str">
            <v>04.1800</v>
          </cell>
          <cell r="D271" t="str">
            <v>Rô le hôïp boä töï ñoäng ñieàu chænh ñieän aùp, töï ñoäng naïp aéc qui, ghi söï coá</v>
          </cell>
          <cell r="E271">
            <v>0</v>
          </cell>
          <cell r="F271">
            <v>0</v>
          </cell>
          <cell r="G271">
            <v>5555</v>
          </cell>
          <cell r="H271">
            <v>91336</v>
          </cell>
        </row>
        <row r="272">
          <cell r="C272" t="str">
            <v>04.1801</v>
          </cell>
          <cell r="D272" t="str">
            <v>Rô le hôïp boä töï ñoäng ñieàu chænh ñieän aùp ñieän töø, ñieän töû</v>
          </cell>
          <cell r="E272" t="str">
            <v>boä</v>
          </cell>
          <cell r="F272">
            <v>4147</v>
          </cell>
          <cell r="G272">
            <v>399256</v>
          </cell>
          <cell r="H272">
            <v>276904</v>
          </cell>
        </row>
        <row r="273">
          <cell r="C273" t="str">
            <v>04.1802</v>
          </cell>
          <cell r="D273" t="str">
            <v>Rô le hôïp boä töï ñoäng ñieàu chænh ñieän aùp kyõ thuaät soá</v>
          </cell>
          <cell r="E273" t="str">
            <v>boä</v>
          </cell>
          <cell r="F273">
            <v>2570</v>
          </cell>
          <cell r="G273">
            <v>359330</v>
          </cell>
          <cell r="H273">
            <v>263324</v>
          </cell>
        </row>
        <row r="274">
          <cell r="C274" t="str">
            <v>04.1803</v>
          </cell>
          <cell r="D274" t="str">
            <v>Rô le hôïp boä töï ñoäng naïp aéc qui</v>
          </cell>
          <cell r="E274" t="str">
            <v>boä</v>
          </cell>
          <cell r="F274">
            <v>4251</v>
          </cell>
          <cell r="G274">
            <v>95821</v>
          </cell>
          <cell r="H274">
            <v>53610</v>
          </cell>
        </row>
        <row r="275">
          <cell r="C275" t="str">
            <v>04.1804</v>
          </cell>
          <cell r="D275" t="str">
            <v>Rô le hôïp boä ghi söï coá</v>
          </cell>
          <cell r="E275" t="str">
            <v>boä</v>
          </cell>
          <cell r="F275">
            <v>5552</v>
          </cell>
          <cell r="G275">
            <v>399256</v>
          </cell>
          <cell r="H275">
            <v>264246</v>
          </cell>
        </row>
        <row r="276">
          <cell r="C276" t="str">
            <v>04.1900</v>
          </cell>
          <cell r="D276" t="str">
            <v>Rô le boä giaùm saùt maïch caét, giaùm saùt maïch doøng</v>
          </cell>
          <cell r="E276">
            <v>0</v>
          </cell>
          <cell r="F276">
            <v>0</v>
          </cell>
          <cell r="G276">
            <v>7425</v>
          </cell>
          <cell r="H276">
            <v>142078</v>
          </cell>
        </row>
        <row r="277">
          <cell r="C277" t="str">
            <v>04.1901</v>
          </cell>
          <cell r="D277" t="str">
            <v>Rô le boä giaùm saùt maïch caét ñieän töø, ñieän töû</v>
          </cell>
          <cell r="E277" t="str">
            <v>boä</v>
          </cell>
          <cell r="F277">
            <v>3555</v>
          </cell>
          <cell r="G277">
            <v>63881</v>
          </cell>
          <cell r="H277">
            <v>66699</v>
          </cell>
        </row>
        <row r="278">
          <cell r="C278" t="str">
            <v>04.1902</v>
          </cell>
          <cell r="D278" t="str">
            <v>Rô le boä giaùm saùt maïch caét kyõ thuaät soá</v>
          </cell>
          <cell r="E278" t="str">
            <v>boä</v>
          </cell>
          <cell r="F278">
            <v>2578</v>
          </cell>
          <cell r="G278">
            <v>56285</v>
          </cell>
          <cell r="H278">
            <v>46076</v>
          </cell>
        </row>
        <row r="279">
          <cell r="C279" t="str">
            <v>04.1903</v>
          </cell>
          <cell r="D279" t="str">
            <v>Rô le boä giaùm saùt maïch doøng ñieän töø, ñieän töû</v>
          </cell>
          <cell r="E279" t="str">
            <v>boä</v>
          </cell>
          <cell r="F279">
            <v>2407</v>
          </cell>
          <cell r="G279">
            <v>53234</v>
          </cell>
          <cell r="H279">
            <v>55660</v>
          </cell>
        </row>
        <row r="280">
          <cell r="C280" t="str">
            <v>04.1904</v>
          </cell>
          <cell r="D280" t="str">
            <v>Rô le boä giaùm saùt maïch doøng kyõ thuaät soá</v>
          </cell>
          <cell r="E280" t="str">
            <v>boä</v>
          </cell>
          <cell r="F280">
            <v>1704</v>
          </cell>
          <cell r="G280">
            <v>46905</v>
          </cell>
          <cell r="H280">
            <v>38350</v>
          </cell>
        </row>
        <row r="281">
          <cell r="C281" t="str">
            <v>04.2000</v>
          </cell>
          <cell r="D281" t="str">
            <v>Rô le hôi, doøng daàu</v>
          </cell>
          <cell r="E281">
            <v>0</v>
          </cell>
          <cell r="F281">
            <v>0</v>
          </cell>
          <cell r="G281">
            <v>523</v>
          </cell>
          <cell r="H281">
            <v>6766</v>
          </cell>
        </row>
        <row r="282">
          <cell r="C282" t="str">
            <v>04.2001</v>
          </cell>
          <cell r="D282" t="str">
            <v>Rô le hôi</v>
          </cell>
          <cell r="E282" t="str">
            <v>boä</v>
          </cell>
          <cell r="F282">
            <v>30176</v>
          </cell>
          <cell r="G282">
            <v>60997</v>
          </cell>
          <cell r="H282">
            <v>4122</v>
          </cell>
        </row>
        <row r="283">
          <cell r="C283" t="str">
            <v>04.2002</v>
          </cell>
          <cell r="D283" t="str">
            <v>Rô le doøng daàu</v>
          </cell>
          <cell r="E283" t="str">
            <v>boä</v>
          </cell>
          <cell r="F283">
            <v>24141</v>
          </cell>
          <cell r="G283">
            <v>48798</v>
          </cell>
          <cell r="H283">
            <v>3298</v>
          </cell>
        </row>
        <row r="284">
          <cell r="C284" t="str">
            <v>05.0000</v>
          </cell>
          <cell r="D284" t="str">
            <v>THÍ NGHIEÄM VAØ HIEÄU CHÆNH ÑO LÖÔØNG ÑIEÄN</v>
          </cell>
          <cell r="E284">
            <v>0</v>
          </cell>
          <cell r="F284">
            <v>0</v>
          </cell>
          <cell r="G284">
            <v>523</v>
          </cell>
          <cell r="H284">
            <v>5074</v>
          </cell>
        </row>
        <row r="285">
          <cell r="C285" t="str">
            <v>05.1000</v>
          </cell>
          <cell r="D285" t="str">
            <v>Ampe met, von met</v>
          </cell>
          <cell r="E285">
            <v>0</v>
          </cell>
          <cell r="F285">
            <v>0</v>
          </cell>
          <cell r="G285">
            <v>265</v>
          </cell>
          <cell r="H285">
            <v>3721</v>
          </cell>
        </row>
        <row r="286">
          <cell r="C286" t="str">
            <v>05.1001</v>
          </cell>
          <cell r="D286" t="str">
            <v>Ampe met loaïi AC</v>
          </cell>
          <cell r="E286" t="str">
            <v>caùi</v>
          </cell>
          <cell r="F286">
            <v>1671</v>
          </cell>
          <cell r="G286">
            <v>19519</v>
          </cell>
          <cell r="H286">
            <v>3501</v>
          </cell>
        </row>
        <row r="287">
          <cell r="C287" t="str">
            <v>05.1002</v>
          </cell>
          <cell r="D287" t="str">
            <v>Ampe met loaïi DC</v>
          </cell>
          <cell r="E287" t="str">
            <v>caùi</v>
          </cell>
          <cell r="F287">
            <v>1486</v>
          </cell>
          <cell r="G287">
            <v>17893</v>
          </cell>
          <cell r="H287">
            <v>3416</v>
          </cell>
        </row>
        <row r="288">
          <cell r="C288" t="str">
            <v>05.1003</v>
          </cell>
          <cell r="D288" t="str">
            <v>Voân met loaïi AC</v>
          </cell>
          <cell r="E288" t="str">
            <v>caùi</v>
          </cell>
          <cell r="F288">
            <v>1671</v>
          </cell>
          <cell r="G288">
            <v>19519</v>
          </cell>
          <cell r="H288">
            <v>3680</v>
          </cell>
        </row>
        <row r="289">
          <cell r="C289" t="str">
            <v>05.1004</v>
          </cell>
          <cell r="D289" t="str">
            <v>Voân met loaïi DC</v>
          </cell>
          <cell r="E289" t="str">
            <v>caùi</v>
          </cell>
          <cell r="F289">
            <v>1486</v>
          </cell>
          <cell r="G289">
            <v>17893</v>
          </cell>
          <cell r="H289">
            <v>3680</v>
          </cell>
        </row>
        <row r="290">
          <cell r="C290" t="str">
            <v>05.2000</v>
          </cell>
          <cell r="D290" t="str">
            <v>Ampemeùt, Voânmeùt coù boä bieán ñoåi; baùo chaïm ñaát; ño ñoä leäch ñieän aùp; chæ thò naác maùy bieán aùp; ñoàng boä keá; taàn soá keá</v>
          </cell>
          <cell r="E290">
            <v>0</v>
          </cell>
          <cell r="F290">
            <v>0</v>
          </cell>
          <cell r="G290">
            <v>308</v>
          </cell>
          <cell r="H290">
            <v>3383</v>
          </cell>
        </row>
        <row r="291">
          <cell r="C291" t="str">
            <v>05.2001</v>
          </cell>
          <cell r="D291" t="str">
            <v>Ampe keá, voân keá coù boä bieán ñoåi</v>
          </cell>
          <cell r="E291" t="str">
            <v>caùi</v>
          </cell>
          <cell r="F291">
            <v>1523</v>
          </cell>
          <cell r="G291">
            <v>20332</v>
          </cell>
          <cell r="H291">
            <v>4041</v>
          </cell>
        </row>
        <row r="292">
          <cell r="C292" t="str">
            <v>05.2002</v>
          </cell>
          <cell r="D292" t="str">
            <v>Baùo chaïm ñaát - leäch ñieän aùp</v>
          </cell>
          <cell r="E292" t="str">
            <v>caùi</v>
          </cell>
          <cell r="F292">
            <v>1412</v>
          </cell>
          <cell r="G292">
            <v>20332</v>
          </cell>
          <cell r="H292">
            <v>3680</v>
          </cell>
        </row>
        <row r="293">
          <cell r="C293" t="str">
            <v>05.2003</v>
          </cell>
          <cell r="D293" t="str">
            <v>Naác maùy bieán aùp ñoàng boä keá</v>
          </cell>
          <cell r="E293" t="str">
            <v>caùi</v>
          </cell>
          <cell r="F293">
            <v>1745</v>
          </cell>
          <cell r="G293">
            <v>40665</v>
          </cell>
          <cell r="H293">
            <v>3680</v>
          </cell>
        </row>
        <row r="294">
          <cell r="C294" t="str">
            <v>05.2004</v>
          </cell>
          <cell r="D294" t="str">
            <v>Taàn soá keá</v>
          </cell>
          <cell r="E294" t="str">
            <v>caùi</v>
          </cell>
          <cell r="F294">
            <v>1634</v>
          </cell>
          <cell r="G294">
            <v>36598</v>
          </cell>
          <cell r="H294">
            <v>4658</v>
          </cell>
        </row>
        <row r="295">
          <cell r="C295" t="str">
            <v>05.3000</v>
          </cell>
          <cell r="D295" t="str">
            <v>Ñoàng hoà coâng suaát 3 pha höõu coâng, voâ coâng coù boä bieán ñoåi vaø khoâng coù boä bieán ñoåi goùc pha</v>
          </cell>
          <cell r="E295">
            <v>0</v>
          </cell>
          <cell r="F295">
            <v>235</v>
          </cell>
          <cell r="G295">
            <v>235</v>
          </cell>
          <cell r="H295">
            <v>3721</v>
          </cell>
        </row>
        <row r="296">
          <cell r="C296" t="str">
            <v>05.3001</v>
          </cell>
          <cell r="D296" t="str">
            <v>Ñoàng hoà coâng suaát 3 pha coù boä bieán ñoåi</v>
          </cell>
          <cell r="E296" t="str">
            <v>caùi</v>
          </cell>
          <cell r="F296">
            <v>1634</v>
          </cell>
          <cell r="G296">
            <v>40665</v>
          </cell>
          <cell r="H296">
            <v>3416</v>
          </cell>
        </row>
        <row r="297">
          <cell r="C297" t="str">
            <v>05.3002</v>
          </cell>
          <cell r="D297" t="str">
            <v>Ñoàng hoà coâng suaát 3 pha khoâng coù boä bieán ñoåi</v>
          </cell>
          <cell r="E297" t="str">
            <v>caùi</v>
          </cell>
          <cell r="F297">
            <v>1468</v>
          </cell>
          <cell r="G297">
            <v>32532</v>
          </cell>
          <cell r="H297">
            <v>3977</v>
          </cell>
        </row>
        <row r="298">
          <cell r="C298" t="str">
            <v>05.3003</v>
          </cell>
          <cell r="D298" t="str">
            <v>Ñoàng hoà goùc pha</v>
          </cell>
          <cell r="E298" t="str">
            <v>caùi</v>
          </cell>
          <cell r="F298">
            <v>1634</v>
          </cell>
          <cell r="G298">
            <v>36598</v>
          </cell>
          <cell r="H298">
            <v>5431</v>
          </cell>
        </row>
        <row r="299">
          <cell r="C299" t="str">
            <v>05.4000</v>
          </cell>
          <cell r="D299" t="str">
            <v>Coâng tô 3 pha höõu coâng, voâ coâng coù boä bieán ñoåi vaø khoâng coù boä bieán ñoåi; coâng tô 1 pha; coâng tô 3 pha coù laäp trình</v>
          </cell>
          <cell r="E299">
            <v>0</v>
          </cell>
          <cell r="F299">
            <v>0</v>
          </cell>
          <cell r="G299">
            <v>610</v>
          </cell>
          <cell r="H299">
            <v>7313</v>
          </cell>
        </row>
        <row r="300">
          <cell r="C300" t="str">
            <v>05.4001</v>
          </cell>
          <cell r="D300" t="str">
            <v>Coâng tô 3 pha coù boä bieán ñoåi</v>
          </cell>
          <cell r="E300" t="str">
            <v>caùi</v>
          </cell>
          <cell r="F300">
            <v>2411</v>
          </cell>
          <cell r="G300">
            <v>44362</v>
          </cell>
          <cell r="H300">
            <v>14486</v>
          </cell>
        </row>
        <row r="301">
          <cell r="C301" t="str">
            <v>05.4002</v>
          </cell>
          <cell r="D301" t="str">
            <v>Coâng tô 3 pha khoâng coù boä bieán ñoåi</v>
          </cell>
          <cell r="E301" t="str">
            <v>caùi</v>
          </cell>
          <cell r="F301">
            <v>2189</v>
          </cell>
          <cell r="G301">
            <v>28096</v>
          </cell>
          <cell r="H301">
            <v>14061</v>
          </cell>
        </row>
        <row r="302">
          <cell r="C302" t="str">
            <v>05.4003</v>
          </cell>
          <cell r="D302" t="str">
            <v>Coâng tô 1 pha</v>
          </cell>
          <cell r="E302" t="str">
            <v>caùi</v>
          </cell>
          <cell r="F302">
            <v>1856</v>
          </cell>
          <cell r="G302">
            <v>14048</v>
          </cell>
          <cell r="H302">
            <v>8235</v>
          </cell>
        </row>
        <row r="303">
          <cell r="C303" t="str">
            <v>05.4004</v>
          </cell>
          <cell r="D303" t="str">
            <v>Coâng tô 3 pha laäp trình</v>
          </cell>
          <cell r="E303" t="str">
            <v>caùi</v>
          </cell>
          <cell r="F303">
            <v>2411</v>
          </cell>
          <cell r="G303">
            <v>125692</v>
          </cell>
          <cell r="H303">
            <v>39006</v>
          </cell>
        </row>
        <row r="304">
          <cell r="C304" t="str">
            <v>05.5000</v>
          </cell>
          <cell r="D304" t="str">
            <v>Hôïp boä baûo veä ño löôøng ña chöùc naêng kyõ thuaät soá coù laäp trình</v>
          </cell>
          <cell r="E304">
            <v>0</v>
          </cell>
          <cell r="F304">
            <v>0</v>
          </cell>
          <cell r="G304">
            <v>0</v>
          </cell>
          <cell r="H304">
            <v>3802</v>
          </cell>
        </row>
        <row r="305">
          <cell r="C305" t="str">
            <v>05.5000</v>
          </cell>
          <cell r="D305" t="str">
            <v>Hôïp boä baûo veä ño löôøng ña chöùc naêng kyõ thuaät soá coù laäp trình</v>
          </cell>
          <cell r="E305" t="str">
            <v>boä</v>
          </cell>
          <cell r="F305">
            <v>4913</v>
          </cell>
          <cell r="G305">
            <v>277261</v>
          </cell>
          <cell r="H305">
            <v>127771</v>
          </cell>
        </row>
        <row r="306">
          <cell r="C306" t="str">
            <v>05.5000</v>
          </cell>
          <cell r="D306" t="str">
            <v>Hôïp boä 1 chöùc naêng baûo veä ño löôøng ña chöùc naêng kyõ thuaät soá coù laäp trình</v>
          </cell>
          <cell r="E306" t="str">
            <v>boä</v>
          </cell>
          <cell r="F306">
            <v>982.6</v>
          </cell>
          <cell r="G306">
            <v>55452.200000000004</v>
          </cell>
          <cell r="H306">
            <v>25554.2</v>
          </cell>
        </row>
        <row r="307">
          <cell r="C307" t="str">
            <v>06.0000</v>
          </cell>
          <cell r="D307" t="str">
            <v>THÍ NGHIEÄM HIEÄU CHÆNH THIEÁT BÒ ÑO LÖÔØNG NHIEÄT</v>
          </cell>
          <cell r="E307">
            <v>0</v>
          </cell>
          <cell r="F307">
            <v>0</v>
          </cell>
          <cell r="G307">
            <v>0</v>
          </cell>
          <cell r="H307">
            <v>4589</v>
          </cell>
        </row>
        <row r="308">
          <cell r="C308" t="str">
            <v>06.1000</v>
          </cell>
          <cell r="D308" t="str">
            <v>Aùp keá, chaân khoâng keá</v>
          </cell>
          <cell r="E308">
            <v>0</v>
          </cell>
          <cell r="F308">
            <v>0</v>
          </cell>
          <cell r="G308">
            <v>0</v>
          </cell>
          <cell r="H308">
            <v>551</v>
          </cell>
        </row>
        <row r="309">
          <cell r="C309" t="str">
            <v>06.1001</v>
          </cell>
          <cell r="D309" t="str">
            <v>Aùp keá, chaân khoâng keá kieåu tröïc tieáp khoâng tieáp ñieåm</v>
          </cell>
          <cell r="E309" t="str">
            <v>caùi</v>
          </cell>
          <cell r="F309">
            <v>2759</v>
          </cell>
          <cell r="G309">
            <v>18484</v>
          </cell>
          <cell r="H309">
            <v>415</v>
          </cell>
        </row>
        <row r="310">
          <cell r="C310" t="str">
            <v>06.1002</v>
          </cell>
          <cell r="D310" t="str">
            <v>Aùp keá, chaân khoâng keá kieåu tröïc tieáp coù tieáp ñieåm</v>
          </cell>
          <cell r="E310" t="str">
            <v>caùi</v>
          </cell>
          <cell r="F310">
            <v>3090</v>
          </cell>
          <cell r="G310">
            <v>22181</v>
          </cell>
          <cell r="H310">
            <v>881</v>
          </cell>
        </row>
        <row r="311">
          <cell r="C311" t="str">
            <v>06.1003</v>
          </cell>
          <cell r="D311" t="str">
            <v>Aùp keá, chaân khoâng keá kieåu nhieät giaõn nôû khoâng tieáp ñieåm</v>
          </cell>
          <cell r="E311" t="str">
            <v>caùi</v>
          </cell>
          <cell r="F311">
            <v>1080</v>
          </cell>
          <cell r="G311">
            <v>20332</v>
          </cell>
          <cell r="H311">
            <v>415</v>
          </cell>
        </row>
        <row r="312">
          <cell r="C312" t="str">
            <v>06.1004</v>
          </cell>
          <cell r="D312" t="str">
            <v>Aùp keá, chaân khoâng keá kieåu nhieät giaõn nôû coù tieáp ñieåm</v>
          </cell>
          <cell r="E312" t="str">
            <v>caùi</v>
          </cell>
          <cell r="F312">
            <v>1411</v>
          </cell>
          <cell r="G312">
            <v>24399</v>
          </cell>
          <cell r="H312">
            <v>881</v>
          </cell>
        </row>
        <row r="313">
          <cell r="C313" t="str">
            <v>06.2000</v>
          </cell>
          <cell r="D313" t="str">
            <v>Ñoàng hoà chæ möùc, löu löôïng, caàu ño nhieät ñoä chæ thò</v>
          </cell>
          <cell r="E313">
            <v>0</v>
          </cell>
          <cell r="F313">
            <v>0</v>
          </cell>
          <cell r="G313">
            <v>0</v>
          </cell>
          <cell r="H313">
            <v>3626</v>
          </cell>
        </row>
        <row r="314">
          <cell r="C314" t="str">
            <v>06.2001</v>
          </cell>
          <cell r="D314" t="str">
            <v>Ñoàng hoà möùc kieåu phao</v>
          </cell>
          <cell r="E314" t="str">
            <v>caùi</v>
          </cell>
          <cell r="F314">
            <v>1908</v>
          </cell>
          <cell r="G314">
            <v>12199</v>
          </cell>
          <cell r="H314">
            <v>415</v>
          </cell>
        </row>
        <row r="315">
          <cell r="C315" t="str">
            <v>06.2002</v>
          </cell>
          <cell r="D315" t="str">
            <v>Ñoàng hoà löu löôïng cheânh aùp chæ möùc</v>
          </cell>
          <cell r="E315" t="str">
            <v>caùi</v>
          </cell>
          <cell r="F315">
            <v>2648</v>
          </cell>
          <cell r="G315">
            <v>36598</v>
          </cell>
          <cell r="H315">
            <v>694</v>
          </cell>
        </row>
        <row r="316">
          <cell r="C316" t="str">
            <v>06.2003</v>
          </cell>
          <cell r="D316" t="str">
            <v>Ñoàng hoà löu löôïng cheânh aùp coù coâng tô</v>
          </cell>
          <cell r="E316" t="str">
            <v>caùi</v>
          </cell>
          <cell r="F316">
            <v>3349</v>
          </cell>
          <cell r="G316">
            <v>43918</v>
          </cell>
          <cell r="H316">
            <v>694</v>
          </cell>
        </row>
        <row r="317">
          <cell r="C317" t="str">
            <v>06.2004</v>
          </cell>
          <cell r="D317" t="str">
            <v>Caàu ño nhieät ñoä chæ thò</v>
          </cell>
          <cell r="E317" t="str">
            <v>caùi</v>
          </cell>
          <cell r="F317">
            <v>3719</v>
          </cell>
          <cell r="G317">
            <v>24399</v>
          </cell>
          <cell r="H317">
            <v>280</v>
          </cell>
        </row>
        <row r="318">
          <cell r="C318" t="str">
            <v>06.3000</v>
          </cell>
        </row>
        <row r="319">
          <cell r="C319" t="str">
            <v>06.3001</v>
          </cell>
          <cell r="D319" t="str">
            <v>Rô le aùp löïc, chaân khoâng</v>
          </cell>
          <cell r="E319" t="str">
            <v>caùi</v>
          </cell>
          <cell r="F319">
            <v>2780</v>
          </cell>
          <cell r="G319">
            <v>20332</v>
          </cell>
          <cell r="H319">
            <v>415</v>
          </cell>
        </row>
        <row r="320">
          <cell r="C320" t="str">
            <v>06.3002</v>
          </cell>
          <cell r="D320" t="str">
            <v>Rô le nhieät</v>
          </cell>
          <cell r="E320" t="str">
            <v>caùi</v>
          </cell>
          <cell r="F320">
            <v>2496</v>
          </cell>
          <cell r="G320">
            <v>24399</v>
          </cell>
          <cell r="H320">
            <v>466</v>
          </cell>
        </row>
        <row r="321">
          <cell r="C321" t="str">
            <v>06.3003</v>
          </cell>
          <cell r="D321" t="str">
            <v>Loâgoâmeùt ño nhieät ñoä</v>
          </cell>
          <cell r="E321" t="str">
            <v>caùi</v>
          </cell>
          <cell r="F321">
            <v>2496</v>
          </cell>
          <cell r="G321">
            <v>40665</v>
          </cell>
          <cell r="H321">
            <v>466</v>
          </cell>
        </row>
        <row r="322">
          <cell r="C322" t="str">
            <v>06.3004</v>
          </cell>
          <cell r="D322" t="str">
            <v>Boä bieán ñoåi tín hieäu</v>
          </cell>
          <cell r="E322" t="str">
            <v>caùi</v>
          </cell>
          <cell r="F322">
            <v>2496</v>
          </cell>
          <cell r="G322">
            <v>40665</v>
          </cell>
          <cell r="H322">
            <v>1118</v>
          </cell>
        </row>
        <row r="323">
          <cell r="C323" t="str">
            <v>07.0000</v>
          </cell>
          <cell r="D323" t="str">
            <v>THÍ NGHIEÄM HIEÄU CHÆNH MAÏCH ÑIEÀU KHIEÅN ÑO LÖÔØNG, RÔ LE BAÛO VEÄ, TÖÏ ÑOÄNG VAØ TÍN HIEÄU</v>
          </cell>
        </row>
        <row r="324">
          <cell r="C324" t="str">
            <v>07.1000</v>
          </cell>
          <cell r="D324" t="str">
            <v>Heä thoáng maïch nguoàn AC, DC, maïch tín hieäu trung taâm, maïch ñieän aùp vaø doøng ñieän</v>
          </cell>
        </row>
        <row r="325">
          <cell r="C325" t="str">
            <v>07.1001</v>
          </cell>
          <cell r="D325" t="str">
            <v>Heä thoáng maïch nguoàn AC</v>
          </cell>
          <cell r="E325" t="str">
            <v>H.thg</v>
          </cell>
          <cell r="F325">
            <v>13700</v>
          </cell>
          <cell r="G325">
            <v>288351</v>
          </cell>
          <cell r="H325">
            <v>22490</v>
          </cell>
        </row>
        <row r="326">
          <cell r="C326" t="str">
            <v>07.1002</v>
          </cell>
          <cell r="D326" t="str">
            <v>Heä thoáng maïch nguoàn DC</v>
          </cell>
          <cell r="E326" t="str">
            <v>H.thg</v>
          </cell>
          <cell r="F326">
            <v>10960</v>
          </cell>
          <cell r="G326">
            <v>259516</v>
          </cell>
          <cell r="H326">
            <v>20241</v>
          </cell>
        </row>
        <row r="327">
          <cell r="C327" t="str">
            <v>07.1003</v>
          </cell>
          <cell r="D327" t="str">
            <v>Heä thoáng maïch tín hieäu trung taâm</v>
          </cell>
          <cell r="E327" t="str">
            <v>H.thg</v>
          </cell>
          <cell r="F327">
            <v>10960</v>
          </cell>
          <cell r="G327">
            <v>346022</v>
          </cell>
          <cell r="H327">
            <v>26352</v>
          </cell>
        </row>
        <row r="328">
          <cell r="C328" t="str">
            <v>07.1004</v>
          </cell>
          <cell r="D328" t="str">
            <v>Heä thoáng maïch ñieän aùp vaø doøng ñieän</v>
          </cell>
          <cell r="E328" t="str">
            <v>H.thg</v>
          </cell>
          <cell r="F328">
            <v>13700</v>
          </cell>
          <cell r="G328">
            <v>221809</v>
          </cell>
          <cell r="H328">
            <v>17992</v>
          </cell>
        </row>
        <row r="329">
          <cell r="C329" t="str">
            <v>07.2000</v>
          </cell>
          <cell r="D329" t="str">
            <v>Maïch ñieàu khieån maùy ngaét, dao caùch ly 3 pha</v>
          </cell>
        </row>
        <row r="330">
          <cell r="C330" t="str">
            <v>07.2001</v>
          </cell>
          <cell r="D330" t="str">
            <v>Maïch ñieàu khieån maùy ngaét ñieän aùp 3-35kV</v>
          </cell>
          <cell r="E330" t="str">
            <v>boä</v>
          </cell>
          <cell r="F330">
            <v>5549</v>
          </cell>
          <cell r="G330">
            <v>170349</v>
          </cell>
          <cell r="H330">
            <v>27820</v>
          </cell>
        </row>
        <row r="331">
          <cell r="C331" t="str">
            <v>07.2002</v>
          </cell>
          <cell r="D331" t="str">
            <v>Maïch ñieàu khieån maùy ngaét ñieän aùp 66-110kV</v>
          </cell>
          <cell r="E331" t="str">
            <v>boä</v>
          </cell>
          <cell r="F331">
            <v>6936</v>
          </cell>
          <cell r="G331">
            <v>212936</v>
          </cell>
          <cell r="H331">
            <v>34775</v>
          </cell>
        </row>
        <row r="332">
          <cell r="C332" t="str">
            <v>07.2003</v>
          </cell>
          <cell r="D332" t="str">
            <v>Maïch ñieàu khieån maùy ngaét ñieän aùp 220-500kV</v>
          </cell>
          <cell r="E332" t="str">
            <v>boä</v>
          </cell>
          <cell r="F332">
            <v>8670</v>
          </cell>
          <cell r="G332">
            <v>266170</v>
          </cell>
          <cell r="H332">
            <v>43468</v>
          </cell>
        </row>
        <row r="333">
          <cell r="C333" t="str">
            <v>07.2004</v>
          </cell>
          <cell r="D333" t="str">
            <v>Maïch ñieàu khieån dao caùch ly coù ñieàu khieån</v>
          </cell>
          <cell r="E333" t="str">
            <v>boä</v>
          </cell>
          <cell r="F333">
            <v>4439</v>
          </cell>
          <cell r="G333">
            <v>136279</v>
          </cell>
          <cell r="H333">
            <v>22256</v>
          </cell>
        </row>
        <row r="334">
          <cell r="C334" t="str">
            <v>07.3000</v>
          </cell>
          <cell r="D334" t="str">
            <v>Maïch ñieàu khieån neùn khí, cöùu hoûa, laøm maùt maùy bieán aùp, saáy, chieáu saùng tuû</v>
          </cell>
        </row>
        <row r="335">
          <cell r="C335" t="str">
            <v>07.3001</v>
          </cell>
          <cell r="D335" t="str">
            <v>Maïch ñieàu khieån neùn khí</v>
          </cell>
          <cell r="E335" t="str">
            <v>boä</v>
          </cell>
          <cell r="F335">
            <v>1420</v>
          </cell>
          <cell r="G335">
            <v>34887</v>
          </cell>
          <cell r="H335">
            <v>5571</v>
          </cell>
        </row>
        <row r="336">
          <cell r="C336" t="str">
            <v>07.3002</v>
          </cell>
          <cell r="D336" t="str">
            <v>Maïch ñieàu khieån cöùu hoûa</v>
          </cell>
          <cell r="E336" t="str">
            <v>boä</v>
          </cell>
          <cell r="F336">
            <v>1776</v>
          </cell>
          <cell r="G336">
            <v>43609</v>
          </cell>
          <cell r="H336">
            <v>6964</v>
          </cell>
        </row>
        <row r="337">
          <cell r="C337" t="str">
            <v>07.3003</v>
          </cell>
          <cell r="D337" t="str">
            <v>Maïch ñieàu khieån laøm maùt MBA</v>
          </cell>
          <cell r="E337" t="str">
            <v>boä</v>
          </cell>
          <cell r="F337">
            <v>2220</v>
          </cell>
          <cell r="G337">
            <v>54512</v>
          </cell>
          <cell r="H337">
            <v>8705</v>
          </cell>
        </row>
        <row r="338">
          <cell r="C338" t="str">
            <v>07.3004</v>
          </cell>
          <cell r="D338" t="str">
            <v>Maïch ñieàu khieån saáy, chieáu saùng tuû</v>
          </cell>
          <cell r="E338" t="str">
            <v>boä</v>
          </cell>
          <cell r="F338">
            <v>1136</v>
          </cell>
          <cell r="G338">
            <v>27910</v>
          </cell>
          <cell r="H338">
            <v>885</v>
          </cell>
        </row>
        <row r="339">
          <cell r="C339" t="str">
            <v>07.4000</v>
          </cell>
          <cell r="D339" t="str">
            <v>Heä thoáng maïch baûo veä:(thôøi gian, trung gian, caét tröïc tieáp, maïch ñaàu ra cho 1 caáp baûo veä); ño löôøng; ghi chuïp; tín hieäu</v>
          </cell>
        </row>
        <row r="340">
          <cell r="C340" t="str">
            <v>07.4001</v>
          </cell>
          <cell r="D340" t="str">
            <v>Heä thoáng maïch ño löôøng</v>
          </cell>
          <cell r="E340" t="str">
            <v>h.thg</v>
          </cell>
          <cell r="F340">
            <v>4576</v>
          </cell>
          <cell r="G340">
            <v>177447</v>
          </cell>
          <cell r="H340">
            <v>25902</v>
          </cell>
        </row>
        <row r="341">
          <cell r="C341" t="str">
            <v>07.4002</v>
          </cell>
          <cell r="D341" t="str">
            <v>Heä thoáng maïch ghi chuïp</v>
          </cell>
          <cell r="E341" t="str">
            <v>h.thg</v>
          </cell>
          <cell r="F341">
            <v>8580</v>
          </cell>
          <cell r="G341">
            <v>332713</v>
          </cell>
          <cell r="H341">
            <v>40472</v>
          </cell>
        </row>
        <row r="342">
          <cell r="C342" t="str">
            <v>07.4003</v>
          </cell>
          <cell r="D342" t="str">
            <v>Heä thoáng maïch baûo veä:(thôøi gian, trung gian, caét tröïc tieáp, maïch ñaàu ra cho 1 caáp baûo veä); ño löôøng; ghi chuïp; tín hieäu</v>
          </cell>
          <cell r="E342" t="str">
            <v>h.thg</v>
          </cell>
          <cell r="F342">
            <v>5720</v>
          </cell>
          <cell r="G342">
            <v>221809</v>
          </cell>
          <cell r="H342">
            <v>32378</v>
          </cell>
        </row>
        <row r="343">
          <cell r="C343" t="str">
            <v>07.4004</v>
          </cell>
          <cell r="D343" t="str">
            <v>Heä thoáng maïch tín hieäu</v>
          </cell>
          <cell r="E343" t="str">
            <v>h.thg</v>
          </cell>
          <cell r="F343">
            <v>1373</v>
          </cell>
          <cell r="G343">
            <v>35489</v>
          </cell>
          <cell r="H343">
            <v>7771</v>
          </cell>
        </row>
        <row r="344">
          <cell r="C344" t="str">
            <v>07.5000</v>
          </cell>
          <cell r="D344" t="str">
            <v>Heä thoáng maïch töï ñoäng: ñieàu chænh ñieän aùp döôùi taûi, ñoùng laëp laïi maùy caét</v>
          </cell>
        </row>
        <row r="345">
          <cell r="C345" t="str">
            <v>07.5001</v>
          </cell>
          <cell r="D345" t="str">
            <v>Heä thoáng maïch töï ñoäng ñieàu chænh ñieän aùp döôùi taûi</v>
          </cell>
          <cell r="E345" t="str">
            <v>H.thg</v>
          </cell>
          <cell r="F345">
            <v>5878</v>
          </cell>
          <cell r="G345">
            <v>260256</v>
          </cell>
          <cell r="H345">
            <v>43468</v>
          </cell>
        </row>
        <row r="346">
          <cell r="C346" t="str">
            <v>07.5002</v>
          </cell>
          <cell r="D346" t="str">
            <v>Heä thoáng maïch töï ñoäng ñoùng laëp laïi maùy caét</v>
          </cell>
          <cell r="E346" t="str">
            <v>H.thg</v>
          </cell>
          <cell r="F346">
            <v>2939</v>
          </cell>
          <cell r="G346">
            <v>130128</v>
          </cell>
          <cell r="H346">
            <v>21734</v>
          </cell>
        </row>
        <row r="347">
          <cell r="C347" t="str">
            <v>07.6000</v>
          </cell>
          <cell r="D347" t="str">
            <v>Thieát bò ño xa</v>
          </cell>
          <cell r="E347" t="str">
            <v>H.thg</v>
          </cell>
          <cell r="F347">
            <v>10013</v>
          </cell>
          <cell r="G347">
            <v>166357</v>
          </cell>
          <cell r="H347">
            <v>14006</v>
          </cell>
        </row>
        <row r="348">
          <cell r="C348" t="str">
            <v>07.7000</v>
          </cell>
          <cell r="D348" t="str">
            <v>Sô ñoà logic ñieàu khieån baûo veä vaø truyeàn caét</v>
          </cell>
          <cell r="E348" t="str">
            <v>H.thg</v>
          </cell>
          <cell r="F348">
            <v>9503</v>
          </cell>
          <cell r="G348">
            <v>184841</v>
          </cell>
          <cell r="H348">
            <v>71132</v>
          </cell>
        </row>
        <row r="349">
          <cell r="C349" t="str">
            <v>08.0000</v>
          </cell>
          <cell r="D349" t="str">
            <v>THÍ NGHIEÄM VAØ HIEÄU CHÆNH MAÃU HOÙA</v>
          </cell>
        </row>
        <row r="350">
          <cell r="C350" t="str">
            <v>08.1000</v>
          </cell>
          <cell r="D350" t="str">
            <v>Tính chaát hoùa hoïc maãu daàu caùch ñieän</v>
          </cell>
          <cell r="E350" t="str">
            <v>maãu</v>
          </cell>
          <cell r="F350">
            <v>81128</v>
          </cell>
          <cell r="G350">
            <v>184841</v>
          </cell>
          <cell r="H350">
            <v>26735</v>
          </cell>
        </row>
        <row r="351">
          <cell r="C351" t="str">
            <v>08.2000</v>
          </cell>
          <cell r="D351" t="str">
            <v>Ñieän aùp xuyeân thuûng, Tgd cuûa daàu caùch ñieän</v>
          </cell>
        </row>
        <row r="352">
          <cell r="C352" t="str">
            <v>08.2001</v>
          </cell>
          <cell r="D352" t="str">
            <v>Ñieän aùp xuyeân thuûng</v>
          </cell>
          <cell r="E352" t="str">
            <v>maãu</v>
          </cell>
          <cell r="F352">
            <v>6977</v>
          </cell>
          <cell r="G352">
            <v>24399</v>
          </cell>
          <cell r="H352">
            <v>8202</v>
          </cell>
        </row>
        <row r="353">
          <cell r="C353" t="str">
            <v>08.2002</v>
          </cell>
          <cell r="D353" t="str">
            <v>Tgd cuûa daàu caùch ñieän</v>
          </cell>
          <cell r="E353" t="str">
            <v>maåu</v>
          </cell>
          <cell r="F353">
            <v>7659</v>
          </cell>
          <cell r="G353">
            <v>44362</v>
          </cell>
          <cell r="H353">
            <v>10974</v>
          </cell>
        </row>
        <row r="354">
          <cell r="C354" t="str">
            <v>08.3000</v>
          </cell>
          <cell r="D354" t="str">
            <v>Ñoä oån ñònh oâxy hoùa daàu caùch ñieän</v>
          </cell>
          <cell r="E354" t="str">
            <v>maãu</v>
          </cell>
          <cell r="F354">
            <v>97925</v>
          </cell>
          <cell r="G354">
            <v>382620</v>
          </cell>
          <cell r="H354">
            <v>162517</v>
          </cell>
        </row>
        <row r="355">
          <cell r="C355" t="str">
            <v>08.4000</v>
          </cell>
          <cell r="D355" t="str">
            <v>Haøm vi löôïng aåm cuûa daàu caùch ñieän</v>
          </cell>
          <cell r="E355" t="str">
            <v>maãu</v>
          </cell>
          <cell r="F355">
            <v>58046</v>
          </cell>
          <cell r="G355">
            <v>171902</v>
          </cell>
          <cell r="H355">
            <v>51096</v>
          </cell>
        </row>
        <row r="356">
          <cell r="C356" t="str">
            <v>08.5000</v>
          </cell>
          <cell r="D356" t="str">
            <v>Phaân tích haøm löôïng khí hoøa tan trong daàu caùch ñieän</v>
          </cell>
          <cell r="E356" t="str">
            <v>maãu</v>
          </cell>
          <cell r="F356">
            <v>153981</v>
          </cell>
          <cell r="G356">
            <v>221809</v>
          </cell>
          <cell r="H356">
            <v>324286</v>
          </cell>
        </row>
        <row r="357">
          <cell r="C357" t="str">
            <v>08.6000</v>
          </cell>
          <cell r="D357" t="str">
            <v>Phaân tích ñoä aåm trong khí SF6</v>
          </cell>
          <cell r="E357" t="str">
            <v>maãu</v>
          </cell>
          <cell r="F357">
            <v>50916</v>
          </cell>
          <cell r="G357">
            <v>184841</v>
          </cell>
          <cell r="H357">
            <v>200451</v>
          </cell>
        </row>
        <row r="358">
          <cell r="C358" t="str">
            <v>08.7000</v>
          </cell>
          <cell r="D358" t="str">
            <v>Thí nghieäm hieäu chænh maãu axít aéc qui</v>
          </cell>
          <cell r="E358" t="str">
            <v>maãu</v>
          </cell>
          <cell r="F358">
            <v>280775</v>
          </cell>
          <cell r="G358">
            <v>73936</v>
          </cell>
          <cell r="H358">
            <v>253993</v>
          </cell>
        </row>
        <row r="359">
          <cell r="C359" t="str">
            <v>08.8000</v>
          </cell>
          <cell r="D359" t="str">
            <v>Maãu nöôùc caát: dung dòch ñieän giaûi</v>
          </cell>
          <cell r="E359" t="str">
            <v>maãu</v>
          </cell>
          <cell r="F359">
            <v>92526</v>
          </cell>
          <cell r="G359">
            <v>73936</v>
          </cell>
          <cell r="H359">
            <v>112817</v>
          </cell>
        </row>
        <row r="360">
          <cell r="C360">
            <v>1</v>
          </cell>
          <cell r="D360" t="str">
            <v>Ngaên maùy caét phaân ñoaïn 110kV</v>
          </cell>
          <cell r="E360" t="str">
            <v xml:space="preserve">Ngaên </v>
          </cell>
          <cell r="F360">
            <v>68491</v>
          </cell>
          <cell r="G360">
            <v>2121478</v>
          </cell>
          <cell r="H360">
            <v>1557250</v>
          </cell>
        </row>
        <row r="361">
          <cell r="C361">
            <v>2</v>
          </cell>
          <cell r="D361" t="str">
            <v>Ngaên maùy caét phaân ñoaïn 220kV</v>
          </cell>
          <cell r="E361" t="str">
            <v xml:space="preserve">Ngaên </v>
          </cell>
          <cell r="F361">
            <v>82609</v>
          </cell>
          <cell r="G361">
            <v>2304840</v>
          </cell>
          <cell r="H361">
            <v>2009311</v>
          </cell>
        </row>
        <row r="362">
          <cell r="C362">
            <v>3</v>
          </cell>
          <cell r="D362" t="str">
            <v>Ngaên loä ra 220kV</v>
          </cell>
          <cell r="E362" t="str">
            <v xml:space="preserve">Ngaên </v>
          </cell>
          <cell r="F362">
            <v>107532</v>
          </cell>
          <cell r="G362">
            <v>3953231</v>
          </cell>
          <cell r="H362">
            <v>2470201</v>
          </cell>
        </row>
        <row r="363">
          <cell r="C363">
            <v>4</v>
          </cell>
          <cell r="D363" t="str">
            <v>Ngaên loä ra 110kV</v>
          </cell>
          <cell r="E363" t="str">
            <v xml:space="preserve">Ngaên </v>
          </cell>
          <cell r="F363">
            <v>105798</v>
          </cell>
          <cell r="G363">
            <v>3899997</v>
          </cell>
          <cell r="H363">
            <v>2461508</v>
          </cell>
        </row>
        <row r="364">
          <cell r="C364">
            <v>5</v>
          </cell>
          <cell r="D364" t="str">
            <v>Thanh caùi 220kV</v>
          </cell>
          <cell r="E364" t="str">
            <v>H.thoáng</v>
          </cell>
          <cell r="F364">
            <v>25168</v>
          </cell>
          <cell r="G364">
            <v>975959</v>
          </cell>
          <cell r="H364">
            <v>142462</v>
          </cell>
        </row>
        <row r="365">
          <cell r="C365">
            <v>6</v>
          </cell>
          <cell r="D365" t="str">
            <v>Thanh caùi 110kV</v>
          </cell>
          <cell r="E365" t="str">
            <v>H.thoáng</v>
          </cell>
          <cell r="F365">
            <v>18280</v>
          </cell>
          <cell r="G365">
            <v>660433</v>
          </cell>
          <cell r="H365">
            <v>86837</v>
          </cell>
        </row>
        <row r="366">
          <cell r="C366">
            <v>7</v>
          </cell>
          <cell r="D366" t="str">
            <v>Ngaên maùy bieán theá 220kV</v>
          </cell>
          <cell r="E366" t="str">
            <v xml:space="preserve">Ngaên </v>
          </cell>
          <cell r="F366">
            <v>315494</v>
          </cell>
          <cell r="G366">
            <v>8023417</v>
          </cell>
          <cell r="H366">
            <v>3375179</v>
          </cell>
        </row>
        <row r="367">
          <cell r="C367">
            <v>8</v>
          </cell>
          <cell r="D367" t="str">
            <v>Ngaên maùy bieán theá 110kV</v>
          </cell>
          <cell r="E367" t="str">
            <v xml:space="preserve">Ngaên </v>
          </cell>
          <cell r="F367">
            <v>253387</v>
          </cell>
          <cell r="G367">
            <v>6065557</v>
          </cell>
          <cell r="H367">
            <v>2396361</v>
          </cell>
        </row>
        <row r="368">
          <cell r="C368">
            <v>9</v>
          </cell>
          <cell r="D368" t="str">
            <v>Loä ra 22kV</v>
          </cell>
          <cell r="E368" t="str">
            <v xml:space="preserve">Ngaên </v>
          </cell>
          <cell r="F368">
            <v>57619</v>
          </cell>
          <cell r="G368">
            <v>1975508</v>
          </cell>
          <cell r="H368">
            <v>20988</v>
          </cell>
        </row>
        <row r="369">
          <cell r="C369">
            <v>10</v>
          </cell>
          <cell r="D369" t="str">
            <v>Tuû bieán ñieän theá 24(15)kV</v>
          </cell>
          <cell r="E369" t="str">
            <v>Tuû</v>
          </cell>
          <cell r="F369">
            <v>30434</v>
          </cell>
          <cell r="G369">
            <v>858584</v>
          </cell>
          <cell r="H369">
            <v>1120093</v>
          </cell>
        </row>
        <row r="370">
          <cell r="C370">
            <v>11</v>
          </cell>
          <cell r="D370" t="str">
            <v>Heä thoáng töï duøng AC</v>
          </cell>
          <cell r="E370" t="str">
            <v>H. thoáng</v>
          </cell>
          <cell r="F370">
            <v>66977</v>
          </cell>
          <cell r="G370">
            <v>1237732</v>
          </cell>
          <cell r="H370">
            <v>982965</v>
          </cell>
        </row>
        <row r="371">
          <cell r="C371">
            <v>12</v>
          </cell>
          <cell r="D371" t="str">
            <v>Heä thoáng töï duøng DC</v>
          </cell>
          <cell r="E371" t="str">
            <v>H. thoáng</v>
          </cell>
          <cell r="F371">
            <v>36302</v>
          </cell>
          <cell r="G371">
            <v>742087</v>
          </cell>
          <cell r="H371">
            <v>423413</v>
          </cell>
        </row>
      </sheetData>
      <sheetData sheetId="7">
        <row r="1">
          <cell r="B1" t="str">
            <v>MADG</v>
          </cell>
        </row>
      </sheetData>
      <sheetData sheetId="8">
        <row r="1">
          <cell r="B1" t="str">
            <v>MADG</v>
          </cell>
        </row>
      </sheetData>
      <sheetData sheetId="9">
        <row r="1">
          <cell r="B1" t="str">
            <v>MADG</v>
          </cell>
        </row>
      </sheetData>
      <sheetData sheetId="10" refreshError="1">
        <row r="1">
          <cell r="B1" t="str">
            <v>MADG</v>
          </cell>
        </row>
        <row r="2">
          <cell r="B2" t="str">
            <v>MT250</v>
          </cell>
          <cell r="C2" t="str">
            <v xml:space="preserve">     maùy troän 250L</v>
          </cell>
          <cell r="D2" t="str">
            <v xml:space="preserve">ca </v>
          </cell>
          <cell r="E2">
            <v>96197</v>
          </cell>
        </row>
        <row r="3">
          <cell r="B3" t="str">
            <v>MÑB-1KW</v>
          </cell>
          <cell r="C3" t="str">
            <v xml:space="preserve">     maùy ñaàm baøn 1kw</v>
          </cell>
          <cell r="D3" t="str">
            <v xml:space="preserve">ca </v>
          </cell>
          <cell r="E3">
            <v>35062</v>
          </cell>
        </row>
        <row r="4">
          <cell r="B4" t="str">
            <v>MÑD-1,5KW</v>
          </cell>
          <cell r="C4" t="str">
            <v xml:space="preserve">     maùy ñaàm duøi 1,5kw</v>
          </cell>
          <cell r="D4" t="str">
            <v xml:space="preserve">ca </v>
          </cell>
          <cell r="E4">
            <v>40025</v>
          </cell>
        </row>
        <row r="5">
          <cell r="B5" t="str">
            <v>MCAU-5T</v>
          </cell>
          <cell r="C5" t="str">
            <v xml:space="preserve">     maùy caåu 5 taán</v>
          </cell>
          <cell r="D5" t="str">
            <v xml:space="preserve">ca </v>
          </cell>
          <cell r="E5">
            <v>298161</v>
          </cell>
        </row>
        <row r="6">
          <cell r="B6" t="str">
            <v>UCT</v>
          </cell>
          <cell r="C6" t="str">
            <v xml:space="preserve">     maùy uoán caét theùp</v>
          </cell>
          <cell r="D6" t="str">
            <v xml:space="preserve">ca </v>
          </cell>
          <cell r="E6">
            <v>42295</v>
          </cell>
        </row>
        <row r="7">
          <cell r="B7" t="str">
            <v>HAN23K</v>
          </cell>
          <cell r="C7" t="str">
            <v xml:space="preserve">     maùy haøn 23KW</v>
          </cell>
          <cell r="D7" t="str">
            <v xml:space="preserve">ca </v>
          </cell>
          <cell r="E7">
            <v>155202</v>
          </cell>
        </row>
        <row r="8">
          <cell r="B8" t="str">
            <v>PUMP</v>
          </cell>
          <cell r="C8" t="str">
            <v>Maùy bôm nöôùc</v>
          </cell>
          <cell r="D8" t="str">
            <v xml:space="preserve">ca </v>
          </cell>
          <cell r="E8">
            <v>51339</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PDMoi  (3)"/>
      <sheetName val="t-h dau noi (2)"/>
      <sheetName val="tong d-noi(khong)  (2)"/>
      <sheetName val="tong ct (khong)"/>
      <sheetName val="tong d-noi(khong) "/>
      <sheetName val="dau noi(khong)"/>
      <sheetName val="tong tram-xdung-dnoi"/>
      <sheetName val="tong tram"/>
      <sheetName val="t-h xdung"/>
      <sheetName val="VC DD1P"/>
      <sheetName val="TONG HOP VL-NC"/>
      <sheetName val="THPDMoi "/>
      <sheetName val="TH-TTLIEN LAC"/>
      <sheetName val="TH-DAUNOI"/>
      <sheetName val="THPDMoi  (2)"/>
      <sheetName val="THTRAM"/>
      <sheetName val="tramLN"/>
      <sheetName val="tramLN (2)"/>
      <sheetName val="CHUANBISX (2)"/>
      <sheetName val="BIA"/>
      <sheetName val="BIA (2)"/>
      <sheetName val="TTLIENLAC"/>
      <sheetName val="phuluc1"/>
      <sheetName val="QMCT"/>
      <sheetName val="TB0411"/>
      <sheetName val="MG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MCT"/>
      <sheetName val="MTP"/>
      <sheetName val="MO-control Costing"/>
      <sheetName val="CaMay"/>
      <sheetName val="DGiaT"/>
      <sheetName val="DGiaTN"/>
      <sheetName val="TT"/>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F consol"/>
      <sheetName val="Sheet2"/>
      <sheetName val="CF"/>
      <sheetName val="VAMC"/>
      <sheetName val="PL"/>
      <sheetName val="BS"/>
      <sheetName val="STB 30.6.20-LS"/>
      <sheetName val="Note"/>
      <sheetName val="Risk"/>
      <sheetName val="STBC"/>
      <sheetName val="STBL"/>
      <sheetName val="Trich quy 2020"/>
      <sheetName val="CIE"/>
      <sheetName val="NOTE SBJ"/>
      <sheetName val="BLQ"/>
      <sheetName val="A5-30.6.20 - consol"/>
      <sheetName val="Sheet3"/>
      <sheetName val="A5-31.12.18-Consol"/>
      <sheetName val="Group"/>
      <sheetName val="A5-30.6.20-Single"/>
      <sheetName val="A5-31.12.19-Consol"/>
      <sheetName val="A5-31.12.19-Single"/>
      <sheetName val="Quỹ khen thương"/>
      <sheetName val="A5-30.6.19-Consol"/>
      <sheetName val="A5-30.6.19-Single"/>
      <sheetName val="A5-31.12.18-Single"/>
      <sheetName val="A5-30.6.18-Single"/>
      <sheetName val="A5-30.6.2018-Consol"/>
      <sheetName val="SBL"/>
      <sheetName val="SBJ"/>
      <sheetName val="SBR"/>
      <sheetName val="SBA"/>
      <sheetName val="FX"/>
    </sheetNames>
    <sheetDataSet>
      <sheetData sheetId="0"/>
      <sheetData sheetId="1"/>
      <sheetData sheetId="2"/>
      <sheetData sheetId="3"/>
      <sheetData sheetId="4"/>
      <sheetData sheetId="5">
        <row r="26">
          <cell r="AF26">
            <v>213961</v>
          </cell>
        </row>
      </sheetData>
      <sheetData sheetId="6">
        <row r="24">
          <cell r="H24">
            <v>50647976</v>
          </cell>
        </row>
      </sheetData>
      <sheetData sheetId="7"/>
      <sheetData sheetId="8">
        <row r="46">
          <cell r="L46">
            <v>8118933</v>
          </cell>
        </row>
        <row r="67">
          <cell r="L67">
            <v>473144</v>
          </cell>
        </row>
        <row r="78">
          <cell r="L78">
            <v>8592077</v>
          </cell>
        </row>
        <row r="270">
          <cell r="L270">
            <v>7500</v>
          </cell>
        </row>
        <row r="339">
          <cell r="L339">
            <v>317</v>
          </cell>
        </row>
        <row r="535">
          <cell r="H535">
            <v>-145424</v>
          </cell>
        </row>
        <row r="546">
          <cell r="H546">
            <v>-50806</v>
          </cell>
        </row>
        <row r="621">
          <cell r="L621">
            <v>71062</v>
          </cell>
        </row>
        <row r="684">
          <cell r="L684">
            <v>16125030</v>
          </cell>
        </row>
        <row r="687">
          <cell r="L687">
            <v>912556</v>
          </cell>
        </row>
        <row r="688">
          <cell r="L688">
            <v>51612</v>
          </cell>
        </row>
        <row r="689">
          <cell r="L689">
            <v>1723</v>
          </cell>
        </row>
        <row r="690">
          <cell r="L690">
            <v>17529</v>
          </cell>
        </row>
        <row r="691">
          <cell r="L691">
            <v>3789</v>
          </cell>
        </row>
        <row r="692">
          <cell r="L692">
            <v>0</v>
          </cell>
        </row>
        <row r="758">
          <cell r="D758">
            <v>3</v>
          </cell>
        </row>
        <row r="912">
          <cell r="D912">
            <v>3</v>
          </cell>
        </row>
        <row r="1077">
          <cell r="O1077">
            <v>-3027</v>
          </cell>
        </row>
        <row r="1176">
          <cell r="D1176">
            <v>84660</v>
          </cell>
        </row>
        <row r="1177">
          <cell r="D1177">
            <v>144718</v>
          </cell>
        </row>
        <row r="1183">
          <cell r="D1183">
            <v>-69426</v>
          </cell>
        </row>
        <row r="1213">
          <cell r="L1213">
            <v>213961</v>
          </cell>
        </row>
        <row r="1223">
          <cell r="L1223">
            <v>-32651</v>
          </cell>
        </row>
        <row r="1246">
          <cell r="L1246">
            <v>78231</v>
          </cell>
        </row>
        <row r="1249">
          <cell r="L1249">
            <v>2192783</v>
          </cell>
        </row>
        <row r="1250">
          <cell r="L1250">
            <v>182921</v>
          </cell>
        </row>
        <row r="1251">
          <cell r="L1251">
            <v>23889</v>
          </cell>
        </row>
        <row r="1252">
          <cell r="L1252">
            <v>29655</v>
          </cell>
        </row>
        <row r="1254">
          <cell r="L1254">
            <v>830848</v>
          </cell>
        </row>
        <row r="1255">
          <cell r="L1255">
            <v>283960</v>
          </cell>
        </row>
        <row r="1256">
          <cell r="L1256">
            <v>261955</v>
          </cell>
        </row>
        <row r="1257">
          <cell r="L1257">
            <v>242966</v>
          </cell>
        </row>
        <row r="1258">
          <cell r="L1258">
            <v>35846</v>
          </cell>
        </row>
        <row r="1259">
          <cell r="L1259">
            <v>6121</v>
          </cell>
        </row>
        <row r="1261">
          <cell r="L1261">
            <v>556031</v>
          </cell>
        </row>
        <row r="1262">
          <cell r="L1262">
            <v>177943</v>
          </cell>
        </row>
        <row r="1263">
          <cell r="L1263">
            <v>84023</v>
          </cell>
        </row>
        <row r="1264">
          <cell r="L1264">
            <v>93539</v>
          </cell>
        </row>
        <row r="1266">
          <cell r="L1266">
            <v>49701</v>
          </cell>
        </row>
        <row r="1267">
          <cell r="L1267">
            <v>10535</v>
          </cell>
        </row>
        <row r="1268">
          <cell r="L1268">
            <v>4927</v>
          </cell>
        </row>
        <row r="1269">
          <cell r="L1269">
            <v>22604</v>
          </cell>
        </row>
        <row r="1270">
          <cell r="L1270">
            <v>112759</v>
          </cell>
        </row>
        <row r="1272">
          <cell r="L1272">
            <v>261768</v>
          </cell>
        </row>
        <row r="1274">
          <cell r="L1274">
            <v>-2739</v>
          </cell>
        </row>
        <row r="1277">
          <cell r="L1277">
            <v>4450720</v>
          </cell>
        </row>
        <row r="1295">
          <cell r="D1295">
            <v>17813</v>
          </cell>
        </row>
        <row r="1299">
          <cell r="D1299">
            <v>1706417</v>
          </cell>
        </row>
        <row r="1302">
          <cell r="D1302">
            <v>2163535</v>
          </cell>
        </row>
        <row r="1363">
          <cell r="L1363">
            <v>5338670</v>
          </cell>
        </row>
        <row r="1364">
          <cell r="L1364">
            <v>47496</v>
          </cell>
        </row>
        <row r="1365">
          <cell r="L1365">
            <v>8651779</v>
          </cell>
        </row>
      </sheetData>
      <sheetData sheetId="9">
        <row r="152">
          <cell r="J152">
            <v>82777482</v>
          </cell>
        </row>
        <row r="153">
          <cell r="J153">
            <v>7768097</v>
          </cell>
        </row>
        <row r="154">
          <cell r="J154">
            <v>41421161</v>
          </cell>
        </row>
        <row r="162">
          <cell r="J162">
            <v>9481519</v>
          </cell>
        </row>
        <row r="163">
          <cell r="J163">
            <v>14076124</v>
          </cell>
        </row>
        <row r="201">
          <cell r="D201">
            <v>2499532</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et ke TT 3 pha"/>
      <sheetName val="Liet ke TT 1 pha"/>
      <sheetName val="Liet ke HTDL"/>
      <sheetName val="Liet ke HTHH"/>
      <sheetName val="Liet ke TBA 1x25"/>
      <sheetName val="Liet ke TBA 1x15"/>
      <sheetName val="Liet ke TBA 3x15"/>
      <sheetName val="Liet ke TBA 1x50"/>
      <sheetName val="Khoi luong VC"/>
      <sheetName val="Dinh nghia"/>
      <sheetName val="Huong dan"/>
      <sheetName val="MTL$-INTER"/>
      <sheetName val="phuluc1"/>
      <sheetName val="TONG HOP VL-NC"/>
    </sheetNames>
    <sheetDataSet>
      <sheetData sheetId="0"/>
      <sheetData sheetId="1"/>
      <sheetData sheetId="2"/>
      <sheetData sheetId="3"/>
      <sheetData sheetId="4"/>
      <sheetData sheetId="5"/>
      <sheetData sheetId="6"/>
      <sheetData sheetId="7"/>
      <sheetData sheetId="8"/>
      <sheetData sheetId="9">
        <row r="3">
          <cell r="A3" t="str">
            <v>CX7</v>
          </cell>
          <cell r="B3" t="str">
            <v>Chaèng xieân CX coät 7,5 m</v>
          </cell>
        </row>
        <row r="4">
          <cell r="A4" t="str">
            <v>CX6</v>
          </cell>
          <cell r="B4" t="str">
            <v>Chaèng xieân CX coät 6,5 m</v>
          </cell>
        </row>
        <row r="5">
          <cell r="A5" t="str">
            <v>CX8</v>
          </cell>
          <cell r="B5" t="str">
            <v>Chaèng xieân CX coät 8,4 m</v>
          </cell>
        </row>
        <row r="6">
          <cell r="A6" t="str">
            <v>CX10</v>
          </cell>
          <cell r="B6" t="str">
            <v>Chaèng xieân CX coät 10,5 m</v>
          </cell>
        </row>
        <row r="7">
          <cell r="A7" t="str">
            <v>CX12</v>
          </cell>
          <cell r="B7" t="str">
            <v>Chaèng xieân CX coät 12 m</v>
          </cell>
        </row>
        <row r="8">
          <cell r="A8" t="str">
            <v>CX14</v>
          </cell>
          <cell r="B8" t="str">
            <v>Chaèng xieân CX coät 14 m</v>
          </cell>
        </row>
        <row r="9">
          <cell r="A9" t="str">
            <v>CH6</v>
          </cell>
          <cell r="B9" t="str">
            <v>Chaèng heïp CH coät 6,5 m</v>
          </cell>
        </row>
        <row r="10">
          <cell r="A10" t="str">
            <v>CH7</v>
          </cell>
          <cell r="B10" t="str">
            <v>Chaèng heïp CH coät 7,5 m</v>
          </cell>
        </row>
        <row r="11">
          <cell r="A11" t="str">
            <v>CH8</v>
          </cell>
          <cell r="B11" t="str">
            <v>Chaèng heïp CH coät 8,4 m</v>
          </cell>
        </row>
        <row r="12">
          <cell r="A12" t="str">
            <v>CH10</v>
          </cell>
          <cell r="B12" t="str">
            <v>Chaèng heïp CH coät 10,5 m</v>
          </cell>
        </row>
        <row r="13">
          <cell r="A13" t="str">
            <v>CH12</v>
          </cell>
          <cell r="B13" t="str">
            <v>Chaèng heïp CH coät 12 m</v>
          </cell>
        </row>
        <row r="14">
          <cell r="A14" t="str">
            <v>CH14</v>
          </cell>
          <cell r="B14" t="str">
            <v>Chaèng heïp CH coät 14 m</v>
          </cell>
        </row>
        <row r="15">
          <cell r="A15" t="str">
            <v>Tieáp ñaát 7</v>
          </cell>
          <cell r="B15" t="str">
            <v>Tieáp ñaát coät 7,5m</v>
          </cell>
        </row>
        <row r="16">
          <cell r="A16" t="str">
            <v>Tieáp ñaát 6</v>
          </cell>
          <cell r="B16" t="str">
            <v>Tieáp ñaát coät 6,5m</v>
          </cell>
        </row>
        <row r="17">
          <cell r="A17" t="str">
            <v>Tieáp ñaát 8</v>
          </cell>
          <cell r="B17" t="str">
            <v>Tieáp ñaát coät 8,4m</v>
          </cell>
        </row>
        <row r="18">
          <cell r="A18" t="str">
            <v>Tieáp ñaát 10</v>
          </cell>
          <cell r="B18" t="str">
            <v>Tieáp ñaát coät 10,5m</v>
          </cell>
        </row>
        <row r="19">
          <cell r="A19" t="str">
            <v>Tieáp ñaát 12</v>
          </cell>
          <cell r="B19" t="str">
            <v>Tieáp ñaát coät 12m</v>
          </cell>
        </row>
        <row r="20">
          <cell r="A20" t="str">
            <v>Tieáp ñaát 14</v>
          </cell>
          <cell r="B20" t="str">
            <v>Tieáp ñaát coät 14m</v>
          </cell>
        </row>
      </sheetData>
      <sheetData sheetId="10"/>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okJHFGJGXBGCCNCVCCVVCVCC2"/>
      <sheetName val="#REF"/>
      <sheetName val="NHAT KY 11 THANG"/>
    </sheetNames>
    <sheetDataSet>
      <sheetData sheetId="0" refreshError="1"/>
      <sheetData sheetId="1" refreshError="1"/>
      <sheetData sheetId="2"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kbv"/>
      <sheetName val="DON GIA"/>
      <sheetName val="TONGKE3p"/>
      <sheetName val="TONGKE1P"/>
      <sheetName val="TONGKE1P (2)"/>
      <sheetName val="LKVT-1P"/>
      <sheetName val="VC DD1PHA "/>
      <sheetName val="t-h TT1P (2)"/>
      <sheetName val="TDTKP (2)"/>
      <sheetName val="CHITIET VL-NC-TT1p"/>
      <sheetName val="t-h TT3P"/>
      <sheetName val="CHITIET VL-NC-DDTT3PHA  (2)"/>
      <sheetName val="TONG HOP VL-NC"/>
      <sheetName val="VC DD3PHA "/>
      <sheetName val="CHITIET VL-NC-TT1p (2)"/>
      <sheetName val="Sheet2 (2)"/>
      <sheetName val="Sheet2"/>
      <sheetName val="CHITIET VL-NC-DDTT3PHA "/>
      <sheetName val="Account_Name"/>
      <sheetName val="QMCT"/>
    </sheetNames>
    <sheetDataSet>
      <sheetData sheetId="0"/>
      <sheetData sheetId="1"/>
      <sheetData sheetId="2"/>
      <sheetData sheetId="3"/>
      <sheetData sheetId="4"/>
      <sheetData sheetId="5"/>
      <sheetData sheetId="6"/>
      <sheetData sheetId="7"/>
      <sheetData sheetId="8"/>
      <sheetData sheetId="9" refreshError="1">
        <row r="4">
          <cell r="D4">
            <v>0.1</v>
          </cell>
        </row>
        <row r="6">
          <cell r="G6">
            <v>1.2</v>
          </cell>
        </row>
        <row r="7">
          <cell r="G7">
            <v>1.3</v>
          </cell>
        </row>
      </sheetData>
      <sheetData sheetId="10"/>
      <sheetData sheetId="11"/>
      <sheetData sheetId="12"/>
      <sheetData sheetId="13"/>
      <sheetData sheetId="14"/>
      <sheetData sheetId="15"/>
      <sheetData sheetId="16"/>
      <sheetData sheetId="17"/>
      <sheetData sheetId="18" refreshError="1"/>
      <sheetData sheetId="19"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LVL"/>
      <sheetName val="VCTC"/>
      <sheetName val="THKLC"/>
      <sheetName val="THVT"/>
      <sheetName val="VC"/>
      <sheetName val="VatLieu"/>
      <sheetName val="THDZ"/>
      <sheetName val="ChiTietDZ"/>
      <sheetName val="DGTH"/>
      <sheetName val="VuaBT"/>
      <sheetName val="ThongSo"/>
      <sheetName val="PLCT"/>
      <sheetName val="Tram"/>
      <sheetName val="BGD-KT-TC"/>
      <sheetName val="LX"/>
      <sheetName val="BAOVE"/>
      <sheetName val="HA NOI"/>
      <sheetName val="Cao su"/>
      <sheetName val="PHONGKD"/>
      <sheetName val="BDHCSU"/>
      <sheetName val="BDHBD"/>
      <sheetName val="CN CK"/>
      <sheetName val="Sheet1"/>
      <sheetName val="BDHBK"/>
      <sheetName val="DANDAP"/>
      <sheetName val="tam ung"/>
      <sheetName val="SPDANDAP"/>
      <sheetName val="INLUA"/>
      <sheetName val="SP INLUA"/>
      <sheetName val="TPBK"/>
      <sheetName val="SP TPBK"/>
      <sheetName val="KHAUBONG"/>
      <sheetName val="SP KHAUBONG"/>
      <sheetName val="phukho"/>
      <sheetName val="RUOTLATEX"/>
      <sheetName val="cluyen"/>
      <sheetName val="sp cluyen"/>
      <sheetName val="RUOT"/>
      <sheetName val="SP RUOT"/>
      <sheetName val="vo"/>
      <sheetName val="sp vo"/>
      <sheetName val="tpcs"/>
      <sheetName val="sp tpcs"/>
      <sheetName val="ilgo"/>
      <sheetName val="spilgo"/>
      <sheetName val="clgo"/>
      <sheetName val="spclogo"/>
      <sheetName val="bongdan"/>
      <sheetName val="spbdan"/>
      <sheetName val="tamung"/>
      <sheetName val="TONGHOP"/>
      <sheetName val="00000000"/>
      <sheetName val="XL4Poppy"/>
      <sheetName val="XL4Test5"/>
      <sheetName val="CHITIET VL-NC-TT1p"/>
      <sheetName val="kinh phí XD"/>
      <sheetName val="Don gia vung III"/>
      <sheetName val="NGUYEN VAN THANH 2.0"/>
      <sheetName val="KL-THO"/>
      <sheetName val="P"/>
      <sheetName val="CHITIET VL_NC_TT1p"/>
      <sheetName val="CHITIET_VL-NC-TT1p"/>
      <sheetName val="HA_NOI"/>
      <sheetName val="Cao_su"/>
      <sheetName val="CN_CK"/>
      <sheetName val="tam_ung"/>
      <sheetName val="SP_INLUA"/>
      <sheetName val="SP_TPBK"/>
      <sheetName val="SP_KHAUBONG"/>
      <sheetName val="sp_cluyen"/>
      <sheetName val="SP_RUOT"/>
      <sheetName val="sp_vo"/>
      <sheetName val="sp_tpcs"/>
      <sheetName val="CHITIET VL-NC"/>
      <sheetName val="TienLuong"/>
      <sheetName val="QMCT"/>
      <sheetName val="TONG HOP VL-NC"/>
      <sheetName val="DG"/>
      <sheetName val="DON GIA"/>
      <sheetName val="TEN MST CTY BR"/>
      <sheetName val="pp1p"/>
      <sheetName val="pp3p "/>
      <sheetName val="chitiet"/>
      <sheetName val="TONGKE3p"/>
      <sheetName val="DONGIA"/>
      <sheetName val="lam-moi"/>
      <sheetName val="thao-go"/>
      <sheetName val="TH XL"/>
      <sheetName val="VAO"/>
      <sheetName val="Dinh nghia"/>
      <sheetName val="HT"/>
      <sheetName val="ctdg"/>
      <sheetName val="CHITIET VL-NC-TT3p (3)"/>
      <sheetName val="Tiepdia"/>
      <sheetName val="LEGEND"/>
      <sheetName val="TONGKE1P"/>
      <sheetName val="#REF"/>
      <sheetName val="CHITIET_VL-NC-TT1p1"/>
      <sheetName val="HA_NOI1"/>
      <sheetName val="Cao_su1"/>
      <sheetName val="CN_CK1"/>
      <sheetName val="tam_ung1"/>
      <sheetName val="SP_INLUA1"/>
      <sheetName val="SP_TPBK1"/>
      <sheetName val="SP_KHAUBONG1"/>
      <sheetName val="sp_cluyen1"/>
      <sheetName val="SP_RUOT1"/>
      <sheetName val="sp_vo1"/>
      <sheetName val="sp_tpcs1"/>
      <sheetName val="kinh_phí_XD"/>
      <sheetName val="CHITIET_VL_NC_TT1p"/>
      <sheetName val="CHITIET_VL-NC-TT1p2"/>
      <sheetName val="HA_NOI2"/>
      <sheetName val="Cao_su2"/>
      <sheetName val="CN_CK2"/>
      <sheetName val="tam_ung2"/>
      <sheetName val="SP_INLUA2"/>
      <sheetName val="SP_TPBK2"/>
      <sheetName val="SP_KHAUBONG2"/>
      <sheetName val="sp_cluyen2"/>
      <sheetName val="SP_RUOT2"/>
      <sheetName val="sp_vo2"/>
      <sheetName val="sp_tpcs2"/>
      <sheetName val="kinh_phí_XD1"/>
      <sheetName val="CHITIET_VL_NC_TT1p1"/>
      <sheetName val="CHITIET_VL-NC-TT1p3"/>
      <sheetName val="HA_NOI3"/>
      <sheetName val="Cao_su3"/>
      <sheetName val="CN_CK3"/>
      <sheetName val="tam_ung3"/>
      <sheetName val="SP_INLUA3"/>
      <sheetName val="SP_TPBK3"/>
      <sheetName val="SP_KHAUBONG3"/>
      <sheetName val="sp_cluyen3"/>
      <sheetName val="SP_RUOT3"/>
      <sheetName val="sp_vo3"/>
      <sheetName val="sp_tpcs3"/>
      <sheetName val="kinh_phí_XD2"/>
      <sheetName val="CHITIET_VL_NC_TT1p2"/>
      <sheetName val="MTO REV.0"/>
      <sheetName val="chitimc"/>
      <sheetName val="Gia thanh chuoi su"/>
      <sheetName val="Tiep dia"/>
      <sheetName val="Don gia vung III-Can Tho"/>
      <sheetName val="NhKy-Thg"/>
      <sheetName val="ppht"/>
      <sheetName val="P&amp;L HCM"/>
      <sheetName val="phuluc1"/>
      <sheetName val="He so"/>
      <sheetName val="TNHCHINH"/>
      <sheetName val="NGUYEN_VAN_THANH_2_0"/>
      <sheetName val="Don_gia_vung_III"/>
      <sheetName val="CHITIET_VL-NC"/>
    </sheetNames>
    <sheetDataSet>
      <sheetData sheetId="0">
        <row r="11">
          <cell r="C11">
            <v>0.15</v>
          </cell>
        </row>
      </sheetData>
      <sheetData sheetId="1">
        <row r="11">
          <cell r="C11">
            <v>0.15</v>
          </cell>
        </row>
      </sheetData>
      <sheetData sheetId="2">
        <row r="11">
          <cell r="C11">
            <v>0.15</v>
          </cell>
        </row>
      </sheetData>
      <sheetData sheetId="3">
        <row r="11">
          <cell r="C11">
            <v>0.15</v>
          </cell>
        </row>
      </sheetData>
      <sheetData sheetId="4">
        <row r="11">
          <cell r="C11">
            <v>0.15</v>
          </cell>
        </row>
      </sheetData>
      <sheetData sheetId="5">
        <row r="11">
          <cell r="C11">
            <v>0.15</v>
          </cell>
        </row>
      </sheetData>
      <sheetData sheetId="6">
        <row r="11">
          <cell r="C11">
            <v>0.15</v>
          </cell>
        </row>
      </sheetData>
      <sheetData sheetId="7">
        <row r="11">
          <cell r="C11">
            <v>0.15</v>
          </cell>
        </row>
      </sheetData>
      <sheetData sheetId="8">
        <row r="11">
          <cell r="C11">
            <v>0.15</v>
          </cell>
        </row>
      </sheetData>
      <sheetData sheetId="9">
        <row r="11">
          <cell r="C11">
            <v>0.15</v>
          </cell>
        </row>
      </sheetData>
      <sheetData sheetId="10" refreshError="1">
        <row r="11">
          <cell r="C11">
            <v>0.15</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sheetData sheetId="151"/>
      <sheetData sheetId="152"/>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TGS 12"/>
      <sheetName val="BCD 12"/>
      <sheetName val="NAM"/>
      <sheetName val="Sheet1"/>
      <sheetName val="NhKy-Thg"/>
      <sheetName val="CHITIET VL-NC-TT1p"/>
    </sheetNames>
    <sheetDataSet>
      <sheetData sheetId="0">
        <row r="9">
          <cell r="D9">
            <v>156</v>
          </cell>
          <cell r="E9">
            <v>111</v>
          </cell>
          <cell r="F9">
            <v>4300000</v>
          </cell>
        </row>
        <row r="10">
          <cell r="D10">
            <v>156</v>
          </cell>
          <cell r="E10">
            <v>111</v>
          </cell>
          <cell r="F10">
            <v>3510000</v>
          </cell>
        </row>
        <row r="11">
          <cell r="D11">
            <v>133</v>
          </cell>
          <cell r="E11">
            <v>111</v>
          </cell>
          <cell r="F11">
            <v>351000</v>
          </cell>
        </row>
        <row r="12">
          <cell r="D12">
            <v>156</v>
          </cell>
          <cell r="E12">
            <v>111</v>
          </cell>
          <cell r="F12">
            <v>5320000</v>
          </cell>
        </row>
        <row r="13">
          <cell r="D13">
            <v>133</v>
          </cell>
          <cell r="E13">
            <v>111</v>
          </cell>
          <cell r="F13">
            <v>532000</v>
          </cell>
        </row>
        <row r="14">
          <cell r="D14">
            <v>111</v>
          </cell>
          <cell r="E14">
            <v>511</v>
          </cell>
          <cell r="F14">
            <v>585000</v>
          </cell>
        </row>
        <row r="15">
          <cell r="D15">
            <v>111</v>
          </cell>
          <cell r="E15">
            <v>3331</v>
          </cell>
          <cell r="F15">
            <v>58500</v>
          </cell>
        </row>
        <row r="16">
          <cell r="D16">
            <v>632</v>
          </cell>
          <cell r="E16">
            <v>156</v>
          </cell>
          <cell r="F16">
            <v>485000</v>
          </cell>
        </row>
        <row r="17">
          <cell r="D17">
            <v>156</v>
          </cell>
          <cell r="E17">
            <v>111</v>
          </cell>
          <cell r="F17">
            <v>11267250</v>
          </cell>
        </row>
        <row r="18">
          <cell r="D18">
            <v>133</v>
          </cell>
          <cell r="E18">
            <v>111</v>
          </cell>
          <cell r="F18">
            <v>1126725</v>
          </cell>
        </row>
        <row r="19">
          <cell r="D19">
            <v>156</v>
          </cell>
          <cell r="E19">
            <v>111</v>
          </cell>
          <cell r="F19">
            <v>12556500</v>
          </cell>
        </row>
        <row r="20">
          <cell r="D20">
            <v>133</v>
          </cell>
          <cell r="E20">
            <v>111</v>
          </cell>
          <cell r="F20">
            <v>1255650</v>
          </cell>
        </row>
        <row r="21">
          <cell r="D21">
            <v>111</v>
          </cell>
          <cell r="E21">
            <v>511</v>
          </cell>
          <cell r="F21">
            <v>7630000</v>
          </cell>
        </row>
        <row r="22">
          <cell r="D22">
            <v>111</v>
          </cell>
          <cell r="E22">
            <v>3331</v>
          </cell>
          <cell r="F22">
            <v>763000</v>
          </cell>
        </row>
        <row r="23">
          <cell r="D23">
            <v>632</v>
          </cell>
          <cell r="E23">
            <v>156</v>
          </cell>
          <cell r="F23">
            <v>6159100</v>
          </cell>
        </row>
        <row r="24">
          <cell r="D24">
            <v>156</v>
          </cell>
          <cell r="E24">
            <v>111</v>
          </cell>
          <cell r="F24">
            <v>7014000</v>
          </cell>
        </row>
        <row r="25">
          <cell r="D25">
            <v>133</v>
          </cell>
          <cell r="E25">
            <v>111</v>
          </cell>
          <cell r="F25">
            <v>701400</v>
          </cell>
        </row>
        <row r="26">
          <cell r="D26">
            <v>111</v>
          </cell>
          <cell r="E26">
            <v>511</v>
          </cell>
          <cell r="F26">
            <v>2660000</v>
          </cell>
        </row>
        <row r="27">
          <cell r="D27">
            <v>111</v>
          </cell>
          <cell r="E27">
            <v>3331</v>
          </cell>
          <cell r="F27">
            <v>266000</v>
          </cell>
        </row>
        <row r="28">
          <cell r="D28">
            <v>632</v>
          </cell>
          <cell r="E28">
            <v>156</v>
          </cell>
          <cell r="F28">
            <v>819000</v>
          </cell>
        </row>
        <row r="29">
          <cell r="D29">
            <v>156</v>
          </cell>
          <cell r="E29">
            <v>111</v>
          </cell>
          <cell r="F29">
            <v>3548000</v>
          </cell>
        </row>
        <row r="30">
          <cell r="D30">
            <v>133</v>
          </cell>
          <cell r="E30">
            <v>111</v>
          </cell>
          <cell r="F30">
            <v>354800</v>
          </cell>
        </row>
        <row r="31">
          <cell r="D31">
            <v>111</v>
          </cell>
          <cell r="E31">
            <v>511</v>
          </cell>
          <cell r="F31">
            <v>11460000</v>
          </cell>
        </row>
        <row r="32">
          <cell r="D32">
            <v>111</v>
          </cell>
          <cell r="E32">
            <v>3331</v>
          </cell>
          <cell r="F32">
            <v>1146000</v>
          </cell>
        </row>
        <row r="33">
          <cell r="D33">
            <v>632</v>
          </cell>
          <cell r="E33">
            <v>156</v>
          </cell>
          <cell r="F33">
            <v>9672500</v>
          </cell>
        </row>
        <row r="34">
          <cell r="D34">
            <v>156</v>
          </cell>
          <cell r="E34">
            <v>111</v>
          </cell>
          <cell r="F34">
            <v>10451600</v>
          </cell>
        </row>
        <row r="35">
          <cell r="D35">
            <v>133</v>
          </cell>
          <cell r="E35">
            <v>111</v>
          </cell>
          <cell r="F35">
            <v>1045160</v>
          </cell>
        </row>
        <row r="36">
          <cell r="D36">
            <v>642</v>
          </cell>
          <cell r="E36">
            <v>111</v>
          </cell>
          <cell r="F36">
            <v>585285</v>
          </cell>
        </row>
        <row r="37">
          <cell r="D37">
            <v>133</v>
          </cell>
          <cell r="E37">
            <v>111</v>
          </cell>
          <cell r="F37">
            <v>58528</v>
          </cell>
        </row>
        <row r="38">
          <cell r="D38">
            <v>111</v>
          </cell>
          <cell r="E38">
            <v>511</v>
          </cell>
          <cell r="F38">
            <v>41550000</v>
          </cell>
        </row>
        <row r="39">
          <cell r="D39">
            <v>111</v>
          </cell>
          <cell r="E39">
            <v>3331</v>
          </cell>
          <cell r="F39">
            <v>4155000</v>
          </cell>
        </row>
        <row r="40">
          <cell r="D40">
            <v>632</v>
          </cell>
          <cell r="E40">
            <v>156</v>
          </cell>
          <cell r="F40">
            <v>32677020</v>
          </cell>
        </row>
        <row r="41">
          <cell r="D41">
            <v>111</v>
          </cell>
          <cell r="E41">
            <v>511</v>
          </cell>
          <cell r="F41">
            <v>4260000</v>
          </cell>
        </row>
        <row r="42">
          <cell r="D42">
            <v>111</v>
          </cell>
          <cell r="E42">
            <v>3331</v>
          </cell>
          <cell r="F42">
            <v>426000</v>
          </cell>
        </row>
        <row r="43">
          <cell r="D43">
            <v>632</v>
          </cell>
          <cell r="E43">
            <v>156</v>
          </cell>
          <cell r="F43">
            <v>1310000</v>
          </cell>
        </row>
        <row r="44">
          <cell r="D44">
            <v>111</v>
          </cell>
          <cell r="E44">
            <v>511</v>
          </cell>
          <cell r="F44">
            <v>860000</v>
          </cell>
        </row>
        <row r="45">
          <cell r="D45">
            <v>111</v>
          </cell>
          <cell r="E45">
            <v>3331</v>
          </cell>
          <cell r="F45">
            <v>86000</v>
          </cell>
        </row>
        <row r="46">
          <cell r="D46">
            <v>632</v>
          </cell>
          <cell r="E46">
            <v>156</v>
          </cell>
          <cell r="F46">
            <v>683000</v>
          </cell>
        </row>
        <row r="47">
          <cell r="D47">
            <v>156</v>
          </cell>
          <cell r="E47">
            <v>111</v>
          </cell>
          <cell r="F47">
            <v>8499000</v>
          </cell>
        </row>
        <row r="48">
          <cell r="D48">
            <v>133</v>
          </cell>
          <cell r="E48">
            <v>111</v>
          </cell>
          <cell r="F48">
            <v>849900</v>
          </cell>
        </row>
        <row r="49">
          <cell r="D49">
            <v>111</v>
          </cell>
          <cell r="E49">
            <v>511</v>
          </cell>
          <cell r="F49">
            <v>1350000</v>
          </cell>
        </row>
        <row r="50">
          <cell r="D50">
            <v>111</v>
          </cell>
          <cell r="E50">
            <v>3331</v>
          </cell>
          <cell r="F50">
            <v>135000</v>
          </cell>
        </row>
        <row r="51">
          <cell r="D51">
            <v>632</v>
          </cell>
          <cell r="E51">
            <v>156</v>
          </cell>
          <cell r="F51">
            <v>827700</v>
          </cell>
        </row>
        <row r="52">
          <cell r="D52">
            <v>111</v>
          </cell>
          <cell r="E52">
            <v>511</v>
          </cell>
          <cell r="F52">
            <v>5450000</v>
          </cell>
        </row>
        <row r="53">
          <cell r="D53">
            <v>111</v>
          </cell>
          <cell r="E53">
            <v>3331</v>
          </cell>
          <cell r="F53">
            <v>545000</v>
          </cell>
        </row>
        <row r="54">
          <cell r="D54">
            <v>632</v>
          </cell>
          <cell r="E54">
            <v>156</v>
          </cell>
          <cell r="F54">
            <v>4736400</v>
          </cell>
        </row>
        <row r="55">
          <cell r="D55">
            <v>156</v>
          </cell>
          <cell r="E55">
            <v>111</v>
          </cell>
          <cell r="F55">
            <v>2454540</v>
          </cell>
        </row>
        <row r="56">
          <cell r="D56">
            <v>133</v>
          </cell>
          <cell r="E56">
            <v>111</v>
          </cell>
          <cell r="F56">
            <v>245454</v>
          </cell>
        </row>
        <row r="57">
          <cell r="D57">
            <v>156</v>
          </cell>
          <cell r="E57">
            <v>331</v>
          </cell>
          <cell r="F57">
            <v>9144520</v>
          </cell>
        </row>
        <row r="58">
          <cell r="D58">
            <v>156</v>
          </cell>
          <cell r="E58">
            <v>331</v>
          </cell>
          <cell r="F58">
            <v>5320000</v>
          </cell>
        </row>
        <row r="59">
          <cell r="D59">
            <v>156</v>
          </cell>
          <cell r="E59">
            <v>111</v>
          </cell>
          <cell r="F59">
            <v>4909091</v>
          </cell>
        </row>
        <row r="60">
          <cell r="D60">
            <v>133</v>
          </cell>
          <cell r="E60">
            <v>111</v>
          </cell>
          <cell r="F60">
            <v>490909</v>
          </cell>
        </row>
        <row r="61">
          <cell r="D61">
            <v>156</v>
          </cell>
          <cell r="E61">
            <v>111</v>
          </cell>
          <cell r="F61">
            <v>2700000</v>
          </cell>
        </row>
        <row r="62">
          <cell r="D62">
            <v>111</v>
          </cell>
          <cell r="E62">
            <v>511</v>
          </cell>
          <cell r="F62">
            <v>5400000</v>
          </cell>
        </row>
        <row r="63">
          <cell r="D63">
            <v>111</v>
          </cell>
          <cell r="E63">
            <v>3331</v>
          </cell>
          <cell r="F63">
            <v>540000</v>
          </cell>
        </row>
        <row r="64">
          <cell r="D64">
            <v>632</v>
          </cell>
          <cell r="E64">
            <v>156</v>
          </cell>
          <cell r="F64">
            <v>5140000</v>
          </cell>
        </row>
        <row r="65">
          <cell r="D65">
            <v>111</v>
          </cell>
          <cell r="E65">
            <v>511</v>
          </cell>
          <cell r="F65">
            <v>10260000</v>
          </cell>
        </row>
        <row r="66">
          <cell r="D66">
            <v>111</v>
          </cell>
          <cell r="E66">
            <v>3331</v>
          </cell>
          <cell r="F66">
            <v>1026000</v>
          </cell>
        </row>
        <row r="67">
          <cell r="D67">
            <v>632</v>
          </cell>
          <cell r="E67">
            <v>156</v>
          </cell>
          <cell r="F67">
            <v>9899920</v>
          </cell>
        </row>
        <row r="68">
          <cell r="D68">
            <v>111</v>
          </cell>
          <cell r="E68">
            <v>511</v>
          </cell>
          <cell r="F68">
            <v>9820000</v>
          </cell>
        </row>
        <row r="69">
          <cell r="D69">
            <v>111</v>
          </cell>
          <cell r="E69">
            <v>3331</v>
          </cell>
          <cell r="F69">
            <v>982000</v>
          </cell>
        </row>
        <row r="70">
          <cell r="D70">
            <v>632</v>
          </cell>
          <cell r="E70">
            <v>156</v>
          </cell>
          <cell r="F70">
            <v>9256800</v>
          </cell>
        </row>
        <row r="71">
          <cell r="D71">
            <v>111</v>
          </cell>
          <cell r="E71">
            <v>511</v>
          </cell>
          <cell r="F71">
            <v>3624000</v>
          </cell>
        </row>
        <row r="72">
          <cell r="D72">
            <v>111</v>
          </cell>
          <cell r="E72">
            <v>3331</v>
          </cell>
          <cell r="F72">
            <v>362400</v>
          </cell>
        </row>
        <row r="73">
          <cell r="D73">
            <v>632</v>
          </cell>
          <cell r="E73">
            <v>156</v>
          </cell>
          <cell r="F73">
            <v>3548000</v>
          </cell>
        </row>
        <row r="74">
          <cell r="D74">
            <v>156</v>
          </cell>
          <cell r="E74">
            <v>111</v>
          </cell>
          <cell r="F74">
            <v>3000000</v>
          </cell>
        </row>
        <row r="75">
          <cell r="D75">
            <v>133</v>
          </cell>
          <cell r="E75">
            <v>111</v>
          </cell>
          <cell r="F75">
            <v>300000</v>
          </cell>
        </row>
        <row r="76">
          <cell r="D76">
            <v>3334</v>
          </cell>
          <cell r="E76">
            <v>111</v>
          </cell>
          <cell r="F76">
            <v>15015000</v>
          </cell>
        </row>
        <row r="77">
          <cell r="D77">
            <v>156</v>
          </cell>
          <cell r="E77">
            <v>111</v>
          </cell>
          <cell r="F77">
            <v>5479100</v>
          </cell>
        </row>
        <row r="78">
          <cell r="D78">
            <v>133</v>
          </cell>
          <cell r="E78">
            <v>111</v>
          </cell>
          <cell r="F78">
            <v>547910</v>
          </cell>
        </row>
        <row r="79">
          <cell r="D79">
            <v>156</v>
          </cell>
          <cell r="E79">
            <v>111</v>
          </cell>
          <cell r="F79">
            <v>2252000</v>
          </cell>
        </row>
        <row r="80">
          <cell r="D80">
            <v>133</v>
          </cell>
          <cell r="E80">
            <v>111</v>
          </cell>
          <cell r="F80">
            <v>225200</v>
          </cell>
        </row>
        <row r="81">
          <cell r="D81">
            <v>642</v>
          </cell>
          <cell r="E81">
            <v>334</v>
          </cell>
          <cell r="F81">
            <v>3800000</v>
          </cell>
        </row>
        <row r="82">
          <cell r="D82">
            <v>334</v>
          </cell>
          <cell r="E82">
            <v>111</v>
          </cell>
          <cell r="F82">
            <v>3800000</v>
          </cell>
        </row>
        <row r="83">
          <cell r="D83">
            <v>4212</v>
          </cell>
          <cell r="E83">
            <v>3334</v>
          </cell>
          <cell r="F83">
            <v>12600543</v>
          </cell>
        </row>
        <row r="84">
          <cell r="D84">
            <v>3331</v>
          </cell>
          <cell r="E84">
            <v>133</v>
          </cell>
          <cell r="F84">
            <v>10490900</v>
          </cell>
        </row>
        <row r="85">
          <cell r="D85">
            <v>511</v>
          </cell>
          <cell r="E85">
            <v>911</v>
          </cell>
          <cell r="F85">
            <v>104909000</v>
          </cell>
        </row>
        <row r="86">
          <cell r="D86">
            <v>911</v>
          </cell>
          <cell r="E86">
            <v>632</v>
          </cell>
          <cell r="F86">
            <v>85214440</v>
          </cell>
        </row>
        <row r="87">
          <cell r="D87">
            <v>911</v>
          </cell>
          <cell r="E87">
            <v>642</v>
          </cell>
          <cell r="F87">
            <v>4385285</v>
          </cell>
        </row>
        <row r="88">
          <cell r="D88">
            <v>911</v>
          </cell>
          <cell r="E88">
            <v>4212</v>
          </cell>
          <cell r="F88">
            <v>15309275</v>
          </cell>
        </row>
      </sheetData>
      <sheetData sheetId="1" refreshError="1"/>
      <sheetData sheetId="2" refreshError="1"/>
      <sheetData sheetId="3" refreshError="1"/>
      <sheetData sheetId="4" refreshError="1"/>
      <sheetData sheetId="5"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ON GIA"/>
      <sheetName val="TONGKE3p "/>
      <sheetName val="DEN-DUONG"/>
      <sheetName val="CHITIET VL-NC-TT"/>
      <sheetName val="TONG HOP VL-NC"/>
      <sheetName val="KPVC-BD"/>
      <sheetName val="LKVT-TB-TR "/>
      <sheetName val="LKVL-CK-22"/>
      <sheetName val="LK-VT-CS"/>
      <sheetName val="LK-BAN VE "/>
      <sheetName val="TDTKP"/>
      <sheetName val="MTP"/>
      <sheetName val="MTP1"/>
      <sheetName val="Budget"/>
      <sheetName val="ThongSo"/>
    </sheetNames>
    <sheetDataSet>
      <sheetData sheetId="0"/>
      <sheetData sheetId="1">
        <row r="295">
          <cell r="C295">
            <v>9610</v>
          </cell>
          <cell r="T295">
            <v>12</v>
          </cell>
          <cell r="U295">
            <v>9</v>
          </cell>
          <cell r="X295">
            <v>55</v>
          </cell>
        </row>
      </sheetData>
      <sheetData sheetId="2"/>
      <sheetData sheetId="3"/>
      <sheetData sheetId="4"/>
      <sheetData sheetId="5"/>
      <sheetData sheetId="6"/>
      <sheetData sheetId="7"/>
      <sheetData sheetId="8"/>
      <sheetData sheetId="9"/>
      <sheetData sheetId="10">
        <row r="44">
          <cell r="E44" t="e">
            <v>#NAME?</v>
          </cell>
          <cell r="F44" t="e">
            <v>#NAME?</v>
          </cell>
          <cell r="G44">
            <v>2272217561.4542689</v>
          </cell>
        </row>
      </sheetData>
      <sheetData sheetId="11" refreshError="1"/>
      <sheetData sheetId="12" refreshError="1"/>
      <sheetData sheetId="13" refreshError="1"/>
      <sheetData sheetId="14"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ITIET VL-NC (2)"/>
      <sheetName val="lkbv"/>
      <sheetName val="DON GIA"/>
      <sheetName val="TONGKE3p"/>
      <sheetName val="TONGKE1P"/>
      <sheetName val="TONGKE1P (2)"/>
      <sheetName val="LKVT-1P"/>
      <sheetName val="t-h TT1P (2)"/>
      <sheetName val="TDTKP (2)"/>
      <sheetName val="CHITIET VL-NC-TT1p"/>
      <sheetName val="t-h TT3P"/>
      <sheetName val="CHITIET VL-NC-DDTT3PHA  (2)"/>
      <sheetName val="TONG HOP VL-NC"/>
      <sheetName val="Chi tiet TRAM HA THE (2)"/>
      <sheetName val="TONGKEHT"/>
      <sheetName val="TONGKE-T"/>
      <sheetName val="LKVTHT"/>
      <sheetName val="LKVT-TRAM"/>
      <sheetName val="LKVT-TRAM (2)"/>
      <sheetName val="DAYSUPHUKIEN ha the"/>
      <sheetName val="Sheet2"/>
      <sheetName val="Chi tiet TRAM HA THE"/>
      <sheetName val="DAYSUPHUKIEN-3PHA Thanhphuoc"/>
      <sheetName val="CHITIET VL-NCTR (2)"/>
      <sheetName val="CHITIET VL-NCHT1"/>
      <sheetName val="DON GIA DD"/>
      <sheetName val="DON GIA TRAM"/>
      <sheetName val="THPD "/>
      <sheetName val="CHITIET VL-NCTR"/>
      <sheetName val="t-h HA THE"/>
      <sheetName val="HT"/>
      <sheetName val="VCDDHT"/>
      <sheetName val="TH VL, NC, DDHT Thanhphuoc"/>
      <sheetName val="MTO REV.0"/>
      <sheetName val="TONGKE3p "/>
      <sheetName val="TDTK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refreshError="1"/>
      <sheetData sheetId="27"/>
      <sheetData sheetId="28" refreshError="1"/>
      <sheetData sheetId="29"/>
      <sheetData sheetId="30" refreshError="1"/>
      <sheetData sheetId="31" refreshError="1"/>
      <sheetData sheetId="32">
        <row r="19">
          <cell r="J19">
            <v>102751598</v>
          </cell>
        </row>
      </sheetData>
      <sheetData sheetId="33" refreshError="1"/>
      <sheetData sheetId="34" refreshError="1"/>
      <sheetData sheetId="35"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gct"/>
      <sheetName val="dtct"/>
      <sheetName val="gvl"/>
      <sheetName val="Sheet10"/>
      <sheetName val="Sheet11"/>
      <sheetName val="Sheet12"/>
      <sheetName val="Sheet13"/>
      <sheetName val="Sheet14"/>
      <sheetName val="Sheet15"/>
      <sheetName val="Sheet16"/>
      <sheetName val="Dinh muc du toan"/>
      <sheetName val="Config"/>
      <sheetName val="AutoClose"/>
      <sheetName val="tra-vat-lieu"/>
      <sheetName val="vatlieu"/>
      <sheetName val="vattu"/>
      <sheetName val="CHITIET"/>
      <sheetName val="DONGIA"/>
      <sheetName val="DT02"/>
      <sheetName val="DTgoi1"/>
      <sheetName val="DTgoi2"/>
      <sheetName val="DTgoi3"/>
      <sheetName val="DTgoi4"/>
      <sheetName val="DTgoi5"/>
      <sheetName val="DTgoi6"/>
      <sheetName val="Tong hop goi thau"/>
      <sheetName val="DT-tn"/>
      <sheetName val="TH02"/>
      <sheetName val="THgoi1"/>
      <sheetName val="THgoi2"/>
      <sheetName val="THgoi3"/>
      <sheetName val="KLgoi11"/>
      <sheetName val="THgoi4"/>
      <sheetName val="THgoi5"/>
      <sheetName val="THgoi6"/>
      <sheetName val="chitiet02"/>
      <sheetName val="THKL1"/>
      <sheetName val="chitiet1"/>
      <sheetName val="TH-KL"/>
      <sheetName val="kl-chitiet"/>
      <sheetName val="Sheet1"/>
      <sheetName val="1"/>
      <sheetName val="00000000"/>
      <sheetName val="XL4Test5"/>
      <sheetName val="XL4Poppy"/>
      <sheetName val="DG "/>
      <sheetName val="TSCD DUNG CHUNG "/>
      <sheetName val="KHKHAUHAOTSCHUNG"/>
      <sheetName val="TSCDTOAN NHA MAY"/>
      <sheetName val="CPSXTOAN BO SP"/>
      <sheetName val="PBCPCHUNG CHO CAC DTUONG"/>
      <sheetName val="total"/>
      <sheetName val="(viet)"/>
      <sheetName val="dictionary"/>
      <sheetName val="New(eng)"/>
      <sheetName val="RFI(eng)SW-sun"/>
      <sheetName val="RFI(eng)HVP-sun"/>
      <sheetName val="RFI(eng)SW"/>
      <sheetName val="RFI(eng)SW (2)"/>
      <sheetName val="RFI(eng)HVP"/>
      <sheetName val="RFI(eng)Lab."/>
      <sheetName val="RFI -add"/>
      <sheetName val="TNHCHINH"/>
      <sheetName val="LuongT1"/>
      <sheetName val="LuongT2"/>
      <sheetName val="luongthang12"/>
      <sheetName val="LuongT11"/>
      <sheetName val="thang5"/>
      <sheetName val="T7"/>
      <sheetName val="T10"/>
      <sheetName val="T9"/>
      <sheetName val="T8"/>
      <sheetName val="thang6"/>
      <sheetName val="thang4"/>
      <sheetName val="LuongT3"/>
      <sheetName val="Sheet2"/>
      <sheetName val="Sheet3"/>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CPQL"/>
      <sheetName val="THCPQL"/>
      <sheetName val="T2"/>
      <sheetName val="T3"/>
      <sheetName val="T4"/>
      <sheetName val="T5"/>
      <sheetName val="THop"/>
      <sheetName val="THKD"/>
      <sheetName val="10000000"/>
      <sheetName val="20000000"/>
      <sheetName val="30000000"/>
      <sheetName val="40000000"/>
      <sheetName val="50000000"/>
      <sheetName val="60000000"/>
      <sheetName val="VLieu"/>
      <sheetName val="CT"/>
      <sheetName val="DToan"/>
      <sheetName val="TH"/>
      <sheetName val="Tong hop"/>
      <sheetName val="Cuoc V.chuyen"/>
      <sheetName val="Sheet7"/>
      <sheetName val="Sheet8"/>
      <sheetName val="Sheet9"/>
      <sheetName val="DO AM DT"/>
      <sheetName val="Dinh_muc_du_toan"/>
      <sheetName val="TH An ca"/>
      <sheetName val="XN SL An ca"/>
      <sheetName val="Dang ky an ca"/>
      <sheetName val="Dang ky an ca T2"/>
      <sheetName val="TT35"/>
      <sheetName val="TH VL, NC, DDHT Thanhphuoc"/>
      <sheetName val="LCTT"/>
      <sheetName val="CDTK"/>
      <sheetName val="MA-CN"/>
      <sheetName val="LE"/>
      <sheetName val="Reference"/>
      <sheetName val="May"/>
      <sheetName val="NC"/>
      <sheetName val="Vat lieu"/>
      <sheetName val="vua"/>
      <sheetName val="CUOC"/>
      <sheetName val="SILICATE"/>
      <sheetName val="TH-XL"/>
      <sheetName val="CHITIET VL-NC"/>
      <sheetName val="bg+th45"/>
      <sheetName val="4-5"/>
      <sheetName val="bg+th34"/>
      <sheetName val="3-4"/>
      <sheetName val="bg+th23"/>
      <sheetName val="2-3"/>
      <sheetName val="bg+th12"/>
      <sheetName val="1-2"/>
      <sheetName val="bg+th"/>
      <sheetName val="ptvl"/>
      <sheetName val="0-1"/>
      <sheetName val="Sheet4"/>
      <sheetName val="Sheet5"/>
      <sheetName val="C47-456"/>
      <sheetName val="C46"/>
      <sheetName val="C47-PII"/>
      <sheetName val="M"/>
      <sheetName val="TSo"/>
      <sheetName val="PC"/>
      <sheetName val="KL"/>
      <sheetName val="VC"/>
      <sheetName val="DGduong"/>
      <sheetName val="DT"/>
      <sheetName val="Thu"/>
      <sheetName val="XXXXXXXX"/>
      <sheetName val="DTduong"/>
      <sheetName val="Nhahat"/>
      <sheetName val="Sheet6"/>
      <sheetName val="MTP"/>
      <sheetName val="CTDG"/>
      <sheetName val="THVT"/>
      <sheetName val="CPJ"/>
      <sheetName val="CRJ"/>
      <sheetName val="GJ"/>
      <sheetName val="PJ"/>
      <sheetName val="SJ"/>
      <sheetName val="dg-VTu"/>
      <sheetName val="S`eet12"/>
      <sheetName val="Ky thu , Ky tho"/>
      <sheetName val="ThCtiet Hanh Lang  KG, KT, KP"/>
      <sheetName val="TH Hanh Lang  KG, KT, KP "/>
      <sheetName val="ThCtiet lap dung cot KG,KT, KP"/>
      <sheetName val="TH Ky Anh"/>
      <sheetName val="Th Ct iet KL,KH,KT,Kvan"/>
      <sheetName val=" THop  KL,KH,KT,Kvan "/>
      <sheetName val=" THop  KL,KH,KT,Kvan  (2)"/>
      <sheetName val="Lap dung cot, san bai"/>
      <sheetName val="00000001"/>
      <sheetName val="00000002"/>
      <sheetName val="Thdien"/>
      <sheetName val="DTdien"/>
      <sheetName val="10.1.20"/>
      <sheetName val="10.2.20"/>
      <sheetName val="11.7.30"/>
      <sheetName val="Nhan cong KS"/>
      <sheetName val="01.2.20"/>
      <sheetName val="01.2.30"/>
      <sheetName val="08.6.00"/>
      <sheetName val="12.1.30"/>
      <sheetName val="12.1.70"/>
      <sheetName val="12.1.50"/>
      <sheetName val="17.1.30"/>
      <sheetName val="17.1.20"/>
      <sheetName val="07.3.10"/>
      <sheetName val="03.1.00"/>
      <sheetName val="09.3.00"/>
      <sheetName val="dg"/>
      <sheetName val="dam"/>
      <sheetName val="Mocantho"/>
      <sheetName val="MoQL91"/>
      <sheetName val="tru"/>
      <sheetName val="10mduongsaumo"/>
      <sheetName val="ctt"/>
      <sheetName val="thanmkhao"/>
      <sheetName val="monho"/>
      <sheetName val="ktduong"/>
      <sheetName val="vl"/>
      <sheetName val="cu"/>
      <sheetName val="KTcau2004"/>
      <sheetName val="KT2004XL#moi"/>
      <sheetName val="denbu"/>
      <sheetName val="THCT"/>
      <sheetName val="THDZ0,4"/>
      <sheetName val="TH DZ35"/>
      <sheetName val="THTram"/>
      <sheetName val="DSKH HN"/>
      <sheetName val="NKY "/>
      <sheetName val="DS-TT"/>
      <sheetName val=" HN NHAP"/>
      <sheetName val="KHO HN"/>
      <sheetName val="CNO "/>
      <sheetName val="Ky_thu_,_Ky_tho"/>
      <sheetName val="ThCtiet_Hanh_Lang__KG,_KT,_KP"/>
      <sheetName val="TH_Hanh_Lang__KG,_KT,_KP_"/>
      <sheetName val="ThCtiet_lap_dung_cot_KG,KT,_KP"/>
      <sheetName val="TH_Ky_Anh"/>
      <sheetName val="Th_Ct_iet_KL,KH,KT,Kvan"/>
      <sheetName val="_THop__KL,KH,KT,Kvan_"/>
      <sheetName val="_THop__KL,KH,KT,Kvan__(2)"/>
      <sheetName val="Lap_dung_cot,_san_bai"/>
      <sheetName val="Tong_hop"/>
      <sheetName val="10_1_20"/>
      <sheetName val="10_2_20"/>
      <sheetName val="11_7_30"/>
      <sheetName val="Nhan_cong_KS"/>
      <sheetName val="01_2_20"/>
      <sheetName val="01_2_30"/>
      <sheetName val="08_6_00"/>
      <sheetName val="12_1_30"/>
      <sheetName val="12_1_70"/>
      <sheetName val="12_1_50"/>
      <sheetName val="17_1_30"/>
      <sheetName val="17_1_20"/>
      <sheetName val="07_3_10"/>
      <sheetName val="03_1_00"/>
      <sheetName val="09_3_00"/>
      <sheetName val="TH_DZ35"/>
      <sheetName val="TH_VL,_NC,_DDHT_Thanhphuoc"/>
      <sheetName val="dongia (2)"/>
      <sheetName val="Chiet tinh dz35"/>
      <sheetName val="thuyet minh"/>
      <sheetName val="BKKLHT"/>
      <sheetName val="gia cong"/>
      <sheetName val="KHAI BAO"/>
      <sheetName val="DU TOAN"/>
      <sheetName val="THKP"/>
      <sheetName val="MR"/>
      <sheetName val="CVC"/>
      <sheetName val="BIA"/>
      <sheetName val="QT"/>
      <sheetName val="THQT"/>
      <sheetName val="BIA QT"/>
      <sheetName val="CTRUNGC"/>
      <sheetName val="IBASE"/>
      <sheetName val="THDK03"/>
      <sheetName val="thuchien"/>
      <sheetName val="KH chung"/>
      <sheetName val="AVuong"/>
      <sheetName val="CBDT03"/>
      <sheetName val="dauthau"/>
      <sheetName val="CBDT"/>
      <sheetName val="DK04"/>
      <sheetName val="Du_lieu"/>
      <sheetName val="TONGKE3p "/>
      <sheetName val="TDTKP"/>
      <sheetName val="Thongso"/>
      <sheetName val="DGXDCB"/>
      <sheetName val="CHITIET VL-NC-TT -1p"/>
      <sheetName val="TONG HOP VL-NC TT"/>
      <sheetName val="chitimc"/>
      <sheetName val="PLoaiNS"/>
      <sheetName val="LuongNS"/>
      <sheetName val="BLuong"/>
      <sheetName val="DT-THL7"/>
      <sheetName val="phan tich DG"/>
      <sheetName val="gia vat lieu"/>
      <sheetName val="gia xe may"/>
      <sheetName val="gia nhan cong"/>
      <sheetName val="XL4Uest5"/>
      <sheetName val="RFI(eng)SW_(2)"/>
      <sheetName val="RFI(eng)Lab_"/>
      <sheetName val="RFI_-add"/>
      <sheetName val="TSCD_DUNG_CHUNG_"/>
      <sheetName val="TSCDTOAN_NHA_MAY"/>
      <sheetName val="CPSXTOAN_BO_SP"/>
      <sheetName val="PBCPCHUNG_CHO_CAC_DTUONG"/>
      <sheetName val="Cuoc_V_chuyen"/>
      <sheetName val="TH_An_ca"/>
      <sheetName val="XN_SL_An_ca"/>
      <sheetName val="Dang_ky_an_ca"/>
      <sheetName val="Dang_ky_an_ca_T2"/>
      <sheetName val="Tong_hop_goi_thau"/>
      <sheetName val="RFI(eng)SW_(2)1"/>
      <sheetName val="RFI(eng)Lab_1"/>
      <sheetName val="RFI_-add1"/>
      <sheetName val="Dinh_muc_du_toan1"/>
      <sheetName val="TSCD_DUNG_CHUNG_1"/>
      <sheetName val="TSCDTOAN_NHA_MAY1"/>
      <sheetName val="CPSXTOAN_BO_SP1"/>
      <sheetName val="PBCPCHUNG_CHO_CAC_DTUONG1"/>
      <sheetName val="Tong_hop1"/>
      <sheetName val="Cuoc_V_chuyen1"/>
      <sheetName val="TH_An_ca1"/>
      <sheetName val="XN_SL_An_ca1"/>
      <sheetName val="Dang_ky_an_ca1"/>
      <sheetName val="Dang_ky_an_ca_T21"/>
      <sheetName val="Tong_hop_goi_thau1"/>
      <sheetName val="Ky_thu_,_Ky_tho1"/>
      <sheetName val="ThCtiet_Hanh_Lang__KG,_KT,_KP1"/>
      <sheetName val="TH_Hanh_Lang__KG,_KT,_KP_1"/>
      <sheetName val="ThCtiet_lap_dung_cot_KG,KT,_KP1"/>
      <sheetName val="TH_Ky_Anh1"/>
      <sheetName val="Th_Ct_iet_KL,KH,KT,Kvan1"/>
      <sheetName val="_THop__KL,KH,KT,Kvan_1"/>
      <sheetName val="_THop__KL,KH,KT,Kvan__(2)1"/>
      <sheetName val="Lap_dung_cot,_san_bai1"/>
      <sheetName val="dgth"/>
      <sheetName val="thkl"/>
      <sheetName val="thkl (2)"/>
      <sheetName val="LK2"/>
      <sheetName val="He so"/>
      <sheetName val="PL Vua"/>
      <sheetName val="DPD"/>
      <sheetName val="dgmo-tru"/>
      <sheetName val="dgdam"/>
      <sheetName val="Dam-Mo-Tru"/>
      <sheetName val="GTXLc"/>
      <sheetName val="CPXLk"/>
      <sheetName val="KPTH"/>
      <sheetName val="Bang KL ket cau"/>
      <sheetName val="glv"/>
      <sheetName val="Lç khoan LK1"/>
      <sheetName val="klmchitiet"/>
      <sheetName val="Data"/>
      <sheetName val="NewPOS"/>
      <sheetName val="AW"/>
      <sheetName val="MTO REV.0"/>
      <sheetName val="Congty"/>
      <sheetName val="VPPN"/>
      <sheetName val="XN74"/>
      <sheetName val="XN54"/>
      <sheetName val="XN33"/>
      <sheetName val="NK96"/>
      <sheetName val="luong06"/>
      <sheetName val="EXPENSES"/>
      <sheetName val="อาคาร"/>
      <sheetName val="เครื่องตกแต่ง"/>
      <sheetName val="เครื่องมือ"/>
      <sheetName val="Newspaper"/>
      <sheetName val="F_OH"/>
      <sheetName val="Ben BS"/>
      <sheetName val="Feb07"/>
      <sheetName val="Parameter"/>
      <sheetName val="CONGNO"/>
      <sheetName val="DEP12"/>
      <sheetName val="NKC"/>
      <sheetName val="NKQ"/>
      <sheetName val="NKB"/>
      <sheetName val="133"/>
      <sheetName val="3331"/>
      <sheetName val="152"/>
      <sheetName val="632"/>
      <sheetName val="421"/>
      <sheetName val="cd"/>
      <sheetName val="大卸仕入"/>
      <sheetName val="HanhChanh"/>
      <sheetName val="QA"/>
      <sheetName val="RD"/>
      <sheetName val="Bmi"/>
      <sheetName val="Coo"/>
      <sheetName val="Cra"/>
      <sheetName val="CungTieu"/>
      <sheetName val="Keo"/>
      <sheetName val="KHBH"/>
      <sheetName val="NhanSu"/>
      <sheetName val="Sna"/>
      <sheetName val="th dt dz&amp;tba shoa"/>
      <sheetName val="Bcaonhanh"/>
      <sheetName val="Tonghop"/>
      <sheetName val="chitieth.chinh"/>
      <sheetName val="trinhEVN29.8"/>
      <sheetName val="hieuchinh30.11"/>
      <sheetName val="DGXDCB_DD"/>
      <sheetName val="THANG1_2004"/>
      <sheetName val="QBINH"/>
      <sheetName val="QTRI"/>
      <sheetName val="HUE"/>
      <sheetName val="DNANG"/>
      <sheetName val="QNAM"/>
      <sheetName val="QNGAI"/>
      <sheetName val="BDINH"/>
      <sheetName val="PYEN"/>
      <sheetName val="KHOA"/>
      <sheetName val="GLAI"/>
      <sheetName val="KTUM"/>
      <sheetName val="DLAK"/>
      <sheetName val="CQUAN"/>
      <sheetName val="TND"/>
      <sheetName val="TKD"/>
      <sheetName val="NTHON"/>
      <sheetName val="MTINH"/>
      <sheetName val="CODIEN"/>
      <sheetName val="VTU"/>
      <sheetName val="LUOI"/>
      <sheetName val="VUANHO"/>
      <sheetName val="VIEN"/>
      <sheetName val="KSAN"/>
      <sheetName val="Thang2_2004"/>
      <sheetName val="sheet 2"/>
      <sheetName val="Thang 2"/>
      <sheetName val="Tháng 3"/>
      <sheetName val="Tháng 4"/>
      <sheetName val="Tháng 5"/>
      <sheetName val="Tháng 6"/>
      <sheetName val="BC 6 nhanh"/>
      <sheetName val="uoc 2002"/>
      <sheetName val="thang 7"/>
      <sheetName val="thang 8"/>
      <sheetName val="thang 9"/>
      <sheetName val="Thang 10"/>
      <sheetName val="Thang 11"/>
      <sheetName val="t6"/>
      <sheetName val="t11"/>
      <sheetName val="t12"/>
      <sheetName val="THAMCHIEU"/>
      <sheetName val="TDTKP1"/>
      <sheetName val="KPVC-BD "/>
      <sheetName val="phuluc1"/>
      <sheetName val="TONG HOP VL-NC"/>
      <sheetName val="FUC-01"/>
      <sheetName val="CT_LCGT"/>
      <sheetName val="CT_LCTT"/>
      <sheetName val="TM_ChenhLechCT"/>
      <sheetName val="DM"/>
      <sheetName val="Dieu_chinh"/>
      <sheetName val="Danh_muc"/>
      <sheetName val="Bao_cao"/>
      <sheetName val="Phan_bo"/>
      <sheetName val="Thong_tin"/>
      <sheetName val="U.P_Breakdown"/>
      <sheetName val="AC_DATA"/>
      <sheetName val="Coding"/>
      <sheetName val="Benefits-1"/>
      <sheetName val="Benefits-2"/>
      <sheetName val="Retirement"/>
      <sheetName val="Short Term Incentives"/>
      <sheetName val="Company Information"/>
      <sheetName val="Customer name"/>
      <sheetName val="Details"/>
      <sheetName val="Company Info"/>
      <sheetName val="MTL$-INTER"/>
      <sheetName val="crfまとめ"/>
      <sheetName val="部分開度まとめ"/>
      <sheetName val="GiaVL"/>
      <sheetName val="Theo doi chung"/>
      <sheetName val="Theo doi chung (2)"/>
      <sheetName val="ma-pt"/>
      <sheetName val="CT Thang Mo"/>
      <sheetName val="CT  PL"/>
      <sheetName val="471"/>
      <sheetName val="CTGS"/>
      <sheetName val="Thuc thanh"/>
      <sheetName val="TONG HOP "/>
      <sheetName val="chi tiet TBA"/>
      <sheetName val="THISWORKSHEET"/>
      <sheetName val="体質∥"/>
      <sheetName val="4-m sheets"/>
      <sheetName val="Ramp-up"/>
      <sheetName val="Dinh_muc_du_toan2"/>
      <sheetName val="Theo_doi_chung"/>
      <sheetName val="Theo_doi_chung_(2)"/>
      <sheetName val="CT_Thang_Mo"/>
      <sheetName val="CT__PL"/>
      <sheetName val="Thuc_thanh"/>
      <sheetName val="TONG_HOP_"/>
      <sheetName val="chi_tiet_TBA"/>
      <sheetName val="KQKD02-2_(2)"/>
      <sheetName val="KQKD-2_(2)"/>
      <sheetName val="KQKD_thu2004"/>
      <sheetName val="DG_"/>
      <sheetName val="dongia_(2)"/>
      <sheetName val="4-m_sheets"/>
      <sheetName val="Giai trinh"/>
      <sheetName val="DGchitiet "/>
      <sheetName val="PSIII"/>
      <sheetName val="PSIV"/>
      <sheetName val="TC"/>
      <sheetName val="PTNenduong"/>
      <sheetName val="PTMatduong"/>
      <sheetName val="PTAntoan"/>
      <sheetName val="Gia vua"/>
      <sheetName val="PTGiaco"/>
      <sheetName val="PTChieusang"/>
      <sheetName val="TNuoc"/>
      <sheetName val="CI"/>
      <sheetName val="CII"/>
      <sheetName val="Ctrong"/>
      <sheetName val="TSCD DUNE CHUNG "/>
      <sheetName val="KHKHAUHAOTSCHUNE"/>
      <sheetName val="Dinh_x0000_mub du poan"/>
      <sheetName val="AutgClose"/>
      <sheetName val="tatlieu"/>
      <sheetName val="CHIT_x0009_ET"/>
      <sheetName val="_x0014_Hgoi2"/>
      <sheetName val="THgoi_x0013_"/>
      <sheetName val="RBI(eng)SW"/>
      <sheetName val="VLiau"/>
      <sheetName val="BUTTOANDC"/>
      <sheetName val="TB"/>
      <sheetName val="CHIT ET"/>
      <sheetName val="CT-500"/>
      <sheetName val="Tnng hop goi thau"/>
      <sheetName val="Dinh"/>
      <sheetName val="Tinh Qmax (Xoko)"/>
      <sheetName val="Hinh thai"/>
      <sheetName val="Khau do Kasin"/>
      <sheetName val="Khau do cau nho"/>
      <sheetName val="Tinh Qmax"/>
      <sheetName val="H2%"/>
      <sheetName val="H~Q~V"/>
      <sheetName val="Tra K"/>
      <sheetName val="b_ tra"/>
      <sheetName val="Gia"/>
      <sheetName val="DON GIA"/>
      <sheetName val="LKVL-CK-HT-GD1"/>
      <sheetName val="Tiepdia"/>
      <sheetName val="VCV-BE-TONG"/>
      <sheetName val="Shaet11"/>
      <sheetName val="chieu day"/>
      <sheetName val="Ref"/>
      <sheetName val="PBCPCHUNG CHO CAC ETUONG"/>
      <sheetName val="SUMMARY"/>
      <sheetName val="S02-TTN"/>
      <sheetName val="T.pho"/>
      <sheetName val="P.Hoa"/>
      <sheetName val="T.An"/>
      <sheetName val="D.Hoa"/>
      <sheetName val="T.Hoa"/>
      <sheetName val="S.hoa"/>
      <sheetName val="S.Hinh"/>
      <sheetName val="D.Xuan"/>
      <sheetName val="S.Cau"/>
      <sheetName val="Dchinh(chinhthuc)"/>
      <sheetName val="Chart1"/>
      <sheetName val="Phuong an"/>
      <sheetName val="Phuong an NS"/>
      <sheetName val="Tong hop NS"/>
      <sheetName val="rotoduc"/>
      <sheetName val="Truc"/>
      <sheetName val="roto truc"/>
      <sheetName val="stato"/>
      <sheetName val="Day dt"/>
      <sheetName val="statoday"/>
      <sheetName val="stato tam say"/>
      <sheetName val="Than"/>
      <sheetName val="Stato ep"/>
      <sheetName val="Canh gio"/>
      <sheetName val="Napgio"/>
      <sheetName val="Nap-Hopcuc"/>
      <sheetName val="laprap"/>
      <sheetName val="Cocau"/>
      <sheetName val="Ss Z- GB"/>
      <sheetName val="Sheet19"/>
      <sheetName val="Sheet18"/>
      <sheetName val="T T CL VC DZ 22"/>
      <sheetName val="CAUDC"/>
      <sheetName val="NENKHI"/>
      <sheetName val="VP"/>
      <sheetName val="CO"/>
      <sheetName val="DIEN"/>
      <sheetName val="NGUOI"/>
      <sheetName val="MAY "/>
      <sheetName val="THUENGOAI"/>
      <sheetName val="TG SP"/>
      <sheetName val="TG TG"/>
      <sheetName val="THcong"/>
      <sheetName val="HSO"/>
      <sheetName val="CC AN CA+XANG"/>
      <sheetName val="NGHIPHEP"/>
      <sheetName val="KH-Q1,Q2,01"/>
      <sheetName val="Q2"/>
      <sheetName val="dtct cong"/>
      <sheetName val="MAIN GATE HOUSE"/>
      <sheetName val="Giaton TP (3)"/>
      <sheetName val="Journal"/>
      <sheetName val=""/>
      <sheetName val="_x005f_x0000__x005f_x0000__x005f_x0000__x005f_x0000__x0"/>
      <sheetName val="Gia V1L"/>
      <sheetName val="FA-LISTING"/>
      <sheetName val="General Ledger"/>
      <sheetName val="BangkeNX"/>
      <sheetName val="SoTHVT"/>
      <sheetName val="SL dau tien"/>
      <sheetName val="CH、IH、皮むき "/>
      <sheetName val="Master"/>
      <sheetName val="Ngan hang"/>
      <sheetName val="DTcnghe"/>
      <sheetName val="WORKDATA"/>
      <sheetName val="_x005f_x005f_x005f_x0000__x005f_x005f_x005f_x0000__x005"/>
      <sheetName val="#REF!"/>
      <sheetName val="針車（6月）"/>
      <sheetName val="_x005f_x0000__x005f_x0000__x005"/>
      <sheetName val="KKKKKKKK"/>
      <sheetName val="________"/>
      <sheetName val="Drop List"/>
      <sheetName val="CT35"/>
      <sheetName val="_x0000__x0000__x0000__x0000__x0"/>
      <sheetName val="dtxl"/>
      <sheetName val="General Data"/>
      <sheetName val="Main"/>
      <sheetName val="Print Format"/>
      <sheetName val="Ex_Rate"/>
      <sheetName val="Main Menu"/>
      <sheetName val="Results"/>
      <sheetName val="변경집계표"/>
      <sheetName val="project management"/>
      <sheetName val="INPUT"/>
      <sheetName val="M+MC"/>
      <sheetName val="LEGEND"/>
      <sheetName val="Parem"/>
      <sheetName val="Khoi luong"/>
      <sheetName val="Nhan cong"/>
      <sheetName val="Kiem-Toan"/>
      <sheetName val="Blad1"/>
      <sheetName val="MTO REV.2(ARMOR)"/>
      <sheetName val="TSO_CHUNG"/>
      <sheetName val="DUONG SUC 2003"/>
      <sheetName val="HUONG BHXH"/>
      <sheetName val="VL-NC-M"/>
      <sheetName val="BETON"/>
      <sheetName val="dg tphcm"/>
      <sheetName val="cuoc13"/>
      <sheetName val="402"/>
      <sheetName val="Cach tinh TG CL"/>
      <sheetName val="TG BC PA1"/>
      <sheetName val="HC+QL P2"/>
      <sheetName val="Day them gio"/>
      <sheetName val="Phu dao-Bd"/>
      <sheetName val="TH thua gio CL"/>
      <sheetName val="Thuc nhan thua gio CL"/>
      <sheetName val="Tru tiet Lao Dong"/>
      <sheetName val="Day Ban cong"/>
      <sheetName val="Tong hop BC"/>
      <sheetName val="Tong hop chung"/>
      <sheetName val="Phu dao-LThi"/>
      <sheetName val="Quan ly-PVu"/>
      <sheetName val="QLquy PD-LT "/>
      <sheetName val="Tong hop PD-LT"/>
      <sheetName val="Cuoc89"/>
      <sheetName val="MU"/>
      <sheetName val="takeoff2"/>
      <sheetName val="Dinh nghia"/>
      <sheetName val="gvt"/>
      <sheetName val="KLCT"/>
      <sheetName val="Gia tri vat tu"/>
      <sheetName val="Bang THKL THEP"/>
      <sheetName val="tang 1"/>
      <sheetName val="tang 2"/>
      <sheetName val="Tro giup"/>
      <sheetName val="tang 3"/>
      <sheetName val="tang 4"/>
      <sheetName val="Bia 1"/>
      <sheetName val="Bang tong hop"/>
      <sheetName val="Goi so 1"/>
      <sheetName val="He thong dien"/>
      <sheetName val="HT Cap thoat nuoc"/>
      <sheetName val="HT DHKK"/>
      <sheetName val="Cua"/>
      <sheetName val="Thang may"/>
      <sheetName val="Tang Ham"/>
      <sheetName val="Analisa"/>
      <sheetName val="MTP1"/>
      <sheetName val="TSCK"/>
      <sheetName val="_x0001__x0008_䂀_x0004_"/>
      <sheetName val="QTQLXNCBG07"/>
      <sheetName val="ÑMCPB"/>
      <sheetName val="DADTBD"/>
      <sheetName val="DUANDTUNMCSU"/>
      <sheetName val="THKK31032007"/>
      <sheetName val="PAQTXNCBG2007"/>
      <sheetName val="KHNLIEÄU 0906"/>
      <sheetName val="BAOCAOTHANG2006"/>
      <sheetName val="baobi06"/>
      <sheetName val="THÑHPETITUC06"/>
      <sheetName val="TTCHIPHI"/>
      <sheetName val="CÑSXEHMIKE06"/>
      <sheetName val="KH06"/>
      <sheetName val="triniti2"/>
      <sheetName val="KHTHTRINÍTPOON"/>
      <sheetName val="THDHMIKE06"/>
      <sheetName val="THDHY06"/>
      <sheetName val="cdcontainer"/>
      <sheetName val="ÑCHHCMHOA"/>
      <sheetName val="QCCDGOÕ06"/>
      <sheetName val="KHSX1006"/>
      <sheetName val="CDXEGO06"/>
      <sheetName val="CDGOÕ06"/>
      <sheetName val="DMSOÛNTANGGAZE"/>
      <sheetName val="CDPHOILAPRAPS"/>
      <sheetName val="QCXDGOSX07"/>
      <sheetName val="GTXK06"/>
      <sheetName val="BANG GIA GO MUØA0607"/>
      <sheetName val="GTVILADUCLONG"/>
      <sheetName val="GTDuanCAOSU"/>
      <sheetName val="GT2006M"/>
      <sheetName val="KHHCDUBAI"/>
      <sheetName val="TTND2006"/>
      <sheetName val="BANGGIANOITHAT1006"/>
      <sheetName val="HDKT06"/>
      <sheetName val="VATTUSX06"/>
      <sheetName val="BBNTHU"/>
      <sheetName val="BGND06"/>
      <sheetName val="bgxk06"/>
      <sheetName val="기둥"/>
      <sheetName val="저판(버림100)"/>
      <sheetName val="Nhan_cong"/>
      <sheetName val="Gia VLNCMTC"/>
      <sheetName val="BAG-2"/>
      <sheetName val="TuanAnh"/>
      <sheetName val="TrungAnh "/>
      <sheetName val="VanAnh"/>
      <sheetName val="N,T,Binh"/>
      <sheetName val="D,T,Chung"/>
      <sheetName val="N,T,Chung "/>
      <sheetName val="Chungf"/>
      <sheetName val="N,T,Dung"/>
      <sheetName val="Dung "/>
      <sheetName val="Dien-tb"/>
      <sheetName val="Duc.182"/>
      <sheetName val="D.X.Ha"/>
      <sheetName val="T,T,Hai"/>
      <sheetName val="T,D,.Hai"/>
      <sheetName val="Huong-PGD"/>
      <sheetName val="Huong-kh"/>
      <sheetName val="Hung185"/>
      <sheetName val="Hoa-TCCB"/>
      <sheetName val="Hoa-KH"/>
      <sheetName val="Huy-KH"/>
      <sheetName val="Huy-199"/>
      <sheetName val="Khanh"/>
      <sheetName val="Lan-KH"/>
      <sheetName val="Lan-KH (2)"/>
      <sheetName val="Lan-TCKT"/>
      <sheetName val="Lanh-TCKT"/>
      <sheetName val="Loi-TCKT"/>
      <sheetName val="Ngoan-187"/>
      <sheetName val="Nhuong-TCCB"/>
      <sheetName val="Ninh-188"/>
      <sheetName val="MInh"/>
      <sheetName val="Quang-KHKT"/>
      <sheetName val="San-TCCB"/>
      <sheetName val="Son-PGD"/>
      <sheetName val="Thanh-TCCB"/>
      <sheetName val="Thao -CoMa"/>
      <sheetName val="Tuyen182"/>
      <sheetName val="L.V.thinh"/>
      <sheetName val="Vu-lxe"/>
      <sheetName val="P.V.Xuan"/>
      <sheetName val="70000000"/>
      <sheetName val="80000000"/>
      <sheetName val="90000000"/>
      <sheetName val="a0000000"/>
      <sheetName val="VARIANCE ANALYSIS"/>
      <sheetName val="CBU"/>
      <sheetName val="chiet tinh"/>
      <sheetName val="Khoi luong TBA"/>
      <sheetName val="Chung"/>
      <sheetName val="TH tong du toan"/>
      <sheetName val="TH Chi phi XD"/>
      <sheetName val="TH chi phi T. Bi"/>
      <sheetName val="TH Thi nghiem"/>
      <sheetName val="TH Lap TB TBA"/>
      <sheetName val="Dz0,4kV"/>
      <sheetName val="VL,NC,MTC-DZ"/>
      <sheetName val="CHIET TINH 35KV (chuan)"/>
      <sheetName val="C Tinh 1m3 BT"/>
      <sheetName val="GiaVL Q4-2008"/>
      <sheetName val="Dao dat1"/>
      <sheetName val="Thep t9-2008"/>
      <sheetName val="TONG KE 35kV"/>
      <sheetName val="VL,NC-TBA"/>
      <sheetName val="Chiet tinh TBA"/>
      <sheetName val="Thi nghiem"/>
      <sheetName val="Thu hoi"/>
      <sheetName val="KS"/>
      <sheetName val="Tu TK"/>
      <sheetName val="Tu QT"/>
      <sheetName val="Thep ma kem-DT"/>
      <sheetName val="Thep ma kem"/>
      <sheetName val="DG CAU"/>
      <sheetName val="Creditor Inquiry"/>
      <sheetName val="Parameters"/>
      <sheetName val="県別ﾏﾙﾁ"/>
      <sheetName val="A"/>
      <sheetName val="COST"/>
      <sheetName val="ct luong "/>
      <sheetName val="Nhap 6T"/>
      <sheetName val="baocaochinh(qui1.05) (DC)"/>
      <sheetName val="Ctuluongq.1.05"/>
      <sheetName val="BANG PHAN BO qui1.05(DC)"/>
      <sheetName val="BANG PHAN BO quiII.05"/>
      <sheetName val="bao cac cinh Qui II-2005"/>
      <sheetName val="M150-2005"/>
      <sheetName val="M200-2005"/>
      <sheetName val="M250-2005"/>
      <sheetName val="M 300-2005"/>
      <sheetName val="PNT-QUOT-#3"/>
      <sheetName val="COAT&amp;WRAP-QIOT-#3"/>
      <sheetName val="CAN DOI CHITIET"/>
      <sheetName val="BANGSDDK"/>
      <sheetName val="nuoc"/>
      <sheetName val="Dot - 2"/>
      <sheetName val="Dot 1"/>
      <sheetName val="PDV+XE"/>
      <sheetName val="ct6- 1"/>
      <sheetName val="ct6-2"/>
      <sheetName val="ct2 - 1"/>
      <sheetName val="ct2-2"/>
      <sheetName val=" ct16"/>
      <sheetName val="bc xe tth"/>
      <sheetName val="soke toan cno"/>
      <sheetName val="bccno"/>
      <sheetName val="bang thong ke"/>
      <sheetName val="bcdv"/>
      <sheetName val="bcchi tiet"/>
      <sheetName val="Chayphoihop"/>
      <sheetName val="Canon K"/>
      <sheetName val="bc ton"/>
      <sheetName val="toin,BTP"/>
      <sheetName val="layhang"/>
      <sheetName val="KHSX - DP"/>
      <sheetName val="KHSX"/>
      <sheetName val="Chi tiet"/>
      <sheetName val="31-7"/>
      <sheetName val="01-8"/>
      <sheetName val="02-8"/>
      <sheetName val="03-8"/>
      <sheetName val="04-8"/>
      <sheetName val="05-8"/>
      <sheetName val="06-8"/>
      <sheetName val="07-8"/>
      <sheetName val="08-8"/>
      <sheetName val="09-8"/>
      <sheetName val="10-8"/>
      <sheetName val="11-8"/>
      <sheetName val="12-8"/>
      <sheetName val="13-8"/>
      <sheetName val="14-8"/>
      <sheetName val="15-8"/>
      <sheetName val="16-8"/>
      <sheetName val="17-8"/>
      <sheetName val="18-8"/>
      <sheetName val="19-8"/>
      <sheetName val="20-8"/>
      <sheetName val="21-8"/>
      <sheetName val="22-8"/>
      <sheetName val="23-8"/>
      <sheetName val="24-8"/>
      <sheetName val="25-8"/>
      <sheetName val="26-8"/>
      <sheetName val="27-8"/>
      <sheetName val="28-8"/>
      <sheetName val="29-8"/>
      <sheetName val="30-8"/>
      <sheetName val="31-8"/>
      <sheetName val="b0000000"/>
      <sheetName val="c0000000"/>
      <sheetName val="d0000000"/>
      <sheetName val="e0000000"/>
      <sheetName val="f0000000"/>
      <sheetName val="g0000000"/>
      <sheetName val="h0000000"/>
      <sheetName val="i0000000"/>
      <sheetName val="j0000000"/>
      <sheetName val="k0000000"/>
      <sheetName val="l0000000"/>
      <sheetName val="m0000000"/>
      <sheetName val="n0000000"/>
      <sheetName val="o0000000"/>
      <sheetName val="p0000000"/>
      <sheetName val="q0000000"/>
      <sheetName val="r0000000"/>
      <sheetName val="s0000000"/>
      <sheetName val="t0000000"/>
      <sheetName val="u0000000"/>
      <sheetName val="v0000000"/>
      <sheetName val="w0000000"/>
      <sheetName val="x0000000"/>
      <sheetName val="y0000000"/>
      <sheetName val="z0000000"/>
      <sheetName val="01000000"/>
      <sheetName val="11000000"/>
      <sheetName val="21000000"/>
      <sheetName val="31000000"/>
      <sheetName val="41000000"/>
      <sheetName val="51000000"/>
      <sheetName val="Sheet1 (2)"/>
      <sheetName val="Xuat giay "/>
      <sheetName val="Xuatnhapint3"/>
      <sheetName val="CDoan"/>
      <sheetName val="bcton"/>
      <sheetName val="01-3"/>
      <sheetName val="02-3"/>
      <sheetName val="03-3"/>
      <sheetName val="04-3"/>
      <sheetName val="05-3"/>
      <sheetName val="06-3"/>
      <sheetName val="07-3"/>
      <sheetName val="08-3"/>
      <sheetName val="09-3"/>
      <sheetName val="10-3"/>
      <sheetName val="11-3"/>
      <sheetName val="12-3"/>
      <sheetName val="13-3"/>
      <sheetName val="14-3"/>
      <sheetName val="15-3"/>
      <sheetName val="16-3"/>
      <sheetName val="17-3"/>
      <sheetName val="18-3"/>
      <sheetName val="19-3"/>
      <sheetName val="20-3"/>
      <sheetName val="21-3"/>
      <sheetName val="22-3"/>
      <sheetName val="23-3"/>
      <sheetName val="24-3"/>
      <sheetName val="25-3"/>
      <sheetName val="26-3"/>
      <sheetName val="27-3"/>
      <sheetName val="28-3"/>
      <sheetName val="29-3"/>
      <sheetName val="30-3"/>
      <sheetName val="31-3"/>
      <sheetName val="Define"/>
      <sheetName val="NEW-PANEL"/>
      <sheetName val="Dinh_muc_du_toan3"/>
      <sheetName val="Theo_doi_chung1"/>
      <sheetName val="Theo_doi_chung_(2)1"/>
      <sheetName val="CT_Thang_Mo1"/>
      <sheetName val="CT__PL1"/>
      <sheetName val="Thuc_thanh1"/>
      <sheetName val="TONG_HOP_1"/>
      <sheetName val="chi_tiet_TBA1"/>
      <sheetName val="KQKD02-2_(2)1"/>
      <sheetName val="KQKD-2_(2)1"/>
      <sheetName val="KQKD_thu20041"/>
      <sheetName val="DG_1"/>
      <sheetName val="dongia_(2)1"/>
      <sheetName val="4-m_sheets1"/>
      <sheetName val="Creditor_Inquiry"/>
      <sheetName val="Don_gia"/>
      <sheetName val="assy1"/>
      <sheetName val="NEW003"/>
      <sheetName val="List"/>
      <sheetName val="ﾃﾞ-ﾀ"/>
      <sheetName val="OT"/>
      <sheetName val="入力値一覧"/>
      <sheetName val="Detail - Sales"/>
      <sheetName val="Items &amp; Price"/>
      <sheetName val="kl-hoga"/>
      <sheetName val="tra Ap"/>
      <sheetName val="so lieu bang tra"/>
      <sheetName val="tam"/>
      <sheetName val="tra h~v"/>
      <sheetName val="tinh toan"/>
      <sheetName val="kluong"/>
      <sheetName val="Index"/>
      <sheetName val="Navmac TB"/>
      <sheetName val="Dchinh_chinhthuc_"/>
      <sheetName val="CDPS"/>
      <sheetName val="Dulieu"/>
      <sheetName val="NuocGN"/>
      <sheetName val="NNgung"/>
      <sheetName val="Bia-thau"/>
      <sheetName val="CaiDat"/>
      <sheetName val="モデル賃金"/>
      <sheetName val="ポンプ作動耐久回数検討"/>
      <sheetName val="生B715適用検討一覧"/>
      <sheetName val="Table Master"/>
      <sheetName val="Quantity"/>
      <sheetName val="Report"/>
      <sheetName val="DBASE"/>
      <sheetName val="thang"/>
      <sheetName val="Dinh_muc_du_toan4"/>
      <sheetName val="RFI(eng)SW_(2)2"/>
      <sheetName val="RFI(eng)Lab_2"/>
      <sheetName val="RFI_-add2"/>
      <sheetName val="TSCD_DUNG_CHUNG_2"/>
      <sheetName val="TSCDTOAN_NHA_MAY2"/>
      <sheetName val="CPSXTOAN_BO_SP2"/>
      <sheetName val="PBCPCHUNG_CHO_CAC_DTUONG2"/>
      <sheetName val="Tong_hop2"/>
      <sheetName val="Cuoc_V_chuyen2"/>
      <sheetName val="Theo_doi_chung2"/>
      <sheetName val="Theo_doi_chung_(2)2"/>
      <sheetName val="CT_Thang_Mo2"/>
      <sheetName val="CT__PL2"/>
      <sheetName val="Thuc_thanh2"/>
      <sheetName val="TONG_HOP_2"/>
      <sheetName val="chi_tiet_TBA2"/>
      <sheetName val="KQKD02-2_(2)2"/>
      <sheetName val="KQKD-2_(2)2"/>
      <sheetName val="KQKD_thu20042"/>
      <sheetName val="Tong_hop_goi_thau2"/>
      <sheetName val="DG_2"/>
      <sheetName val="dongia_(2)2"/>
      <sheetName val="4-m_sheets2"/>
      <sheetName val="Creditor_Inquiry1"/>
      <sheetName val="TH_DZ351"/>
      <sheetName val="Don_gia1"/>
      <sheetName val="MTO_REV_0"/>
      <sheetName val="Table_Master"/>
      <sheetName val="Dinh_muc_du_toan5"/>
      <sheetName val="RFI(eng)SW_(2)3"/>
      <sheetName val="RFI(eng)Lab_3"/>
      <sheetName val="RFI_-add3"/>
      <sheetName val="TSCD_DUNG_CHUNG_3"/>
      <sheetName val="TSCDTOAN_NHA_MAY3"/>
      <sheetName val="CPSXTOAN_BO_SP3"/>
      <sheetName val="PBCPCHUNG_CHO_CAC_DTUONG3"/>
      <sheetName val="Tong_hop3"/>
      <sheetName val="Cuoc_V_chuyen3"/>
      <sheetName val="Theo_doi_chung3"/>
      <sheetName val="Theo_doi_chung_(2)3"/>
      <sheetName val="CT_Thang_Mo3"/>
      <sheetName val="CT__PL3"/>
      <sheetName val="Thuc_thanh3"/>
      <sheetName val="TONG_HOP_3"/>
      <sheetName val="chi_tiet_TBA3"/>
      <sheetName val="KQKD02-2_(2)3"/>
      <sheetName val="KQKD-2_(2)3"/>
      <sheetName val="KQKD_thu20043"/>
      <sheetName val="Tong_hop_goi_thau3"/>
      <sheetName val="DG_3"/>
      <sheetName val="dongia_(2)3"/>
      <sheetName val="4-m_sheets3"/>
      <sheetName val="Creditor_Inquiry2"/>
      <sheetName val="TH_DZ352"/>
      <sheetName val="Don_gia2"/>
      <sheetName val="MTO_REV_01"/>
      <sheetName val="TH_VL,_NC,_DDHT_Thanhphuoc1"/>
      <sheetName val="Table_Master1"/>
      <sheetName val="Dieuchinh"/>
      <sheetName val="CT00"/>
      <sheetName val="CT01"/>
      <sheetName val="C1"/>
      <sheetName val="Sheet02"/>
      <sheetName val="mat"/>
      <sheetName val="PA_coso"/>
      <sheetName val="PA_von"/>
      <sheetName val="PA_nhucau"/>
      <sheetName val="PA_TH"/>
      <sheetName val="THDT"/>
      <sheetName val="XL35"/>
      <sheetName val="DZ-35"/>
      <sheetName val="TN_35"/>
      <sheetName val="CT-DZ"/>
      <sheetName val="TH_BA"/>
      <sheetName val="TBA"/>
      <sheetName val="TNT"/>
      <sheetName val="CT_TBA"/>
      <sheetName val="KB"/>
      <sheetName val="CT_BT"/>
      <sheetName val="BT"/>
      <sheetName val="CP_BT"/>
      <sheetName val="DB"/>
      <sheetName val="Dinh?mub du poan"/>
      <sheetName val="CN Khu"/>
      <sheetName val="Kinh nghiem"/>
      <sheetName val="Tai Chinh"/>
      <sheetName val="Lien danh"/>
      <sheetName val="Muc luc"/>
      <sheetName val="DKien"/>
      <sheetName val="HD dang tien hanh"/>
      <sheetName val="Doanh thu"/>
      <sheetName val="th_chi"/>
      <sheetName val="Data-creditor"/>
      <sheetName val="13TH"/>
      <sheetName val="VP-MM"/>
      <sheetName val="L"/>
      <sheetName val="Dinh_muc_du_toan6"/>
      <sheetName val="Tong_hop_goi_thau4"/>
      <sheetName val="DG_4"/>
      <sheetName val="dongia_(2)4"/>
      <sheetName val="TSCD_DUNG_CHUNG_4"/>
      <sheetName val="TSCDTOAN_NHA_MAY4"/>
      <sheetName val="CPSXTOAN_BO_SP4"/>
      <sheetName val="PBCPCHUNG_CHO_CAC_DTUONG4"/>
      <sheetName val="Tong_hop4"/>
      <sheetName val="Cuoc_V_chuyen4"/>
      <sheetName val="RFI(eng)SW_(2)4"/>
      <sheetName val="RFI(eng)Lab_4"/>
      <sheetName val="RFI_-add4"/>
      <sheetName val="Theo_doi_chung4"/>
      <sheetName val="Theo_doi_chung_(2)4"/>
      <sheetName val="CT_Thang_Mo4"/>
      <sheetName val="CT__PL4"/>
      <sheetName val="Thuc_thanh4"/>
      <sheetName val="TONG_HOP_4"/>
      <sheetName val="chi_tiet_TBA4"/>
      <sheetName val="KQKD02-2_(2)4"/>
      <sheetName val="KQKD-2_(2)4"/>
      <sheetName val="KQKD_thu20044"/>
      <sheetName val="4-m_sheets4"/>
      <sheetName val="Creditor_Inquiry3"/>
      <sheetName val="TH_DZ353"/>
      <sheetName val="Don_gia3"/>
      <sheetName val="MTO_REV_02"/>
      <sheetName val="TH_An_ca2"/>
      <sheetName val="XN_SL_An_ca2"/>
      <sheetName val="Dang_ky_an_ca2"/>
      <sheetName val="Dang_ky_an_ca_T22"/>
      <sheetName val="TH_VL,_NC,_DDHT_Thanhphuoc2"/>
      <sheetName val="Khoi_luong"/>
      <sheetName val="10_1_201"/>
      <sheetName val="10_2_201"/>
      <sheetName val="11_7_301"/>
      <sheetName val="Nhan_cong_KS1"/>
      <sheetName val="01_2_201"/>
      <sheetName val="01_2_301"/>
      <sheetName val="08_6_001"/>
      <sheetName val="12_1_301"/>
      <sheetName val="12_1_701"/>
      <sheetName val="12_1_501"/>
      <sheetName val="17_1_301"/>
      <sheetName val="17_1_201"/>
      <sheetName val="07_3_101"/>
      <sheetName val="03_1_001"/>
      <sheetName val="09_3_001"/>
      <sheetName val="DO_AM_DT"/>
      <sheetName val="Phuong_an"/>
      <sheetName val="Phuong_an_NS"/>
      <sheetName val="Tong_hop_NS"/>
      <sheetName val="roto_truc"/>
      <sheetName val="Day_dt"/>
      <sheetName val="stato_tam_say"/>
      <sheetName val="Stato_ep"/>
      <sheetName val="Canh_gio"/>
      <sheetName val="Ss_Z-_GB"/>
      <sheetName val="T_T_CL_VC_DZ_22"/>
      <sheetName val="MAY_"/>
      <sheetName val="TG_SP"/>
      <sheetName val="TG_TG"/>
      <sheetName val="CC_AN_CA+XANG"/>
      <sheetName val="th_dt_dz&amp;tba_shoa"/>
      <sheetName val="U_P_Breakdown"/>
      <sheetName val="chitieth_chinh"/>
      <sheetName val="trinhEVN29_8"/>
      <sheetName val="hieuchinh30_11"/>
      <sheetName val="Short_Term_Incentives"/>
      <sheetName val="Company_Information"/>
      <sheetName val="Customer_name"/>
      <sheetName val="Company_Info"/>
      <sheetName val="CHITIET_VL-NC-TT_-1p"/>
      <sheetName val="MAIN_GATE_HOUSE"/>
      <sheetName val="General_Ledger"/>
      <sheetName val="Giaton_TP_(3)"/>
      <sheetName val="Gia_V1L"/>
      <sheetName val="_x0"/>
      <sheetName val="Drop_List"/>
      <sheetName val="DGchitiet_"/>
      <sheetName val="dtct_cong"/>
      <sheetName val="Thang_2"/>
      <sheetName val="Tháng_3"/>
      <sheetName val="Tháng_4"/>
      <sheetName val="Tháng_5"/>
      <sheetName val="Tháng_6"/>
      <sheetName val="BC_6_nhanh"/>
      <sheetName val="uoc_2002"/>
      <sheetName val="thang_7"/>
      <sheetName val="thang_8"/>
      <sheetName val="thang_9"/>
      <sheetName val="Thang_10"/>
      <sheetName val="Thang_11"/>
      <sheetName val="T_pho"/>
      <sheetName val="P_Hoa"/>
      <sheetName val="T_An"/>
      <sheetName val="D_Hoa"/>
      <sheetName val="T_Hoa"/>
      <sheetName val="S_hoa"/>
      <sheetName val="S_Hinh"/>
      <sheetName val="D_Xuan"/>
      <sheetName val="S_Cau"/>
      <sheetName val="SL_dau_tien"/>
      <sheetName val="CH、IH、皮むき_"/>
      <sheetName val="DSKH_HN"/>
      <sheetName val="NKY_"/>
      <sheetName val="_HN_NHAP"/>
      <sheetName val="KHO_HN"/>
      <sheetName val="CNO_"/>
      <sheetName val="Chiet_tinh_dz35"/>
      <sheetName val="thuyet_minh"/>
      <sheetName val="gia_cong"/>
      <sheetName val="KHAI_BAO"/>
      <sheetName val="DU_TOAN"/>
      <sheetName val="BIA_QT"/>
      <sheetName val="KH_chung"/>
      <sheetName val="TONGKE3p_"/>
      <sheetName val="MTO_REV_2(ARMOR)"/>
      <sheetName val="Table_Master2"/>
      <sheetName val="Giathanh1m3BT"/>
      <sheetName val="ctTBA"/>
      <sheetName val="Tra_bang"/>
      <sheetName val="Gds&amp;Cus"/>
      <sheetName val="BKTH"/>
      <sheetName val="nhap_xuat_ton"/>
      <sheetName val="SanLuong"/>
      <sheetName val="CongSuat "/>
      <sheetName val="dk"/>
      <sheetName val="cr"/>
      <sheetName val="nh"/>
      <sheetName val="vn"/>
      <sheetName val="vh"/>
      <sheetName val="nt"/>
      <sheetName val="kv"/>
      <sheetName val="VHAT"/>
      <sheetName val="NSCL"/>
      <sheetName val="TTG"/>
      <sheetName val="Diesel"/>
      <sheetName val="SC Nguon"/>
      <sheetName val="TaiNan"/>
      <sheetName val="moiNT"/>
      <sheetName val="quatai"/>
      <sheetName val="kiennghi"/>
      <sheetName val="BVTC"/>
      <sheetName val="tuong"/>
      <sheetName val="Package1"/>
      <sheetName val="CA Comp"/>
      <sheetName val="Customize Your Loan Manager"/>
      <sheetName val="Loan Amortization Table"/>
      <sheetName val="G-35-3"/>
      <sheetName val="Off. Equipm.-Nov"/>
      <sheetName val="Renovation-Nov"/>
      <sheetName val="Computer-Nov"/>
      <sheetName val="F&amp;F-Nov"/>
      <sheetName val="K10"/>
      <sheetName val="tra_vat_lieu"/>
      <sheetName val="Six"/>
      <sheetName val="BC2"/>
      <sheetName val="BC1"/>
      <sheetName val="B1"/>
      <sheetName val="B2"/>
      <sheetName val="B3"/>
      <sheetName val="B4"/>
      <sheetName val="B5a (2)"/>
      <sheetName val="B5a"/>
      <sheetName val="B5b (2)"/>
      <sheetName val="B5b"/>
      <sheetName val="B8"/>
      <sheetName val="B9a"/>
      <sheetName val="B9c"/>
      <sheetName val="B10"/>
      <sheetName val="B11"/>
      <sheetName val="B12"/>
      <sheetName val="B13"/>
      <sheetName val="A1"/>
      <sheetName val="A2m"/>
      <sheetName val="A3"/>
      <sheetName val="A2"/>
      <sheetName val="A4m"/>
      <sheetName val="Giaodat"/>
      <sheetName val="BTG"/>
      <sheetName val="BTG (1)"/>
      <sheetName val="BA1"/>
      <sheetName val="BA3"/>
      <sheetName val="Dung"/>
      <sheetName val="BA3 (2)"/>
      <sheetName val="Resource"/>
      <sheetName val="CHIET TINH DZ 0,4 KV "/>
      <sheetName val="CHIET TINH DZ 35 KV"/>
      <sheetName val="CHIET TINH TBA "/>
      <sheetName val="CHIET TINH CCT "/>
      <sheetName val="11212"/>
      <sheetName val="3. CNT"/>
      <sheetName val="KQPT"/>
      <sheetName val="PTDB"/>
      <sheetName val="PT T4.03"/>
      <sheetName val="Sheet17"/>
      <sheetName val="Sheet20"/>
      <sheetName val="Sheet21"/>
      <sheetName val="Sheet22"/>
      <sheetName val="Sheet23"/>
      <sheetName val="canh"/>
      <sheetName val="Bang Don gia II"/>
      <sheetName val="ptdg-duong"/>
      <sheetName val="unit price list(M)"/>
      <sheetName val="Huongdan"/>
      <sheetName val="DANH MUC"/>
      <sheetName val="Dinh_mub du poan"/>
      <sheetName val="SBD-Phach"/>
      <sheetName val="TTVanChuyen"/>
      <sheetName val="ChiTietDZ"/>
      <sheetName val="VuaBT"/>
      <sheetName val="lt-tl"/>
      <sheetName val="px3-tl"/>
      <sheetName val="px1-tl"/>
      <sheetName val="vp-tl"/>
      <sheetName val="px2,tb-tl"/>
      <sheetName val="th-qt"/>
      <sheetName val="bqt"/>
      <sheetName val="tl-khovt"/>
      <sheetName val="dtkhovt"/>
      <sheetName val="Pier"/>
      <sheetName val="thoatnuoc"/>
      <sheetName val="Can doi "/>
      <sheetName val="Catalog d©y"/>
      <sheetName val="dmuc-CThoanthien"/>
      <sheetName val="dmuc-CTkhac"/>
      <sheetName val="dmuc-CKgo"/>
      <sheetName val="dmuc-CKthep"/>
      <sheetName val="dmuc-xayGACH"/>
      <sheetName val="CLN"/>
      <sheetName val="dmuc-daodapTC"/>
      <sheetName val="CTNC"/>
      <sheetName val="CTVL"/>
      <sheetName val="BAOGIATHANG"/>
      <sheetName val="DAODAT"/>
      <sheetName val="vanchuyen TC"/>
      <sheetName val="Income Statement"/>
      <sheetName val="Shareholders' Equity"/>
      <sheetName val="nhap so lieu"/>
      <sheetName val="in"/>
      <sheetName val="Mua sach"/>
      <sheetName val="TIEN DIEN"/>
      <sheetName val="Bao hiem"/>
      <sheetName val="VPP"/>
      <sheetName val="Muc - thanh quang"/>
      <sheetName val="Quang cao"/>
      <sheetName val="D thoai"/>
      <sheetName val="Dat com"/>
      <sheetName val="May photo"/>
      <sheetName val="TDT"/>
      <sheetName val="THXL"/>
      <sheetName val="KSDH"/>
      <sheetName val="Q-Htran"/>
      <sheetName val="Q-Hha"/>
      <sheetName val="h,,~Hh"/>
      <sheetName val="Hbe"/>
      <sheetName val="BIDDING-SUM"/>
      <sheetName val="XLAP"/>
      <sheetName val="PH 5"/>
      <sheetName val="chiettinh"/>
      <sheetName val="BANG_T_KE"/>
      <sheetName val="dm_nc_dz"/>
      <sheetName val="dm_56"/>
      <sheetName val="DM_MTC"/>
      <sheetName val="VLGOC"/>
      <sheetName val="VL_M"/>
      <sheetName val="THTD"/>
      <sheetName val="tt"/>
      <sheetName val="bankl"/>
      <sheetName val="bankl cau"/>
      <sheetName val="ctkl"/>
      <sheetName val="ptdg"/>
      <sheetName val="luong"/>
      <sheetName val="bb"/>
      <sheetName val="tkcc"/>
      <sheetName val="BDDT"/>
      <sheetName val="125x125"/>
      <sheetName val="Comparison"/>
      <sheetName val="TOSHIBA-Structure"/>
      <sheetName val="SITE-E"/>
      <sheetName val="Tongke"/>
      <sheetName val="TH vat tu"/>
      <sheetName val="TH kinh phi"/>
      <sheetName val="VO"/>
      <sheetName val="DLDTLN"/>
      <sheetName val="UP"/>
      <sheetName val="Don gia vung III"/>
      <sheetName val="1,2"/>
      <sheetName val="600_x0010_0000"/>
      <sheetName val="Define finishing"/>
      <sheetName val="Bill 7-Elec"/>
      <sheetName val="Assumptions"/>
      <sheetName val="vt"/>
    </sheetNames>
    <sheetDataSet>
      <sheetData sheetId="0">
        <row r="9">
          <cell r="N9">
            <v>118182</v>
          </cell>
        </row>
      </sheetData>
      <sheetData sheetId="1">
        <row r="9">
          <cell r="N9">
            <v>118182</v>
          </cell>
        </row>
      </sheetData>
      <sheetData sheetId="2" refreshError="1">
        <row r="9">
          <cell r="N9">
            <v>118182</v>
          </cell>
        </row>
        <row r="16">
          <cell r="N16">
            <v>759</v>
          </cell>
        </row>
        <row r="17">
          <cell r="N17">
            <v>55000</v>
          </cell>
        </row>
        <row r="38">
          <cell r="N38">
            <v>4.5</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ow r="9">
          <cell r="N9">
            <v>118182</v>
          </cell>
        </row>
      </sheetData>
      <sheetData sheetId="41"/>
      <sheetData sheetId="42"/>
      <sheetData sheetId="43"/>
      <sheetData sheetId="44"/>
      <sheetData sheetId="45" refreshError="1"/>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refreshError="1"/>
      <sheetData sheetId="63"/>
      <sheetData sheetId="64"/>
      <sheetData sheetId="65"/>
      <sheetData sheetId="66"/>
      <sheetData sheetId="67"/>
      <sheetData sheetId="68"/>
      <sheetData sheetId="69"/>
      <sheetData sheetId="70"/>
      <sheetData sheetId="71"/>
      <sheetData sheetId="72"/>
      <sheetData sheetId="73"/>
      <sheetData sheetId="74"/>
      <sheetData sheetId="75" refreshError="1"/>
      <sheetData sheetId="76" refreshError="1"/>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refreshError="1"/>
      <sheetData sheetId="94" refreshError="1"/>
      <sheetData sheetId="95" refreshError="1"/>
      <sheetData sheetId="96" refreshError="1"/>
      <sheetData sheetId="97" refreshError="1"/>
      <sheetData sheetId="98" refreshError="1"/>
      <sheetData sheetId="99" refreshError="1"/>
      <sheetData sheetId="100"/>
      <sheetData sheetId="10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sheetData sheetId="115"/>
      <sheetData sheetId="116"/>
      <sheetData sheetId="117"/>
      <sheetData sheetId="118"/>
      <sheetData sheetId="119"/>
      <sheetData sheetId="120"/>
      <sheetData sheetId="121">
        <row r="9">
          <cell r="N9">
            <v>118182</v>
          </cell>
        </row>
      </sheetData>
      <sheetData sheetId="122"/>
      <sheetData sheetId="123" refreshError="1"/>
      <sheetData sheetId="124" refreshError="1"/>
      <sheetData sheetId="125"/>
      <sheetData sheetId="126"/>
      <sheetData sheetId="127"/>
      <sheetData sheetId="128"/>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sheetData sheetId="141"/>
      <sheetData sheetId="142" refreshError="1"/>
      <sheetData sheetId="143" refreshError="1"/>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sheetData sheetId="170"/>
      <sheetData sheetId="17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sheetData sheetId="299"/>
      <sheetData sheetId="300"/>
      <sheetData sheetId="301"/>
      <sheetData sheetId="302" refreshError="1"/>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refreshError="1"/>
      <sheetData sheetId="356"/>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refreshError="1"/>
      <sheetData sheetId="425"/>
      <sheetData sheetId="426"/>
      <sheetData sheetId="427"/>
      <sheetData sheetId="428"/>
      <sheetData sheetId="429"/>
      <sheetData sheetId="430"/>
      <sheetData sheetId="431"/>
      <sheetData sheetId="432"/>
      <sheetData sheetId="433"/>
      <sheetData sheetId="434"/>
      <sheetData sheetId="435"/>
      <sheetData sheetId="436"/>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sheetData sheetId="507"/>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sheetData sheetId="522"/>
      <sheetData sheetId="523" refreshError="1"/>
      <sheetData sheetId="524"/>
      <sheetData sheetId="525"/>
      <sheetData sheetId="526"/>
      <sheetData sheetId="527"/>
      <sheetData sheetId="528"/>
      <sheetData sheetId="529"/>
      <sheetData sheetId="530"/>
      <sheetData sheetId="531"/>
      <sheetData sheetId="532"/>
      <sheetData sheetId="533"/>
      <sheetData sheetId="534"/>
      <sheetData sheetId="535"/>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sheetData sheetId="553"/>
      <sheetData sheetId="554" refreshError="1"/>
      <sheetData sheetId="555" refreshError="1"/>
      <sheetData sheetId="556"/>
      <sheetData sheetId="557"/>
      <sheetData sheetId="558"/>
      <sheetData sheetId="559"/>
      <sheetData sheetId="560"/>
      <sheetData sheetId="561"/>
      <sheetData sheetId="562"/>
      <sheetData sheetId="563"/>
      <sheetData sheetId="564"/>
      <sheetData sheetId="565"/>
      <sheetData sheetId="566"/>
      <sheetData sheetId="567" refreshError="1"/>
      <sheetData sheetId="568"/>
      <sheetData sheetId="569"/>
      <sheetData sheetId="570"/>
      <sheetData sheetId="571">
        <row r="9">
          <cell r="N9">
            <v>118182</v>
          </cell>
        </row>
      </sheetData>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sheetData sheetId="651"/>
      <sheetData sheetId="652" refreshError="1"/>
      <sheetData sheetId="653"/>
      <sheetData sheetId="654" refreshError="1"/>
      <sheetData sheetId="655" refreshError="1"/>
      <sheetData sheetId="656"/>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sheetData sheetId="668"/>
      <sheetData sheetId="669"/>
      <sheetData sheetId="670"/>
      <sheetData sheetId="671"/>
      <sheetData sheetId="672" refreshError="1"/>
      <sheetData sheetId="673" refreshError="1"/>
      <sheetData sheetId="674" refreshError="1"/>
      <sheetData sheetId="675" refreshError="1"/>
      <sheetData sheetId="676"/>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refreshError="1"/>
      <sheetData sheetId="738" refreshError="1"/>
      <sheetData sheetId="739" refreshError="1"/>
      <sheetData sheetId="740" refreshError="1"/>
      <sheetData sheetId="741" refreshError="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sheetData sheetId="820"/>
      <sheetData sheetId="821"/>
      <sheetData sheetId="822"/>
      <sheetData sheetId="823"/>
      <sheetData sheetId="824"/>
      <sheetData sheetId="825"/>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refreshError="1"/>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refreshError="1"/>
      <sheetData sheetId="957" refreshError="1"/>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refreshError="1"/>
      <sheetData sheetId="1224" refreshError="1"/>
      <sheetData sheetId="1225" refreshError="1"/>
      <sheetData sheetId="1226" refreshError="1"/>
      <sheetData sheetId="1227" refreshError="1"/>
      <sheetData sheetId="1228" refreshError="1"/>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gia vat tu"/>
      <sheetName val="Don gia_III"/>
      <sheetName val="tong hop"/>
      <sheetName val="Tong ke 1 pha"/>
      <sheetName val="Liet ke 1 pha"/>
      <sheetName val="LK TBA 1 PHA 1x25 "/>
      <sheetName val="LK TBA 1 PHA 1x37,5kVA"/>
      <sheetName val="BANG TONG HOP DU TOAN "/>
      <sheetName val="Bang THDT DD 1 P"/>
      <sheetName val=" VL-NC-MTC DZ trung the 1P"/>
      <sheetName val="Chi tiet mong-xa-chang (2)"/>
      <sheetName val="Du toan  TBA1x25kVA  "/>
      <sheetName val="DT VT TBA 1F 1x25"/>
      <sheetName val="NC TBA 1F (1x25)  "/>
      <sheetName val="Du toan  TBA1x37,5kVA   (2)"/>
      <sheetName val="DT VT TBA 1F (1x37,5)"/>
      <sheetName val="NC TBA 1F (1x37,5)   (2)"/>
      <sheetName val="Van chuyen duong dai"/>
      <sheetName val="Khao sat thiet ke"/>
      <sheetName val="CHITIET VL-NC-TT -1p"/>
      <sheetName val="CHITIET VL-NC-TT-3p"/>
      <sheetName val="Don gia vung III"/>
      <sheetName val="Don gia III"/>
      <sheetName val="Don gia CT"/>
      <sheetName val="KPVC-BD "/>
      <sheetName val="Don gia"/>
      <sheetName val="Dinh nghia"/>
      <sheetName val="Don 'ia_III"/>
      <sheetName val="Dgia_vat_tu"/>
      <sheetName val="Don_gia_III"/>
      <sheetName val="tong_hop"/>
      <sheetName val="Tong_ke_1_pha"/>
      <sheetName val="Liet_ke_1_pha"/>
      <sheetName val="LK_TBA_1_PHA_1x25_"/>
      <sheetName val="LK_TBA_1_PHA_1x37,5kVA"/>
      <sheetName val="BANG_TONG_HOP_DU_TOAN_"/>
      <sheetName val="Bang_THDT_DD_1_P"/>
      <sheetName val="_VL-NC-MTC_DZ_trung_the_1P"/>
      <sheetName val="Chi_tiet_mong-xa-chang_(2)"/>
      <sheetName val="Du_toan__TBA1x25kVA__"/>
      <sheetName val="DT_VT_TBA_1F_1x25"/>
      <sheetName val="NC_TBA_1F_(1x25)__"/>
      <sheetName val="Du_toan__TBA1x37,5kVA___(2)"/>
      <sheetName val="DT_VT_TBA_1F_(1x37,5)"/>
      <sheetName val="NC_TBA_1F_(1x37,5)___(2)"/>
      <sheetName val="Van_chuyen_duong_dai"/>
      <sheetName val="Khao_sat_thiet_ke"/>
      <sheetName val="Don_gia_vung_III"/>
      <sheetName val="KPVC-BD_"/>
      <sheetName val="CHITIET_VL-NC-TT_-1p"/>
      <sheetName val="CHITIET_VL-NC-TT-3p"/>
      <sheetName val="TL&amp;DG"/>
      <sheetName val="TH VL, NC, DDHT Thanhphuoc"/>
      <sheetName val="BETON"/>
      <sheetName val="402"/>
      <sheetName val="Don gia Dak Lak"/>
      <sheetName val="Chi tiet"/>
      <sheetName val="CHITIET VL-NC"/>
      <sheetName val="Du_lieu"/>
      <sheetName val="Dgia_vat_tu1"/>
      <sheetName val="Don_gia_III1"/>
      <sheetName val="tong_hop1"/>
      <sheetName val="Tong_ke_1_pha1"/>
      <sheetName val="Liet_ke_1_pha1"/>
      <sheetName val="LK_TBA_1_PHA_1x25_1"/>
      <sheetName val="LK_TBA_1_PHA_1x37,5kVA1"/>
      <sheetName val="BANG_TONG_HOP_DU_TOAN_1"/>
      <sheetName val="Bang_THDT_DD_1_P1"/>
      <sheetName val="_VL-NC-MTC_DZ_trung_the_1P1"/>
      <sheetName val="Chi_tiet_mong-xa-chang_(2)1"/>
      <sheetName val="Du_toan__TBA1x25kVA__1"/>
      <sheetName val="DT_VT_TBA_1F_1x251"/>
      <sheetName val="NC_TBA_1F_(1x25)__1"/>
      <sheetName val="Du_toan__TBA1x37,5kVA___(2)1"/>
      <sheetName val="DT_VT_TBA_1F_(1x37,5)1"/>
      <sheetName val="NC_TBA_1F_(1x37,5)___(2)1"/>
      <sheetName val="Van_chuyen_duong_dai1"/>
      <sheetName val="Khao_sat_thiet_ke1"/>
      <sheetName val="Don_gia_vung_III1"/>
      <sheetName val="gvl"/>
      <sheetName val="TT huyen Cang Long-new"/>
      <sheetName val="LOVs"/>
      <sheetName val="DT-XL"/>
      <sheetName val="Don_gia_CT"/>
      <sheetName val="Don_gia_Dak_Lak"/>
      <sheetName val="dtct cong"/>
      <sheetName val="Don gia Soc Trang"/>
      <sheetName val="CT Thang Mo"/>
      <sheetName val="CT  PL"/>
      <sheetName val="6호기"/>
      <sheetName val="LKVL-CK-HT-GD1"/>
      <sheetName val="13.BANG CT"/>
      <sheetName val="14.MMUS GIUA NHIP"/>
      <sheetName val="4.HSPBngang"/>
      <sheetName val="6.Tinh tai"/>
      <sheetName val="2 NSl"/>
      <sheetName val="17.US CHU tho a_b"/>
      <sheetName val="15.MMUS GOI"/>
      <sheetName val="June"/>
      <sheetName val="L2"/>
      <sheetName val="B4"/>
      <sheetName val="B3"/>
      <sheetName val="L4"/>
      <sheetName val="Luong_Sgn4"/>
      <sheetName val="Luong_Sgn1"/>
      <sheetName val="L5"/>
      <sheetName val="Luong_Sgn2"/>
      <sheetName val="Luong_Sgn5"/>
      <sheetName val="Lç khoan LK1"/>
      <sheetName val="QMCT"/>
      <sheetName val="Data"/>
      <sheetName val="G-35-3"/>
    </sheetNames>
    <sheetDataSet>
      <sheetData sheetId="0" refreshError="1">
        <row r="5">
          <cell r="A5" t="str">
            <v>Ñaø caûn BTCT 1,2m</v>
          </cell>
          <cell r="B5" t="str">
            <v>caùi</v>
          </cell>
          <cell r="C5">
            <v>60060</v>
          </cell>
          <cell r="D5">
            <v>0</v>
          </cell>
          <cell r="E5">
            <v>0</v>
          </cell>
          <cell r="F5" t="str">
            <v>XN beâ toâng TÑöùc</v>
          </cell>
        </row>
        <row r="6">
          <cell r="A6" t="str">
            <v>Ñaø caûn BTCT 1,5m</v>
          </cell>
          <cell r="B6" t="str">
            <v>caùi</v>
          </cell>
          <cell r="C6">
            <v>148050</v>
          </cell>
          <cell r="D6">
            <v>0</v>
          </cell>
          <cell r="E6">
            <v>0</v>
          </cell>
          <cell r="F6" t="str">
            <v>XN beâ toâng TÑöùc</v>
          </cell>
        </row>
        <row r="7">
          <cell r="A7" t="str">
            <v>Ñaø caûn BTCT 2,5m</v>
          </cell>
          <cell r="B7" t="str">
            <v>caùi</v>
          </cell>
          <cell r="C7">
            <v>256200</v>
          </cell>
          <cell r="D7">
            <v>0</v>
          </cell>
          <cell r="E7">
            <v>0</v>
          </cell>
          <cell r="F7" t="str">
            <v>XN beâ toâng TÑöùc</v>
          </cell>
        </row>
        <row r="8">
          <cell r="A8" t="str">
            <v>Coät</v>
          </cell>
        </row>
        <row r="9">
          <cell r="A9" t="str">
            <v>Coät BTLT 6,5m</v>
          </cell>
          <cell r="B9" t="str">
            <v>Coät</v>
          </cell>
          <cell r="C9">
            <v>0</v>
          </cell>
          <cell r="D9">
            <v>0</v>
          </cell>
          <cell r="E9">
            <v>0</v>
          </cell>
          <cell r="F9" t="str">
            <v>XN beâ toâng TÑöùc</v>
          </cell>
        </row>
        <row r="10">
          <cell r="A10" t="str">
            <v>Coät BTLT 7,4m</v>
          </cell>
          <cell r="B10" t="str">
            <v>Coät</v>
          </cell>
          <cell r="C10">
            <v>544110</v>
          </cell>
          <cell r="D10">
            <v>0</v>
          </cell>
          <cell r="E10">
            <v>0</v>
          </cell>
          <cell r="F10" t="str">
            <v>XN beâ toâng TÑöùc</v>
          </cell>
        </row>
        <row r="11">
          <cell r="A11" t="str">
            <v>Coät BT vuoâng 7,5m</v>
          </cell>
          <cell r="B11" t="str">
            <v>Coät</v>
          </cell>
          <cell r="C11">
            <v>0</v>
          </cell>
          <cell r="D11">
            <v>0</v>
          </cell>
          <cell r="E11">
            <v>0</v>
          </cell>
          <cell r="F11" t="str">
            <v>XN beâ toâng TÑöùc</v>
          </cell>
        </row>
        <row r="12">
          <cell r="A12" t="str">
            <v>Coät BTLT 8,4m</v>
          </cell>
          <cell r="B12" t="str">
            <v>Coät</v>
          </cell>
          <cell r="C12">
            <v>649950</v>
          </cell>
          <cell r="D12">
            <v>0</v>
          </cell>
          <cell r="E12">
            <v>0</v>
          </cell>
          <cell r="F12" t="str">
            <v>XN beâ toâng TÑöùc</v>
          </cell>
        </row>
        <row r="13">
          <cell r="A13" t="str">
            <v>Coät BTLT 9m</v>
          </cell>
          <cell r="B13" t="str">
            <v>Coät</v>
          </cell>
          <cell r="C13">
            <v>0</v>
          </cell>
          <cell r="D13">
            <v>0</v>
          </cell>
          <cell r="E13">
            <v>0</v>
          </cell>
          <cell r="F13" t="str">
            <v>XN beâ toâng TÑöùc</v>
          </cell>
        </row>
        <row r="14">
          <cell r="A14" t="str">
            <v>Coät BTLT 10,5m</v>
          </cell>
          <cell r="B14" t="str">
            <v>Coät</v>
          </cell>
          <cell r="C14">
            <v>1107225</v>
          </cell>
          <cell r="D14">
            <v>0</v>
          </cell>
          <cell r="E14">
            <v>0</v>
          </cell>
          <cell r="F14" t="str">
            <v>XN beâ toâng TÑöùc</v>
          </cell>
        </row>
        <row r="15">
          <cell r="A15" t="str">
            <v>Coät BTLT 12m</v>
          </cell>
          <cell r="B15" t="str">
            <v>Coät</v>
          </cell>
          <cell r="C15">
            <v>1412775</v>
          </cell>
          <cell r="D15">
            <v>0</v>
          </cell>
          <cell r="E15">
            <v>0</v>
          </cell>
          <cell r="F15" t="str">
            <v>XN beâ toâng TÑöùc</v>
          </cell>
        </row>
        <row r="16">
          <cell r="A16" t="str">
            <v>Coät BTLT 14m</v>
          </cell>
          <cell r="B16" t="str">
            <v>Coät</v>
          </cell>
          <cell r="C16">
            <v>2481780</v>
          </cell>
          <cell r="D16">
            <v>0</v>
          </cell>
          <cell r="E16">
            <v>0</v>
          </cell>
          <cell r="F16" t="str">
            <v>XN beâ toâng TÑöùc</v>
          </cell>
        </row>
        <row r="17">
          <cell r="A17" t="str">
            <v>Coät BTLT 16m</v>
          </cell>
          <cell r="B17" t="str">
            <v>Coät</v>
          </cell>
          <cell r="C17">
            <v>3877720</v>
          </cell>
          <cell r="D17">
            <v>0</v>
          </cell>
          <cell r="E17">
            <v>0</v>
          </cell>
          <cell r="F17" t="str">
            <v>XN beâ toâng TÑöùc</v>
          </cell>
        </row>
        <row r="18">
          <cell r="A18" t="str">
            <v>Coät BTLT 18m</v>
          </cell>
          <cell r="B18" t="str">
            <v>Coät</v>
          </cell>
          <cell r="C18">
            <v>0</v>
          </cell>
          <cell r="D18">
            <v>0</v>
          </cell>
          <cell r="E18">
            <v>0</v>
          </cell>
          <cell r="F18" t="str">
            <v>XN beâ toâng TÑöùc</v>
          </cell>
        </row>
        <row r="19">
          <cell r="A19" t="str">
            <v>Coät BTLT 20m</v>
          </cell>
          <cell r="B19" t="str">
            <v>Coät</v>
          </cell>
          <cell r="C19">
            <v>6405000</v>
          </cell>
          <cell r="D19">
            <v>0</v>
          </cell>
          <cell r="E19">
            <v>0</v>
          </cell>
          <cell r="F19" t="str">
            <v>XN beâ toâng TÑöùc</v>
          </cell>
        </row>
        <row r="20">
          <cell r="A20" t="str">
            <v>02-1461</v>
          </cell>
          <cell r="B20" t="str">
            <v>taán</v>
          </cell>
          <cell r="C20">
            <v>0</v>
          </cell>
          <cell r="D20">
            <v>140241</v>
          </cell>
          <cell r="E20">
            <v>0</v>
          </cell>
          <cell r="F20" t="str">
            <v>V/c coät BTLT cöï ly 100m</v>
          </cell>
        </row>
        <row r="21">
          <cell r="A21" t="str">
            <v>02-1462</v>
          </cell>
          <cell r="B21" t="str">
            <v>taán</v>
          </cell>
          <cell r="C21">
            <v>0</v>
          </cell>
          <cell r="D21">
            <v>131705</v>
          </cell>
          <cell r="E21">
            <v>0</v>
          </cell>
          <cell r="F21" t="str">
            <v>V/c coät BTLT cöï ly 300m</v>
          </cell>
        </row>
        <row r="22">
          <cell r="A22" t="str">
            <v>02-1463</v>
          </cell>
          <cell r="B22" t="str">
            <v>taán</v>
          </cell>
          <cell r="C22">
            <v>0</v>
          </cell>
          <cell r="D22">
            <v>129940</v>
          </cell>
          <cell r="E22">
            <v>0</v>
          </cell>
          <cell r="F22" t="str">
            <v>V/c coät BTLT cöï ly 500m</v>
          </cell>
        </row>
        <row r="23">
          <cell r="A23" t="str">
            <v>02-1464</v>
          </cell>
          <cell r="B23" t="str">
            <v>taán</v>
          </cell>
          <cell r="C23">
            <v>0</v>
          </cell>
          <cell r="D23">
            <v>128762</v>
          </cell>
          <cell r="E23">
            <v>0</v>
          </cell>
          <cell r="F23" t="str">
            <v>V/c coät BTLT cöï ly &gt;500m</v>
          </cell>
        </row>
        <row r="24">
          <cell r="A24" t="str">
            <v>Daây söù phuï kieän</v>
          </cell>
        </row>
        <row r="25">
          <cell r="A25" t="str">
            <v>Daây daãn AC-35</v>
          </cell>
          <cell r="B25" t="str">
            <v>kg</v>
          </cell>
          <cell r="C25">
            <v>26100</v>
          </cell>
        </row>
        <row r="26">
          <cell r="A26" t="str">
            <v>Daây daãn AC-50</v>
          </cell>
          <cell r="B26" t="str">
            <v>kg</v>
          </cell>
          <cell r="C26">
            <v>26100</v>
          </cell>
        </row>
        <row r="27">
          <cell r="A27" t="str">
            <v>Daây daãn AC-70</v>
          </cell>
          <cell r="B27" t="str">
            <v>kg</v>
          </cell>
          <cell r="C27">
            <v>25800</v>
          </cell>
        </row>
        <row r="28">
          <cell r="A28" t="str">
            <v>Daây daãn AC-95</v>
          </cell>
          <cell r="B28" t="str">
            <v>kg</v>
          </cell>
          <cell r="C28">
            <v>26100</v>
          </cell>
        </row>
        <row r="29">
          <cell r="A29" t="str">
            <v>Daây daãn AC-120</v>
          </cell>
          <cell r="B29" t="str">
            <v>kg</v>
          </cell>
          <cell r="C29">
            <v>26100</v>
          </cell>
        </row>
        <row r="30">
          <cell r="A30" t="str">
            <v>Daây daãn AC-150</v>
          </cell>
          <cell r="B30" t="str">
            <v>kg</v>
          </cell>
          <cell r="C30">
            <v>26100</v>
          </cell>
        </row>
        <row r="31">
          <cell r="A31" t="str">
            <v>Daây daãn AC-185</v>
          </cell>
          <cell r="B31" t="str">
            <v>kg</v>
          </cell>
          <cell r="C31">
            <v>26100</v>
          </cell>
        </row>
        <row r="32">
          <cell r="A32" t="str">
            <v>Daây daãn AC-240</v>
          </cell>
          <cell r="B32" t="str">
            <v>kg</v>
          </cell>
          <cell r="C32">
            <v>26100</v>
          </cell>
        </row>
        <row r="33">
          <cell r="A33" t="str">
            <v>Daây daãn A-16</v>
          </cell>
          <cell r="B33" t="str">
            <v>kg</v>
          </cell>
          <cell r="C33">
            <v>34000</v>
          </cell>
        </row>
        <row r="34">
          <cell r="A34" t="str">
            <v>Daây daãn A-25</v>
          </cell>
          <cell r="B34" t="str">
            <v>kg</v>
          </cell>
          <cell r="C34">
            <v>34000</v>
          </cell>
        </row>
        <row r="35">
          <cell r="A35" t="str">
            <v>Daây daãn A-35</v>
          </cell>
          <cell r="B35" t="str">
            <v>kg</v>
          </cell>
          <cell r="C35">
            <v>34000</v>
          </cell>
        </row>
        <row r="36">
          <cell r="A36" t="str">
            <v>Daây daãn A-50</v>
          </cell>
          <cell r="B36" t="str">
            <v>kg</v>
          </cell>
          <cell r="C36">
            <v>34000</v>
          </cell>
        </row>
        <row r="37">
          <cell r="A37" t="str">
            <v>Daây daãn A-70</v>
          </cell>
          <cell r="B37" t="str">
            <v>kg</v>
          </cell>
          <cell r="C37">
            <v>32500</v>
          </cell>
        </row>
        <row r="38">
          <cell r="A38" t="str">
            <v>Daây daãn A-95</v>
          </cell>
          <cell r="B38" t="str">
            <v>kg</v>
          </cell>
          <cell r="C38">
            <v>32500</v>
          </cell>
        </row>
        <row r="39">
          <cell r="A39" t="str">
            <v>Daây daãn A-120</v>
          </cell>
          <cell r="B39" t="str">
            <v>kg</v>
          </cell>
          <cell r="C39">
            <v>32500</v>
          </cell>
        </row>
        <row r="40">
          <cell r="A40" t="str">
            <v>Daây daãn A-150</v>
          </cell>
          <cell r="B40" t="str">
            <v>kg</v>
          </cell>
          <cell r="C40">
            <v>32500</v>
          </cell>
        </row>
        <row r="41">
          <cell r="A41" t="str">
            <v>Daây daãn A-185</v>
          </cell>
          <cell r="B41" t="str">
            <v>kg</v>
          </cell>
          <cell r="C41">
            <v>32000</v>
          </cell>
        </row>
        <row r="42">
          <cell r="A42" t="str">
            <v>Daây daãn A-240</v>
          </cell>
          <cell r="B42" t="str">
            <v>kg</v>
          </cell>
          <cell r="C42">
            <v>32000</v>
          </cell>
        </row>
        <row r="43">
          <cell r="A43" t="str">
            <v>Daây daãn A-300</v>
          </cell>
          <cell r="B43" t="str">
            <v>kg</v>
          </cell>
          <cell r="C43">
            <v>32000</v>
          </cell>
        </row>
        <row r="44">
          <cell r="A44" t="str">
            <v>Daây daãn CV-22</v>
          </cell>
          <cell r="B44" t="str">
            <v>m</v>
          </cell>
          <cell r="C44">
            <v>10300</v>
          </cell>
        </row>
        <row r="45">
          <cell r="A45" t="str">
            <v>Daây daãn CV-25</v>
          </cell>
          <cell r="B45" t="str">
            <v>m</v>
          </cell>
          <cell r="C45">
            <v>11500</v>
          </cell>
        </row>
        <row r="46">
          <cell r="A46" t="str">
            <v>Daây daãn CV-30</v>
          </cell>
          <cell r="B46" t="str">
            <v>m</v>
          </cell>
          <cell r="C46">
            <v>13100</v>
          </cell>
        </row>
        <row r="47">
          <cell r="A47" t="str">
            <v>Daây daãn CV-35</v>
          </cell>
          <cell r="B47" t="str">
            <v>m</v>
          </cell>
          <cell r="C47">
            <v>15600</v>
          </cell>
        </row>
        <row r="48">
          <cell r="A48" t="str">
            <v>Daây daãn CV-38</v>
          </cell>
          <cell r="B48" t="str">
            <v>m</v>
          </cell>
          <cell r="C48">
            <v>16000</v>
          </cell>
        </row>
        <row r="49">
          <cell r="A49" t="str">
            <v>Daây daãn CV-50</v>
          </cell>
          <cell r="B49" t="str">
            <v>m</v>
          </cell>
          <cell r="C49">
            <v>21000</v>
          </cell>
        </row>
        <row r="50">
          <cell r="A50" t="str">
            <v>Daây daãn CV-60</v>
          </cell>
          <cell r="B50" t="str">
            <v>m</v>
          </cell>
          <cell r="C50">
            <v>26400</v>
          </cell>
        </row>
        <row r="51">
          <cell r="A51" t="str">
            <v>Daây daãn CV-70</v>
          </cell>
          <cell r="B51" t="str">
            <v>m</v>
          </cell>
          <cell r="C51">
            <v>29900</v>
          </cell>
        </row>
        <row r="52">
          <cell r="A52" t="str">
            <v>Daây daãn CV-75</v>
          </cell>
          <cell r="B52" t="str">
            <v>m</v>
          </cell>
          <cell r="C52">
            <v>32700</v>
          </cell>
        </row>
        <row r="53">
          <cell r="A53" t="str">
            <v>Daây daãn CV-80</v>
          </cell>
          <cell r="B53" t="str">
            <v>m</v>
          </cell>
          <cell r="C53">
            <v>34100</v>
          </cell>
        </row>
        <row r="54">
          <cell r="A54" t="str">
            <v>Daây daãn CV-95</v>
          </cell>
          <cell r="B54" t="str">
            <v>m</v>
          </cell>
          <cell r="C54">
            <v>40300</v>
          </cell>
        </row>
        <row r="55">
          <cell r="A55" t="str">
            <v>Daây daãn CV-100</v>
          </cell>
          <cell r="B55" t="str">
            <v>m</v>
          </cell>
          <cell r="C55">
            <v>42700</v>
          </cell>
        </row>
        <row r="56">
          <cell r="A56" t="str">
            <v>Daây daãn CV-120</v>
          </cell>
          <cell r="B56" t="str">
            <v>m</v>
          </cell>
          <cell r="C56">
            <v>48200</v>
          </cell>
        </row>
        <row r="57">
          <cell r="A57" t="str">
            <v>Daây daãn CV-125</v>
          </cell>
          <cell r="B57" t="str">
            <v>m</v>
          </cell>
          <cell r="C57">
            <v>52400</v>
          </cell>
        </row>
        <row r="58">
          <cell r="A58" t="str">
            <v>Daây daãn CV-150</v>
          </cell>
          <cell r="B58" t="str">
            <v>m</v>
          </cell>
          <cell r="C58">
            <v>63500</v>
          </cell>
        </row>
        <row r="59">
          <cell r="A59" t="str">
            <v>Daây daãn CV-185</v>
          </cell>
          <cell r="B59" t="str">
            <v>m</v>
          </cell>
          <cell r="C59">
            <v>76800</v>
          </cell>
        </row>
        <row r="60">
          <cell r="A60" t="str">
            <v>Daây daãn CV-200</v>
          </cell>
          <cell r="B60" t="str">
            <v>m</v>
          </cell>
          <cell r="C60">
            <v>81600</v>
          </cell>
        </row>
        <row r="61">
          <cell r="A61" t="str">
            <v>Daây daãn CV-240</v>
          </cell>
          <cell r="B61" t="str">
            <v>m</v>
          </cell>
          <cell r="C61">
            <v>99400</v>
          </cell>
        </row>
        <row r="62">
          <cell r="A62" t="str">
            <v>Daây daãn CV-250</v>
          </cell>
          <cell r="B62" t="str">
            <v>m</v>
          </cell>
          <cell r="C62">
            <v>106000</v>
          </cell>
        </row>
        <row r="63">
          <cell r="A63" t="str">
            <v>Daây daãn CV-300</v>
          </cell>
          <cell r="B63" t="str">
            <v>m</v>
          </cell>
          <cell r="C63">
            <v>123600</v>
          </cell>
        </row>
        <row r="64">
          <cell r="A64" t="str">
            <v>Daây daãn CV-325</v>
          </cell>
          <cell r="B64" t="str">
            <v>m</v>
          </cell>
          <cell r="C64">
            <v>134100</v>
          </cell>
        </row>
        <row r="65">
          <cell r="A65" t="str">
            <v>Daây daãn CV-350</v>
          </cell>
          <cell r="B65" t="str">
            <v>m</v>
          </cell>
          <cell r="C65">
            <v>149500</v>
          </cell>
        </row>
        <row r="66">
          <cell r="A66" t="str">
            <v>Daây daãn CV-400</v>
          </cell>
          <cell r="B66" t="str">
            <v>m</v>
          </cell>
          <cell r="C66">
            <v>164800</v>
          </cell>
        </row>
        <row r="67">
          <cell r="A67" t="str">
            <v>Daây daãn CV-500</v>
          </cell>
          <cell r="B67" t="str">
            <v>m</v>
          </cell>
          <cell r="C67">
            <v>199400</v>
          </cell>
        </row>
        <row r="68">
          <cell r="A68" t="str">
            <v>Caùp ñoàng boïc XLPE/PVC 24KV-1x16mm2</v>
          </cell>
          <cell r="B68" t="str">
            <v>m</v>
          </cell>
          <cell r="C68">
            <v>36800</v>
          </cell>
        </row>
        <row r="69">
          <cell r="A69" t="str">
            <v>Caùp ñoàng boïc XLPE/PVC 24KV-1x22mm2</v>
          </cell>
          <cell r="B69" t="str">
            <v>m</v>
          </cell>
          <cell r="C69">
            <v>40200</v>
          </cell>
        </row>
        <row r="70">
          <cell r="A70" t="str">
            <v>Caùp ñoàng boïc XLPE/PVC 24KV-1x25mm2</v>
          </cell>
          <cell r="B70" t="str">
            <v>m</v>
          </cell>
          <cell r="C70">
            <v>42200</v>
          </cell>
        </row>
        <row r="71">
          <cell r="A71" t="str">
            <v>Caùp ñoàng boïc XLPE/PVC 24KV-1x35mm2</v>
          </cell>
          <cell r="B71" t="str">
            <v>m</v>
          </cell>
          <cell r="C71">
            <v>48300</v>
          </cell>
        </row>
        <row r="72">
          <cell r="A72" t="str">
            <v>Caùp ñoàng boïc XLPE/PVC 24KV-1x38mm2</v>
          </cell>
          <cell r="B72" t="str">
            <v>m</v>
          </cell>
          <cell r="C72">
            <v>49600</v>
          </cell>
        </row>
        <row r="73">
          <cell r="A73" t="str">
            <v>Caùp ñoàng boïc XLPE/PVC 24KV-1x50mm2</v>
          </cell>
          <cell r="B73" t="str">
            <v>m</v>
          </cell>
          <cell r="C73">
            <v>57200</v>
          </cell>
        </row>
        <row r="74">
          <cell r="A74" t="str">
            <v>Caùp ñoàng boïc XLPE/PVC 24KV-1x60mm2</v>
          </cell>
          <cell r="B74" t="str">
            <v>m</v>
          </cell>
          <cell r="C74">
            <v>62800</v>
          </cell>
        </row>
        <row r="75">
          <cell r="A75" t="str">
            <v>Caùp ñoàng boïc XLPE/PVC 24KV-1x70mm2</v>
          </cell>
          <cell r="B75" t="str">
            <v>m</v>
          </cell>
          <cell r="C75">
            <v>68300</v>
          </cell>
        </row>
        <row r="76">
          <cell r="A76" t="str">
            <v>Caùp ñoàng boïc XLPE/PVC 24KV-1x75mm2</v>
          </cell>
          <cell r="B76" t="str">
            <v>m</v>
          </cell>
          <cell r="C76">
            <v>73100</v>
          </cell>
        </row>
        <row r="77">
          <cell r="A77" t="str">
            <v>Caùp ñoàng boïc XLPE/PVC 24KV-1x95mm2</v>
          </cell>
          <cell r="B77" t="str">
            <v>m</v>
          </cell>
          <cell r="C77">
            <v>82800</v>
          </cell>
        </row>
        <row r="78">
          <cell r="A78" t="str">
            <v>Caùp ñoàng boïc XLPE/PVC 24KV-1x100mm2</v>
          </cell>
          <cell r="B78" t="str">
            <v>m</v>
          </cell>
          <cell r="C78">
            <v>87200</v>
          </cell>
        </row>
        <row r="79">
          <cell r="A79" t="str">
            <v>Caùp ñoàng boïc XLPE/PVC 24KV-1x120mm2</v>
          </cell>
          <cell r="B79" t="str">
            <v>m</v>
          </cell>
          <cell r="C79">
            <v>94500</v>
          </cell>
        </row>
        <row r="80">
          <cell r="A80" t="str">
            <v>Daây ñoàng traàn M-16 mm2</v>
          </cell>
          <cell r="B80" t="str">
            <v>kg</v>
          </cell>
          <cell r="C80">
            <v>40500</v>
          </cell>
        </row>
        <row r="81">
          <cell r="A81" t="str">
            <v>Daây ñoàng traàn M-25 mm2</v>
          </cell>
          <cell r="B81" t="str">
            <v>kg</v>
          </cell>
          <cell r="C81">
            <v>38500</v>
          </cell>
        </row>
        <row r="82">
          <cell r="A82" t="str">
            <v>Daây ñoàng traàn M-35 mm2</v>
          </cell>
          <cell r="B82" t="str">
            <v>kg</v>
          </cell>
          <cell r="C82">
            <v>38500</v>
          </cell>
        </row>
        <row r="83">
          <cell r="A83" t="str">
            <v>Daây ñoàng traàn M-50 mm2</v>
          </cell>
          <cell r="B83" t="str">
            <v>kg</v>
          </cell>
          <cell r="C83">
            <v>38500</v>
          </cell>
        </row>
        <row r="84">
          <cell r="A84" t="str">
            <v>Daây ñoàng traàn M-70 mm2</v>
          </cell>
          <cell r="B84" t="str">
            <v>kg</v>
          </cell>
          <cell r="C84">
            <v>38500</v>
          </cell>
        </row>
        <row r="85">
          <cell r="A85" t="str">
            <v>Daây ñoàng traàn M-95 mm2</v>
          </cell>
          <cell r="B85" t="str">
            <v>kg</v>
          </cell>
          <cell r="C85">
            <v>38500</v>
          </cell>
        </row>
        <row r="86">
          <cell r="A86" t="str">
            <v>Daây ñoàng traàn M-120 mm2</v>
          </cell>
          <cell r="B86" t="str">
            <v>kg</v>
          </cell>
          <cell r="C86">
            <v>38500</v>
          </cell>
        </row>
        <row r="87">
          <cell r="A87" t="str">
            <v>Daây ñoàng traàn M-150 mm2</v>
          </cell>
          <cell r="B87" t="str">
            <v>kg</v>
          </cell>
          <cell r="C87">
            <v>38500</v>
          </cell>
        </row>
        <row r="88">
          <cell r="A88" t="str">
            <v>Daây ñoàng traàn M-180 mm2</v>
          </cell>
          <cell r="B88" t="str">
            <v>kg</v>
          </cell>
          <cell r="C88">
            <v>38500</v>
          </cell>
        </row>
        <row r="89">
          <cell r="A89" t="str">
            <v>Daây ñoàng traàn M-240 mm2</v>
          </cell>
          <cell r="B89" t="str">
            <v>kg</v>
          </cell>
          <cell r="C89">
            <v>38500</v>
          </cell>
        </row>
        <row r="90">
          <cell r="A90" t="str">
            <v>Daây ñoàng traàn M-300 mm2</v>
          </cell>
          <cell r="B90" t="str">
            <v>kg</v>
          </cell>
          <cell r="C90">
            <v>38500</v>
          </cell>
        </row>
        <row r="91">
          <cell r="A91" t="str">
            <v>Caùch ñieän</v>
          </cell>
        </row>
        <row r="92">
          <cell r="A92" t="str">
            <v>Söù chaèng</v>
          </cell>
          <cell r="B92" t="str">
            <v>Caùi</v>
          </cell>
          <cell r="C92">
            <v>12390</v>
          </cell>
        </row>
        <row r="93">
          <cell r="A93" t="str">
            <v>Söù treo Polymer 24 kV</v>
          </cell>
          <cell r="B93" t="str">
            <v>Caùi</v>
          </cell>
          <cell r="C93">
            <v>262500</v>
          </cell>
        </row>
        <row r="94">
          <cell r="A94" t="str">
            <v>Söù ñöùng 6 kV</v>
          </cell>
          <cell r="B94" t="str">
            <v>boä</v>
          </cell>
        </row>
        <row r="95">
          <cell r="A95" t="str">
            <v>Söù ñöùng 10 kV</v>
          </cell>
          <cell r="B95" t="str">
            <v>boä</v>
          </cell>
        </row>
        <row r="96">
          <cell r="A96" t="str">
            <v>Söù ñöùng 15 kV</v>
          </cell>
          <cell r="B96" t="str">
            <v>boä</v>
          </cell>
          <cell r="C96">
            <v>35000</v>
          </cell>
        </row>
        <row r="97">
          <cell r="A97" t="str">
            <v>Söù ñöùng 22 kV</v>
          </cell>
          <cell r="B97" t="str">
            <v>boä</v>
          </cell>
          <cell r="C97">
            <v>50000</v>
          </cell>
        </row>
        <row r="98">
          <cell r="A98" t="str">
            <v>Söù ñöùng choáng nhieãm maën</v>
          </cell>
          <cell r="B98" t="str">
            <v>boä</v>
          </cell>
          <cell r="C98">
            <v>80000</v>
          </cell>
        </row>
        <row r="99">
          <cell r="A99" t="str">
            <v>Ty söù ñöùng</v>
          </cell>
          <cell r="B99" t="str">
            <v>boä</v>
          </cell>
          <cell r="C99">
            <v>9905</v>
          </cell>
        </row>
        <row r="100">
          <cell r="A100" t="str">
            <v>Söù ñöùng 35 kV</v>
          </cell>
          <cell r="B100" t="str">
            <v>boä</v>
          </cell>
          <cell r="C100">
            <v>95000</v>
          </cell>
        </row>
        <row r="101">
          <cell r="A101" t="str">
            <v>Söù ñöùng 35 kV (ty maï)</v>
          </cell>
          <cell r="B101" t="str">
            <v>boä</v>
          </cell>
          <cell r="C101">
            <v>111762</v>
          </cell>
        </row>
        <row r="102">
          <cell r="A102" t="str">
            <v>Chaân söù ñænh</v>
          </cell>
          <cell r="B102" t="str">
            <v>Caùi</v>
          </cell>
          <cell r="C102">
            <v>29000</v>
          </cell>
        </row>
        <row r="103">
          <cell r="A103" t="str">
            <v xml:space="preserve">Söù oáng chæ </v>
          </cell>
          <cell r="B103" t="str">
            <v>boä</v>
          </cell>
          <cell r="C103">
            <v>3675</v>
          </cell>
        </row>
        <row r="104">
          <cell r="A104" t="str">
            <v>Söù baùt 24 kV</v>
          </cell>
          <cell r="B104" t="str">
            <v>boä</v>
          </cell>
          <cell r="C104">
            <v>85000</v>
          </cell>
        </row>
        <row r="105">
          <cell r="A105" t="str">
            <v>Moùc treo chöõ U (ma ní)</v>
          </cell>
          <cell r="B105" t="str">
            <v>boä</v>
          </cell>
          <cell r="C105">
            <v>12601</v>
          </cell>
        </row>
        <row r="106">
          <cell r="A106" t="str">
            <v>Uclevis + Buloâng 16-250/65</v>
          </cell>
          <cell r="B106" t="str">
            <v>boä</v>
          </cell>
          <cell r="C106">
            <v>6780</v>
          </cell>
        </row>
        <row r="107">
          <cell r="A107" t="str">
            <v>Rack 1 söù</v>
          </cell>
          <cell r="B107" t="str">
            <v>boä</v>
          </cell>
          <cell r="C107">
            <v>3619</v>
          </cell>
        </row>
        <row r="108">
          <cell r="A108" t="str">
            <v>Rack 2 söù</v>
          </cell>
          <cell r="B108" t="str">
            <v>boä</v>
          </cell>
          <cell r="C108">
            <v>16286</v>
          </cell>
        </row>
        <row r="109">
          <cell r="A109" t="str">
            <v>Rack 3 söù</v>
          </cell>
          <cell r="B109" t="str">
            <v>boä</v>
          </cell>
          <cell r="C109">
            <v>22762</v>
          </cell>
        </row>
        <row r="110">
          <cell r="A110" t="str">
            <v>Rack 4 söù</v>
          </cell>
          <cell r="B110" t="str">
            <v>boä</v>
          </cell>
          <cell r="C110">
            <v>32571</v>
          </cell>
        </row>
        <row r="111">
          <cell r="A111" t="str">
            <v>Maùng che daây chaèng (keøm bu loâng)</v>
          </cell>
          <cell r="B111" t="str">
            <v>caùi</v>
          </cell>
          <cell r="C111">
            <v>15225</v>
          </cell>
        </row>
        <row r="112">
          <cell r="A112" t="str">
            <v>Taêng ñô caùp</v>
          </cell>
          <cell r="B112" t="str">
            <v>caùi</v>
          </cell>
          <cell r="C112">
            <v>15000</v>
          </cell>
        </row>
        <row r="113">
          <cell r="A113" t="str">
            <v>Bulon</v>
          </cell>
        </row>
        <row r="114">
          <cell r="A114" t="str">
            <v>Bulon: M12 x 50</v>
          </cell>
          <cell r="B114" t="str">
            <v>boä</v>
          </cell>
          <cell r="C114">
            <v>930</v>
          </cell>
        </row>
        <row r="115">
          <cell r="A115" t="str">
            <v>Bulon: M16 x 50</v>
          </cell>
          <cell r="B115" t="str">
            <v>boä</v>
          </cell>
          <cell r="C115">
            <v>2190</v>
          </cell>
        </row>
        <row r="116">
          <cell r="A116" t="str">
            <v>Bulon: M16 x 70</v>
          </cell>
          <cell r="B116" t="str">
            <v>boä</v>
          </cell>
          <cell r="C116">
            <v>2800</v>
          </cell>
        </row>
        <row r="117">
          <cell r="A117" t="str">
            <v>Bulon: M16 x 100</v>
          </cell>
          <cell r="B117" t="str">
            <v>boä</v>
          </cell>
          <cell r="C117">
            <v>2900</v>
          </cell>
        </row>
        <row r="118">
          <cell r="A118" t="str">
            <v>Bulon: M16 x 120</v>
          </cell>
          <cell r="B118" t="str">
            <v>boä</v>
          </cell>
          <cell r="C118">
            <v>3300</v>
          </cell>
        </row>
        <row r="119">
          <cell r="A119" t="str">
            <v>Bulon: M16 x 150</v>
          </cell>
          <cell r="B119" t="str">
            <v>boä</v>
          </cell>
          <cell r="C119">
            <v>3619</v>
          </cell>
        </row>
        <row r="120">
          <cell r="A120" t="str">
            <v>Bulon: M16 x 175</v>
          </cell>
          <cell r="B120" t="str">
            <v>boä</v>
          </cell>
          <cell r="C120">
            <v>4182</v>
          </cell>
        </row>
        <row r="121">
          <cell r="A121" t="str">
            <v>Bulon: M16 x 200</v>
          </cell>
          <cell r="B121" t="str">
            <v>boä</v>
          </cell>
          <cell r="C121">
            <v>4381</v>
          </cell>
        </row>
        <row r="122">
          <cell r="A122" t="str">
            <v>Bulon: M16 x 240</v>
          </cell>
          <cell r="B122" t="str">
            <v>boä</v>
          </cell>
          <cell r="C122">
            <v>4885.8499999999995</v>
          </cell>
        </row>
        <row r="123">
          <cell r="A123" t="str">
            <v>Bulon: M16 x 250</v>
          </cell>
          <cell r="B123" t="str">
            <v>boä</v>
          </cell>
          <cell r="C123">
            <v>5143</v>
          </cell>
        </row>
        <row r="124">
          <cell r="A124" t="str">
            <v>Bulon: M16 x 280</v>
          </cell>
          <cell r="B124" t="str">
            <v>boä</v>
          </cell>
          <cell r="C124">
            <v>6062</v>
          </cell>
        </row>
        <row r="125">
          <cell r="A125" t="str">
            <v>Bulon maét M16 x 300</v>
          </cell>
          <cell r="B125" t="str">
            <v>boä</v>
          </cell>
          <cell r="C125">
            <v>10762</v>
          </cell>
        </row>
        <row r="126">
          <cell r="A126" t="str">
            <v>Bulon maét M16 x 230</v>
          </cell>
          <cell r="B126" t="str">
            <v>boä</v>
          </cell>
          <cell r="C126">
            <v>9685.8000000000011</v>
          </cell>
        </row>
        <row r="127">
          <cell r="A127" t="str">
            <v>Bulon: M16 x 300</v>
          </cell>
          <cell r="B127" t="str">
            <v>boä</v>
          </cell>
          <cell r="C127">
            <v>5905</v>
          </cell>
        </row>
        <row r="128">
          <cell r="A128" t="str">
            <v>Bulon: M16 x 350</v>
          </cell>
          <cell r="B128" t="str">
            <v>boä</v>
          </cell>
          <cell r="C128">
            <v>6381</v>
          </cell>
        </row>
        <row r="129">
          <cell r="A129" t="str">
            <v>Bulon: M16 x 400</v>
          </cell>
          <cell r="B129" t="str">
            <v>boä</v>
          </cell>
          <cell r="C129">
            <v>7143</v>
          </cell>
        </row>
        <row r="130">
          <cell r="A130" t="str">
            <v>Bulon: M16 x 450</v>
          </cell>
          <cell r="B130" t="str">
            <v>boä</v>
          </cell>
          <cell r="C130">
            <v>7810</v>
          </cell>
        </row>
        <row r="131">
          <cell r="A131" t="str">
            <v>Bulon: M16 x 280</v>
          </cell>
          <cell r="B131" t="str">
            <v>boä</v>
          </cell>
          <cell r="C131">
            <v>5000</v>
          </cell>
        </row>
        <row r="132">
          <cell r="A132" t="str">
            <v>Bulon: M18 x 50</v>
          </cell>
          <cell r="B132" t="str">
            <v>boä</v>
          </cell>
          <cell r="C132">
            <v>2000</v>
          </cell>
        </row>
        <row r="133">
          <cell r="A133" t="str">
            <v>Bulon: M20 x 45</v>
          </cell>
          <cell r="B133" t="str">
            <v>boä</v>
          </cell>
          <cell r="C133">
            <v>3900</v>
          </cell>
        </row>
        <row r="134">
          <cell r="A134" t="str">
            <v>Bulon: M20 x 60</v>
          </cell>
          <cell r="B134" t="str">
            <v>boä</v>
          </cell>
          <cell r="C134">
            <v>4300</v>
          </cell>
        </row>
        <row r="135">
          <cell r="A135" t="str">
            <v>Bulon: M20 x 70</v>
          </cell>
          <cell r="B135" t="str">
            <v>boä</v>
          </cell>
          <cell r="C135">
            <v>4700</v>
          </cell>
        </row>
        <row r="136">
          <cell r="A136" t="str">
            <v>Bulon: M20 x 100</v>
          </cell>
          <cell r="B136" t="str">
            <v>boä</v>
          </cell>
          <cell r="C136">
            <v>6300</v>
          </cell>
        </row>
        <row r="137">
          <cell r="A137" t="str">
            <v>Bulon: M20 x 120</v>
          </cell>
          <cell r="B137" t="str">
            <v>boä</v>
          </cell>
          <cell r="C137">
            <v>5800</v>
          </cell>
        </row>
        <row r="138">
          <cell r="A138" t="str">
            <v>Bulon: M20 x 150</v>
          </cell>
          <cell r="B138" t="str">
            <v>boä</v>
          </cell>
          <cell r="C138">
            <v>6400</v>
          </cell>
        </row>
        <row r="139">
          <cell r="A139" t="str">
            <v>Bulon: M20 x 200</v>
          </cell>
          <cell r="B139" t="str">
            <v>boä</v>
          </cell>
          <cell r="C139">
            <v>7500</v>
          </cell>
        </row>
        <row r="140">
          <cell r="A140" t="str">
            <v>Bulon: M20 x 250</v>
          </cell>
          <cell r="B140" t="str">
            <v>boä</v>
          </cell>
          <cell r="C140">
            <v>8500</v>
          </cell>
        </row>
        <row r="141">
          <cell r="A141" t="str">
            <v>Bulon: M20 x 300</v>
          </cell>
          <cell r="B141" t="str">
            <v>boä</v>
          </cell>
          <cell r="C141">
            <v>9500</v>
          </cell>
        </row>
        <row r="142">
          <cell r="A142" t="str">
            <v>Bulon: M20 x 350</v>
          </cell>
          <cell r="B142" t="str">
            <v>boä</v>
          </cell>
          <cell r="C142">
            <v>10500</v>
          </cell>
        </row>
        <row r="143">
          <cell r="A143" t="str">
            <v>Bulon: M20 x 400</v>
          </cell>
          <cell r="B143" t="str">
            <v>boä</v>
          </cell>
          <cell r="C143">
            <v>11500</v>
          </cell>
        </row>
        <row r="144">
          <cell r="A144" t="str">
            <v>Bulon: M20 x 500</v>
          </cell>
          <cell r="B144" t="str">
            <v>boä</v>
          </cell>
          <cell r="C144">
            <v>13500</v>
          </cell>
        </row>
        <row r="145">
          <cell r="A145" t="str">
            <v>Bulon: M22 x 80</v>
          </cell>
          <cell r="B145" t="str">
            <v>boä</v>
          </cell>
          <cell r="C145">
            <v>6000</v>
          </cell>
        </row>
        <row r="146">
          <cell r="A146" t="str">
            <v>Bulon: M22 x 100</v>
          </cell>
          <cell r="B146" t="str">
            <v>boä</v>
          </cell>
          <cell r="C146">
            <v>6500</v>
          </cell>
        </row>
        <row r="147">
          <cell r="A147" t="str">
            <v>Bulon: M22 x 120</v>
          </cell>
          <cell r="B147" t="str">
            <v>boä</v>
          </cell>
          <cell r="C147">
            <v>7000</v>
          </cell>
        </row>
        <row r="148">
          <cell r="A148" t="str">
            <v>Bulon: M22 x 150</v>
          </cell>
          <cell r="B148" t="str">
            <v>boä</v>
          </cell>
          <cell r="C148">
            <v>7700</v>
          </cell>
        </row>
        <row r="149">
          <cell r="A149" t="str">
            <v>Bulon: M22 x 180</v>
          </cell>
          <cell r="B149" t="str">
            <v>boä</v>
          </cell>
          <cell r="C149">
            <v>8400</v>
          </cell>
        </row>
        <row r="150">
          <cell r="A150" t="str">
            <v>Bulon: M22 x 200</v>
          </cell>
          <cell r="B150" t="str">
            <v>boä</v>
          </cell>
          <cell r="C150">
            <v>9000</v>
          </cell>
        </row>
        <row r="151">
          <cell r="A151" t="str">
            <v>Bulon: M22 x 250</v>
          </cell>
          <cell r="B151" t="str">
            <v>boä</v>
          </cell>
          <cell r="C151">
            <v>10200</v>
          </cell>
        </row>
        <row r="152">
          <cell r="A152" t="str">
            <v>Bulon: M22 x 300</v>
          </cell>
          <cell r="B152" t="str">
            <v>boä</v>
          </cell>
          <cell r="C152">
            <v>11500</v>
          </cell>
        </row>
        <row r="153">
          <cell r="A153" t="str">
            <v>Bulon: M22 x 350</v>
          </cell>
          <cell r="B153" t="str">
            <v>boä</v>
          </cell>
          <cell r="C153">
            <v>12200</v>
          </cell>
        </row>
        <row r="154">
          <cell r="A154" t="str">
            <v>Bulon: M22 x 400</v>
          </cell>
          <cell r="B154" t="str">
            <v>boä</v>
          </cell>
          <cell r="C154">
            <v>13700</v>
          </cell>
        </row>
        <row r="155">
          <cell r="A155" t="str">
            <v>Bulon: M22 x 450</v>
          </cell>
          <cell r="B155" t="str">
            <v>boä</v>
          </cell>
          <cell r="C155">
            <v>15300</v>
          </cell>
        </row>
        <row r="156">
          <cell r="A156" t="str">
            <v>Bulon: M22 x 500</v>
          </cell>
          <cell r="B156" t="str">
            <v>boä</v>
          </cell>
          <cell r="C156">
            <v>17300</v>
          </cell>
        </row>
        <row r="157">
          <cell r="A157" t="str">
            <v>Bulon: M22 x 600</v>
          </cell>
          <cell r="B157" t="str">
            <v>boä</v>
          </cell>
          <cell r="C157">
            <v>23524</v>
          </cell>
        </row>
        <row r="158">
          <cell r="A158" t="str">
            <v>Bulon: M22 x 650</v>
          </cell>
          <cell r="B158" t="str">
            <v>boä</v>
          </cell>
          <cell r="C158">
            <v>24857</v>
          </cell>
        </row>
        <row r="159">
          <cell r="A159" t="str">
            <v>Bulon: M22 x 700</v>
          </cell>
          <cell r="B159" t="str">
            <v>boä</v>
          </cell>
          <cell r="C159">
            <v>26286</v>
          </cell>
        </row>
        <row r="160">
          <cell r="A160" t="str">
            <v>Bulon: M22 x 800</v>
          </cell>
          <cell r="B160" t="str">
            <v>boä</v>
          </cell>
          <cell r="C160">
            <v>29143</v>
          </cell>
        </row>
        <row r="161">
          <cell r="A161" t="str">
            <v>Phuï kieän</v>
          </cell>
        </row>
        <row r="162">
          <cell r="A162" t="str">
            <v>Thanh choáng F 60/50 daøi 1500</v>
          </cell>
          <cell r="B162" t="str">
            <v>Caùi</v>
          </cell>
          <cell r="C162">
            <v>37000</v>
          </cell>
        </row>
        <row r="163">
          <cell r="A163" t="str">
            <v>Long ñeàn vuoâng F18</v>
          </cell>
          <cell r="B163" t="str">
            <v>Caùi</v>
          </cell>
          <cell r="C163">
            <v>1800</v>
          </cell>
        </row>
        <row r="164">
          <cell r="A164" t="str">
            <v>Coïc neo - 2,4m</v>
          </cell>
          <cell r="B164" t="str">
            <v>Caùi</v>
          </cell>
          <cell r="C164">
            <v>37500</v>
          </cell>
        </row>
        <row r="165">
          <cell r="A165" t="str">
            <v>Keïp Splitbolt</v>
          </cell>
          <cell r="B165" t="str">
            <v>Caùi</v>
          </cell>
          <cell r="C165">
            <v>8000</v>
          </cell>
        </row>
        <row r="166">
          <cell r="A166" t="str">
            <v>Keïp 3 bulon</v>
          </cell>
          <cell r="B166" t="str">
            <v>Caùi</v>
          </cell>
          <cell r="C166">
            <v>9000</v>
          </cell>
        </row>
        <row r="167">
          <cell r="A167" t="str">
            <v>Keïp coïc noái ñaát</v>
          </cell>
          <cell r="B167" t="str">
            <v>Caùi</v>
          </cell>
          <cell r="C167">
            <v>3000</v>
          </cell>
        </row>
        <row r="168">
          <cell r="A168" t="str">
            <v>OÁng noái daây 35</v>
          </cell>
          <cell r="B168" t="str">
            <v>oáng</v>
          </cell>
          <cell r="C168">
            <v>19800</v>
          </cell>
        </row>
        <row r="169">
          <cell r="A169" t="str">
            <v>OÁng noái daây 50</v>
          </cell>
          <cell r="B169" t="str">
            <v>oáng</v>
          </cell>
          <cell r="C169">
            <v>19800</v>
          </cell>
        </row>
        <row r="170">
          <cell r="A170" t="str">
            <v>OÁng noái daây 70</v>
          </cell>
          <cell r="B170" t="str">
            <v>oáng</v>
          </cell>
          <cell r="C170">
            <v>22500</v>
          </cell>
        </row>
        <row r="171">
          <cell r="A171" t="str">
            <v>OÁng noái daây 95</v>
          </cell>
          <cell r="B171" t="str">
            <v>oáng</v>
          </cell>
          <cell r="C171">
            <v>28000</v>
          </cell>
        </row>
        <row r="172">
          <cell r="A172" t="str">
            <v>OÁng noái daây 120</v>
          </cell>
          <cell r="B172" t="str">
            <v>oáng</v>
          </cell>
          <cell r="C172">
            <v>39200</v>
          </cell>
        </row>
        <row r="173">
          <cell r="A173" t="str">
            <v>OÁng noái daây 150</v>
          </cell>
          <cell r="B173" t="str">
            <v>oáng</v>
          </cell>
          <cell r="C173">
            <v>60000</v>
          </cell>
        </row>
        <row r="174">
          <cell r="A174" t="str">
            <v>OÁng noái daây 185</v>
          </cell>
          <cell r="B174" t="str">
            <v>oáng</v>
          </cell>
          <cell r="C174">
            <v>66600</v>
          </cell>
        </row>
        <row r="175">
          <cell r="A175" t="str">
            <v>OÁng noái daây 240</v>
          </cell>
          <cell r="B175" t="str">
            <v>oáng</v>
          </cell>
          <cell r="C175">
            <v>78400</v>
          </cell>
        </row>
        <row r="176">
          <cell r="A176" t="str">
            <v>OÁng eùp daây 240mm2</v>
          </cell>
          <cell r="B176" t="str">
            <v>oáng</v>
          </cell>
          <cell r="C176">
            <v>95000</v>
          </cell>
        </row>
        <row r="177">
          <cell r="A177" t="str">
            <v>Vong treo ñaàu troøn VT-7</v>
          </cell>
          <cell r="B177" t="str">
            <v>boä</v>
          </cell>
          <cell r="C177">
            <v>4773</v>
          </cell>
          <cell r="D177">
            <v>0</v>
          </cell>
          <cell r="E177">
            <v>0</v>
          </cell>
          <cell r="F177" t="str">
            <v>VT7</v>
          </cell>
        </row>
        <row r="178">
          <cell r="A178" t="str">
            <v>Vong treo ñaàu troøn VT-10</v>
          </cell>
          <cell r="B178" t="str">
            <v>boä</v>
          </cell>
          <cell r="C178">
            <v>5728</v>
          </cell>
          <cell r="D178">
            <v>0</v>
          </cell>
          <cell r="E178">
            <v>0</v>
          </cell>
          <cell r="F178" t="str">
            <v>VT10</v>
          </cell>
        </row>
        <row r="179">
          <cell r="A179" t="str">
            <v>Vong treo ñaàu troøn VT-12</v>
          </cell>
          <cell r="B179" t="str">
            <v>boä</v>
          </cell>
          <cell r="C179">
            <v>8591</v>
          </cell>
          <cell r="D179">
            <v>0</v>
          </cell>
          <cell r="E179">
            <v>0</v>
          </cell>
          <cell r="F179" t="str">
            <v>VT12</v>
          </cell>
        </row>
        <row r="180">
          <cell r="A180" t="str">
            <v>Maét noái ñôn MN 1-7</v>
          </cell>
          <cell r="B180" t="str">
            <v>boä</v>
          </cell>
          <cell r="C180">
            <v>39900</v>
          </cell>
          <cell r="D180">
            <v>0</v>
          </cell>
          <cell r="E180">
            <v>0</v>
          </cell>
          <cell r="F180" t="str">
            <v>MN 1-7</v>
          </cell>
        </row>
        <row r="181">
          <cell r="A181" t="str">
            <v>Maét noái ñôn MN 1-10</v>
          </cell>
          <cell r="B181" t="str">
            <v>Caùi</v>
          </cell>
          <cell r="C181">
            <v>0</v>
          </cell>
          <cell r="D181">
            <v>0</v>
          </cell>
          <cell r="E181">
            <v>0</v>
          </cell>
          <cell r="F181" t="str">
            <v>MN 1-10</v>
          </cell>
        </row>
        <row r="182">
          <cell r="A182" t="str">
            <v>Maét noái ñôn MN 1-12</v>
          </cell>
          <cell r="B182" t="str">
            <v>Caùi</v>
          </cell>
          <cell r="C182">
            <v>0</v>
          </cell>
          <cell r="D182">
            <v>0</v>
          </cell>
          <cell r="E182">
            <v>0</v>
          </cell>
          <cell r="F182" t="str">
            <v>MN 1-12</v>
          </cell>
        </row>
        <row r="183">
          <cell r="A183" t="str">
            <v>Maét noái keùp MN 2-7</v>
          </cell>
          <cell r="B183" t="str">
            <v>Caùi</v>
          </cell>
          <cell r="C183">
            <v>0</v>
          </cell>
          <cell r="D183">
            <v>0</v>
          </cell>
          <cell r="E183">
            <v>0</v>
          </cell>
          <cell r="F183" t="str">
            <v>MN 2-7</v>
          </cell>
        </row>
        <row r="184">
          <cell r="A184" t="str">
            <v>Maét noái keùp MN 2-10</v>
          </cell>
          <cell r="B184" t="str">
            <v>Caùi</v>
          </cell>
          <cell r="C184">
            <v>0</v>
          </cell>
          <cell r="D184">
            <v>0</v>
          </cell>
          <cell r="E184">
            <v>0</v>
          </cell>
          <cell r="F184" t="str">
            <v>MN 2-10</v>
          </cell>
        </row>
        <row r="185">
          <cell r="A185" t="str">
            <v>Maét noái keùp MN 2-12</v>
          </cell>
          <cell r="B185" t="str">
            <v>Caùi</v>
          </cell>
          <cell r="C185">
            <v>0</v>
          </cell>
          <cell r="D185">
            <v>0</v>
          </cell>
          <cell r="E185">
            <v>0</v>
          </cell>
          <cell r="F185" t="str">
            <v>MN 2-12</v>
          </cell>
        </row>
        <row r="186">
          <cell r="A186" t="str">
            <v>Maét noái trung gian NG-7</v>
          </cell>
          <cell r="B186" t="str">
            <v>Caùi</v>
          </cell>
          <cell r="C186">
            <v>6300</v>
          </cell>
        </row>
        <row r="187">
          <cell r="A187" t="str">
            <v>Maét noái trung gian NG-10</v>
          </cell>
          <cell r="B187" t="str">
            <v>Caùi</v>
          </cell>
          <cell r="C187">
            <v>7753</v>
          </cell>
        </row>
        <row r="188">
          <cell r="A188" t="str">
            <v>Maét noái trung gian NG-12</v>
          </cell>
          <cell r="B188" t="str">
            <v>Caùi</v>
          </cell>
          <cell r="C188">
            <v>10309</v>
          </cell>
        </row>
        <row r="189">
          <cell r="A189" t="str">
            <v>Maét noái trung gian 3 chaân NG3-7</v>
          </cell>
          <cell r="B189" t="str">
            <v>Caùi</v>
          </cell>
          <cell r="C189">
            <v>7753</v>
          </cell>
        </row>
        <row r="190">
          <cell r="A190" t="str">
            <v>Maét noái trung gian 3 chaân NG3-10</v>
          </cell>
          <cell r="B190" t="str">
            <v>Caùi</v>
          </cell>
          <cell r="C190">
            <v>11646</v>
          </cell>
        </row>
        <row r="191">
          <cell r="A191" t="str">
            <v>Maét noái trung gian 3 chaân NG3-12</v>
          </cell>
          <cell r="B191" t="str">
            <v>Caùi</v>
          </cell>
          <cell r="C191">
            <v>15082</v>
          </cell>
        </row>
        <row r="192">
          <cell r="A192" t="str">
            <v>Khoaù ñôõ daây D -357</v>
          </cell>
          <cell r="B192" t="str">
            <v>Caùi</v>
          </cell>
          <cell r="C192">
            <v>22762</v>
          </cell>
          <cell r="D192">
            <v>0</v>
          </cell>
          <cell r="E192">
            <v>0</v>
          </cell>
          <cell r="F192" t="str">
            <v>D -357</v>
          </cell>
        </row>
        <row r="193">
          <cell r="A193" t="str">
            <v>Khoaù ñôõ daây D -912</v>
          </cell>
          <cell r="B193" t="str">
            <v>Caùi</v>
          </cell>
          <cell r="C193">
            <v>24657</v>
          </cell>
          <cell r="D193">
            <v>0</v>
          </cell>
          <cell r="E193">
            <v>0</v>
          </cell>
          <cell r="F193" t="str">
            <v>D -912</v>
          </cell>
        </row>
        <row r="194">
          <cell r="A194" t="str">
            <v>Khoaù ñôõ daây D -159</v>
          </cell>
          <cell r="B194" t="str">
            <v>Caùi</v>
          </cell>
          <cell r="C194">
            <v>38000</v>
          </cell>
          <cell r="D194">
            <v>0</v>
          </cell>
          <cell r="E194">
            <v>0</v>
          </cell>
          <cell r="F194" t="str">
            <v>D -159</v>
          </cell>
        </row>
        <row r="195">
          <cell r="A195" t="str">
            <v>Khoaù neùo daây D -357</v>
          </cell>
          <cell r="B195" t="str">
            <v>Caùi</v>
          </cell>
          <cell r="C195">
            <v>27700</v>
          </cell>
          <cell r="D195">
            <v>0</v>
          </cell>
          <cell r="E195">
            <v>0</v>
          </cell>
          <cell r="F195" t="str">
            <v xml:space="preserve">N -357 </v>
          </cell>
        </row>
        <row r="196">
          <cell r="A196" t="str">
            <v>Khoaù neùo daây D -912</v>
          </cell>
          <cell r="B196" t="str">
            <v>Caùi</v>
          </cell>
          <cell r="C196">
            <v>41900</v>
          </cell>
          <cell r="D196">
            <v>0</v>
          </cell>
          <cell r="E196">
            <v>0</v>
          </cell>
          <cell r="F196" t="str">
            <v>N -912</v>
          </cell>
        </row>
        <row r="197">
          <cell r="A197" t="str">
            <v>Khoaù neùo daây D -159</v>
          </cell>
          <cell r="B197" t="str">
            <v>Caùi</v>
          </cell>
          <cell r="C197">
            <v>54887</v>
          </cell>
          <cell r="D197">
            <v>0</v>
          </cell>
          <cell r="E197">
            <v>0</v>
          </cell>
          <cell r="F197" t="str">
            <v>N -158</v>
          </cell>
        </row>
        <row r="198">
          <cell r="A198" t="str">
            <v>Moùc treo chöõ U(ma ní) MT-7</v>
          </cell>
          <cell r="B198" t="str">
            <v>Caùi</v>
          </cell>
          <cell r="C198">
            <v>7063</v>
          </cell>
          <cell r="D198">
            <v>0</v>
          </cell>
          <cell r="E198">
            <v>0</v>
          </cell>
          <cell r="F198" t="str">
            <v>MT -7</v>
          </cell>
        </row>
        <row r="199">
          <cell r="A199" t="str">
            <v>Moùc treo chöõ U(ma ní) MT-10</v>
          </cell>
          <cell r="B199" t="str">
            <v>Caùi</v>
          </cell>
          <cell r="C199">
            <v>8113</v>
          </cell>
          <cell r="D199">
            <v>0</v>
          </cell>
          <cell r="E199">
            <v>0</v>
          </cell>
          <cell r="F199" t="str">
            <v>MT -10</v>
          </cell>
        </row>
        <row r="200">
          <cell r="A200" t="str">
            <v>Moùc treo chöõ U(ma ní) MT-12</v>
          </cell>
          <cell r="B200" t="str">
            <v>Caùi</v>
          </cell>
          <cell r="C200">
            <v>12601</v>
          </cell>
          <cell r="D200">
            <v>0</v>
          </cell>
          <cell r="E200">
            <v>0</v>
          </cell>
          <cell r="F200" t="str">
            <v>MT -12</v>
          </cell>
        </row>
        <row r="201">
          <cell r="A201" t="str">
            <v xml:space="preserve">Keïp noái eùp </v>
          </cell>
          <cell r="B201" t="str">
            <v>Caùi</v>
          </cell>
          <cell r="C201">
            <v>6300</v>
          </cell>
        </row>
        <row r="202">
          <cell r="A202" t="str">
            <v>Keïp quai 2/0</v>
          </cell>
          <cell r="B202" t="str">
            <v>Caùi</v>
          </cell>
          <cell r="C202">
            <v>12180</v>
          </cell>
        </row>
        <row r="203">
          <cell r="A203" t="str">
            <v>Keïp Hotline 2/0</v>
          </cell>
          <cell r="B203" t="str">
            <v>Caùi</v>
          </cell>
          <cell r="C203">
            <v>12915</v>
          </cell>
        </row>
        <row r="204">
          <cell r="A204" t="str">
            <v>Split bolt Cu-AL 2/0AWG</v>
          </cell>
          <cell r="B204" t="str">
            <v>Caùi</v>
          </cell>
          <cell r="C204">
            <v>6615</v>
          </cell>
        </row>
        <row r="205">
          <cell r="A205" t="str">
            <v>Baêng keo caùch ñieän</v>
          </cell>
          <cell r="B205" t="str">
            <v>cuoän</v>
          </cell>
          <cell r="C205">
            <v>5000</v>
          </cell>
        </row>
        <row r="206">
          <cell r="A206" t="str">
            <v>Khoùa neùo daây N357</v>
          </cell>
          <cell r="B206" t="str">
            <v>Caùi</v>
          </cell>
          <cell r="C206">
            <v>27700</v>
          </cell>
        </row>
        <row r="207">
          <cell r="A207" t="str">
            <v>Khoùa neùo daây N912</v>
          </cell>
          <cell r="B207" t="str">
            <v>Caùi</v>
          </cell>
          <cell r="C207">
            <v>41900</v>
          </cell>
        </row>
        <row r="208">
          <cell r="A208" t="str">
            <v>Khoùa neùo daây N158</v>
          </cell>
          <cell r="B208" t="str">
            <v>Caùi</v>
          </cell>
          <cell r="C208">
            <v>54887</v>
          </cell>
        </row>
        <row r="209">
          <cell r="A209" t="str">
            <v>Khoùa neùo daây N357</v>
          </cell>
          <cell r="B209" t="str">
            <v>Caùi</v>
          </cell>
          <cell r="C209">
            <v>22813</v>
          </cell>
        </row>
        <row r="210">
          <cell r="A210" t="str">
            <v>Khoùa neùo daây N912</v>
          </cell>
          <cell r="B210" t="str">
            <v>Caùi</v>
          </cell>
          <cell r="C210">
            <v>24251</v>
          </cell>
        </row>
        <row r="211">
          <cell r="A211" t="str">
            <v>Caùp neo 3/8"</v>
          </cell>
          <cell r="B211" t="str">
            <v>m</v>
          </cell>
          <cell r="C211">
            <v>3810</v>
          </cell>
        </row>
        <row r="212">
          <cell r="A212" t="str">
            <v>Yeám caùp</v>
          </cell>
          <cell r="B212" t="str">
            <v>Caùi</v>
          </cell>
          <cell r="C212">
            <v>3150</v>
          </cell>
        </row>
        <row r="213">
          <cell r="A213" t="str">
            <v>Ty neo D22x3,7m</v>
          </cell>
          <cell r="B213" t="str">
            <v>Caùi</v>
          </cell>
          <cell r="C213">
            <v>118125</v>
          </cell>
        </row>
        <row r="214">
          <cell r="A214" t="str">
            <v>Baûng soá vaø bieån baùo</v>
          </cell>
          <cell r="B214" t="str">
            <v>Caùi</v>
          </cell>
          <cell r="C214">
            <v>10500</v>
          </cell>
        </row>
        <row r="215">
          <cell r="A215" t="str">
            <v>Coïc tieáp ñòa M16 x 2400</v>
          </cell>
          <cell r="B215" t="str">
            <v>caùi</v>
          </cell>
          <cell r="C215">
            <v>28952</v>
          </cell>
        </row>
        <row r="216">
          <cell r="A216" t="str">
            <v xml:space="preserve">Daây tieáp ñòa ñoàng traàn 25 mm2  </v>
          </cell>
          <cell r="B216" t="str">
            <v>kg</v>
          </cell>
          <cell r="C216">
            <v>38500</v>
          </cell>
        </row>
        <row r="217">
          <cell r="A217" t="str">
            <v>Keïp Splitbolt hoaëc ñoàng nhoâm 2/0</v>
          </cell>
          <cell r="B217" t="str">
            <v>caùi</v>
          </cell>
          <cell r="C217">
            <v>6615</v>
          </cell>
        </row>
        <row r="218">
          <cell r="A218" t="str">
            <v>Keïp coïc noái ñaát</v>
          </cell>
          <cell r="B218" t="str">
            <v>caùi</v>
          </cell>
          <cell r="C218">
            <v>3000</v>
          </cell>
        </row>
        <row r="219">
          <cell r="A219" t="str">
            <v>Keïp nhoâm AC35</v>
          </cell>
          <cell r="B219" t="str">
            <v>Caùi</v>
          </cell>
          <cell r="C219">
            <v>3905</v>
          </cell>
        </row>
        <row r="220">
          <cell r="A220" t="str">
            <v>Keïp nhoâm AC50</v>
          </cell>
          <cell r="B220" t="str">
            <v>Caùi</v>
          </cell>
          <cell r="C220">
            <v>7429</v>
          </cell>
        </row>
        <row r="221">
          <cell r="A221" t="str">
            <v>Keïp nhoâm AC70</v>
          </cell>
          <cell r="B221" t="str">
            <v>Caùi</v>
          </cell>
          <cell r="C221">
            <v>7429</v>
          </cell>
        </row>
        <row r="222">
          <cell r="A222" t="str">
            <v>Keïp nhoâm AC95</v>
          </cell>
          <cell r="B222" t="str">
            <v>Caùi</v>
          </cell>
          <cell r="C222">
            <v>11400</v>
          </cell>
        </row>
        <row r="223">
          <cell r="A223" t="str">
            <v>Keïp nhoâm AC120</v>
          </cell>
          <cell r="B223" t="str">
            <v>Caùi</v>
          </cell>
          <cell r="C223">
            <v>16857</v>
          </cell>
        </row>
        <row r="224">
          <cell r="A224" t="str">
            <v>Keïp nhoâm AC150</v>
          </cell>
          <cell r="B224" t="str">
            <v>Caùi</v>
          </cell>
          <cell r="C224">
            <v>16857</v>
          </cell>
        </row>
        <row r="225">
          <cell r="A225" t="str">
            <v>Keïp nhoâm AC185</v>
          </cell>
          <cell r="B225" t="str">
            <v>Caùi</v>
          </cell>
          <cell r="C225">
            <v>31429</v>
          </cell>
        </row>
        <row r="226">
          <cell r="A226" t="str">
            <v>Keïp nhoâm AC240</v>
          </cell>
          <cell r="B226" t="str">
            <v>Caùi</v>
          </cell>
          <cell r="C226">
            <v>31429</v>
          </cell>
        </row>
      </sheetData>
      <sheetData sheetId="1" refreshError="1">
        <row r="4">
          <cell r="A4" t="str">
            <v>03.1112</v>
          </cell>
          <cell r="B4" t="str">
            <v>Ñaøo ñaát hoá theá saâu &gt;1m S ñaùy hoá £ 5 m 2  ñaát C2</v>
          </cell>
          <cell r="C4" t="str">
            <v>m 3</v>
          </cell>
          <cell r="D4">
            <v>0</v>
          </cell>
          <cell r="E4">
            <v>16776</v>
          </cell>
        </row>
        <row r="5">
          <cell r="A5" t="str">
            <v>03.1113</v>
          </cell>
          <cell r="B5" t="str">
            <v>Ñaøo ñaát hoá theá saâu &gt;1m S ñaùy hoá £ 5 m 2  ñaát C3</v>
          </cell>
          <cell r="C5" t="str">
            <v>m 3</v>
          </cell>
          <cell r="D5">
            <v>0</v>
          </cell>
          <cell r="E5">
            <v>24428</v>
          </cell>
        </row>
        <row r="6">
          <cell r="A6" t="str">
            <v>03.2203</v>
          </cell>
          <cell r="B6" t="str">
            <v>Laáp ñaát hoá theá</v>
          </cell>
          <cell r="C6" t="str">
            <v>m 3</v>
          </cell>
          <cell r="D6">
            <v>0</v>
          </cell>
          <cell r="E6">
            <v>10890</v>
          </cell>
        </row>
        <row r="7">
          <cell r="A7" t="str">
            <v>03.1122</v>
          </cell>
          <cell r="B7" t="str">
            <v>Ñaøo moùng baèng TC ñaát C2  saâu £ 2 m dieän tích ñaùy moùng £ 15 m2</v>
          </cell>
          <cell r="C7" t="str">
            <v>m 3</v>
          </cell>
          <cell r="D7">
            <v>0</v>
          </cell>
          <cell r="E7">
            <v>11037</v>
          </cell>
        </row>
        <row r="8">
          <cell r="A8" t="str">
            <v>03.1123</v>
          </cell>
          <cell r="B8" t="str">
            <v>Ñaøo moùng baèng TC ñaát C3  saâu £ 2 m dieän tích ñaùy moùng £ 15 m2</v>
          </cell>
          <cell r="C8" t="str">
            <v>m 3</v>
          </cell>
          <cell r="D8">
            <v>0</v>
          </cell>
          <cell r="E8">
            <v>16482</v>
          </cell>
        </row>
        <row r="9">
          <cell r="A9" t="str">
            <v>03.1132</v>
          </cell>
          <cell r="B9" t="str">
            <v>Ñaøo moùng baèng TC ñaát C2  saâu £ 3 m dieän tích ñaùy moùng £ 15 m2</v>
          </cell>
          <cell r="C9" t="str">
            <v>m 3</v>
          </cell>
          <cell r="D9">
            <v>0</v>
          </cell>
          <cell r="E9">
            <v>11773</v>
          </cell>
        </row>
        <row r="10">
          <cell r="A10" t="str">
            <v>03.1133</v>
          </cell>
          <cell r="B10" t="str">
            <v>Ñaøo moùng baèng TC ñaát C3  saâu £ 3 m dieän tích ñaùy moùng £ 15 m2</v>
          </cell>
          <cell r="C10" t="str">
            <v>m 3</v>
          </cell>
          <cell r="D10">
            <v>0</v>
          </cell>
          <cell r="E10">
            <v>17659</v>
          </cell>
        </row>
        <row r="11">
          <cell r="A11" t="str">
            <v>03.1152</v>
          </cell>
          <cell r="B11" t="str">
            <v>Ñaøo moùng baèng TC ñaát C2  saâu £ 2 m dieän tích ñaùy moùng £ 25 m2</v>
          </cell>
          <cell r="C11" t="str">
            <v>m 3</v>
          </cell>
          <cell r="D11">
            <v>0</v>
          </cell>
          <cell r="E11">
            <v>11478</v>
          </cell>
        </row>
        <row r="12">
          <cell r="A12" t="str">
            <v>03.1153</v>
          </cell>
          <cell r="B12" t="str">
            <v>Ñaøo moùng baèng TC ñaát C3  saâu £ 2 m dieän tích ñaùy moùng £ 25 m2</v>
          </cell>
          <cell r="C12" t="str">
            <v>m 3</v>
          </cell>
          <cell r="D12">
            <v>0</v>
          </cell>
          <cell r="E12">
            <v>17365</v>
          </cell>
        </row>
        <row r="13">
          <cell r="A13" t="str">
            <v>03.1162</v>
          </cell>
          <cell r="B13" t="str">
            <v>Ñaøo moùng baèng TC ñaát C2  saâu £ 3 m dieän tích ñaùy moùng £ 25 m2</v>
          </cell>
          <cell r="C13" t="str">
            <v>m 3</v>
          </cell>
          <cell r="D13">
            <v>0</v>
          </cell>
          <cell r="E13">
            <v>12508</v>
          </cell>
        </row>
        <row r="14">
          <cell r="A14" t="str">
            <v>03.1163</v>
          </cell>
          <cell r="B14" t="str">
            <v>Ñaøo moùng baèng TC ñaát C3  saâu £ 3 m dieän tích ñaùy moùng £ 25 m2</v>
          </cell>
          <cell r="C14" t="str">
            <v>m 3</v>
          </cell>
          <cell r="D14">
            <v>0</v>
          </cell>
          <cell r="E14">
            <v>18395</v>
          </cell>
        </row>
        <row r="15">
          <cell r="A15" t="str">
            <v>03.1182</v>
          </cell>
          <cell r="B15" t="str">
            <v>Ñaøo moùng baèng TC ñaát C2  saâu £ 2 m dieän tích ñaùy moùng £ 35 m2</v>
          </cell>
          <cell r="C15" t="str">
            <v>m 3</v>
          </cell>
          <cell r="D15">
            <v>0</v>
          </cell>
          <cell r="E15">
            <v>12214</v>
          </cell>
        </row>
        <row r="16">
          <cell r="A16" t="str">
            <v>03.1183</v>
          </cell>
          <cell r="B16" t="str">
            <v>Ñaøo moùng baèng TC ñaát C3  saâu £ 2 m dieän tích ñaùy moùng £ 35 m2</v>
          </cell>
          <cell r="C16" t="str">
            <v>m 3</v>
          </cell>
          <cell r="D16">
            <v>0</v>
          </cell>
          <cell r="E16">
            <v>18100</v>
          </cell>
        </row>
        <row r="17">
          <cell r="A17" t="str">
            <v>03.1192</v>
          </cell>
          <cell r="B17" t="str">
            <v>Ñaøo moùng baèng TC ñaát C2  saâu £ 3 m dieän tích ñaùy moùng £ 35 m2</v>
          </cell>
          <cell r="C17" t="str">
            <v>m 3</v>
          </cell>
          <cell r="D17">
            <v>0</v>
          </cell>
          <cell r="E17">
            <v>13097</v>
          </cell>
        </row>
        <row r="18">
          <cell r="A18" t="str">
            <v>03.1193</v>
          </cell>
          <cell r="B18" t="str">
            <v>Ñaøo moùng baèng TC ñaát C3  saâu £ 3 m dieän tích ñaùy moùng £ 35 m2</v>
          </cell>
          <cell r="C18" t="str">
            <v>m 3</v>
          </cell>
          <cell r="D18">
            <v>0</v>
          </cell>
          <cell r="E18">
            <v>19425</v>
          </cell>
        </row>
        <row r="19">
          <cell r="A19" t="str">
            <v>03.1212</v>
          </cell>
          <cell r="B19" t="str">
            <v>Ñaøo moùng baèng TC ñaát C2  saâu £ 2 m dieän tích ñaùy moùng £ 50 m2</v>
          </cell>
          <cell r="C19" t="str">
            <v>m 3</v>
          </cell>
          <cell r="D19">
            <v>0</v>
          </cell>
          <cell r="E19">
            <v>12803</v>
          </cell>
        </row>
        <row r="20">
          <cell r="A20" t="str">
            <v>03.1213</v>
          </cell>
          <cell r="B20" t="str">
            <v>Ñaøo moùng baèng TC ñaát C3  saâu £ 2 m dieän tích ñaùy moùng £ 50 m2</v>
          </cell>
          <cell r="C20" t="str">
            <v>m 3</v>
          </cell>
          <cell r="D20">
            <v>0</v>
          </cell>
          <cell r="E20">
            <v>19130</v>
          </cell>
        </row>
        <row r="21">
          <cell r="A21" t="str">
            <v>03.1222</v>
          </cell>
          <cell r="B21" t="str">
            <v>Ñaøo moùng baèng TC ñaát C2  saâu £ 3 m dieän tích ñaùy moùng £ 50 m2</v>
          </cell>
          <cell r="C21" t="str">
            <v>m 3</v>
          </cell>
          <cell r="D21">
            <v>0</v>
          </cell>
          <cell r="E21">
            <v>13833</v>
          </cell>
        </row>
        <row r="22">
          <cell r="A22" t="str">
            <v>03.1223</v>
          </cell>
          <cell r="B22" t="str">
            <v>Ñaøo moùng baèng TC ñaát C3  saâu £ 3 m dieän tích ñaùy moùng £ 50 m2</v>
          </cell>
          <cell r="C22" t="str">
            <v>m 3</v>
          </cell>
          <cell r="D22">
            <v>0</v>
          </cell>
          <cell r="E22">
            <v>20455</v>
          </cell>
        </row>
        <row r="23">
          <cell r="A23" t="str">
            <v>03.1252</v>
          </cell>
          <cell r="B23" t="str">
            <v>Ñaøo moùng baèng TC ñaát C2  saâu £ 2 m dieän tích ñaùy moùng £ 75 m2</v>
          </cell>
          <cell r="C23" t="str">
            <v>m 3</v>
          </cell>
          <cell r="D23">
            <v>0</v>
          </cell>
          <cell r="E23">
            <v>13097</v>
          </cell>
        </row>
        <row r="24">
          <cell r="A24" t="str">
            <v>03.1253</v>
          </cell>
          <cell r="B24" t="str">
            <v>Ñaøo moùng baèng TC ñaát C3  saâu £ 2 m dieän tích ñaùy moùng £ 75 m2</v>
          </cell>
          <cell r="C24" t="str">
            <v>m 3</v>
          </cell>
          <cell r="D24">
            <v>0</v>
          </cell>
          <cell r="E24">
            <v>19572</v>
          </cell>
        </row>
        <row r="25">
          <cell r="A25" t="str">
            <v>03.1262</v>
          </cell>
          <cell r="B25" t="str">
            <v>Ñaøo moùng baèng TC ñaát C2  saâu £ 3 m dieän tích ñaùy moùng £ 75 m2</v>
          </cell>
          <cell r="C25" t="str">
            <v>m 3</v>
          </cell>
          <cell r="D25">
            <v>0</v>
          </cell>
          <cell r="E25">
            <v>14127</v>
          </cell>
        </row>
        <row r="26">
          <cell r="A26" t="str">
            <v>03.1263</v>
          </cell>
          <cell r="B26" t="str">
            <v>Ñaøo moùng baèng TC ñaát C3  saâu £ 3 m dieän tích ñaùy moùng £ 75 m2</v>
          </cell>
          <cell r="C26" t="str">
            <v>m 3</v>
          </cell>
          <cell r="D26">
            <v>0</v>
          </cell>
          <cell r="E26">
            <v>21043</v>
          </cell>
        </row>
        <row r="27">
          <cell r="A27" t="str">
            <v>03.1292</v>
          </cell>
          <cell r="B27" t="str">
            <v>Ñaøo moùng baèng TC ñaát C2  saâu £ 2 m dieän tích ñaùy moùng £ 100 m2</v>
          </cell>
          <cell r="C27" t="str">
            <v>m 3</v>
          </cell>
          <cell r="D27">
            <v>0</v>
          </cell>
          <cell r="E27">
            <v>13391</v>
          </cell>
        </row>
        <row r="28">
          <cell r="A28" t="str">
            <v>03.1293</v>
          </cell>
          <cell r="B28" t="str">
            <v>Ñaøo moùng baèng TC ñaát C3  saâu £ 2 m dieän tích ñaùy moùng £ 100 m2</v>
          </cell>
          <cell r="C28" t="str">
            <v>m 3</v>
          </cell>
          <cell r="D28">
            <v>0</v>
          </cell>
          <cell r="E28">
            <v>20308</v>
          </cell>
        </row>
        <row r="29">
          <cell r="A29" t="str">
            <v>03.1302</v>
          </cell>
          <cell r="B29" t="str">
            <v>Ñaøo moùng baèng TC ñaát C2  saâu £ 3 m dieän tích ñaùy moùng £ 100 m2</v>
          </cell>
          <cell r="C29" t="str">
            <v>m 3</v>
          </cell>
          <cell r="D29">
            <v>0</v>
          </cell>
          <cell r="E29">
            <v>14569</v>
          </cell>
        </row>
        <row r="30">
          <cell r="A30" t="str">
            <v>03.1303</v>
          </cell>
          <cell r="B30" t="str">
            <v>Ñaøo moùng baèng TC ñaát C3  saâu £ 3 m dieän tích ñaùy moùng £ 100 m2</v>
          </cell>
          <cell r="C30" t="str">
            <v>m 3</v>
          </cell>
          <cell r="D30">
            <v>0</v>
          </cell>
          <cell r="E30">
            <v>21632</v>
          </cell>
        </row>
        <row r="31">
          <cell r="A31" t="str">
            <v>03.1332</v>
          </cell>
          <cell r="B31" t="str">
            <v>Ñaøo moùng baèng TC ñaát C2  saâu £ 2 m dieän tích ñaùy moùng £ 150 m2</v>
          </cell>
          <cell r="C31" t="str">
            <v>m 3</v>
          </cell>
          <cell r="D31">
            <v>0</v>
          </cell>
          <cell r="E31">
            <v>14127</v>
          </cell>
        </row>
        <row r="32">
          <cell r="A32" t="str">
            <v>03.1333</v>
          </cell>
          <cell r="B32" t="str">
            <v>Ñaøo moùng baèng TC ñaát C3  saâu £ 2 m dieän tích ñaùy moùng £ 150 m2</v>
          </cell>
          <cell r="C32" t="str">
            <v>m 3</v>
          </cell>
          <cell r="D32">
            <v>0</v>
          </cell>
          <cell r="E32">
            <v>21191</v>
          </cell>
        </row>
        <row r="33">
          <cell r="A33" t="str">
            <v>03.1342</v>
          </cell>
          <cell r="B33" t="str">
            <v>Ñaøo moùng baèng TC ñaát C2  saâu £ 3 m dieän tích ñaùy moùng £ 150 m2</v>
          </cell>
          <cell r="C33" t="str">
            <v>m 3</v>
          </cell>
          <cell r="D33">
            <v>0</v>
          </cell>
          <cell r="E33">
            <v>15451</v>
          </cell>
        </row>
        <row r="34">
          <cell r="A34" t="str">
            <v>03.1343</v>
          </cell>
          <cell r="B34" t="str">
            <v>Ñaøo moùng baèng TC ñaát C3  saâu £ 3 m dieän tích ñaùy moùng £ 150 m2</v>
          </cell>
          <cell r="C34" t="str">
            <v>m 3</v>
          </cell>
          <cell r="D34">
            <v>0</v>
          </cell>
          <cell r="E34">
            <v>22809</v>
          </cell>
        </row>
        <row r="35">
          <cell r="A35" t="str">
            <v>03.1352</v>
          </cell>
          <cell r="B35" t="str">
            <v>Ñaøo moùng baèng TC ñaát C2  saâu £ 4 m dieän tích ñaùy moùng £ 150 m2</v>
          </cell>
          <cell r="C35" t="str">
            <v>m 3</v>
          </cell>
          <cell r="D35">
            <v>0</v>
          </cell>
          <cell r="E35">
            <v>16629</v>
          </cell>
        </row>
        <row r="36">
          <cell r="A36" t="str">
            <v>03.1353</v>
          </cell>
          <cell r="B36" t="str">
            <v>Ñaøo moùng baèng TC ñaát C3  saâu £ 4 m dieän tích ñaùy moùng £ 150 m2</v>
          </cell>
          <cell r="C36" t="str">
            <v>m 3</v>
          </cell>
          <cell r="D36">
            <v>0</v>
          </cell>
          <cell r="E36">
            <v>24134</v>
          </cell>
        </row>
        <row r="37">
          <cell r="A37" t="str">
            <v>03.1372</v>
          </cell>
          <cell r="B37" t="str">
            <v>Ñaøo moùng baèng TC ñaát C2  saâu £ 2 m dieän tích ñaùy moùng £ 200 m2</v>
          </cell>
          <cell r="C37" t="str">
            <v>m 3</v>
          </cell>
          <cell r="D37">
            <v>0</v>
          </cell>
          <cell r="E37">
            <v>14716</v>
          </cell>
        </row>
        <row r="38">
          <cell r="A38" t="str">
            <v>03.1373</v>
          </cell>
          <cell r="B38" t="str">
            <v>Ñaøo moùng baèng TC ñaát C3  saâu £ 2 m dieän tích ñaùy moùng £ 200 m2</v>
          </cell>
          <cell r="C38" t="str">
            <v>m 3</v>
          </cell>
          <cell r="D38">
            <v>0</v>
          </cell>
          <cell r="E38">
            <v>22074</v>
          </cell>
        </row>
        <row r="39">
          <cell r="A39" t="str">
            <v>03.1382</v>
          </cell>
          <cell r="B39" t="str">
            <v>Ñaøo moùng baèng TC ñaát C2  saâu £ 3 m dieän tích ñaùy moùng £ 200 m2</v>
          </cell>
          <cell r="C39" t="str">
            <v>m 3</v>
          </cell>
          <cell r="D39">
            <v>0</v>
          </cell>
          <cell r="E39">
            <v>16334</v>
          </cell>
        </row>
        <row r="40">
          <cell r="A40" t="str">
            <v>03.1383</v>
          </cell>
          <cell r="B40" t="str">
            <v>Ñaøo moùng baèng TC ñaát C3  saâu £ 3 m dieän tích ñaùy moùng £ 200 m2</v>
          </cell>
          <cell r="C40" t="str">
            <v>m 3</v>
          </cell>
          <cell r="D40">
            <v>0</v>
          </cell>
          <cell r="E40">
            <v>23987</v>
          </cell>
        </row>
        <row r="41">
          <cell r="A41" t="str">
            <v>03.1392</v>
          </cell>
          <cell r="B41" t="str">
            <v>Ñaøo moùng baèng TC ñaát C2  saâu £ 3 m dieän tích ñaùy moùng £ 200 m2</v>
          </cell>
          <cell r="C41" t="str">
            <v>m 3</v>
          </cell>
          <cell r="D41">
            <v>0</v>
          </cell>
          <cell r="E41">
            <v>17512</v>
          </cell>
        </row>
        <row r="42">
          <cell r="A42" t="str">
            <v>03.1393</v>
          </cell>
          <cell r="B42" t="str">
            <v>Ñaøo moùng baèng TC ñaát C3  saâu £ 3 m dieän tích ñaùy moùng £ 200 m2</v>
          </cell>
          <cell r="C42" t="str">
            <v>m 3</v>
          </cell>
          <cell r="D42">
            <v>0</v>
          </cell>
          <cell r="E42">
            <v>25311</v>
          </cell>
        </row>
        <row r="43">
          <cell r="A43" t="str">
            <v>03.1422</v>
          </cell>
          <cell r="B43" t="str">
            <v>Ñaøo moùng baèng TC ñaát C2  saâu £ 2 m dieän tích ñaùy moùng &gt; 200 m2</v>
          </cell>
          <cell r="C43" t="str">
            <v>m 3</v>
          </cell>
          <cell r="D43">
            <v>0</v>
          </cell>
          <cell r="E43">
            <v>16187</v>
          </cell>
        </row>
        <row r="44">
          <cell r="A44" t="str">
            <v>03.1423</v>
          </cell>
          <cell r="B44" t="str">
            <v>Ñaøo moùng baèng TC ñaát C3  saâu £ 2 m dieän tích ñaùy moùng &gt; 200 m2</v>
          </cell>
          <cell r="C44" t="str">
            <v>m 3</v>
          </cell>
          <cell r="D44">
            <v>0</v>
          </cell>
          <cell r="E44">
            <v>24281</v>
          </cell>
        </row>
        <row r="45">
          <cell r="A45" t="str">
            <v>03.1432</v>
          </cell>
          <cell r="B45" t="str">
            <v>Ñaøo moùng baèng TC ñaát C2  saâu £ 3 m dieän tích ñaùy moùng &gt; 200 m2</v>
          </cell>
          <cell r="C45" t="str">
            <v>m 3</v>
          </cell>
          <cell r="D45">
            <v>0</v>
          </cell>
          <cell r="E45">
            <v>17217</v>
          </cell>
        </row>
        <row r="46">
          <cell r="A46" t="str">
            <v>03.1433</v>
          </cell>
          <cell r="B46" t="str">
            <v>Ñaøo moùng baèng TC ñaát C3  saâu £ 3 m dieän tích ñaùy moùng &gt; 200 m2</v>
          </cell>
          <cell r="C46" t="str">
            <v>m 3</v>
          </cell>
          <cell r="D46">
            <v>0</v>
          </cell>
          <cell r="E46">
            <v>25458</v>
          </cell>
        </row>
        <row r="47">
          <cell r="A47" t="str">
            <v>03.1442</v>
          </cell>
          <cell r="B47" t="str">
            <v>Ñaøo moùng baèng TC ñaát C2  saâu £ 3 m dieän tích ñaùy moùng &gt; 200 m2</v>
          </cell>
          <cell r="C47" t="str">
            <v>m 3</v>
          </cell>
          <cell r="D47">
            <v>0</v>
          </cell>
          <cell r="E47">
            <v>18836</v>
          </cell>
        </row>
        <row r="48">
          <cell r="A48" t="str">
            <v>03.1443</v>
          </cell>
          <cell r="B48" t="str">
            <v>Ñaøo moùng baèng TC ñaát C3  saâu £ 3 m dieän tích ñaùy moùng &gt; 200 m2</v>
          </cell>
          <cell r="C48" t="str">
            <v>m 3</v>
          </cell>
          <cell r="D48">
            <v>0</v>
          </cell>
          <cell r="E48">
            <v>27960</v>
          </cell>
        </row>
        <row r="49">
          <cell r="A49" t="str">
            <v>03.2202</v>
          </cell>
          <cell r="B49" t="str">
            <v>Laáp hoá moùng + chaân truï C2</v>
          </cell>
          <cell r="C49" t="str">
            <v>m 3</v>
          </cell>
          <cell r="D49">
            <v>0</v>
          </cell>
          <cell r="E49">
            <v>9712</v>
          </cell>
        </row>
        <row r="50">
          <cell r="A50" t="str">
            <v>03.2203</v>
          </cell>
          <cell r="B50" t="str">
            <v>Laáp hoá moùng + chaân truï C3</v>
          </cell>
          <cell r="C50" t="str">
            <v>m 3</v>
          </cell>
          <cell r="D50">
            <v>0</v>
          </cell>
          <cell r="E50">
            <v>10890</v>
          </cell>
        </row>
        <row r="51">
          <cell r="A51" t="str">
            <v>03.3102</v>
          </cell>
          <cell r="B51" t="str">
            <v>Ñaøo ñaát raõnh tieáp ñòa ñaát C2</v>
          </cell>
          <cell r="C51" t="str">
            <v>m 3</v>
          </cell>
          <cell r="D51">
            <v>0</v>
          </cell>
          <cell r="E51">
            <v>14716</v>
          </cell>
        </row>
        <row r="52">
          <cell r="A52" t="str">
            <v>03.3103</v>
          </cell>
          <cell r="B52" t="str">
            <v>Ñaøo ñaát raõnh tieáp ñòa ñaát C3</v>
          </cell>
          <cell r="C52" t="str">
            <v>m 3</v>
          </cell>
          <cell r="D52">
            <v>0</v>
          </cell>
          <cell r="E52">
            <v>21926</v>
          </cell>
        </row>
        <row r="53">
          <cell r="A53" t="str">
            <v>03.3202</v>
          </cell>
          <cell r="B53" t="str">
            <v>Laáp ñaát raõnh tieáp ñòa ñaát C2</v>
          </cell>
          <cell r="C53" t="str">
            <v>m 3</v>
          </cell>
          <cell r="D53">
            <v>0</v>
          </cell>
          <cell r="E53">
            <v>8682</v>
          </cell>
        </row>
        <row r="54">
          <cell r="A54" t="str">
            <v>03.3203</v>
          </cell>
          <cell r="B54" t="str">
            <v>Laáp ñaát raõnh tieáp ñòa ñaát C3</v>
          </cell>
          <cell r="C54" t="str">
            <v>m 3</v>
          </cell>
          <cell r="D54">
            <v>0</v>
          </cell>
          <cell r="E54">
            <v>10007</v>
          </cell>
        </row>
        <row r="55">
          <cell r="A55" t="str">
            <v>03.4001</v>
          </cell>
          <cell r="B55" t="str">
            <v>Ñaép bôø bao ñoä saâu buøn nöôùc £ 30cm</v>
          </cell>
          <cell r="C55" t="str">
            <v>m</v>
          </cell>
          <cell r="D55">
            <v>0</v>
          </cell>
          <cell r="E55">
            <v>5592</v>
          </cell>
        </row>
        <row r="56">
          <cell r="A56" t="str">
            <v>03.4002</v>
          </cell>
          <cell r="B56" t="str">
            <v>Ñaép bôø bao ñoä saâu buøn nöôùc £ 50cm</v>
          </cell>
          <cell r="C56" t="str">
            <v>m</v>
          </cell>
          <cell r="D56">
            <v>24000</v>
          </cell>
          <cell r="E56">
            <v>8241</v>
          </cell>
        </row>
        <row r="57">
          <cell r="A57" t="str">
            <v>03.4003</v>
          </cell>
          <cell r="B57" t="str">
            <v>Ñaép bôø bao ñoä saâu buøn nöôùc £ 80cm</v>
          </cell>
          <cell r="C57" t="str">
            <v>m</v>
          </cell>
          <cell r="D57">
            <v>37500</v>
          </cell>
          <cell r="E57">
            <v>12655</v>
          </cell>
        </row>
        <row r="58">
          <cell r="A58" t="str">
            <v>03.4004</v>
          </cell>
          <cell r="B58" t="str">
            <v>Ñaép bôø bao ñoä saâu buøn nöôùc £ 100cm</v>
          </cell>
          <cell r="C58" t="str">
            <v>m</v>
          </cell>
          <cell r="D58">
            <v>45000</v>
          </cell>
          <cell r="E58">
            <v>16187</v>
          </cell>
        </row>
        <row r="59">
          <cell r="A59" t="str">
            <v>03.5100</v>
          </cell>
          <cell r="B59" t="str">
            <v xml:space="preserve">Bôm taùt nöôùc baèng thuû coâng </v>
          </cell>
          <cell r="C59" t="str">
            <v>m 3</v>
          </cell>
          <cell r="D59">
            <v>0</v>
          </cell>
          <cell r="E59">
            <v>5827</v>
          </cell>
        </row>
        <row r="60">
          <cell r="A60" t="str">
            <v>03.5200</v>
          </cell>
          <cell r="B60" t="str">
            <v>Bôm taùt nöôùc baèng maùy</v>
          </cell>
          <cell r="C60" t="str">
            <v>m 3</v>
          </cell>
          <cell r="D60">
            <v>0</v>
          </cell>
          <cell r="E60">
            <v>0</v>
          </cell>
          <cell r="F60">
            <v>2567</v>
          </cell>
        </row>
        <row r="61">
          <cell r="A61" t="str">
            <v>03.7001</v>
          </cell>
          <cell r="B61" t="str">
            <v>Ñaép caùt coâng trình</v>
          </cell>
          <cell r="C61" t="str">
            <v>m 3</v>
          </cell>
          <cell r="D61">
            <v>24423</v>
          </cell>
          <cell r="E61">
            <v>9124</v>
          </cell>
        </row>
        <row r="62">
          <cell r="A62" t="str">
            <v>04.1101</v>
          </cell>
          <cell r="B62" t="str">
            <v>SX laép döïng coát theùp £ F10</v>
          </cell>
          <cell r="C62" t="str">
            <v>kg</v>
          </cell>
          <cell r="D62">
            <v>4267.6769999999997</v>
          </cell>
          <cell r="E62">
            <v>201.59299999999999</v>
          </cell>
          <cell r="F62">
            <v>16.917999999999999</v>
          </cell>
        </row>
        <row r="63">
          <cell r="A63" t="str">
            <v>04.1102</v>
          </cell>
          <cell r="B63" t="str">
            <v>SX laép döïng coát theùp £ F18</v>
          </cell>
          <cell r="C63" t="str">
            <v>kg</v>
          </cell>
          <cell r="D63">
            <v>4314.6459999999997</v>
          </cell>
          <cell r="E63">
            <v>148.48500000000001</v>
          </cell>
          <cell r="F63">
            <v>187.36099999999999</v>
          </cell>
        </row>
        <row r="64">
          <cell r="A64" t="str">
            <v>04.1103</v>
          </cell>
          <cell r="B64" t="str">
            <v>SX laép döïng coát theùp &gt; F18</v>
          </cell>
          <cell r="C64" t="str">
            <v>kg</v>
          </cell>
          <cell r="D64">
            <v>4320.3580000000002</v>
          </cell>
          <cell r="E64">
            <v>113.02800000000001</v>
          </cell>
          <cell r="F64">
            <v>203.874</v>
          </cell>
        </row>
        <row r="65">
          <cell r="A65" t="str">
            <v>04.2002</v>
          </cell>
          <cell r="B65" t="str">
            <v>Vaùn khuoân</v>
          </cell>
          <cell r="C65" t="str">
            <v>m2</v>
          </cell>
          <cell r="D65">
            <v>26318.45</v>
          </cell>
          <cell r="E65">
            <v>5702.46</v>
          </cell>
        </row>
        <row r="66">
          <cell r="A66" t="str">
            <v>04.3101</v>
          </cell>
          <cell r="B66" t="str">
            <v>Beâ toâng loùt M#100 ñaù 4x6</v>
          </cell>
          <cell r="C66" t="str">
            <v>m 3</v>
          </cell>
          <cell r="D66">
            <v>315919</v>
          </cell>
          <cell r="E66">
            <v>39732</v>
          </cell>
        </row>
        <row r="67">
          <cell r="A67" t="str">
            <v>04.3102</v>
          </cell>
          <cell r="B67" t="str">
            <v>Beâ toâng loùt M#150 ñaù 4x6</v>
          </cell>
          <cell r="C67" t="str">
            <v>m 3</v>
          </cell>
          <cell r="D67">
            <v>367816</v>
          </cell>
          <cell r="E67">
            <v>39732</v>
          </cell>
        </row>
        <row r="68">
          <cell r="A68" t="str">
            <v>04.3111</v>
          </cell>
          <cell r="B68" t="str">
            <v>Beâ toâng loùt moùng baûn M#100 ñaù 4x6</v>
          </cell>
          <cell r="C68" t="str">
            <v>m 3</v>
          </cell>
          <cell r="D68">
            <v>315919</v>
          </cell>
          <cell r="E68">
            <v>32080</v>
          </cell>
        </row>
        <row r="69">
          <cell r="A69" t="str">
            <v>04.3112</v>
          </cell>
          <cell r="B69" t="str">
            <v>Beâ toâng loùt moùng baûn M#150 ñaù 4x6</v>
          </cell>
          <cell r="C69" t="str">
            <v>m 3</v>
          </cell>
          <cell r="D69">
            <v>367816</v>
          </cell>
          <cell r="E69">
            <v>32080</v>
          </cell>
        </row>
        <row r="70">
          <cell r="A70" t="str">
            <v>04.3201</v>
          </cell>
          <cell r="B70" t="str">
            <v>Beâ toâng moùng truï M100 baèng thuû coâng keát hôïp cô giôùi</v>
          </cell>
          <cell r="C70" t="str">
            <v>m 3</v>
          </cell>
          <cell r="D70">
            <v>315919</v>
          </cell>
          <cell r="E70">
            <v>26783</v>
          </cell>
          <cell r="F70">
            <v>12544</v>
          </cell>
        </row>
        <row r="71">
          <cell r="A71" t="str">
            <v>04.3202</v>
          </cell>
          <cell r="B71" t="str">
            <v>Beâ toâng moùng truï M150 baèng thuû coâng keát hôïp cô giôùi</v>
          </cell>
          <cell r="C71" t="str">
            <v>m 3</v>
          </cell>
          <cell r="D71">
            <v>367816</v>
          </cell>
          <cell r="E71">
            <v>26783</v>
          </cell>
          <cell r="F71">
            <v>12544</v>
          </cell>
        </row>
        <row r="72">
          <cell r="A72" t="str">
            <v>04.3203</v>
          </cell>
          <cell r="B72" t="str">
            <v>Beâ toâng moùng truï M200 baèng thuû coâng keát hôïp cô giôùi</v>
          </cell>
          <cell r="C72" t="str">
            <v>m 3</v>
          </cell>
          <cell r="D72">
            <v>418128</v>
          </cell>
          <cell r="E72">
            <v>26783</v>
          </cell>
          <cell r="F72">
            <v>12544</v>
          </cell>
        </row>
        <row r="73">
          <cell r="A73" t="str">
            <v>04.3204</v>
          </cell>
          <cell r="B73" t="str">
            <v>Beâ toâng moùng truï M250 baèng thuû coâng keát hôïp cô giôùi</v>
          </cell>
          <cell r="C73" t="str">
            <v>m 3</v>
          </cell>
          <cell r="D73">
            <v>471745</v>
          </cell>
          <cell r="E73">
            <v>26783</v>
          </cell>
          <cell r="F73">
            <v>12544</v>
          </cell>
        </row>
        <row r="74">
          <cell r="A74" t="str">
            <v>04.3312</v>
          </cell>
          <cell r="B74" t="str">
            <v>Beâ toâng moùng truï khoâng coù caàu coâng taùc M150</v>
          </cell>
          <cell r="C74" t="str">
            <v>m 3</v>
          </cell>
          <cell r="D74">
            <v>389957</v>
          </cell>
          <cell r="E74">
            <v>45030</v>
          </cell>
        </row>
        <row r="75">
          <cell r="A75" t="str">
            <v>04.3313</v>
          </cell>
          <cell r="B75" t="str">
            <v>Beâ toâng moùng truï khoâng coù caàu coâng taùc M200</v>
          </cell>
          <cell r="C75" t="str">
            <v>m 3</v>
          </cell>
          <cell r="D75">
            <v>389957</v>
          </cell>
          <cell r="E75">
            <v>45030</v>
          </cell>
        </row>
        <row r="76">
          <cell r="A76" t="str">
            <v>04.3333</v>
          </cell>
          <cell r="B76" t="str">
            <v>BT moùng truï coù caàu coâng taùc M#200 ñaù 2x4 (TC keát hôïp ñaàm duøi)</v>
          </cell>
          <cell r="C76" t="str">
            <v>m 3</v>
          </cell>
          <cell r="D76">
            <v>476738</v>
          </cell>
          <cell r="E76">
            <v>44589</v>
          </cell>
          <cell r="F76">
            <v>4003</v>
          </cell>
        </row>
        <row r="77">
          <cell r="A77" t="str">
            <v>04.3334</v>
          </cell>
          <cell r="B77" t="str">
            <v>BT moùng truï coù caàu coâng taùc M#250 ñaù 2x4 (TC keát hôïp ñaàm duøi)</v>
          </cell>
          <cell r="C77" t="str">
            <v>m 3</v>
          </cell>
          <cell r="D77">
            <v>533530</v>
          </cell>
          <cell r="E77">
            <v>44589</v>
          </cell>
          <cell r="F77">
            <v>4003</v>
          </cell>
        </row>
        <row r="78">
          <cell r="A78" t="str">
            <v>04.3343</v>
          </cell>
          <cell r="B78" t="str">
            <v>BT moùng truï khoâng coù caàu coâng taùc M#200 ñaù 2x4 (TC keát hôïp ñaàm duøi)</v>
          </cell>
          <cell r="C78" t="str">
            <v>m 3</v>
          </cell>
          <cell r="D78">
            <v>443488</v>
          </cell>
          <cell r="E78">
            <v>38261</v>
          </cell>
          <cell r="F78">
            <v>4003</v>
          </cell>
        </row>
        <row r="79">
          <cell r="A79" t="str">
            <v>04.3344</v>
          </cell>
          <cell r="B79" t="str">
            <v>BT moùng truï khoâng coù caàu coâng taùc M#250 ñaù 2x4 (TC keát hôïp ñaàm duøi)</v>
          </cell>
          <cell r="C79" t="str">
            <v>m 3</v>
          </cell>
          <cell r="D79">
            <v>500280</v>
          </cell>
          <cell r="E79">
            <v>38261</v>
          </cell>
          <cell r="F79">
            <v>4003</v>
          </cell>
        </row>
        <row r="80">
          <cell r="A80" t="str">
            <v>04.3353</v>
          </cell>
          <cell r="B80" t="str">
            <v>BT moùng baûnï coù caàu coâng taùc M#200 ñaù 2x4 (TC keát hôïp ñaàm duøi)</v>
          </cell>
          <cell r="C80" t="str">
            <v>m 3</v>
          </cell>
          <cell r="D80">
            <v>476738</v>
          </cell>
          <cell r="E80">
            <v>41498</v>
          </cell>
          <cell r="F80">
            <v>4003</v>
          </cell>
        </row>
        <row r="81">
          <cell r="A81" t="str">
            <v>04.3354</v>
          </cell>
          <cell r="B81" t="str">
            <v>BT moùng baûnï coù caàu coâng taùc M#250 ñaù 2x4 (TC keát hôïp ñaàm duøi)</v>
          </cell>
          <cell r="C81" t="str">
            <v>m 3</v>
          </cell>
          <cell r="D81">
            <v>533530</v>
          </cell>
          <cell r="E81">
            <v>41498</v>
          </cell>
          <cell r="F81">
            <v>4003</v>
          </cell>
        </row>
        <row r="82">
          <cell r="A82" t="str">
            <v>04.3601</v>
          </cell>
          <cell r="B82">
            <v>0</v>
          </cell>
          <cell r="C82">
            <v>0</v>
          </cell>
          <cell r="D82">
            <v>447735</v>
          </cell>
          <cell r="E82">
            <v>50328</v>
          </cell>
        </row>
        <row r="83">
          <cell r="A83" t="str">
            <v>04.3801</v>
          </cell>
          <cell r="B83" t="str">
            <v>Laép ñaët moùng neùo troïng löôïng £ 0,25T</v>
          </cell>
          <cell r="C83" t="str">
            <v>caùi</v>
          </cell>
          <cell r="D83">
            <v>0</v>
          </cell>
          <cell r="E83">
            <v>11051</v>
          </cell>
        </row>
        <row r="84">
          <cell r="A84" t="str">
            <v>04.3802</v>
          </cell>
          <cell r="B84" t="str">
            <v>Laép ñaët moùng neùo troïng löôïng £ 0,5T</v>
          </cell>
          <cell r="C84" t="str">
            <v>caùi</v>
          </cell>
          <cell r="D84">
            <v>0</v>
          </cell>
          <cell r="E84">
            <v>24214</v>
          </cell>
        </row>
        <row r="85">
          <cell r="A85" t="str">
            <v>04.3803</v>
          </cell>
          <cell r="B85" t="str">
            <v>Laép ñaët moùng neùo troïng löôïng &gt; 0,5T</v>
          </cell>
          <cell r="C85" t="str">
            <v>caùi</v>
          </cell>
          <cell r="D85">
            <v>0</v>
          </cell>
          <cell r="E85">
            <v>42252</v>
          </cell>
        </row>
        <row r="86">
          <cell r="A86" t="str">
            <v>05.4101</v>
          </cell>
          <cell r="B86" t="str">
            <v>Laép ñaët coät theùp baèng thuû coâng (chieáu cao £15m)</v>
          </cell>
          <cell r="C86" t="str">
            <v>taán</v>
          </cell>
          <cell r="D86">
            <v>5359</v>
          </cell>
          <cell r="E86">
            <v>183473</v>
          </cell>
        </row>
        <row r="87">
          <cell r="A87" t="str">
            <v>05.4201</v>
          </cell>
          <cell r="B87" t="str">
            <v>Laép ñaët coät theùp baèng thuû coâng (chieáu cao £25m)</v>
          </cell>
          <cell r="C87" t="str">
            <v>taán</v>
          </cell>
          <cell r="D87">
            <v>12217</v>
          </cell>
          <cell r="E87">
            <v>201837</v>
          </cell>
        </row>
        <row r="88">
          <cell r="A88" t="str">
            <v>05.4301</v>
          </cell>
          <cell r="B88" t="str">
            <v>Laép ñaët coät theùp baèng thuû coâng (chieáu cao £40m)</v>
          </cell>
          <cell r="C88" t="str">
            <v>taán</v>
          </cell>
          <cell r="D88">
            <v>12860</v>
          </cell>
          <cell r="E88">
            <v>232064</v>
          </cell>
        </row>
        <row r="89">
          <cell r="A89" t="str">
            <v>05.4401</v>
          </cell>
          <cell r="B89" t="str">
            <v>Laép ñaët coät theùp baèng thuû coâng (chieáu cao £55m)</v>
          </cell>
          <cell r="C89" t="str">
            <v>taán</v>
          </cell>
          <cell r="D89">
            <v>15646</v>
          </cell>
          <cell r="E89">
            <v>266841</v>
          </cell>
        </row>
        <row r="90">
          <cell r="A90" t="str">
            <v>05.4501</v>
          </cell>
          <cell r="B90" t="str">
            <v>Laép ñaët coät theùp baèng thuû coâng (chieáu cao £70m)</v>
          </cell>
          <cell r="C90" t="str">
            <v>taán</v>
          </cell>
          <cell r="D90">
            <v>16289</v>
          </cell>
          <cell r="E90">
            <v>307143</v>
          </cell>
        </row>
        <row r="91">
          <cell r="A91" t="str">
            <v>05.4601</v>
          </cell>
          <cell r="B91" t="str">
            <v>Laép ñaët coät theùp baèng thuû coâng (chieáu cao £85m)</v>
          </cell>
          <cell r="C91" t="str">
            <v>taán</v>
          </cell>
          <cell r="D91">
            <v>16932</v>
          </cell>
          <cell r="E91">
            <v>352808</v>
          </cell>
        </row>
        <row r="92">
          <cell r="A92" t="str">
            <v>05.4701</v>
          </cell>
          <cell r="B92" t="str">
            <v>Laép ñaët coät theùp baèng thuû coâng (chieáu cao £100m)</v>
          </cell>
          <cell r="C92" t="str">
            <v>taán</v>
          </cell>
          <cell r="D92">
            <v>16932</v>
          </cell>
          <cell r="E92">
            <v>405786</v>
          </cell>
        </row>
        <row r="93">
          <cell r="A93" t="str">
            <v>05.5101</v>
          </cell>
          <cell r="B93" t="str">
            <v>Noái coät beâ toâng baèng maët bích (ÑH bình thöôøng)</v>
          </cell>
          <cell r="C93" t="str">
            <v>moái</v>
          </cell>
          <cell r="D93">
            <v>12573</v>
          </cell>
          <cell r="E93">
            <v>48753</v>
          </cell>
        </row>
        <row r="94">
          <cell r="A94" t="str">
            <v>05.5102</v>
          </cell>
          <cell r="B94" t="str">
            <v>Noái coät beâ toâng baèng maët bích (ÑH söôøn ñoài)</v>
          </cell>
          <cell r="C94" t="str">
            <v>moái</v>
          </cell>
          <cell r="D94">
            <v>12573</v>
          </cell>
          <cell r="E94">
            <v>51190</v>
          </cell>
        </row>
        <row r="95">
          <cell r="A95" t="str">
            <v>05.5103</v>
          </cell>
          <cell r="B95" t="str">
            <v>Noái coät beâ toâng baèng maët bích (ÑH sình laày)</v>
          </cell>
          <cell r="C95" t="str">
            <v>moái</v>
          </cell>
          <cell r="D95">
            <v>34960</v>
          </cell>
          <cell r="E95">
            <v>58503</v>
          </cell>
        </row>
        <row r="96">
          <cell r="A96" t="str">
            <v>05.5211</v>
          </cell>
          <cell r="B96" t="str">
            <v>Döïng coät beâ toâng baèng thuû coâng (chieáu cao £ 8m)</v>
          </cell>
          <cell r="C96" t="str">
            <v>coät</v>
          </cell>
          <cell r="D96">
            <v>20790</v>
          </cell>
          <cell r="E96">
            <v>74917</v>
          </cell>
        </row>
        <row r="97">
          <cell r="A97" t="str">
            <v>05.5212</v>
          </cell>
          <cell r="B97" t="str">
            <v>Döïng coät beâ toâng baèng thuû coâng (chieáu cao £ 10m)</v>
          </cell>
          <cell r="C97" t="str">
            <v>coät</v>
          </cell>
          <cell r="D97">
            <v>20790</v>
          </cell>
          <cell r="E97">
            <v>80605</v>
          </cell>
        </row>
        <row r="98">
          <cell r="A98" t="str">
            <v>05.5213</v>
          </cell>
          <cell r="B98" t="str">
            <v>Döïng coät beâ toâng baèng thuû coâng (chieáu cao £ 12m)</v>
          </cell>
          <cell r="C98" t="str">
            <v>coät</v>
          </cell>
          <cell r="D98">
            <v>20790</v>
          </cell>
          <cell r="E98">
            <v>86293</v>
          </cell>
        </row>
        <row r="99">
          <cell r="A99" t="str">
            <v>05.5214</v>
          </cell>
          <cell r="B99" t="str">
            <v>Döïng coät beâ toâng baèng thuû coâng (chieáu cao £ 14m)</v>
          </cell>
          <cell r="C99" t="str">
            <v>coät</v>
          </cell>
          <cell r="D99">
            <v>20790</v>
          </cell>
          <cell r="E99">
            <v>107419</v>
          </cell>
        </row>
        <row r="100">
          <cell r="A100" t="str">
            <v>05.5215</v>
          </cell>
          <cell r="B100" t="str">
            <v>Döïng coät beâ toâng baèng thuû coâng (chieáu cao £ 16m)</v>
          </cell>
          <cell r="C100" t="str">
            <v>coät</v>
          </cell>
          <cell r="D100">
            <v>24448</v>
          </cell>
          <cell r="E100">
            <v>116844</v>
          </cell>
        </row>
        <row r="101">
          <cell r="A101" t="str">
            <v>05.5216</v>
          </cell>
          <cell r="B101" t="str">
            <v>Döïng coät beâ toâng baèng thuû coâng (chieáu cao £ 18m)</v>
          </cell>
          <cell r="C101" t="str">
            <v>coät</v>
          </cell>
          <cell r="D101">
            <v>24448</v>
          </cell>
          <cell r="E101">
            <v>152271</v>
          </cell>
        </row>
        <row r="102">
          <cell r="A102" t="str">
            <v>05.5217</v>
          </cell>
          <cell r="B102" t="str">
            <v>Döïng coät beâ toâng baèng thuû coâng (chieáu cao £ 20m)</v>
          </cell>
          <cell r="C102" t="str">
            <v>coät</v>
          </cell>
          <cell r="D102">
            <v>24448</v>
          </cell>
          <cell r="E102">
            <v>177460</v>
          </cell>
        </row>
        <row r="103">
          <cell r="A103" t="str">
            <v>05.5218</v>
          </cell>
          <cell r="B103" t="str">
            <v>Döïng coät beâ toâng baèng thuû coâng (chieáu cao &gt; 20m)</v>
          </cell>
          <cell r="C103" t="str">
            <v>coät</v>
          </cell>
          <cell r="D103">
            <v>24448</v>
          </cell>
          <cell r="E103">
            <v>193711</v>
          </cell>
        </row>
        <row r="104">
          <cell r="A104" t="str">
            <v>05.6011</v>
          </cell>
          <cell r="B104" t="str">
            <v>Laép ñaët xaø theùp cho coät ñôõ (troïng löôïng 25 kg)</v>
          </cell>
          <cell r="C104" t="str">
            <v>boä</v>
          </cell>
          <cell r="D104">
            <v>0</v>
          </cell>
          <cell r="E104">
            <v>13161</v>
          </cell>
        </row>
        <row r="105">
          <cell r="A105" t="str">
            <v>05.6021</v>
          </cell>
          <cell r="B105" t="str">
            <v>Laép ñaët xaø theùp cho coät ñôõ (troïng löôïng 50 kg)</v>
          </cell>
          <cell r="C105" t="str">
            <v>boä</v>
          </cell>
          <cell r="D105">
            <v>0</v>
          </cell>
          <cell r="E105">
            <v>17806</v>
          </cell>
        </row>
        <row r="106">
          <cell r="A106" t="str">
            <v>05.6031</v>
          </cell>
          <cell r="B106" t="str">
            <v>Laép ñaët xaø theùp cho coät ñôõ (troïng löôïng 100 kg)</v>
          </cell>
          <cell r="C106" t="str">
            <v>boä</v>
          </cell>
          <cell r="D106">
            <v>0</v>
          </cell>
          <cell r="E106">
            <v>23999</v>
          </cell>
        </row>
        <row r="107">
          <cell r="A107" t="str">
            <v>05.6041</v>
          </cell>
          <cell r="B107" t="str">
            <v>Laép ñaët xaø theùp cho coät ñôõ (troïng löôïng 140 kg)</v>
          </cell>
          <cell r="C107" t="str">
            <v>boä</v>
          </cell>
          <cell r="D107">
            <v>0</v>
          </cell>
          <cell r="E107">
            <v>28799</v>
          </cell>
        </row>
        <row r="108">
          <cell r="A108" t="str">
            <v>05.6051</v>
          </cell>
          <cell r="B108" t="str">
            <v>Laép ñaët xaø theùp cho coät ñôõ (troïng löôïng 230 kg)</v>
          </cell>
          <cell r="C108" t="str">
            <v>boä</v>
          </cell>
          <cell r="D108">
            <v>0</v>
          </cell>
          <cell r="E108">
            <v>39792</v>
          </cell>
        </row>
        <row r="109">
          <cell r="A109" t="str">
            <v>05.6061</v>
          </cell>
          <cell r="B109" t="str">
            <v>Laép ñaët xaø theùp cho coät ñôõ (troïng löôïng 320 kg)</v>
          </cell>
          <cell r="C109" t="str">
            <v>boä</v>
          </cell>
          <cell r="D109">
            <v>0</v>
          </cell>
          <cell r="E109">
            <v>50785</v>
          </cell>
        </row>
        <row r="110">
          <cell r="A110" t="str">
            <v>05.6071</v>
          </cell>
          <cell r="B110" t="str">
            <v>Laép ñaët xaø theùp cho coät ñôõ (troïng löôïng 410 kg)</v>
          </cell>
          <cell r="C110" t="str">
            <v>boä</v>
          </cell>
          <cell r="D110">
            <v>0</v>
          </cell>
          <cell r="E110">
            <v>59920</v>
          </cell>
        </row>
        <row r="111">
          <cell r="A111" t="str">
            <v>05.6081</v>
          </cell>
          <cell r="B111" t="str">
            <v>Laép ñaët xaø theùp cho coät ñôõ (troïng löôïng 500 kg)</v>
          </cell>
          <cell r="C111" t="str">
            <v>boä</v>
          </cell>
          <cell r="D111">
            <v>0</v>
          </cell>
          <cell r="E111">
            <v>70759</v>
          </cell>
        </row>
        <row r="112">
          <cell r="A112" t="str">
            <v>05.6012</v>
          </cell>
          <cell r="B112" t="str">
            <v>Laép ñaët xaø theùp cho coät neùo (troïng löôïng 25 kg)</v>
          </cell>
          <cell r="C112" t="str">
            <v>boä</v>
          </cell>
          <cell r="D112">
            <v>0</v>
          </cell>
          <cell r="E112">
            <v>17496</v>
          </cell>
        </row>
        <row r="113">
          <cell r="A113" t="str">
            <v>05.6022</v>
          </cell>
          <cell r="B113" t="str">
            <v>Laép ñaët xaø theùp cho coät neùoõ (troïng löôïng 50 kg)</v>
          </cell>
          <cell r="C113" t="str">
            <v>boä</v>
          </cell>
          <cell r="D113">
            <v>0</v>
          </cell>
          <cell r="E113">
            <v>23689</v>
          </cell>
        </row>
        <row r="114">
          <cell r="A114" t="str">
            <v>05.6032</v>
          </cell>
          <cell r="B114" t="str">
            <v>Laép ñaët xaø theùp cho coät neùo (troïng löôïng 100 kg)</v>
          </cell>
          <cell r="C114" t="str">
            <v>boä</v>
          </cell>
          <cell r="D114">
            <v>0</v>
          </cell>
          <cell r="E114">
            <v>31896</v>
          </cell>
        </row>
        <row r="115">
          <cell r="A115" t="str">
            <v>05.6042</v>
          </cell>
          <cell r="B115" t="str">
            <v>Laép ñaët xaø theùp cho coät neùo (troïng löôïng 140 kg)</v>
          </cell>
          <cell r="C115" t="str">
            <v>boä</v>
          </cell>
          <cell r="D115">
            <v>0</v>
          </cell>
          <cell r="E115">
            <v>38244</v>
          </cell>
        </row>
        <row r="116">
          <cell r="A116" t="str">
            <v>05.6052</v>
          </cell>
          <cell r="B116" t="str">
            <v>Laép ñaët xaø theùp cho coät neùo (troïng löôïng 230 kg)</v>
          </cell>
          <cell r="C116" t="str">
            <v>boä</v>
          </cell>
          <cell r="D116">
            <v>0</v>
          </cell>
          <cell r="E116">
            <v>52798</v>
          </cell>
        </row>
        <row r="117">
          <cell r="A117" t="str">
            <v>05.6062</v>
          </cell>
          <cell r="B117" t="str">
            <v>Laép ñaët xaø theùp cho coät neùo (troïng löôïng 320 kg)</v>
          </cell>
          <cell r="C117" t="str">
            <v>boä</v>
          </cell>
          <cell r="D117">
            <v>0</v>
          </cell>
          <cell r="E117">
            <v>67507</v>
          </cell>
        </row>
        <row r="118">
          <cell r="A118" t="str">
            <v>05.6072</v>
          </cell>
          <cell r="B118" t="str">
            <v>Laép ñaët xaø theùp cho coät neùo (troïng löôïng 410 kg)</v>
          </cell>
          <cell r="C118" t="str">
            <v>boä</v>
          </cell>
          <cell r="D118">
            <v>0</v>
          </cell>
          <cell r="E118">
            <v>79584</v>
          </cell>
        </row>
        <row r="119">
          <cell r="A119" t="str">
            <v>05.6082</v>
          </cell>
          <cell r="B119" t="str">
            <v>Laép ñaët xaø theùp cho coät neùo (troïng löôïng 500 kg)</v>
          </cell>
          <cell r="C119" t="str">
            <v>boä</v>
          </cell>
          <cell r="D119">
            <v>0</v>
          </cell>
          <cell r="E119">
            <v>93984</v>
          </cell>
        </row>
        <row r="120">
          <cell r="A120" t="str">
            <v>05.6043</v>
          </cell>
          <cell r="B120" t="str">
            <v>Laép ñaët xaø theùp cho coät ñuùp (troïng löôïng 140 kg)</v>
          </cell>
          <cell r="C120" t="str">
            <v>boä</v>
          </cell>
          <cell r="D120">
            <v>0</v>
          </cell>
          <cell r="E120">
            <v>32515</v>
          </cell>
        </row>
        <row r="121">
          <cell r="A121" t="str">
            <v>05.6053</v>
          </cell>
          <cell r="B121" t="str">
            <v>Laép ñaët xaø theùp cho coät ñuùp (troïng löôïng 230 kg)</v>
          </cell>
          <cell r="C121" t="str">
            <v>boä</v>
          </cell>
          <cell r="D121">
            <v>0</v>
          </cell>
          <cell r="E121">
            <v>46295</v>
          </cell>
        </row>
        <row r="122">
          <cell r="A122" t="str">
            <v>05.6063</v>
          </cell>
          <cell r="B122" t="str">
            <v>Laép ñaët xaø theùp cho coät ñuùp (troïng löôïng 320 kg)</v>
          </cell>
          <cell r="C122" t="str">
            <v>boä</v>
          </cell>
          <cell r="D122">
            <v>0</v>
          </cell>
          <cell r="E122">
            <v>58062</v>
          </cell>
        </row>
        <row r="123">
          <cell r="A123" t="str">
            <v>05.6073</v>
          </cell>
          <cell r="B123" t="str">
            <v>Laép ñaët xaø theùp cho coät ñuùp (troïng löôïng 410 kg)</v>
          </cell>
          <cell r="C123" t="str">
            <v>boä</v>
          </cell>
          <cell r="D123">
            <v>0</v>
          </cell>
          <cell r="E123">
            <v>64101</v>
          </cell>
        </row>
        <row r="124">
          <cell r="A124" t="str">
            <v>05.6083</v>
          </cell>
          <cell r="B124" t="str">
            <v>Laép ñaët xaø theùp cho coät ñuùp (troïng löôïng 500 kg)</v>
          </cell>
          <cell r="C124" t="str">
            <v>boä</v>
          </cell>
          <cell r="D124">
            <v>0</v>
          </cell>
          <cell r="E124">
            <v>69985</v>
          </cell>
        </row>
        <row r="125">
          <cell r="A125" t="str">
            <v>05.6093</v>
          </cell>
          <cell r="B125" t="str">
            <v>Laép ñaët xaø theùp cho coät ñuùp (troïng löôïng 750 kg)</v>
          </cell>
          <cell r="C125" t="str">
            <v>boä</v>
          </cell>
          <cell r="D125">
            <v>0</v>
          </cell>
          <cell r="E125">
            <v>89648</v>
          </cell>
        </row>
        <row r="126">
          <cell r="A126" t="str">
            <v>05.6103</v>
          </cell>
          <cell r="B126" t="str">
            <v>Laép ñaët xaø theùp cho coät ñuùp (troïng löôïng 1000 kg)</v>
          </cell>
          <cell r="C126" t="str">
            <v>boä</v>
          </cell>
          <cell r="D126">
            <v>0</v>
          </cell>
          <cell r="E126">
            <v>105751</v>
          </cell>
        </row>
        <row r="127">
          <cell r="A127" t="str">
            <v>05.6044</v>
          </cell>
          <cell r="B127" t="str">
            <v>Laép ñaët xaø theùp cho coät ñuùp (troïng löôïng 140 kg)</v>
          </cell>
          <cell r="C127" t="str">
            <v>boä</v>
          </cell>
          <cell r="D127">
            <v>0</v>
          </cell>
          <cell r="E127">
            <v>36076</v>
          </cell>
        </row>
        <row r="128">
          <cell r="A128" t="str">
            <v>05.6054</v>
          </cell>
          <cell r="B128" t="str">
            <v>Laép ñaët xaø theùp cho coät ñuùp (troïng löôïng 230 kg)</v>
          </cell>
          <cell r="C128" t="str">
            <v>boä</v>
          </cell>
          <cell r="D128">
            <v>0</v>
          </cell>
          <cell r="E128">
            <v>51559</v>
          </cell>
        </row>
        <row r="129">
          <cell r="A129" t="str">
            <v>05.6064</v>
          </cell>
          <cell r="B129" t="str">
            <v>Laép ñaët xaø theùp cho coät ñuùp (troïng löôïng 320 kg)</v>
          </cell>
          <cell r="C129" t="str">
            <v>boä</v>
          </cell>
          <cell r="D129">
            <v>0</v>
          </cell>
          <cell r="E129">
            <v>64565</v>
          </cell>
        </row>
        <row r="130">
          <cell r="A130" t="str">
            <v>05.6074</v>
          </cell>
          <cell r="B130" t="str">
            <v>Laép ñaët xaø theùp cho coät ñuùp (troïng löôïng 410 kg)</v>
          </cell>
          <cell r="C130" t="str">
            <v>boä</v>
          </cell>
          <cell r="D130">
            <v>0</v>
          </cell>
          <cell r="E130">
            <v>71223</v>
          </cell>
        </row>
        <row r="131">
          <cell r="A131" t="str">
            <v>05.6084</v>
          </cell>
          <cell r="B131" t="str">
            <v>Laép ñaët xaø theùp cho coät ñuùp (troïng löôïng 500 kg)</v>
          </cell>
          <cell r="C131" t="str">
            <v>boä</v>
          </cell>
          <cell r="D131">
            <v>0</v>
          </cell>
          <cell r="E131">
            <v>77726</v>
          </cell>
        </row>
        <row r="132">
          <cell r="A132" t="str">
            <v>05.6094</v>
          </cell>
          <cell r="B132" t="str">
            <v>Laép ñaët xaø theùp cho coät ñuùp (troïng löôïng 750 kg)</v>
          </cell>
          <cell r="C132" t="str">
            <v>boä</v>
          </cell>
          <cell r="D132">
            <v>0</v>
          </cell>
          <cell r="E132">
            <v>99558</v>
          </cell>
        </row>
        <row r="133">
          <cell r="A133" t="str">
            <v>05.6104</v>
          </cell>
          <cell r="B133" t="str">
            <v>Laép ñaët xaø theùp cho coät ñuùp (troïng löôïng 1000 kg)</v>
          </cell>
          <cell r="C133" t="str">
            <v>boä</v>
          </cell>
          <cell r="D133">
            <v>0</v>
          </cell>
          <cell r="E133">
            <v>117518</v>
          </cell>
        </row>
        <row r="134">
          <cell r="A134" t="str">
            <v>05.8002</v>
          </cell>
          <cell r="B134" t="str">
            <v xml:space="preserve">Ñoùng coïc tieáp ñaát </v>
          </cell>
          <cell r="C134">
            <v>0</v>
          </cell>
          <cell r="D134">
            <v>714</v>
          </cell>
          <cell r="E134">
            <v>4335.3</v>
          </cell>
          <cell r="F134">
            <v>776</v>
          </cell>
        </row>
        <row r="135">
          <cell r="A135" t="str">
            <v>05.7001</v>
          </cell>
          <cell r="B135" t="str">
            <v xml:space="preserve">Laép ñaët daây tieáp ñaát </v>
          </cell>
          <cell r="C135">
            <v>0</v>
          </cell>
          <cell r="D135">
            <v>10</v>
          </cell>
          <cell r="E135">
            <v>154.83000000000001</v>
          </cell>
        </row>
        <row r="138">
          <cell r="A138" t="str">
            <v>06.1105</v>
          </cell>
          <cell r="B138" t="str">
            <v>Laép ñaët söù ñöùng 22 kV</v>
          </cell>
          <cell r="C138" t="str">
            <v>söù</v>
          </cell>
          <cell r="D138">
            <v>155</v>
          </cell>
          <cell r="E138">
            <v>3499.2</v>
          </cell>
        </row>
        <row r="139">
          <cell r="A139" t="str">
            <v>06.1106</v>
          </cell>
          <cell r="B139" t="str">
            <v>Laép ñaët söù ñöùng 35 kV</v>
          </cell>
          <cell r="C139" t="str">
            <v>söù</v>
          </cell>
          <cell r="D139">
            <v>155</v>
          </cell>
          <cell r="E139">
            <v>4459.2</v>
          </cell>
        </row>
        <row r="140">
          <cell r="A140" t="str">
            <v>06.1211</v>
          </cell>
          <cell r="B140" t="str">
            <v>Laép ñaët söù ñöùng haï theá loaïi 1 söù</v>
          </cell>
          <cell r="C140" t="str">
            <v>söù</v>
          </cell>
          <cell r="D140">
            <v>2621.9</v>
          </cell>
          <cell r="E140">
            <v>882.9</v>
          </cell>
        </row>
        <row r="141">
          <cell r="A141" t="str">
            <v>06.1213</v>
          </cell>
          <cell r="B141" t="str">
            <v>Laép ñaët söù ñöùng haï theá loaïi 2 söù</v>
          </cell>
          <cell r="C141" t="str">
            <v>söù</v>
          </cell>
          <cell r="D141">
            <v>4735.5</v>
          </cell>
          <cell r="E141">
            <v>2884.3</v>
          </cell>
        </row>
        <row r="142">
          <cell r="A142" t="str">
            <v>06.1214</v>
          </cell>
          <cell r="B142" t="str">
            <v>Laép ñaët söù ñöùng haï theá loaïi 3 söù</v>
          </cell>
          <cell r="C142" t="str">
            <v>söù</v>
          </cell>
          <cell r="D142">
            <v>14490</v>
          </cell>
          <cell r="E142">
            <v>4017.4</v>
          </cell>
        </row>
        <row r="143">
          <cell r="A143" t="str">
            <v>06.1215</v>
          </cell>
          <cell r="B143" t="str">
            <v>Laép ñaët söù ñöùng haï theá loaïi 4 söù</v>
          </cell>
          <cell r="C143" t="str">
            <v>söù</v>
          </cell>
          <cell r="D143">
            <v>21000</v>
          </cell>
          <cell r="E143">
            <v>5665.5</v>
          </cell>
        </row>
        <row r="144">
          <cell r="A144" t="str">
            <v>06.1411</v>
          </cell>
          <cell r="B144" t="str">
            <v>Laép ñaët chuoãi söù ñôõ £ 2 baùt chieàu cao £ 20m</v>
          </cell>
          <cell r="C144" t="str">
            <v>chuoãi</v>
          </cell>
          <cell r="D144">
            <v>405</v>
          </cell>
          <cell r="E144">
            <v>2925</v>
          </cell>
        </row>
        <row r="145">
          <cell r="A145" t="str">
            <v>06.1412</v>
          </cell>
          <cell r="B145" t="str">
            <v>Laép ñaët chuoãi söù ñôõ £ 2 baùt chieàu cao £ 30m</v>
          </cell>
          <cell r="C145" t="str">
            <v>chuoãi</v>
          </cell>
          <cell r="D145">
            <v>405</v>
          </cell>
          <cell r="E145">
            <v>3738</v>
          </cell>
        </row>
        <row r="146">
          <cell r="A146" t="str">
            <v>06.1421</v>
          </cell>
          <cell r="B146" t="str">
            <v>Laép ñaët chuoãi söù ñôõ £ 5 baùt chieàu cao £ 20m</v>
          </cell>
          <cell r="C146" t="str">
            <v>chuoãi</v>
          </cell>
          <cell r="D146">
            <v>610</v>
          </cell>
          <cell r="E146">
            <v>6500</v>
          </cell>
        </row>
        <row r="147">
          <cell r="A147" t="str">
            <v>06.1422</v>
          </cell>
          <cell r="B147" t="str">
            <v>Laép ñaët chuoãi söù ñôõ £ 5 baùt chieàu cao £ 30m</v>
          </cell>
          <cell r="C147" t="str">
            <v>chuoãi</v>
          </cell>
          <cell r="D147">
            <v>610</v>
          </cell>
          <cell r="E147">
            <v>6825</v>
          </cell>
        </row>
        <row r="148">
          <cell r="A148" t="str">
            <v>06.1431</v>
          </cell>
          <cell r="B148" t="str">
            <v>Laép ñaët chuoãi söù ñôõ £ 8 baùt chieàu cao £ 20m</v>
          </cell>
          <cell r="C148" t="str">
            <v>chuoãi</v>
          </cell>
          <cell r="D148">
            <v>975</v>
          </cell>
          <cell r="E148">
            <v>10401</v>
          </cell>
        </row>
        <row r="149">
          <cell r="A149" t="str">
            <v>06.1432</v>
          </cell>
          <cell r="B149" t="str">
            <v>Laép ñaët chuoãi söù ñôõ £ 8 baùt chieàu cao £ 30m</v>
          </cell>
          <cell r="C149" t="str">
            <v>chuoãi</v>
          </cell>
          <cell r="D149">
            <v>975</v>
          </cell>
          <cell r="E149">
            <v>10888</v>
          </cell>
        </row>
        <row r="150">
          <cell r="A150" t="str">
            <v>06.1441</v>
          </cell>
          <cell r="B150" t="str">
            <v>Laép ñaët chuoãi söù ñôõ £ 11 baùt chieàu cao £ 20m</v>
          </cell>
          <cell r="C150" t="str">
            <v>chuoãi</v>
          </cell>
          <cell r="D150">
            <v>1335</v>
          </cell>
          <cell r="E150">
            <v>14626</v>
          </cell>
        </row>
        <row r="151">
          <cell r="A151" t="str">
            <v>06.1442</v>
          </cell>
          <cell r="B151" t="str">
            <v>Laép ñaët chuoãi söù ñôõ £ 11 baùt chieàu cao £ 30m</v>
          </cell>
          <cell r="C151" t="str">
            <v>chuoãi</v>
          </cell>
          <cell r="D151">
            <v>1335</v>
          </cell>
          <cell r="E151">
            <v>15438</v>
          </cell>
        </row>
        <row r="152">
          <cell r="A152" t="str">
            <v>06.1511</v>
          </cell>
          <cell r="B152" t="str">
            <v>Laép ñaët chuoãi söù neùo £ 2 baùt chieàu cao £ 20m</v>
          </cell>
          <cell r="C152" t="str">
            <v>chuoãi</v>
          </cell>
          <cell r="D152">
            <v>405</v>
          </cell>
          <cell r="E152">
            <v>3088</v>
          </cell>
        </row>
        <row r="153">
          <cell r="A153" t="str">
            <v>06.1512</v>
          </cell>
          <cell r="B153" t="str">
            <v>Laép ñaët chuoãi söù neùo £ 2 baùt chieàu cao £ 30m</v>
          </cell>
          <cell r="C153" t="str">
            <v>chuoãi</v>
          </cell>
          <cell r="D153">
            <v>405</v>
          </cell>
          <cell r="E153">
            <v>3900</v>
          </cell>
        </row>
        <row r="154">
          <cell r="A154" t="str">
            <v>06.1521</v>
          </cell>
          <cell r="B154" t="str">
            <v>Laép ñaët chuoãi söù neùo £ 5 baùt chieàu cao £ 20m</v>
          </cell>
          <cell r="C154" t="str">
            <v>chuoãi</v>
          </cell>
          <cell r="D154">
            <v>610</v>
          </cell>
          <cell r="E154">
            <v>7313</v>
          </cell>
        </row>
        <row r="155">
          <cell r="A155" t="str">
            <v>06.1522</v>
          </cell>
          <cell r="B155" t="str">
            <v>Laép ñaët chuoãi söù neùo £ 5 baùt chieàu cao £ 30m</v>
          </cell>
          <cell r="C155" t="str">
            <v>chuoãi</v>
          </cell>
          <cell r="D155">
            <v>610</v>
          </cell>
          <cell r="E155">
            <v>7638</v>
          </cell>
        </row>
        <row r="156">
          <cell r="A156" t="str">
            <v>06.1531</v>
          </cell>
          <cell r="B156" t="str">
            <v>Laép ñaët chuoãi söù neùo £ 8 baùt chieàu cao £ 20m</v>
          </cell>
          <cell r="C156" t="str">
            <v>chuoãi</v>
          </cell>
          <cell r="D156">
            <v>975</v>
          </cell>
          <cell r="E156">
            <v>11538</v>
          </cell>
        </row>
        <row r="157">
          <cell r="A157" t="str">
            <v>06.1532</v>
          </cell>
          <cell r="B157" t="str">
            <v>Laép ñaët chuoãi söù neùo £ 8 baùt chieàu cao £ 30m</v>
          </cell>
          <cell r="C157" t="str">
            <v>chuoãi</v>
          </cell>
          <cell r="D157">
            <v>975</v>
          </cell>
          <cell r="E157">
            <v>12188</v>
          </cell>
        </row>
        <row r="158">
          <cell r="A158" t="str">
            <v>06.1541</v>
          </cell>
          <cell r="B158" t="str">
            <v>Laép ñaët chuoãi söù neùo £ 11 baùt chieàu cao £ 20m</v>
          </cell>
          <cell r="C158" t="str">
            <v>chuoãi</v>
          </cell>
          <cell r="D158">
            <v>1335</v>
          </cell>
          <cell r="E158">
            <v>16413</v>
          </cell>
        </row>
        <row r="159">
          <cell r="A159" t="str">
            <v>06.1542</v>
          </cell>
          <cell r="B159" t="str">
            <v>Laép ñaët chuoãi söù neùo £ 11 baùt chieàu cao £ 30m</v>
          </cell>
          <cell r="C159" t="str">
            <v>chuoãi</v>
          </cell>
          <cell r="D159">
            <v>1335</v>
          </cell>
          <cell r="E159">
            <v>17389</v>
          </cell>
        </row>
        <row r="160">
          <cell r="A160" t="str">
            <v>06.2011</v>
          </cell>
          <cell r="B160" t="str">
            <v>Laép taï choáng rung (Coät coù chieàu cao £ 20m)</v>
          </cell>
          <cell r="C160" t="str">
            <v>boä</v>
          </cell>
          <cell r="D160">
            <v>0</v>
          </cell>
          <cell r="E160">
            <v>5850</v>
          </cell>
        </row>
        <row r="161">
          <cell r="A161" t="str">
            <v>06.2012</v>
          </cell>
          <cell r="B161" t="str">
            <v>Laép taï choáng rung (Coät coù chieàu cao £ 30m)</v>
          </cell>
          <cell r="C161" t="str">
            <v>boä</v>
          </cell>
          <cell r="D161">
            <v>0</v>
          </cell>
          <cell r="E161">
            <v>6175</v>
          </cell>
        </row>
        <row r="162">
          <cell r="A162" t="str">
            <v>06.2013</v>
          </cell>
          <cell r="B162" t="str">
            <v>Laép taï choáng rung (Coät coù chieàu cao £ 40m)</v>
          </cell>
          <cell r="C162" t="str">
            <v>boä</v>
          </cell>
          <cell r="D162">
            <v>0</v>
          </cell>
          <cell r="E162">
            <v>6988</v>
          </cell>
        </row>
        <row r="163">
          <cell r="A163" t="str">
            <v>06.2014</v>
          </cell>
          <cell r="B163" t="str">
            <v>Laép taï choáng rung (Coät coù chieàu cao £ 50m)</v>
          </cell>
          <cell r="C163" t="str">
            <v>boä</v>
          </cell>
          <cell r="D163">
            <v>0</v>
          </cell>
          <cell r="E163">
            <v>7963</v>
          </cell>
        </row>
        <row r="164">
          <cell r="A164" t="str">
            <v>06.2015</v>
          </cell>
          <cell r="B164" t="str">
            <v>Laép taï choáng rung (Coät coù chieàu cao &gt; 50m)</v>
          </cell>
          <cell r="C164" t="str">
            <v>boä</v>
          </cell>
          <cell r="D164">
            <v>0</v>
          </cell>
          <cell r="E164">
            <v>8776</v>
          </cell>
        </row>
        <row r="165">
          <cell r="A165" t="str">
            <v>06.2110</v>
          </cell>
          <cell r="B165" t="str">
            <v>Laép ñaët coå deà</v>
          </cell>
          <cell r="C165" t="str">
            <v>boä</v>
          </cell>
          <cell r="D165">
            <v>0</v>
          </cell>
          <cell r="E165">
            <v>5688</v>
          </cell>
        </row>
        <row r="166">
          <cell r="A166" t="str">
            <v>06.2120</v>
          </cell>
          <cell r="B166" t="str">
            <v xml:space="preserve">Laép ñaët daây neùo </v>
          </cell>
          <cell r="C166" t="str">
            <v>boä</v>
          </cell>
          <cell r="D166">
            <v>0</v>
          </cell>
          <cell r="E166">
            <v>7313</v>
          </cell>
        </row>
        <row r="167">
          <cell r="A167" t="str">
            <v>06.2141</v>
          </cell>
          <cell r="B167" t="str">
            <v>Laép ñaët khoùa ñôõ daây choáng seùt tieát dieän £ 70 (Coät coù chieàu cao £ 20m)</v>
          </cell>
          <cell r="C167" t="str">
            <v>boä</v>
          </cell>
          <cell r="D167">
            <v>0</v>
          </cell>
          <cell r="E167">
            <v>1788</v>
          </cell>
        </row>
        <row r="168">
          <cell r="A168" t="str">
            <v>06.2142</v>
          </cell>
          <cell r="B168" t="str">
            <v>Laép ñaët khoùa ñôõ daây choáng seùt tieát dieän £ 70 (Coät coù chieàu cao £ 30m)</v>
          </cell>
          <cell r="C168" t="str">
            <v>boä</v>
          </cell>
          <cell r="D168">
            <v>0</v>
          </cell>
          <cell r="E168">
            <v>1950</v>
          </cell>
        </row>
        <row r="169">
          <cell r="A169" t="str">
            <v>06.2151</v>
          </cell>
          <cell r="B169" t="str">
            <v>Laép ñaët khoùa ñôõ daây choáng seùt tieát dieän £ 240 (Coät coù chieàu cao £ 20m)</v>
          </cell>
          <cell r="C169" t="str">
            <v>boä</v>
          </cell>
          <cell r="D169">
            <v>0</v>
          </cell>
          <cell r="E169">
            <v>2763</v>
          </cell>
        </row>
        <row r="170">
          <cell r="A170" t="str">
            <v>06.2152</v>
          </cell>
          <cell r="B170" t="str">
            <v>Laép ñaët khoùa ñôõ daây choáng seùt tieát dieän £ 240 (Coät coù chieàu cao £ 30m)</v>
          </cell>
          <cell r="C170" t="str">
            <v>boä</v>
          </cell>
          <cell r="D170">
            <v>0</v>
          </cell>
          <cell r="E170">
            <v>2925</v>
          </cell>
        </row>
        <row r="171">
          <cell r="A171" t="str">
            <v>06.2161</v>
          </cell>
          <cell r="B171" t="str">
            <v>Laép ñaët khoùa ñôõ daây choáng seùt tieát dieän &gt; 240 (Coät coù chieàu cao £ 20m)</v>
          </cell>
          <cell r="C171" t="str">
            <v>boä</v>
          </cell>
          <cell r="D171">
            <v>0</v>
          </cell>
          <cell r="E171">
            <v>5688</v>
          </cell>
        </row>
        <row r="172">
          <cell r="A172" t="str">
            <v>06.2162</v>
          </cell>
          <cell r="B172" t="str">
            <v>Laép ñaët khoùa ñôõ daây choáng seùt tieát dieän &gt; 240 (Coät coù chieàu cao £ 30m)</v>
          </cell>
          <cell r="C172" t="str">
            <v>boä</v>
          </cell>
          <cell r="D172">
            <v>0</v>
          </cell>
          <cell r="E172">
            <v>5850</v>
          </cell>
        </row>
        <row r="173">
          <cell r="A173" t="str">
            <v>06.5011</v>
          </cell>
          <cell r="B173" t="str">
            <v>Vöôït ñöôøng daây thoâng tin tieát dieän daây £ 50</v>
          </cell>
          <cell r="C173" t="str">
            <v>V.trí</v>
          </cell>
          <cell r="D173">
            <v>80046</v>
          </cell>
          <cell r="E173">
            <v>78346</v>
          </cell>
        </row>
        <row r="174">
          <cell r="A174" t="str">
            <v>06.5012</v>
          </cell>
          <cell r="B174" t="str">
            <v>Vöôït ñöôøng daây thoâng tin tieát dieän daây £ 95</v>
          </cell>
          <cell r="C174" t="str">
            <v>V.trí</v>
          </cell>
          <cell r="D174">
            <v>111623</v>
          </cell>
          <cell r="E174">
            <v>90887</v>
          </cell>
        </row>
        <row r="175">
          <cell r="A175" t="str">
            <v>06.5013</v>
          </cell>
          <cell r="B175" t="str">
            <v>Vöôït ñöôøng daây thoâng tin tieát dieän daây £ 150</v>
          </cell>
          <cell r="C175" t="str">
            <v>V.trí</v>
          </cell>
          <cell r="D175">
            <v>143516</v>
          </cell>
          <cell r="E175">
            <v>127737</v>
          </cell>
        </row>
        <row r="176">
          <cell r="A176" t="str">
            <v>06.5014</v>
          </cell>
          <cell r="B176" t="str">
            <v>Vöôït ñöôøng daây thoâng tin tieát dieän daây £ 240</v>
          </cell>
          <cell r="C176" t="str">
            <v>V.trí</v>
          </cell>
          <cell r="D176">
            <v>174462</v>
          </cell>
          <cell r="E176">
            <v>143530</v>
          </cell>
        </row>
        <row r="177">
          <cell r="A177" t="str">
            <v>06.5015</v>
          </cell>
          <cell r="B177" t="str">
            <v>Vöôït ñöôøng daây thoâng tin tieát dieän daây &gt; 240</v>
          </cell>
          <cell r="C177" t="str">
            <v>V.trí</v>
          </cell>
          <cell r="D177">
            <v>238247</v>
          </cell>
          <cell r="E177">
            <v>226521</v>
          </cell>
        </row>
        <row r="178">
          <cell r="A178" t="str">
            <v>06.5011</v>
          </cell>
          <cell r="B178" t="str">
            <v>Vöôït ñöôøng daây haï theá tieát dieän daây £ 50</v>
          </cell>
          <cell r="C178" t="str">
            <v>V.trí</v>
          </cell>
          <cell r="D178">
            <v>80046</v>
          </cell>
          <cell r="E178">
            <v>78346</v>
          </cell>
        </row>
        <row r="179">
          <cell r="A179" t="str">
            <v>06.5012</v>
          </cell>
          <cell r="B179" t="str">
            <v>Vöôït ñöôøng daây haï theá tieát dieän daây £ 95</v>
          </cell>
          <cell r="C179" t="str">
            <v>V.trí</v>
          </cell>
          <cell r="D179">
            <v>111623</v>
          </cell>
          <cell r="E179">
            <v>90887</v>
          </cell>
        </row>
        <row r="180">
          <cell r="A180" t="str">
            <v>06.5013</v>
          </cell>
          <cell r="B180" t="str">
            <v>Vöôït ñöôøng daây haï theá tieát dieän daây £ 150</v>
          </cell>
          <cell r="C180" t="str">
            <v>V.trí</v>
          </cell>
          <cell r="D180">
            <v>143516</v>
          </cell>
          <cell r="E180">
            <v>127737</v>
          </cell>
        </row>
        <row r="181">
          <cell r="A181" t="str">
            <v>06.5014</v>
          </cell>
          <cell r="B181" t="str">
            <v>Vöôït ñöôøng daây haï theá tieát dieän daây £ 240</v>
          </cell>
          <cell r="C181" t="str">
            <v>V.trí</v>
          </cell>
          <cell r="D181">
            <v>174462</v>
          </cell>
          <cell r="E181">
            <v>143530</v>
          </cell>
        </row>
        <row r="182">
          <cell r="A182" t="str">
            <v>06.5015</v>
          </cell>
          <cell r="B182" t="str">
            <v>Vöôït ñöôøng daây haï theá tieát dieän daây &gt; 240</v>
          </cell>
          <cell r="C182" t="str">
            <v>V.trí</v>
          </cell>
          <cell r="D182">
            <v>238247</v>
          </cell>
          <cell r="E182">
            <v>226521</v>
          </cell>
        </row>
        <row r="183">
          <cell r="A183" t="str">
            <v>06.5021</v>
          </cell>
          <cell r="B183" t="str">
            <v>Vöôït ñöôøng daây 35 kV tieát dieän daây £ 50</v>
          </cell>
          <cell r="C183" t="str">
            <v>V.trí</v>
          </cell>
          <cell r="D183">
            <v>127570</v>
          </cell>
          <cell r="E183">
            <v>105596</v>
          </cell>
        </row>
        <row r="184">
          <cell r="A184" t="str">
            <v>06.5022</v>
          </cell>
          <cell r="B184" t="str">
            <v>Vöôït ñöôøng daây 35 kV tieát dieän daây £ 95</v>
          </cell>
          <cell r="C184" t="str">
            <v>V.trí</v>
          </cell>
          <cell r="D184">
            <v>159462</v>
          </cell>
          <cell r="E184">
            <v>121544</v>
          </cell>
        </row>
        <row r="185">
          <cell r="A185" t="str">
            <v>06.5023</v>
          </cell>
          <cell r="B185" t="str">
            <v>Vöôït ñöôøng daây 35 kV tieát dieän daây £ 150</v>
          </cell>
          <cell r="C185" t="str">
            <v>V.trí</v>
          </cell>
          <cell r="D185">
            <v>190093</v>
          </cell>
          <cell r="E185">
            <v>148495</v>
          </cell>
        </row>
        <row r="186">
          <cell r="A186" t="str">
            <v>06.5024</v>
          </cell>
          <cell r="B186" t="str">
            <v>Vöôït ñöôøng daây 35 kV tieát dieän daây £ 240</v>
          </cell>
          <cell r="C186" t="str">
            <v>V.trí</v>
          </cell>
          <cell r="D186">
            <v>239193</v>
          </cell>
          <cell r="E186">
            <v>166446</v>
          </cell>
        </row>
        <row r="187">
          <cell r="A187" t="str">
            <v>06.5025</v>
          </cell>
          <cell r="B187" t="str">
            <v>Vöôït ñöôøng daây 35 kV tieát dieän daây &gt; 240</v>
          </cell>
          <cell r="C187" t="str">
            <v>V.trí</v>
          </cell>
          <cell r="D187">
            <v>334870</v>
          </cell>
          <cell r="E187">
            <v>290467</v>
          </cell>
        </row>
        <row r="188">
          <cell r="A188" t="str">
            <v>06.5051</v>
          </cell>
          <cell r="B188" t="str">
            <v>Vöôït ñöôøng giao thoâng &lt; 10m tieát dieän daây £ 50</v>
          </cell>
          <cell r="C188" t="str">
            <v>V.trí</v>
          </cell>
          <cell r="D188">
            <v>159462</v>
          </cell>
          <cell r="E188">
            <v>125725</v>
          </cell>
        </row>
        <row r="189">
          <cell r="A189" t="str">
            <v>06.5052</v>
          </cell>
          <cell r="B189" t="str">
            <v>Vöôït ñöôøng giao thoâng &lt;10m tieát dieän daây £ 95</v>
          </cell>
          <cell r="C189" t="str">
            <v>V.trí</v>
          </cell>
          <cell r="D189">
            <v>221922</v>
          </cell>
          <cell r="E189">
            <v>159014</v>
          </cell>
        </row>
        <row r="190">
          <cell r="A190" t="str">
            <v>06.5053</v>
          </cell>
          <cell r="B190" t="str">
            <v>Vöôït ñöôøng giao thoâng &lt;10m tieát dieän daây £ 150</v>
          </cell>
          <cell r="C190" t="str">
            <v>V.trí</v>
          </cell>
          <cell r="D190">
            <v>284193</v>
          </cell>
          <cell r="E190">
            <v>194471</v>
          </cell>
        </row>
        <row r="191">
          <cell r="A191" t="str">
            <v>06.5054</v>
          </cell>
          <cell r="B191" t="str">
            <v>Vöôït ñöôøng giao thoâng &lt;10m tieát dieän daây £ 240</v>
          </cell>
          <cell r="C191" t="str">
            <v>V.trí</v>
          </cell>
          <cell r="D191">
            <v>350186</v>
          </cell>
          <cell r="E191">
            <v>218470</v>
          </cell>
        </row>
        <row r="192">
          <cell r="A192" t="str">
            <v>06.5055</v>
          </cell>
          <cell r="B192" t="str">
            <v>Vöôït ñöôøng giao thoâng&lt;10m tieát dieän daây &gt; 240</v>
          </cell>
          <cell r="C192" t="str">
            <v>V.trí</v>
          </cell>
          <cell r="D192">
            <v>399412</v>
          </cell>
          <cell r="E192">
            <v>345433</v>
          </cell>
        </row>
        <row r="193">
          <cell r="A193" t="str">
            <v>06.5061</v>
          </cell>
          <cell r="B193" t="str">
            <v>Vöôït ñöôøng giao thoâng &gt;10m tieát dieän daây £ 50</v>
          </cell>
          <cell r="C193" t="str">
            <v>V.trí</v>
          </cell>
          <cell r="D193">
            <v>189462</v>
          </cell>
          <cell r="E193">
            <v>143995</v>
          </cell>
        </row>
        <row r="194">
          <cell r="A194" t="str">
            <v>06.5062</v>
          </cell>
          <cell r="B194" t="str">
            <v>Vöôït ñöôøng giao thoâng &gt;10m tieát dieän daây £ 95</v>
          </cell>
          <cell r="C194" t="str">
            <v>V.trí</v>
          </cell>
          <cell r="D194">
            <v>269130</v>
          </cell>
          <cell r="E194">
            <v>190445</v>
          </cell>
        </row>
        <row r="195">
          <cell r="A195" t="str">
            <v>06.5063</v>
          </cell>
          <cell r="B195" t="str">
            <v>Vöôït ñöôøng giao thoâng &gt;10m tieát dieän daây £ 150</v>
          </cell>
          <cell r="C195" t="str">
            <v>V.trí</v>
          </cell>
          <cell r="D195">
            <v>350186</v>
          </cell>
          <cell r="E195">
            <v>233024</v>
          </cell>
        </row>
        <row r="196">
          <cell r="A196" t="str">
            <v>06.5064</v>
          </cell>
          <cell r="B196" t="str">
            <v>Vöôït ñöôøng giao thoâng &gt;10m tieát dieän daây £ 240</v>
          </cell>
          <cell r="C196" t="str">
            <v>V.trí</v>
          </cell>
          <cell r="D196">
            <v>411447</v>
          </cell>
          <cell r="E196">
            <v>261823</v>
          </cell>
        </row>
        <row r="197">
          <cell r="A197" t="str">
            <v>06.5065</v>
          </cell>
          <cell r="B197" t="str">
            <v>Vöôït ñöôøng giao thoâng &gt;10m tieát dieän daây &gt; 240</v>
          </cell>
          <cell r="C197" t="str">
            <v>V.trí</v>
          </cell>
          <cell r="D197">
            <v>568260</v>
          </cell>
          <cell r="E197">
            <v>410618</v>
          </cell>
        </row>
        <row r="198">
          <cell r="A198" t="str">
            <v>06.5071</v>
          </cell>
          <cell r="B198" t="str">
            <v>Vò trí beû goùc tieát dieän daây £ 50</v>
          </cell>
          <cell r="C198" t="str">
            <v>V.trí</v>
          </cell>
          <cell r="D198">
            <v>0</v>
          </cell>
          <cell r="E198">
            <v>30697</v>
          </cell>
        </row>
        <row r="199">
          <cell r="A199" t="str">
            <v>06.5072</v>
          </cell>
          <cell r="B199" t="str">
            <v>Vò trí beû goùc tieát dieän daây £ 95</v>
          </cell>
          <cell r="C199" t="str">
            <v>V.trí</v>
          </cell>
          <cell r="D199">
            <v>0</v>
          </cell>
          <cell r="E199">
            <v>61933</v>
          </cell>
        </row>
        <row r="200">
          <cell r="A200" t="str">
            <v>06.5073</v>
          </cell>
          <cell r="B200" t="str">
            <v>Vò trí beû goùc tieát dieän daây £ 150</v>
          </cell>
          <cell r="C200" t="str">
            <v>V.trí</v>
          </cell>
          <cell r="D200">
            <v>0</v>
          </cell>
          <cell r="E200">
            <v>78346</v>
          </cell>
        </row>
        <row r="201">
          <cell r="A201" t="str">
            <v>06.5074</v>
          </cell>
          <cell r="B201" t="str">
            <v>Vò trí beû goùc tieát dieän daây £ 240</v>
          </cell>
          <cell r="C201" t="str">
            <v>V.trí</v>
          </cell>
          <cell r="D201">
            <v>0</v>
          </cell>
          <cell r="E201">
            <v>80978</v>
          </cell>
        </row>
        <row r="202">
          <cell r="A202" t="str">
            <v>06.5075</v>
          </cell>
          <cell r="B202" t="str">
            <v>Vò trí beû goùc tieát dieän daây &gt; 240</v>
          </cell>
          <cell r="C202" t="str">
            <v>V.trí</v>
          </cell>
          <cell r="D202">
            <v>0</v>
          </cell>
          <cell r="E202">
            <v>150188</v>
          </cell>
        </row>
        <row r="203">
          <cell r="A203" t="str">
            <v>06.5082</v>
          </cell>
          <cell r="B203" t="str">
            <v>Vöôït soâng £ 95</v>
          </cell>
          <cell r="C203" t="str">
            <v>V.trí</v>
          </cell>
          <cell r="D203">
            <v>0</v>
          </cell>
          <cell r="E203">
            <v>261513</v>
          </cell>
        </row>
        <row r="204">
          <cell r="A204" t="str">
            <v>06.5083</v>
          </cell>
          <cell r="B204" t="str">
            <v>Vöôït soâng £ 150</v>
          </cell>
          <cell r="C204" t="str">
            <v>V.trí</v>
          </cell>
          <cell r="D204">
            <v>0</v>
          </cell>
          <cell r="E204">
            <v>391728</v>
          </cell>
        </row>
        <row r="205">
          <cell r="A205" t="str">
            <v>06.5084</v>
          </cell>
          <cell r="B205" t="str">
            <v>Vöôït soâng £ 240</v>
          </cell>
          <cell r="C205" t="str">
            <v>V.trí</v>
          </cell>
          <cell r="D205">
            <v>0</v>
          </cell>
          <cell r="E205">
            <v>440965</v>
          </cell>
        </row>
        <row r="206">
          <cell r="A206" t="str">
            <v>06.5085</v>
          </cell>
          <cell r="B206" t="str">
            <v>Vöôït soâng &gt; 240</v>
          </cell>
          <cell r="C206" t="str">
            <v>V.trí</v>
          </cell>
          <cell r="D206">
            <v>0</v>
          </cell>
          <cell r="E206">
            <v>799869</v>
          </cell>
        </row>
        <row r="207">
          <cell r="A207" t="str">
            <v>06.6104</v>
          </cell>
          <cell r="B207" t="str">
            <v>Raûi caêng daây laáy ñoä voõng daây AC-50mm 2</v>
          </cell>
          <cell r="C207" t="str">
            <v>km</v>
          </cell>
          <cell r="D207">
            <v>227189</v>
          </cell>
          <cell r="E207">
            <v>261153</v>
          </cell>
        </row>
        <row r="208">
          <cell r="A208" t="str">
            <v>06.6105</v>
          </cell>
          <cell r="B208" t="str">
            <v>Raûi caêng daây laáy ñoä voõng daây AC-70mm 2</v>
          </cell>
          <cell r="C208" t="str">
            <v>km</v>
          </cell>
          <cell r="D208">
            <v>227189</v>
          </cell>
          <cell r="E208">
            <v>348908</v>
          </cell>
        </row>
        <row r="209">
          <cell r="A209" t="str">
            <v>06.6106</v>
          </cell>
          <cell r="B209" t="str">
            <v>Raûi caêng daây laáy ñoä voõng daây AC-95mm 2</v>
          </cell>
          <cell r="C209" t="str">
            <v>km</v>
          </cell>
          <cell r="D209">
            <v>227189</v>
          </cell>
          <cell r="E209">
            <v>475178</v>
          </cell>
        </row>
        <row r="210">
          <cell r="A210" t="str">
            <v>06.6107</v>
          </cell>
          <cell r="B210" t="str">
            <v>Raûi caêng daây laáy ñoä voõng daây AC-120mm 2</v>
          </cell>
          <cell r="C210" t="str">
            <v>km</v>
          </cell>
          <cell r="D210">
            <v>319671</v>
          </cell>
          <cell r="E210">
            <v>588862</v>
          </cell>
        </row>
        <row r="211">
          <cell r="A211" t="str">
            <v>06.6108</v>
          </cell>
          <cell r="B211" t="str">
            <v>Raûi caêng daây laáy ñoä voõng daây AC-150mm 2</v>
          </cell>
          <cell r="C211" t="str">
            <v>km</v>
          </cell>
          <cell r="D211">
            <v>319671</v>
          </cell>
          <cell r="E211">
            <v>712550</v>
          </cell>
        </row>
        <row r="212">
          <cell r="A212" t="str">
            <v>06.6109</v>
          </cell>
          <cell r="B212" t="str">
            <v>Raûi caêng daây laáy ñoä voõng daây AC-185mm 2</v>
          </cell>
          <cell r="C212" t="str">
            <v>km</v>
          </cell>
          <cell r="D212">
            <v>319671</v>
          </cell>
          <cell r="E212">
            <v>840899</v>
          </cell>
        </row>
        <row r="213">
          <cell r="A213" t="str">
            <v>06.6110</v>
          </cell>
          <cell r="B213" t="str">
            <v>Raûi caêng daây laáy ñoä voõng daây AC-240mm 2</v>
          </cell>
          <cell r="C213" t="str">
            <v>km</v>
          </cell>
          <cell r="D213">
            <v>319671</v>
          </cell>
          <cell r="E213">
            <v>924792</v>
          </cell>
        </row>
        <row r="214">
          <cell r="A214" t="str">
            <v>06.6124</v>
          </cell>
          <cell r="B214" t="str">
            <v>Raûi caêng daây laáy ñoä voõng daây A-50mm 2</v>
          </cell>
          <cell r="C214" t="str">
            <v>km</v>
          </cell>
          <cell r="D214">
            <v>227189</v>
          </cell>
          <cell r="E214">
            <v>208012</v>
          </cell>
        </row>
        <row r="215">
          <cell r="A215" t="str">
            <v>06.6125</v>
          </cell>
          <cell r="B215" t="str">
            <v>Raûi caêng daây laáy ñoä voõng daây A-70mm 2</v>
          </cell>
          <cell r="C215" t="str">
            <v>km</v>
          </cell>
          <cell r="D215">
            <v>227189</v>
          </cell>
          <cell r="E215">
            <v>279516</v>
          </cell>
        </row>
        <row r="216">
          <cell r="A216" t="str">
            <v>06.6126</v>
          </cell>
          <cell r="B216" t="str">
            <v>Raûi caêng daây laáy ñoä voõng daây A-95mm 2</v>
          </cell>
          <cell r="C216" t="str">
            <v>km</v>
          </cell>
          <cell r="D216">
            <v>227189</v>
          </cell>
          <cell r="E216">
            <v>381897</v>
          </cell>
        </row>
        <row r="217">
          <cell r="A217" t="str">
            <v>06.6133</v>
          </cell>
          <cell r="B217" t="str">
            <v>Raûi caêng daây choáng seùt tieát dieän 35mm 2</v>
          </cell>
          <cell r="C217" t="str">
            <v>km</v>
          </cell>
          <cell r="D217">
            <v>226789</v>
          </cell>
          <cell r="E217">
            <v>365484</v>
          </cell>
        </row>
        <row r="218">
          <cell r="A218" t="str">
            <v>06.6134</v>
          </cell>
          <cell r="B218" t="str">
            <v>Raûi caêng daây choáng seùt tieát dieän 50mm 2</v>
          </cell>
          <cell r="C218" t="str">
            <v>km</v>
          </cell>
          <cell r="D218">
            <v>227189</v>
          </cell>
          <cell r="E218">
            <v>409524</v>
          </cell>
        </row>
        <row r="219">
          <cell r="A219" t="str">
            <v>06.6135</v>
          </cell>
          <cell r="B219" t="str">
            <v>Raûi caêng daây choáng seùt tieát dieän 70mm 2</v>
          </cell>
          <cell r="C219" t="str">
            <v>km</v>
          </cell>
          <cell r="D219">
            <v>227189</v>
          </cell>
          <cell r="E219">
            <v>491429</v>
          </cell>
        </row>
        <row r="221">
          <cell r="A221" t="str">
            <v>02.1211</v>
          </cell>
          <cell r="B221" t="str">
            <v>Vaän chuyeån xi maêng cöï ly 100m</v>
          </cell>
          <cell r="C221" t="str">
            <v>taán</v>
          </cell>
          <cell r="D221">
            <v>0</v>
          </cell>
          <cell r="E221">
            <v>71813</v>
          </cell>
        </row>
        <row r="222">
          <cell r="A222" t="str">
            <v>02.1212</v>
          </cell>
          <cell r="B222" t="str">
            <v>Vaän chuyeån xi maêng cöï ly 300m</v>
          </cell>
          <cell r="C222" t="str">
            <v>taán</v>
          </cell>
          <cell r="D222">
            <v>0</v>
          </cell>
          <cell r="E222">
            <v>67545</v>
          </cell>
        </row>
        <row r="223">
          <cell r="A223" t="str">
            <v>02.1213</v>
          </cell>
          <cell r="B223" t="str">
            <v>Vaän chuyeån xi maêng cöï ly 500m</v>
          </cell>
          <cell r="C223" t="str">
            <v>taán</v>
          </cell>
          <cell r="D223">
            <v>0</v>
          </cell>
          <cell r="E223">
            <v>66956</v>
          </cell>
        </row>
        <row r="224">
          <cell r="A224" t="str">
            <v>02.1214</v>
          </cell>
          <cell r="B224" t="str">
            <v>Vaän chuyeån xi maêng cöï ly &gt;500m</v>
          </cell>
          <cell r="C224" t="str">
            <v>taán</v>
          </cell>
          <cell r="D224">
            <v>0</v>
          </cell>
          <cell r="E224">
            <v>66515</v>
          </cell>
        </row>
        <row r="226">
          <cell r="A226" t="str">
            <v>02.1241</v>
          </cell>
          <cell r="B226" t="str">
            <v xml:space="preserve">Vaän chuyeån ñaù </v>
          </cell>
          <cell r="C226" t="str">
            <v>m3</v>
          </cell>
          <cell r="D226">
            <v>0</v>
          </cell>
          <cell r="E226">
            <v>70635</v>
          </cell>
        </row>
        <row r="227">
          <cell r="A227" t="str">
            <v>02.1242</v>
          </cell>
          <cell r="B227" t="str">
            <v xml:space="preserve">Vaän chuyeån ñaù </v>
          </cell>
          <cell r="C227" t="str">
            <v>m3</v>
          </cell>
          <cell r="D227">
            <v>0</v>
          </cell>
          <cell r="E227">
            <v>67692</v>
          </cell>
        </row>
        <row r="228">
          <cell r="A228" t="str">
            <v>02.1243</v>
          </cell>
          <cell r="B228" t="str">
            <v xml:space="preserve">Vaän chuyeån ñaù </v>
          </cell>
          <cell r="C228" t="str">
            <v>m3</v>
          </cell>
          <cell r="D228">
            <v>0</v>
          </cell>
          <cell r="E228">
            <v>67104</v>
          </cell>
        </row>
        <row r="229">
          <cell r="A229" t="str">
            <v>02.1244</v>
          </cell>
          <cell r="B229" t="str">
            <v xml:space="preserve">Vaän chuyeån ñaù </v>
          </cell>
          <cell r="C229" t="str">
            <v>m3</v>
          </cell>
          <cell r="D229">
            <v>0</v>
          </cell>
          <cell r="E229">
            <v>66662</v>
          </cell>
        </row>
        <row r="231">
          <cell r="A231" t="str">
            <v>02.1231</v>
          </cell>
          <cell r="B231" t="str">
            <v>Vaän chuyeån caùt</v>
          </cell>
          <cell r="C231" t="str">
            <v>m3</v>
          </cell>
          <cell r="D231">
            <v>0</v>
          </cell>
          <cell r="E231">
            <v>67251</v>
          </cell>
        </row>
        <row r="232">
          <cell r="A232" t="str">
            <v>02.1232</v>
          </cell>
          <cell r="B232" t="str">
            <v>Vaän chuyeån caùt</v>
          </cell>
          <cell r="C232" t="str">
            <v>m3</v>
          </cell>
          <cell r="D232">
            <v>0</v>
          </cell>
          <cell r="E232">
            <v>64308</v>
          </cell>
        </row>
        <row r="233">
          <cell r="A233" t="str">
            <v>02.1233</v>
          </cell>
          <cell r="B233" t="str">
            <v>Vaän chuyeån caùt</v>
          </cell>
          <cell r="C233" t="str">
            <v>m3</v>
          </cell>
          <cell r="D233">
            <v>0</v>
          </cell>
          <cell r="E233">
            <v>63719</v>
          </cell>
        </row>
        <row r="234">
          <cell r="A234" t="str">
            <v>02.1234</v>
          </cell>
          <cell r="B234" t="str">
            <v>Vaän chuyeån caùt</v>
          </cell>
          <cell r="C234" t="str">
            <v>m3</v>
          </cell>
          <cell r="D234">
            <v>0</v>
          </cell>
          <cell r="E234">
            <v>62983</v>
          </cell>
        </row>
        <row r="236">
          <cell r="A236" t="str">
            <v>02.1351</v>
          </cell>
          <cell r="B236" t="str">
            <v>Vaän chuyeån coát theùp + bulon</v>
          </cell>
          <cell r="C236" t="str">
            <v>Taán</v>
          </cell>
          <cell r="D236">
            <v>0</v>
          </cell>
          <cell r="E236">
            <v>110221</v>
          </cell>
        </row>
        <row r="237">
          <cell r="A237" t="str">
            <v>02.1352</v>
          </cell>
          <cell r="B237" t="str">
            <v>Vaän chuyeån coát theùp + bulon</v>
          </cell>
          <cell r="C237" t="str">
            <v>Taán</v>
          </cell>
          <cell r="D237">
            <v>0</v>
          </cell>
          <cell r="E237">
            <v>103451</v>
          </cell>
        </row>
        <row r="238">
          <cell r="A238" t="str">
            <v>02.1353</v>
          </cell>
          <cell r="B238" t="str">
            <v>Vaän chuyeån coát theùp + bulon</v>
          </cell>
          <cell r="C238" t="str">
            <v>Taán</v>
          </cell>
          <cell r="D238">
            <v>0</v>
          </cell>
          <cell r="E238">
            <v>102127</v>
          </cell>
        </row>
        <row r="239">
          <cell r="A239" t="str">
            <v>02.1354</v>
          </cell>
          <cell r="B239" t="str">
            <v>Vaän chuyeån coát theùp + bulon</v>
          </cell>
          <cell r="C239" t="str">
            <v>Taán</v>
          </cell>
          <cell r="D239">
            <v>0</v>
          </cell>
          <cell r="E239">
            <v>93739</v>
          </cell>
        </row>
        <row r="241">
          <cell r="A241" t="str">
            <v>02.1361</v>
          </cell>
          <cell r="B241" t="str">
            <v>Vaän chuyeån coät theùp</v>
          </cell>
          <cell r="C241" t="str">
            <v>Taán</v>
          </cell>
          <cell r="D241">
            <v>0</v>
          </cell>
          <cell r="E241">
            <v>100214</v>
          </cell>
        </row>
        <row r="242">
          <cell r="A242" t="str">
            <v>02.1362</v>
          </cell>
          <cell r="B242" t="str">
            <v>Vaän chuyeån coät theùp</v>
          </cell>
          <cell r="C242" t="str">
            <v>Taán</v>
          </cell>
          <cell r="D242">
            <v>0</v>
          </cell>
          <cell r="E242">
            <v>94033</v>
          </cell>
        </row>
        <row r="243">
          <cell r="A243" t="str">
            <v>02.1363</v>
          </cell>
          <cell r="B243" t="str">
            <v>Vaän chuyeån coät theùp</v>
          </cell>
          <cell r="C243" t="str">
            <v>Taán</v>
          </cell>
          <cell r="D243">
            <v>0</v>
          </cell>
          <cell r="E243">
            <v>92856</v>
          </cell>
        </row>
        <row r="244">
          <cell r="A244" t="str">
            <v>02.1364</v>
          </cell>
          <cell r="B244" t="str">
            <v>Vaän chuyeån coät theùp</v>
          </cell>
          <cell r="C244" t="str">
            <v>Taán</v>
          </cell>
          <cell r="D244">
            <v>0</v>
          </cell>
          <cell r="E244">
            <v>91973</v>
          </cell>
        </row>
        <row r="246">
          <cell r="A246" t="str">
            <v>02.1331</v>
          </cell>
          <cell r="B246" t="str">
            <v>Vaän chuyeån vaùn khuoân</v>
          </cell>
          <cell r="C246" t="str">
            <v>m3</v>
          </cell>
          <cell r="D246">
            <v>0</v>
          </cell>
          <cell r="E246">
            <v>57391</v>
          </cell>
        </row>
        <row r="247">
          <cell r="A247" t="str">
            <v>02.1332</v>
          </cell>
          <cell r="B247" t="str">
            <v>Vaän chuyeån vaùn khuoân</v>
          </cell>
          <cell r="C247" t="str">
            <v>m3</v>
          </cell>
          <cell r="D247">
            <v>0</v>
          </cell>
          <cell r="E247">
            <v>55037</v>
          </cell>
        </row>
        <row r="248">
          <cell r="A248" t="str">
            <v>02.1333</v>
          </cell>
          <cell r="B248" t="str">
            <v>Vaän chuyeån vaùn khuoân</v>
          </cell>
          <cell r="C248" t="str">
            <v>m3</v>
          </cell>
          <cell r="D248">
            <v>0</v>
          </cell>
          <cell r="E248">
            <v>54301</v>
          </cell>
        </row>
        <row r="249">
          <cell r="A249" t="str">
            <v>02.1334</v>
          </cell>
          <cell r="B249" t="str">
            <v>Vaän chuyeån vaùn khuoân</v>
          </cell>
          <cell r="C249" t="str">
            <v>m3</v>
          </cell>
          <cell r="D249">
            <v>0</v>
          </cell>
          <cell r="E249">
            <v>53859</v>
          </cell>
        </row>
        <row r="251">
          <cell r="A251" t="str">
            <v>02.1321</v>
          </cell>
          <cell r="B251" t="str">
            <v>Vaän chuyeån nöôùc</v>
          </cell>
          <cell r="C251" t="str">
            <v>m3</v>
          </cell>
          <cell r="D251">
            <v>0</v>
          </cell>
          <cell r="E251">
            <v>57833</v>
          </cell>
        </row>
        <row r="252">
          <cell r="A252" t="str">
            <v>02.1322</v>
          </cell>
          <cell r="B252" t="str">
            <v>Vaän chuyeån nöôùc</v>
          </cell>
          <cell r="C252" t="str">
            <v>m3</v>
          </cell>
          <cell r="D252">
            <v>0</v>
          </cell>
          <cell r="E252">
            <v>56950</v>
          </cell>
        </row>
        <row r="253">
          <cell r="A253" t="str">
            <v>02.1323</v>
          </cell>
          <cell r="B253" t="str">
            <v>Vaän chuyeån nöôùc</v>
          </cell>
          <cell r="C253" t="str">
            <v>m3</v>
          </cell>
          <cell r="D253">
            <v>0</v>
          </cell>
          <cell r="E253">
            <v>49592</v>
          </cell>
        </row>
        <row r="254">
          <cell r="A254" t="str">
            <v>02.1324</v>
          </cell>
          <cell r="B254" t="str">
            <v>Vaän chuyeån nöôùc</v>
          </cell>
          <cell r="C254" t="str">
            <v>m3</v>
          </cell>
          <cell r="D254">
            <v>0</v>
          </cell>
          <cell r="E254">
            <v>48415</v>
          </cell>
        </row>
        <row r="256">
          <cell r="A256" t="str">
            <v>02.1391</v>
          </cell>
          <cell r="B256" t="str">
            <v>Vaän chuyeån coïc tre</v>
          </cell>
          <cell r="C256" t="str">
            <v>coïc</v>
          </cell>
          <cell r="D256">
            <v>0</v>
          </cell>
          <cell r="E256">
            <v>17953</v>
          </cell>
        </row>
        <row r="257">
          <cell r="A257" t="str">
            <v>02.1392</v>
          </cell>
          <cell r="B257" t="str">
            <v>Vaän chuyeån coïc tre</v>
          </cell>
          <cell r="C257" t="str">
            <v>coïc</v>
          </cell>
          <cell r="D257">
            <v>0</v>
          </cell>
          <cell r="E257">
            <v>16923</v>
          </cell>
        </row>
        <row r="258">
          <cell r="A258" t="str">
            <v>02.1393</v>
          </cell>
          <cell r="B258" t="str">
            <v>Vaän chuyeån coïc tre</v>
          </cell>
          <cell r="C258" t="str">
            <v>coïc</v>
          </cell>
          <cell r="D258">
            <v>0</v>
          </cell>
          <cell r="E258">
            <v>16776</v>
          </cell>
        </row>
        <row r="259">
          <cell r="A259" t="str">
            <v>02.1394</v>
          </cell>
          <cell r="B259" t="str">
            <v>Vaän chuyeån coïc tre</v>
          </cell>
          <cell r="C259" t="str">
            <v>coïc</v>
          </cell>
          <cell r="D259">
            <v>0</v>
          </cell>
          <cell r="E259">
            <v>16629</v>
          </cell>
        </row>
        <row r="261">
          <cell r="A261" t="str">
            <v>02.1391</v>
          </cell>
          <cell r="B261" t="str">
            <v>Vaän chuyeån coùt eùp</v>
          </cell>
          <cell r="C261" t="str">
            <v>taám</v>
          </cell>
          <cell r="D261">
            <v>0</v>
          </cell>
          <cell r="E261">
            <v>17953</v>
          </cell>
        </row>
        <row r="262">
          <cell r="A262" t="str">
            <v>02.1392</v>
          </cell>
          <cell r="B262" t="str">
            <v>Vaän chuyeån coùt eùp</v>
          </cell>
          <cell r="C262" t="str">
            <v>taám</v>
          </cell>
          <cell r="D262">
            <v>0</v>
          </cell>
          <cell r="E262">
            <v>16923</v>
          </cell>
        </row>
        <row r="263">
          <cell r="A263" t="str">
            <v>02.1393</v>
          </cell>
          <cell r="B263" t="str">
            <v>Vaän chuyeån coùt eùp</v>
          </cell>
          <cell r="C263" t="str">
            <v>taám</v>
          </cell>
          <cell r="D263">
            <v>0</v>
          </cell>
          <cell r="E263">
            <v>16776</v>
          </cell>
        </row>
        <row r="264">
          <cell r="A264" t="str">
            <v>02.1394</v>
          </cell>
          <cell r="B264" t="str">
            <v>Vaän chuyeån coùt eùp</v>
          </cell>
          <cell r="C264" t="str">
            <v>taán</v>
          </cell>
          <cell r="D264">
            <v>0</v>
          </cell>
          <cell r="E264">
            <v>16629</v>
          </cell>
        </row>
        <row r="266">
          <cell r="A266" t="str">
            <v>02.1421</v>
          </cell>
          <cell r="B266" t="str">
            <v>Vaän chuyeån phuï kieän</v>
          </cell>
          <cell r="C266" t="str">
            <v>taán</v>
          </cell>
          <cell r="D266">
            <v>0</v>
          </cell>
          <cell r="E266">
            <v>99184</v>
          </cell>
        </row>
        <row r="267">
          <cell r="A267" t="str">
            <v>02.1422</v>
          </cell>
          <cell r="B267" t="str">
            <v>Vaän chuyeån phuï kieän</v>
          </cell>
          <cell r="C267" t="str">
            <v>taán</v>
          </cell>
          <cell r="D267">
            <v>0</v>
          </cell>
          <cell r="E267">
            <v>93150</v>
          </cell>
        </row>
        <row r="268">
          <cell r="A268" t="str">
            <v>02.1423</v>
          </cell>
          <cell r="B268" t="str">
            <v>Vaän chuyeån phuï kieän</v>
          </cell>
          <cell r="C268" t="str">
            <v>taán</v>
          </cell>
          <cell r="D268">
            <v>0</v>
          </cell>
          <cell r="E268">
            <v>91973</v>
          </cell>
        </row>
        <row r="269">
          <cell r="A269" t="str">
            <v>02.1424</v>
          </cell>
          <cell r="B269" t="str">
            <v>Vaän chuyeån phuï kieän</v>
          </cell>
          <cell r="C269" t="str">
            <v>taán</v>
          </cell>
          <cell r="D269">
            <v>0</v>
          </cell>
          <cell r="E269">
            <v>90943</v>
          </cell>
        </row>
        <row r="271">
          <cell r="A271" t="str">
            <v>02.1431</v>
          </cell>
          <cell r="B271" t="str">
            <v>Vaän chuyeån söù caùc loaïi</v>
          </cell>
          <cell r="C271" t="str">
            <v>taán</v>
          </cell>
          <cell r="D271">
            <v>0</v>
          </cell>
          <cell r="E271">
            <v>130234</v>
          </cell>
        </row>
        <row r="272">
          <cell r="A272" t="str">
            <v>02.1432</v>
          </cell>
          <cell r="B272" t="str">
            <v>Vaän chuyeån söù caùc loaïi</v>
          </cell>
          <cell r="C272" t="str">
            <v>taán</v>
          </cell>
          <cell r="D272">
            <v>0</v>
          </cell>
          <cell r="E272">
            <v>122287</v>
          </cell>
        </row>
        <row r="273">
          <cell r="A273" t="str">
            <v>02.1433</v>
          </cell>
          <cell r="B273" t="str">
            <v>Vaän chuyeån söù caùc loaïi</v>
          </cell>
          <cell r="C273" t="str">
            <v>taán</v>
          </cell>
          <cell r="D273">
            <v>0</v>
          </cell>
          <cell r="E273">
            <v>120669</v>
          </cell>
        </row>
        <row r="274">
          <cell r="A274" t="str">
            <v>02.1434</v>
          </cell>
          <cell r="B274" t="str">
            <v>Vaän chuyeån söù caùc loaïi</v>
          </cell>
          <cell r="C274" t="str">
            <v>taán</v>
          </cell>
          <cell r="D274">
            <v>0</v>
          </cell>
          <cell r="E274">
            <v>119491</v>
          </cell>
        </row>
        <row r="276">
          <cell r="A276" t="str">
            <v>02.1441</v>
          </cell>
          <cell r="B276" t="str">
            <v>Vaän chuyeån söù caùc loaïi</v>
          </cell>
          <cell r="C276" t="str">
            <v>taán</v>
          </cell>
          <cell r="D276">
            <v>0</v>
          </cell>
          <cell r="E276">
            <v>100214</v>
          </cell>
        </row>
        <row r="277">
          <cell r="A277" t="str">
            <v>02.1442</v>
          </cell>
          <cell r="B277" t="str">
            <v>Vaän chuyeån söù caùc loaïi</v>
          </cell>
          <cell r="C277" t="str">
            <v>taán</v>
          </cell>
          <cell r="D277">
            <v>0</v>
          </cell>
          <cell r="E277">
            <v>93886</v>
          </cell>
        </row>
        <row r="278">
          <cell r="A278" t="str">
            <v>02.1443</v>
          </cell>
          <cell r="B278" t="str">
            <v>Vaän chuyeån söù caùc loaïi</v>
          </cell>
          <cell r="C278" t="str">
            <v>taán</v>
          </cell>
          <cell r="D278">
            <v>0</v>
          </cell>
          <cell r="E278">
            <v>92856</v>
          </cell>
        </row>
        <row r="279">
          <cell r="A279" t="str">
            <v>02.1444</v>
          </cell>
          <cell r="B279" t="str">
            <v>Vaän chuyeån söù caùc loaïi</v>
          </cell>
          <cell r="C279" t="str">
            <v>taán</v>
          </cell>
          <cell r="D279">
            <v>0</v>
          </cell>
          <cell r="E279">
            <v>91973</v>
          </cell>
        </row>
        <row r="281">
          <cell r="A281" t="str">
            <v>02.1451</v>
          </cell>
          <cell r="B281" t="str">
            <v>Vaän chuyeån caáu kieän beâ toâng ñuùc saün caùc loaïi</v>
          </cell>
          <cell r="C281" t="str">
            <v>taán</v>
          </cell>
          <cell r="D281">
            <v>0</v>
          </cell>
          <cell r="E281">
            <v>90207</v>
          </cell>
        </row>
        <row r="282">
          <cell r="A282" t="str">
            <v>02.1452</v>
          </cell>
          <cell r="B282" t="str">
            <v>Vaän chuyeån caáu kieän beâ toâng ñuùc saün caùc loaïi</v>
          </cell>
          <cell r="C282" t="str">
            <v>taán</v>
          </cell>
          <cell r="D282">
            <v>0</v>
          </cell>
          <cell r="E282">
            <v>84615</v>
          </cell>
        </row>
        <row r="283">
          <cell r="A283" t="str">
            <v>02.1453</v>
          </cell>
          <cell r="B283" t="str">
            <v>Vaän chuyeån caáu kieän beâ toâng ñuùc saün caùc loaïi</v>
          </cell>
          <cell r="C283" t="str">
            <v>taán</v>
          </cell>
          <cell r="D283">
            <v>0</v>
          </cell>
          <cell r="E283">
            <v>83585</v>
          </cell>
        </row>
        <row r="284">
          <cell r="A284" t="str">
            <v>02.1454</v>
          </cell>
          <cell r="B284" t="str">
            <v>Vaän chuyeån caáu kieän beâ toâng ñuùc saün caùc loaïi</v>
          </cell>
          <cell r="C284" t="str">
            <v>taán</v>
          </cell>
          <cell r="D284">
            <v>0</v>
          </cell>
          <cell r="E284">
            <v>82702</v>
          </cell>
        </row>
        <row r="286">
          <cell r="A286" t="str">
            <v>02.1461</v>
          </cell>
          <cell r="B286" t="str">
            <v>Vaän chuyeån coät  BTLT</v>
          </cell>
          <cell r="C286" t="str">
            <v>taán</v>
          </cell>
          <cell r="D286">
            <v>0</v>
          </cell>
          <cell r="E286">
            <v>140241</v>
          </cell>
        </row>
        <row r="287">
          <cell r="A287" t="str">
            <v>02.1462</v>
          </cell>
          <cell r="B287" t="str">
            <v>Vaän chuyeån coät  BTLT</v>
          </cell>
          <cell r="C287" t="str">
            <v>taán</v>
          </cell>
          <cell r="D287">
            <v>0</v>
          </cell>
          <cell r="E287">
            <v>131705</v>
          </cell>
        </row>
        <row r="288">
          <cell r="A288" t="str">
            <v>02.1463</v>
          </cell>
          <cell r="B288" t="str">
            <v>Vaän chuyeån coät  BTLT</v>
          </cell>
          <cell r="C288" t="str">
            <v>taán</v>
          </cell>
          <cell r="D288">
            <v>0</v>
          </cell>
          <cell r="E288">
            <v>129940</v>
          </cell>
        </row>
        <row r="289">
          <cell r="A289" t="str">
            <v>02.1464</v>
          </cell>
          <cell r="B289" t="str">
            <v>Vaän chuyeån coät  BTLT</v>
          </cell>
          <cell r="C289" t="str">
            <v>taán</v>
          </cell>
          <cell r="D289">
            <v>0</v>
          </cell>
          <cell r="E289">
            <v>128762</v>
          </cell>
        </row>
        <row r="291">
          <cell r="A291" t="str">
            <v>02.1481</v>
          </cell>
          <cell r="B291" t="str">
            <v>Vaän chuyeån DCTC</v>
          </cell>
          <cell r="C291" t="str">
            <v>Taán</v>
          </cell>
          <cell r="D291">
            <v>0</v>
          </cell>
          <cell r="E291">
            <v>91090</v>
          </cell>
        </row>
        <row r="292">
          <cell r="A292" t="str">
            <v>02.1482</v>
          </cell>
          <cell r="B292" t="str">
            <v>Vaän chuyeån DCTC</v>
          </cell>
          <cell r="C292" t="str">
            <v>Taán</v>
          </cell>
          <cell r="D292">
            <v>0</v>
          </cell>
          <cell r="E292">
            <v>84615</v>
          </cell>
        </row>
        <row r="293">
          <cell r="A293" t="str">
            <v>02.1483</v>
          </cell>
          <cell r="B293" t="str">
            <v>Vaän chuyeån DCTC</v>
          </cell>
          <cell r="C293" t="str">
            <v>Taán</v>
          </cell>
          <cell r="D293">
            <v>0</v>
          </cell>
          <cell r="E293">
            <v>83585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sheetData sheetId="84"/>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DT san nen"/>
      <sheetName val="VL-NV- M san nen"/>
      <sheetName val="TL san nen"/>
      <sheetName val="THDT duong"/>
      <sheetName val="VL-NV- M duong"/>
      <sheetName val="TL duong"/>
      <sheetName val="CL duong"/>
      <sheetName val="THDT hang rao"/>
      <sheetName val="VL-NV- M Hang rao"/>
      <sheetName val="CL Hang rao"/>
      <sheetName val="TL Hang rao"/>
      <sheetName val="THDT hang rao (2)"/>
      <sheetName val="VL-NV- M Hang rao (2)"/>
      <sheetName val="CL Hang rao (2)"/>
      <sheetName val="TL Hang rao (2)"/>
      <sheetName val="THDT muong cap"/>
      <sheetName val="VL-NV- M muong cap"/>
      <sheetName val="CL muong cap"/>
      <sheetName val="TL muong cap"/>
      <sheetName val="TL nha"/>
      <sheetName val="CL PCCC"/>
      <sheetName val="THDT ngoai troi"/>
      <sheetName val="VL-NC-M ngoai troi"/>
      <sheetName val="CL ngoai troi"/>
      <sheetName val="Ngoai troi"/>
      <sheetName val="TL ngoai troi"/>
      <sheetName val="THDT PCCC"/>
      <sheetName val="VL-NC-M PCCC"/>
      <sheetName val="TL PCCC"/>
      <sheetName val="Mong MB-1"/>
      <sheetName val="TL mong MB-1"/>
      <sheetName val="Mong MBK"/>
      <sheetName val="TL mong MBK"/>
      <sheetName val="Mong MBK (2)"/>
      <sheetName val="TL mong  MBK (2)"/>
      <sheetName val="Mong MT-4"/>
      <sheetName val="TL mong MT-4"/>
      <sheetName val="Khoi luong chon cot"/>
      <sheetName val="DG"/>
      <sheetName val="THDT_PCCC"/>
      <sheetName val="VL-NC-M_PCCC"/>
      <sheetName val="TL_PCCC"/>
      <sheetName val="THDT Nha dieu khien"/>
      <sheetName val="VL-NC-M Nha dieu khien"/>
      <sheetName val="TL Nha dieu khien"/>
      <sheetName val="Don gia Binh Duong"/>
      <sheetName val="THDT Nha DHSX"/>
      <sheetName val="VL-NC-M Nha DHSX"/>
      <sheetName val="TL Nha DHSX"/>
      <sheetName val="Don gia Vung Tau"/>
      <sheetName val="dg tphcm"/>
      <sheetName val="Don gia Dak Lak"/>
      <sheetName val="VL-NT- M Hang rao"/>
      <sheetName val="VL_NV_ M san nen"/>
      <sheetName val="VL_NC_M Nha dieu khien"/>
      <sheetName val="Dgia vat tu"/>
      <sheetName val="Don gia_III"/>
      <sheetName val="[Phan XD TBA 110kV Tan uyen.xls"/>
      <sheetName val="Mong MT­4"/>
      <sheetName val="dg tp(cm"/>
      <sheetName val="A 110kV Tan uyen.xls?THDT duong"/>
      <sheetName val="_Phan XD TBA 110kV Tan uyen.xls"/>
      <sheetName val="Don gia Tay Ninh"/>
      <sheetName val="THDT_san_nen"/>
      <sheetName val="VL-NV-_M_san_nen"/>
      <sheetName val="TL_san_nen"/>
      <sheetName val="THDT_duong"/>
      <sheetName val="VL-NV-_M_duong"/>
      <sheetName val="TL_duong"/>
      <sheetName val="CL_duong"/>
      <sheetName val="THDT_hang_rao"/>
      <sheetName val="VL-NV-_M_Hang_rao"/>
      <sheetName val="CL_Hang_rao"/>
      <sheetName val="TL_Hang_rao"/>
      <sheetName val="THDT_hang_rao_(2)"/>
      <sheetName val="VL-NV-_M_Hang_rao_(2)"/>
      <sheetName val="CL_Hang_rao_(2)"/>
      <sheetName val="TL_Hang_rao_(2)"/>
      <sheetName val="THDT_muong_cap"/>
      <sheetName val="VL-NV-_M_muong_cap"/>
      <sheetName val="CL_muong_cap"/>
      <sheetName val="TL_muong_cap"/>
      <sheetName val="TL_nha"/>
      <sheetName val="CL_PCCC"/>
      <sheetName val="THDT_ngoai_troi"/>
      <sheetName val="VL-NC-M_ngoai_troi"/>
      <sheetName val="CL_ngoai_troi"/>
      <sheetName val="Ngoai_troi"/>
      <sheetName val="TL_ngoai_troi"/>
      <sheetName val="THDT_PCCC1"/>
      <sheetName val="VL-NC-M_PCCC1"/>
      <sheetName val="TL_PCCC1"/>
      <sheetName val="Mong_MB-1"/>
      <sheetName val="TL_mong_MB-1"/>
      <sheetName val="Mong_MBK"/>
      <sheetName val="TL_mong_MBK"/>
      <sheetName val="Mong_MBK_(2)"/>
      <sheetName val="TL_mong__MBK_(2)"/>
      <sheetName val="Mong_MT-4"/>
      <sheetName val="TL_mong_MT-4"/>
      <sheetName val="Khoi_luong_chon_cot"/>
      <sheetName val="THDT_Nha_dieu_khien"/>
      <sheetName val="VL-NC-M_Nha_dieu_khien"/>
      <sheetName val="TL_Nha_dieu_khien"/>
      <sheetName val="Don_gia_Binh_Duong"/>
      <sheetName val="THDT_Nha_DHSX"/>
      <sheetName val="VL-NC-M_Nha_DHSX"/>
      <sheetName val="TL_Nha_DHSX"/>
      <sheetName val="Don_gia_Vung_Tau"/>
      <sheetName val="dg_tphcm"/>
      <sheetName val="Dgia_vat_tu"/>
      <sheetName val="Don_gia_III"/>
      <sheetName val="Don_gia_Dak_Lak"/>
      <sheetName val="VL-NT-_M_Hang_rao"/>
      <sheetName val="CHITIET VL-NC"/>
      <sheetName val="CL Hang ra/ (2)"/>
      <sheetName val="VL-NV- M dung"/>
      <sheetName val="A 110kV Tan uyen.xls_THDT duong"/>
      <sheetName val="CHITIET VL-NC-TT -1p"/>
      <sheetName val="CHITIET VL-NC-TT-3p"/>
      <sheetName val="CL Hang ra_ (2)"/>
      <sheetName val="THDT hang rao????????????䥜ƌ?_x0004_"/>
      <sheetName val="THDT hang rao____________䥜ƌ__x0004_"/>
      <sheetName val="DG vat tu"/>
      <sheetName val="Phan XD TBA 110kV Tan uyen"/>
      <sheetName val="THDT_san_nen1"/>
      <sheetName val="VL-NV-_M_san_nen1"/>
      <sheetName val="TL_san_nen1"/>
      <sheetName val="THDT_duong1"/>
      <sheetName val="VL-NV-_M_duong1"/>
      <sheetName val="TL_duong1"/>
      <sheetName val="CL_duong1"/>
      <sheetName val="THDT_hang_rao1"/>
      <sheetName val="VL-NV-_M_Hang_rao1"/>
      <sheetName val="CL_Hang_rao1"/>
      <sheetName val="TL_Hang_rao1"/>
      <sheetName val="THDT_hang_rao_(2)1"/>
      <sheetName val="VL-NV-_M_Hang_rao_(2)1"/>
      <sheetName val="CL_Hang_rao_(2)1"/>
      <sheetName val="TL_Hang_rao_(2)1"/>
      <sheetName val="THDT_muong_cap1"/>
      <sheetName val="VL-NV-_M_muong_cap1"/>
      <sheetName val="CL_muong_cap1"/>
      <sheetName val="TL_muong_cap1"/>
      <sheetName val="TL_nha1"/>
      <sheetName val="CL_PCCC1"/>
      <sheetName val="THDT_ngoai_troi1"/>
      <sheetName val="VL-NC-M_ngoai_troi1"/>
      <sheetName val="CL_ngoai_troi1"/>
      <sheetName val="Ngoai_troi1"/>
      <sheetName val="TL_ngoai_troi1"/>
      <sheetName val="THDT_PCCC2"/>
      <sheetName val="VL-NC-M_PCCC2"/>
      <sheetName val="TL_PCCC2"/>
      <sheetName val="Mong_MB-11"/>
      <sheetName val="TL_mong_MB-11"/>
      <sheetName val="Mong_MBK1"/>
      <sheetName val="TL_mong_MBK1"/>
      <sheetName val="Mong_MBK_(2)1"/>
      <sheetName val="TL_mong__MBK_(2)1"/>
      <sheetName val="Mong_MT-41"/>
      <sheetName val="TL_mong_MT-41"/>
      <sheetName val="Khoi_luong_chon_cot1"/>
      <sheetName val="THDT_Nha_dieu_khien1"/>
      <sheetName val="VL-NC-M_Nha_dieu_khien1"/>
      <sheetName val="TL_Nha_dieu_khien1"/>
      <sheetName val="Don_gia_Binh_Duong1"/>
      <sheetName val="THDT_Nha_DHSX1"/>
      <sheetName val="VL-NC-M_Nha_DHSX1"/>
      <sheetName val="TL_Nha_DHSX1"/>
      <sheetName val="Don_gia_Vung_Tau1"/>
      <sheetName val="dg_tphcm1"/>
      <sheetName val="Dgia_vat_tu1"/>
      <sheetName val="Don_gia_III1"/>
      <sheetName val="Don gia vung III"/>
      <sheetName val="VL-NV- M&quot;duong"/>
      <sheetName val="Mong_MT­4"/>
      <sheetName val="dg_tp(cm"/>
      <sheetName val="_Phan_XD_TBA_110kV_Tan_uyen_xls"/>
      <sheetName val="A_110kV_Tan_uyen_xls_THDT_duong"/>
      <sheetName val="DG_vat_tu"/>
      <sheetName val="Don_gia_Tay_Ninh"/>
      <sheetName val="CL_Hang_ra__(2)"/>
      <sheetName val="A_110kV_Tan_uyen_xls?THDT_duong"/>
      <sheetName val="CL_Hang_ra/_(2)"/>
      <sheetName val="T"/>
      <sheetName val="CHITIET_VL-NC"/>
      <sheetName val="UP"/>
      <sheetName val="TH VL, NC, DDHT Thanhphuoc"/>
      <sheetName val="THDT hang rao???????????????_x0004_"/>
      <sheetName val="THDT hang rao________________x0004_"/>
      <sheetName val="Don gia"/>
      <sheetName val="June"/>
      <sheetName val="L2"/>
      <sheetName val="B4"/>
      <sheetName val="B3"/>
      <sheetName val="L4"/>
      <sheetName val="Luong_Sgn4"/>
      <sheetName val="Luong_Sgn1"/>
      <sheetName val="L5"/>
      <sheetName val="Luong_Sgn2"/>
      <sheetName val="Luong_Sgn5"/>
      <sheetName val="DON GIA CAN THO"/>
      <sheetName val="TONG HOP VL-NC"/>
      <sheetName val="gvl"/>
      <sheetName val="1. BS-PL"/>
      <sheetName val="6. Note risk"/>
      <sheetName val="3.1 S.CF - working"/>
      <sheetName val="5. Notes"/>
      <sheetName val="3.2 C.CF - working"/>
      <sheetName val="2. OBS"/>
      <sheetName val="THDT hang rao_x0000__x0000__x0000__x0000__x0000__x0000__x0000__x0000__x0000__x0000__x0000__x0000_䥜ƌ_x0000__x0004_"/>
      <sheetName val="T_x0000__x000a_ä_x0007_RP`©B-1"/>
      <sheetName val="THDT hang rao_x0000__x0000__x0000__x0000__x0000__x0000__x0000__x0000__x0000__x0000__x0000__x0000_??_x0000__x0004_"/>
      <sheetName val="Don_gia_Dak_Lak1"/>
      <sheetName val="VL_NV__M_san_nen"/>
      <sheetName val="VL_NC_M_Nha_dieu_khien"/>
      <sheetName val="VL-NT-_M_Hang_rao1"/>
      <sheetName val="[Phan_XD_TBA_110kV_Tan_uyen_xls"/>
      <sheetName val="VL-NV-_M_dung"/>
      <sheetName val="THDT_hang_rao䥜ƌ"/>
      <sheetName val="THDT_hang_rao????????????䥜ƌ?"/>
      <sheetName val="Index"/>
      <sheetName val="sheet3"/>
      <sheetName val="THDT hang rao????_x0004_"/>
      <sheetName val="THDT hang rao_____x0004_"/>
      <sheetName val="CTGS"/>
      <sheetName val="CANDOI"/>
      <sheetName val="MATK"/>
    </sheetNames>
    <sheetDataSet>
      <sheetData sheetId="0">
        <row r="2">
          <cell r="G2" t="str">
            <v>dung</v>
          </cell>
        </row>
      </sheetData>
      <sheetData sheetId="1">
        <row r="2">
          <cell r="G2" t="str">
            <v>dung</v>
          </cell>
        </row>
      </sheetData>
      <sheetData sheetId="2">
        <row r="2">
          <cell r="G2" t="str">
            <v>dung</v>
          </cell>
        </row>
      </sheetData>
      <sheetData sheetId="3">
        <row r="2">
          <cell r="G2" t="str">
            <v>dung</v>
          </cell>
        </row>
      </sheetData>
      <sheetData sheetId="4">
        <row r="2">
          <cell r="G2" t="str">
            <v>dung</v>
          </cell>
        </row>
      </sheetData>
      <sheetData sheetId="5">
        <row r="2">
          <cell r="G2" t="str">
            <v>dung</v>
          </cell>
        </row>
      </sheetData>
      <sheetData sheetId="6">
        <row r="2">
          <cell r="G2" t="str">
            <v>dung</v>
          </cell>
        </row>
      </sheetData>
      <sheetData sheetId="7">
        <row r="2">
          <cell r="G2" t="str">
            <v>dung</v>
          </cell>
        </row>
      </sheetData>
      <sheetData sheetId="8">
        <row r="2">
          <cell r="G2" t="str">
            <v>dung</v>
          </cell>
        </row>
      </sheetData>
      <sheetData sheetId="9">
        <row r="2">
          <cell r="G2" t="str">
            <v>dung</v>
          </cell>
        </row>
      </sheetData>
      <sheetData sheetId="10">
        <row r="2">
          <cell r="G2" t="str">
            <v>dung</v>
          </cell>
        </row>
      </sheetData>
      <sheetData sheetId="11">
        <row r="2">
          <cell r="G2" t="str">
            <v>dung</v>
          </cell>
        </row>
      </sheetData>
      <sheetData sheetId="12">
        <row r="2">
          <cell r="G2" t="str">
            <v>dung</v>
          </cell>
        </row>
      </sheetData>
      <sheetData sheetId="13">
        <row r="2">
          <cell r="G2" t="str">
            <v>dung</v>
          </cell>
        </row>
      </sheetData>
      <sheetData sheetId="14">
        <row r="2">
          <cell r="G2" t="str">
            <v>dung</v>
          </cell>
        </row>
      </sheetData>
      <sheetData sheetId="15">
        <row r="2">
          <cell r="G2" t="str">
            <v>dung</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G2" t="str">
            <v>dung</v>
          </cell>
        </row>
      </sheetData>
      <sheetData sheetId="33">
        <row r="2">
          <cell r="G2" t="str">
            <v>dung</v>
          </cell>
        </row>
      </sheetData>
      <sheetData sheetId="34">
        <row r="2">
          <cell r="G2" t="str">
            <v>dung</v>
          </cell>
        </row>
      </sheetData>
      <sheetData sheetId="35">
        <row r="2">
          <cell r="G2" t="str">
            <v>dung</v>
          </cell>
        </row>
      </sheetData>
      <sheetData sheetId="36">
        <row r="2">
          <cell r="G2" t="str">
            <v>dung</v>
          </cell>
        </row>
      </sheetData>
      <sheetData sheetId="37">
        <row r="2">
          <cell r="G2" t="str">
            <v>dung</v>
          </cell>
        </row>
      </sheetData>
      <sheetData sheetId="38" refreshError="1">
        <row r="2">
          <cell r="G2" t="str">
            <v>dung</v>
          </cell>
        </row>
      </sheetData>
      <sheetData sheetId="39"/>
      <sheetData sheetId="40"/>
      <sheetData sheetId="41"/>
      <sheetData sheetId="42"/>
      <sheetData sheetId="43"/>
      <sheetData sheetId="44"/>
      <sheetData sheetId="45" refreshError="1"/>
      <sheetData sheetId="46"/>
      <sheetData sheetId="47"/>
      <sheetData sheetId="48"/>
      <sheetData sheetId="49"/>
      <sheetData sheetId="50"/>
      <sheetData sheetId="51" refreshError="1"/>
      <sheetData sheetId="52"/>
      <sheetData sheetId="53"/>
      <sheetData sheetId="54"/>
      <sheetData sheetId="55" refreshError="1"/>
      <sheetData sheetId="56" refreshError="1"/>
      <sheetData sheetId="57" refreshError="1"/>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sheetData sheetId="116"/>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sheetData sheetId="186"/>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sheetData sheetId="212"/>
      <sheetData sheetId="213" refreshError="1"/>
      <sheetData sheetId="214"/>
      <sheetData sheetId="215"/>
      <sheetData sheetId="216"/>
      <sheetData sheetId="217"/>
      <sheetData sheetId="218"/>
      <sheetData sheetId="219"/>
      <sheetData sheetId="220"/>
      <sheetData sheetId="221"/>
      <sheetData sheetId="222" refreshError="1"/>
      <sheetData sheetId="223" refreshError="1"/>
      <sheetData sheetId="224" refreshError="1"/>
      <sheetData sheetId="225" refreshError="1"/>
      <sheetData sheetId="226"/>
      <sheetData sheetId="227"/>
      <sheetData sheetId="228"/>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on gia II"/>
      <sheetName val="Don gia CT"/>
      <sheetName val="DM tu van"/>
      <sheetName val="TONG KE XDM 3"/>
      <sheetName val="LIET KE XDM 3"/>
      <sheetName val="Tong ke 1 pha"/>
      <sheetName val="Tong ke 3 pha XDM"/>
      <sheetName val="TONG KE CAI TAO"/>
      <sheetName val="LIET KE CAI TAO"/>
      <sheetName val="Tong ke 3 pha CT"/>
      <sheetName val="Liet ke 1 pha"/>
      <sheetName val="Liet ke 3 pha XDM"/>
      <sheetName val="Liet ke 3 pha CT"/>
      <sheetName val="Bang THDT"/>
      <sheetName val="Bang tong hop"/>
      <sheetName val="TH xay dung"/>
      <sheetName val="TH VL-NC 1 PHA"/>
      <sheetName val="TH VL-NC 3 PHAXDM"/>
      <sheetName val="TH VL-NC CAI TAO"/>
      <sheetName val="SDL"/>
      <sheetName val="Bang 5_Chi tiet phan Dz"/>
      <sheetName val="TH xay dung tba"/>
      <sheetName val="Bang 10_ chi tiet phan TBA"/>
      <sheetName val="TramTB2-100"/>
      <sheetName val="Thi nghiem hieu chinh"/>
      <sheetName val="VCBD "/>
      <sheetName val="Bang 16_ chi phi KS-TK"/>
      <sheetName val="CPTV"/>
      <sheetName val="DG"/>
      <sheetName val="00000000"/>
      <sheetName val="10000000"/>
      <sheetName val="20000000"/>
      <sheetName val="30000000"/>
      <sheetName val="40000000"/>
      <sheetName val="50000000"/>
      <sheetName val="XL4Poppy"/>
      <sheetName val="Solieu"/>
      <sheetName val="pp1p"/>
      <sheetName val="pp3p_NC"/>
      <sheetName val="pp3p "/>
      <sheetName val="ppht"/>
      <sheetName val="Bang 4.1_Vl-Nc-M phan N.cap"/>
      <sheetName val="TMDT"/>
      <sheetName val="TMC"/>
      <sheetName val="Bang 1_Tong du toan"/>
      <sheetName val="Bang 2_Tong hop kinh phi"/>
      <sheetName val="Bang 3_Bang THCPXL phan Dz"/>
      <sheetName val="Cai tao"/>
      <sheetName val="Bang 4.1_thu hoi"/>
      <sheetName val="Bang 4.2_Vl-Nc-M phan TT3pha"/>
      <sheetName val="Bang 4.3_Vl-Nc-M phan TT1pha"/>
      <sheetName val="Bang 4.4_Bang TH vl-nc-m HTDL"/>
      <sheetName val="Bang 4.5_Bang TH vl-nc-m HTHH"/>
      <sheetName val="Bang 6_ THCPXL phan TBA"/>
      <sheetName val="Bang 7_ chi tiet phan TBA"/>
      <sheetName val="Bang 8_ V.c duong dai"/>
      <sheetName val="Bang 9_ chi phi KS-TK"/>
      <sheetName val=" . . . . . . . . . . . ."/>
      <sheetName val="GiaQuyen"/>
      <sheetName val="Bang 12_ chenh lech VT Dz"/>
      <sheetName val="Bang 13_ chenh lech VTTBA"/>
      <sheetName val="Bang 14_ VT-TB chu yeu"/>
      <sheetName val="Bang 15_ VT-TB A cap"/>
      <sheetName val="..."/>
      <sheetName val="Liet ke TT 3 pha"/>
      <sheetName val="Liet ke TT 1pha"/>
      <sheetName val="Liet ke HTHH"/>
      <sheetName val="Liet ke HTDL"/>
      <sheetName val="Liet ke Tram "/>
      <sheetName val="LK_VTTH"/>
      <sheetName val=" . . . . . . . . ."/>
      <sheetName val="Bang 7_ V.c noi bo"/>
      <sheetName val="TienLuong"/>
      <sheetName val="cap ngam"/>
      <sheetName val="LIET KE CT"/>
      <sheetName val="THDT"/>
      <sheetName val="TH CPXL"/>
      <sheetName val="TH VL-NC CT"/>
      <sheetName val="TH VL-NC Cap ngam"/>
      <sheetName val="Chi tiet Dz"/>
      <sheetName val="TH Den bu"/>
      <sheetName val="TH mai ton"/>
      <sheetName val="bang chiet tinh"/>
      <sheetName val="VCDD"/>
      <sheetName val=" KS-TK"/>
      <sheetName val="CHITIET VL-NC-TT1p"/>
      <sheetName val="Transla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14">
          <cell r="C14" t="str">
            <v>MDD3</v>
          </cell>
          <cell r="D14" t="e">
            <v>#REF!</v>
          </cell>
          <cell r="E14" t="str">
            <v>03.1113</v>
          </cell>
          <cell r="F14" t="str">
            <v>Ñaøo ñaát caáp 3 saâu &gt;1m</v>
          </cell>
          <cell r="G14" t="str">
            <v>m3</v>
          </cell>
          <cell r="H14">
            <v>0.13</v>
          </cell>
          <cell r="J14">
            <v>24428</v>
          </cell>
        </row>
        <row r="15">
          <cell r="C15" t="str">
            <v>MDAP3</v>
          </cell>
          <cell r="D15" t="e">
            <v>#REF!</v>
          </cell>
          <cell r="E15" t="str">
            <v>03.2203</v>
          </cell>
          <cell r="F15" t="str">
            <v>Ñaép ñaát caáp 3</v>
          </cell>
          <cell r="G15" t="str">
            <v>m3</v>
          </cell>
          <cell r="H15">
            <v>0.12</v>
          </cell>
          <cell r="J15">
            <v>13686</v>
          </cell>
        </row>
        <row r="16">
          <cell r="C16" t="str">
            <v>dctc</v>
          </cell>
          <cell r="D16" t="e">
            <v>#REF!</v>
          </cell>
          <cell r="E16" t="str">
            <v>02.1482</v>
          </cell>
          <cell r="F16" t="str">
            <v>V/c duïng cuï thi coâng ( cöï ly &lt;=100m)</v>
          </cell>
          <cell r="G16" t="str">
            <v>taán</v>
          </cell>
          <cell r="H16">
            <v>0.2</v>
          </cell>
          <cell r="J16">
            <v>18218</v>
          </cell>
        </row>
        <row r="17">
          <cell r="B17" t="str">
            <v>M7a</v>
          </cell>
          <cell r="D17" t="e">
            <v>#REF!</v>
          </cell>
          <cell r="F17" t="str">
            <v>Moùng M7a</v>
          </cell>
          <cell r="G17" t="str">
            <v>Moùng</v>
          </cell>
        </row>
        <row r="18">
          <cell r="C18" t="str">
            <v>d12</v>
          </cell>
          <cell r="D18" t="e">
            <v>#REF!</v>
          </cell>
          <cell r="E18" t="str">
            <v>04.3801</v>
          </cell>
          <cell r="F18" t="str">
            <v>Ñaø caûn BTCT 1,2m</v>
          </cell>
          <cell r="G18" t="str">
            <v>caùi</v>
          </cell>
          <cell r="H18">
            <v>1</v>
          </cell>
          <cell r="I18">
            <v>52000</v>
          </cell>
          <cell r="J18">
            <v>11051</v>
          </cell>
        </row>
        <row r="19">
          <cell r="C19" t="str">
            <v>b22550</v>
          </cell>
          <cell r="D19" t="e">
            <v>#REF!</v>
          </cell>
          <cell r="F19" t="str">
            <v>Boulon 22x550/100+ long ñeàn vuoâng</v>
          </cell>
          <cell r="G19" t="str">
            <v>boä</v>
          </cell>
          <cell r="H19">
            <v>1</v>
          </cell>
          <cell r="I19">
            <v>22800</v>
          </cell>
        </row>
        <row r="20">
          <cell r="C20" t="str">
            <v>D2X4</v>
          </cell>
          <cell r="D20" t="e">
            <v>#REF!</v>
          </cell>
          <cell r="E20" t="str">
            <v>02.1104</v>
          </cell>
          <cell r="F20" t="str">
            <v>Ñaù 2x4</v>
          </cell>
          <cell r="G20" t="str">
            <v>m3</v>
          </cell>
          <cell r="H20">
            <v>0.155</v>
          </cell>
          <cell r="I20">
            <v>150000</v>
          </cell>
          <cell r="J20">
            <v>3090</v>
          </cell>
        </row>
        <row r="21">
          <cell r="C21" t="str">
            <v>MDD3</v>
          </cell>
          <cell r="D21" t="e">
            <v>#REF!</v>
          </cell>
          <cell r="E21" t="str">
            <v>03.1113</v>
          </cell>
          <cell r="F21" t="str">
            <v>Ñaøo ñaát caáp 3 saâu &gt;1m</v>
          </cell>
          <cell r="G21" t="str">
            <v>m3</v>
          </cell>
          <cell r="H21">
            <v>1.423</v>
          </cell>
          <cell r="J21">
            <v>24428</v>
          </cell>
        </row>
        <row r="22">
          <cell r="C22" t="str">
            <v>MDAP3</v>
          </cell>
          <cell r="D22" t="e">
            <v>#REF!</v>
          </cell>
          <cell r="E22" t="str">
            <v>03.2203</v>
          </cell>
          <cell r="F22" t="str">
            <v>Ñaép ñaát caáp 3</v>
          </cell>
          <cell r="G22" t="str">
            <v>m3</v>
          </cell>
          <cell r="H22">
            <v>1.6180000000000001</v>
          </cell>
          <cell r="J22">
            <v>13686</v>
          </cell>
        </row>
        <row r="23">
          <cell r="C23" t="str">
            <v>bocdc</v>
          </cell>
          <cell r="D23" t="e">
            <v>#REF!</v>
          </cell>
          <cell r="E23" t="str">
            <v>02.1123</v>
          </cell>
          <cell r="F23" t="str">
            <v>Boác dôõ ñaø caûn, ñeá neùo</v>
          </cell>
          <cell r="G23" t="str">
            <v>taán</v>
          </cell>
          <cell r="H23">
            <v>0.1</v>
          </cell>
          <cell r="J23">
            <v>6033</v>
          </cell>
        </row>
        <row r="24">
          <cell r="C24" t="str">
            <v>da</v>
          </cell>
          <cell r="D24" t="e">
            <v>#REF!</v>
          </cell>
          <cell r="E24" t="str">
            <v>02.1451</v>
          </cell>
          <cell r="F24" t="str">
            <v>V/c ñaø caûn vaøo vò trí (cöï ly &lt;=100m)</v>
          </cell>
          <cell r="G24" t="str">
            <v>taán</v>
          </cell>
          <cell r="H24">
            <v>0.1</v>
          </cell>
          <cell r="J24">
            <v>18041.400000000001</v>
          </cell>
        </row>
        <row r="25">
          <cell r="C25" t="str">
            <v>daDAM</v>
          </cell>
          <cell r="D25" t="e">
            <v>#REF!</v>
          </cell>
          <cell r="E25" t="str">
            <v>02.1241</v>
          </cell>
          <cell r="F25" t="str">
            <v>V/c ñaù daêm ( cöï ly &lt;=100m)</v>
          </cell>
          <cell r="G25" t="str">
            <v>m3</v>
          </cell>
          <cell r="H25">
            <v>0.155</v>
          </cell>
          <cell r="J25">
            <v>14127</v>
          </cell>
        </row>
        <row r="26">
          <cell r="C26" t="str">
            <v>dctc</v>
          </cell>
          <cell r="D26" t="e">
            <v>#REF!</v>
          </cell>
          <cell r="E26" t="str">
            <v>02.1482</v>
          </cell>
          <cell r="F26" t="str">
            <v>V/c duïng cuï thi coâng ( cöï ly &lt;=100m)</v>
          </cell>
          <cell r="G26" t="str">
            <v>taán</v>
          </cell>
          <cell r="H26">
            <v>0.2</v>
          </cell>
          <cell r="J26">
            <v>18218</v>
          </cell>
        </row>
        <row r="27">
          <cell r="B27" t="str">
            <v>M7b</v>
          </cell>
          <cell r="D27" t="e">
            <v>#REF!</v>
          </cell>
          <cell r="F27" t="str">
            <v>Moùng M7b</v>
          </cell>
          <cell r="G27" t="str">
            <v>Moùng</v>
          </cell>
        </row>
        <row r="28">
          <cell r="C28" t="str">
            <v>d15</v>
          </cell>
          <cell r="D28" t="e">
            <v>#REF!</v>
          </cell>
          <cell r="E28" t="str">
            <v>04.3801</v>
          </cell>
          <cell r="F28" t="str">
            <v>Ñaø caûn BTCT 1,5m</v>
          </cell>
          <cell r="G28" t="str">
            <v>caùi</v>
          </cell>
          <cell r="H28">
            <v>1</v>
          </cell>
          <cell r="I28">
            <v>157932.6</v>
          </cell>
          <cell r="J28">
            <v>11051</v>
          </cell>
        </row>
        <row r="29">
          <cell r="C29" t="str">
            <v>b22550</v>
          </cell>
          <cell r="D29" t="e">
            <v>#REF!</v>
          </cell>
          <cell r="F29" t="str">
            <v>Boulon 22x550/100+ long ñeàn vuoâng</v>
          </cell>
          <cell r="G29" t="str">
            <v>boä</v>
          </cell>
          <cell r="H29">
            <v>1</v>
          </cell>
          <cell r="I29">
            <v>22800</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uahang"/>
      <sheetName val="banhang"/>
      <sheetName val="THUCHI"/>
      <sheetName val="tonkho"/>
      <sheetName val="NH"/>
      <sheetName val="CNO"/>
      <sheetName val="DANHMUC"/>
      <sheetName val="bcd"/>
      <sheetName val="XL4Poppy"/>
      <sheetName val="NHAT KY"/>
      <sheetName val="ThongSo"/>
      <sheetName val="Danh muc"/>
    </sheetNames>
    <sheetDataSet>
      <sheetData sheetId="0" refreshError="1"/>
      <sheetData sheetId="1" refreshError="1"/>
      <sheetData sheetId="2" refreshError="1"/>
      <sheetData sheetId="3" refreshError="1"/>
      <sheetData sheetId="4" refreshError="1"/>
      <sheetData sheetId="5" refreshError="1"/>
      <sheetData sheetId="6">
        <row r="3">
          <cell r="A3" t="str">
            <v>CH</v>
          </cell>
          <cell r="B3" t="str">
            <v>CÖÛA HAØNG</v>
          </cell>
          <cell r="F3" t="str">
            <v>T1</v>
          </cell>
          <cell r="G3" t="str">
            <v>ÑTDÑ CDMA 090</v>
          </cell>
        </row>
        <row r="4">
          <cell r="A4" t="str">
            <v>KH1</v>
          </cell>
          <cell r="B4" t="str">
            <v>TAM THUAÄN</v>
          </cell>
          <cell r="F4" t="str">
            <v>T2</v>
          </cell>
          <cell r="G4" t="str">
            <v>ÑTDÑ CDMA 7130</v>
          </cell>
        </row>
        <row r="5">
          <cell r="A5" t="str">
            <v>KH10</v>
          </cell>
          <cell r="B5" t="str">
            <v>HÖÕU BAÈNG</v>
          </cell>
          <cell r="F5" t="str">
            <v>T3</v>
          </cell>
          <cell r="G5" t="str">
            <v>ÑTDÑ CDMA 780</v>
          </cell>
        </row>
        <row r="6">
          <cell r="A6" t="str">
            <v>KH11</v>
          </cell>
          <cell r="B6" t="str">
            <v>VIEÃN TÍN</v>
          </cell>
          <cell r="F6" t="str">
            <v>T4</v>
          </cell>
          <cell r="G6" t="str">
            <v>ÑTDÑ CDMA A10</v>
          </cell>
        </row>
        <row r="7">
          <cell r="A7" t="str">
            <v>KH12</v>
          </cell>
          <cell r="B7" t="str">
            <v>194 QUANG TRUNG</v>
          </cell>
          <cell r="F7" t="str">
            <v>T5</v>
          </cell>
          <cell r="G7" t="str">
            <v>ÑTDÑ CDMA A75</v>
          </cell>
        </row>
        <row r="8">
          <cell r="A8" t="str">
            <v>KH13</v>
          </cell>
          <cell r="B8" t="str">
            <v>THAØNH VINH</v>
          </cell>
          <cell r="F8" t="str">
            <v>T6</v>
          </cell>
          <cell r="G8" t="str">
            <v>ÑTDÑ CDMA C800</v>
          </cell>
        </row>
        <row r="9">
          <cell r="A9" t="str">
            <v>KH14</v>
          </cell>
          <cell r="B9" t="str">
            <v>TAÁN MINH</v>
          </cell>
          <cell r="F9" t="str">
            <v>T7</v>
          </cell>
          <cell r="G9" t="str">
            <v>ÑTDÑ CDMA DM515</v>
          </cell>
        </row>
        <row r="10">
          <cell r="A10" t="str">
            <v>KH15</v>
          </cell>
          <cell r="B10" t="str">
            <v>LEÂ HOAØNG</v>
          </cell>
          <cell r="F10" t="str">
            <v>T8</v>
          </cell>
          <cell r="G10" t="str">
            <v>ÑTDÑ CDMA NT1000</v>
          </cell>
        </row>
        <row r="11">
          <cell r="A11" t="str">
            <v>KH16</v>
          </cell>
          <cell r="B11" t="str">
            <v>VIEÃN THIEÂN</v>
          </cell>
          <cell r="F11" t="str">
            <v>T9</v>
          </cell>
          <cell r="G11" t="str">
            <v>ÑTDÑ CDMA X334</v>
          </cell>
        </row>
        <row r="12">
          <cell r="A12" t="str">
            <v>KH17</v>
          </cell>
          <cell r="B12" t="str">
            <v>KHANG NHI</v>
          </cell>
        </row>
        <row r="13">
          <cell r="A13" t="str">
            <v>KH18</v>
          </cell>
          <cell r="B13" t="str">
            <v>CH 277</v>
          </cell>
        </row>
        <row r="14">
          <cell r="A14" t="str">
            <v>KH19</v>
          </cell>
          <cell r="B14" t="str">
            <v>TIEÁN PHAÙT</v>
          </cell>
        </row>
        <row r="15">
          <cell r="A15" t="str">
            <v>KH2</v>
          </cell>
          <cell r="B15" t="str">
            <v>THAØNH COÂNG</v>
          </cell>
        </row>
        <row r="16">
          <cell r="A16" t="str">
            <v>KH20</v>
          </cell>
          <cell r="B16" t="str">
            <v>HOA HUEÄ</v>
          </cell>
          <cell r="F16" t="str">
            <v>N1</v>
          </cell>
          <cell r="G16" t="str">
            <v>ÑTDÑ NOKIA 7250I</v>
          </cell>
        </row>
        <row r="17">
          <cell r="A17" t="str">
            <v>KH21</v>
          </cell>
          <cell r="B17" t="str">
            <v>THIEÂN PHAÙT</v>
          </cell>
          <cell r="F17" t="str">
            <v>N2</v>
          </cell>
          <cell r="G17" t="str">
            <v>ÑTDÑ NOKIA 2100</v>
          </cell>
        </row>
        <row r="18">
          <cell r="A18" t="str">
            <v>KH22</v>
          </cell>
          <cell r="B18" t="str">
            <v>55 TRÖÔNG ÑÒNH</v>
          </cell>
          <cell r="F18" t="str">
            <v>N3</v>
          </cell>
          <cell r="G18" t="str">
            <v>ÑTDÑ NOKIA 3100</v>
          </cell>
        </row>
        <row r="19">
          <cell r="A19" t="str">
            <v>KH23</v>
          </cell>
          <cell r="B19" t="str">
            <v>TAÂM THAØNH TÍN</v>
          </cell>
          <cell r="F19" t="str">
            <v>N4</v>
          </cell>
          <cell r="G19" t="str">
            <v>ÑTDÑ NOKIA 3530</v>
          </cell>
        </row>
        <row r="20">
          <cell r="A20" t="str">
            <v>KH24</v>
          </cell>
          <cell r="B20" t="str">
            <v>HAÛI VOÏNG</v>
          </cell>
          <cell r="F20" t="str">
            <v>N5</v>
          </cell>
          <cell r="G20" t="str">
            <v>ÑTDÑ NOKIA 6100</v>
          </cell>
        </row>
        <row r="21">
          <cell r="A21" t="str">
            <v>KH25</v>
          </cell>
          <cell r="B21" t="str">
            <v>CAO GIA PHUÙ</v>
          </cell>
          <cell r="F21" t="str">
            <v>N6</v>
          </cell>
          <cell r="G21" t="str">
            <v>ÑTDÑ NOKIA 6108</v>
          </cell>
        </row>
        <row r="22">
          <cell r="A22" t="str">
            <v>KH26</v>
          </cell>
          <cell r="B22" t="str">
            <v>NGOÏC SÖÔNG</v>
          </cell>
          <cell r="F22" t="str">
            <v>N7</v>
          </cell>
          <cell r="G22" t="str">
            <v>ÑTDÑ NOKIA 7250</v>
          </cell>
        </row>
        <row r="23">
          <cell r="A23" t="str">
            <v>KH27</v>
          </cell>
          <cell r="B23" t="str">
            <v>FLASH TOOL</v>
          </cell>
          <cell r="F23" t="str">
            <v>N8</v>
          </cell>
          <cell r="G23" t="str">
            <v>ÑTDÑ NOKIA 8250</v>
          </cell>
        </row>
        <row r="24">
          <cell r="A24" t="str">
            <v>KH28</v>
          </cell>
          <cell r="B24" t="str">
            <v>ÑAÏI NAM</v>
          </cell>
        </row>
        <row r="25">
          <cell r="A25" t="str">
            <v>KH29</v>
          </cell>
          <cell r="B25" t="str">
            <v>NHAÄT MAI</v>
          </cell>
        </row>
        <row r="26">
          <cell r="A26" t="str">
            <v>KH3</v>
          </cell>
          <cell r="B26" t="str">
            <v>119 BAÏCH ÑAÈNG</v>
          </cell>
        </row>
        <row r="27">
          <cell r="A27" t="str">
            <v>KH30</v>
          </cell>
          <cell r="B27" t="str">
            <v>HOAØNG MAI</v>
          </cell>
        </row>
        <row r="28">
          <cell r="A28" t="str">
            <v>KH31</v>
          </cell>
          <cell r="B28" t="str">
            <v>UNITECH</v>
          </cell>
        </row>
        <row r="29">
          <cell r="A29" t="str">
            <v>KH32</v>
          </cell>
          <cell r="B29" t="str">
            <v>382 NKKN</v>
          </cell>
        </row>
        <row r="30">
          <cell r="A30" t="str">
            <v>KH33</v>
          </cell>
          <cell r="B30" t="str">
            <v>TOAØN THAÉNG</v>
          </cell>
        </row>
        <row r="31">
          <cell r="A31" t="str">
            <v>KH34</v>
          </cell>
          <cell r="B31" t="str">
            <v>THAÙI VAÂN</v>
          </cell>
          <cell r="F31" t="str">
            <v>S1</v>
          </cell>
          <cell r="G31" t="str">
            <v>ÑTDÑ SAMSUNG A800</v>
          </cell>
        </row>
        <row r="32">
          <cell r="A32" t="str">
            <v>KH35</v>
          </cell>
          <cell r="B32" t="str">
            <v>THANH QUANG</v>
          </cell>
          <cell r="F32" t="str">
            <v>S2</v>
          </cell>
          <cell r="G32" t="str">
            <v>ÑTDÑ SAMSUNG C100</v>
          </cell>
        </row>
        <row r="33">
          <cell r="A33" t="str">
            <v>KH36</v>
          </cell>
          <cell r="B33" t="str">
            <v>CH HAÏNH</v>
          </cell>
          <cell r="F33" t="str">
            <v>S3</v>
          </cell>
          <cell r="G33" t="str">
            <v>ÑTDÑ SAMSUNG E700</v>
          </cell>
        </row>
        <row r="34">
          <cell r="A34" t="str">
            <v>KH37</v>
          </cell>
          <cell r="B34" t="str">
            <v>PHUÙC TÍN</v>
          </cell>
          <cell r="F34" t="str">
            <v>S4</v>
          </cell>
          <cell r="G34" t="str">
            <v>ÑTDÑ SAMSUNG T400XT</v>
          </cell>
        </row>
        <row r="35">
          <cell r="A35" t="str">
            <v>KH38</v>
          </cell>
          <cell r="B35" t="str">
            <v>AÙ ÑOÂNG</v>
          </cell>
          <cell r="F35" t="str">
            <v>S5</v>
          </cell>
          <cell r="G35" t="str">
            <v>ÑTDÑ SAMSUNG X100</v>
          </cell>
        </row>
        <row r="36">
          <cell r="A36" t="str">
            <v>KH39</v>
          </cell>
          <cell r="B36" t="str">
            <v>TRÖÔØNG THÒNH</v>
          </cell>
          <cell r="F36" t="str">
            <v>S6</v>
          </cell>
          <cell r="G36" t="str">
            <v>ÑTDÑ SAMSUNG S200</v>
          </cell>
        </row>
        <row r="37">
          <cell r="A37" t="str">
            <v>KH4</v>
          </cell>
          <cell r="B37" t="str">
            <v>108 TRAÀN Q KHAÛI</v>
          </cell>
          <cell r="F37" t="str">
            <v>S7</v>
          </cell>
          <cell r="G37" t="str">
            <v>ÑTDÑ SAMSUNG S500</v>
          </cell>
        </row>
        <row r="38">
          <cell r="A38" t="str">
            <v>KH40</v>
          </cell>
          <cell r="B38" t="str">
            <v>HIEÄP PHAÙT</v>
          </cell>
          <cell r="F38" t="str">
            <v>S8</v>
          </cell>
          <cell r="G38" t="str">
            <v>ÑTDÑ SAMSUNG T400</v>
          </cell>
        </row>
        <row r="39">
          <cell r="A39" t="str">
            <v>KH41</v>
          </cell>
          <cell r="B39" t="str">
            <v>VIEÃN PHÖÔNG</v>
          </cell>
          <cell r="F39" t="str">
            <v>S9</v>
          </cell>
          <cell r="G39" t="str">
            <v>ÑTDÑ SAMSUNG E170</v>
          </cell>
        </row>
        <row r="40">
          <cell r="A40" t="str">
            <v>KH42</v>
          </cell>
          <cell r="B40" t="str">
            <v>THANH PHÖÔNG</v>
          </cell>
          <cell r="F40" t="str">
            <v>S10</v>
          </cell>
          <cell r="G40" t="str">
            <v>ÑTDÑ SAMSUNG E250</v>
          </cell>
        </row>
        <row r="41">
          <cell r="A41" t="str">
            <v>KH43</v>
          </cell>
          <cell r="B41" t="str">
            <v>TIEÁN ÑAÏT</v>
          </cell>
        </row>
        <row r="42">
          <cell r="A42" t="str">
            <v>KH44</v>
          </cell>
          <cell r="B42" t="str">
            <v>VAÊN CHÍN</v>
          </cell>
        </row>
        <row r="43">
          <cell r="A43" t="str">
            <v>KH45</v>
          </cell>
          <cell r="B43" t="str">
            <v>TAÂN ÑAÏI THAØNH</v>
          </cell>
        </row>
        <row r="44">
          <cell r="A44" t="str">
            <v>KH46</v>
          </cell>
          <cell r="B44" t="str">
            <v>CH HAÈNG</v>
          </cell>
        </row>
        <row r="45">
          <cell r="A45" t="str">
            <v>KH47</v>
          </cell>
          <cell r="B45" t="str">
            <v>VIEÄT HÖNG</v>
          </cell>
        </row>
        <row r="46">
          <cell r="A46" t="str">
            <v>KH48</v>
          </cell>
          <cell r="B46" t="str">
            <v>205 TRAÀN H ÑAÏO</v>
          </cell>
          <cell r="F46" t="str">
            <v>M1</v>
          </cell>
          <cell r="G46" t="str">
            <v>ÑTDÑ MOTOROLA C350</v>
          </cell>
        </row>
        <row r="47">
          <cell r="A47" t="str">
            <v>KH49</v>
          </cell>
          <cell r="B47" t="str">
            <v>LEÂ THAØNH</v>
          </cell>
          <cell r="F47" t="str">
            <v>M2</v>
          </cell>
          <cell r="G47" t="str">
            <v>ÑTDÑ PANASONIC GD35</v>
          </cell>
        </row>
        <row r="48">
          <cell r="A48" t="str">
            <v>KH5</v>
          </cell>
          <cell r="B48" t="str">
            <v>BHA BAÏCH ÑAÈNG</v>
          </cell>
          <cell r="F48" t="str">
            <v>M3</v>
          </cell>
          <cell r="G48" t="str">
            <v>ÑTDÑ MOTOROLA T190</v>
          </cell>
        </row>
        <row r="49">
          <cell r="A49" t="str">
            <v>KH50</v>
          </cell>
          <cell r="B49" t="str">
            <v>V P T</v>
          </cell>
          <cell r="F49" t="str">
            <v>M4</v>
          </cell>
          <cell r="G49" t="str">
            <v>ÑTDÑ VG270</v>
          </cell>
        </row>
        <row r="50">
          <cell r="A50" t="str">
            <v>KH51</v>
          </cell>
          <cell r="B50" t="str">
            <v>THUÙY CHI</v>
          </cell>
        </row>
        <row r="51">
          <cell r="A51" t="str">
            <v>KH52</v>
          </cell>
          <cell r="B51" t="str">
            <v>CH 496</v>
          </cell>
        </row>
        <row r="52">
          <cell r="A52" t="str">
            <v>KH53</v>
          </cell>
          <cell r="B52" t="str">
            <v>BH A</v>
          </cell>
        </row>
        <row r="53">
          <cell r="A53" t="str">
            <v>KH54</v>
          </cell>
          <cell r="B53" t="str">
            <v>VIEÃN TUÙ</v>
          </cell>
          <cell r="F53" t="str">
            <v>C1</v>
          </cell>
          <cell r="G53" t="str">
            <v>SFONE</v>
          </cell>
        </row>
        <row r="54">
          <cell r="A54" t="str">
            <v>KH55</v>
          </cell>
          <cell r="B54" t="str">
            <v>TOÅNG FIMEXCO</v>
          </cell>
          <cell r="F54" t="str">
            <v>C2</v>
          </cell>
          <cell r="G54" t="str">
            <v>SCARD</v>
          </cell>
        </row>
        <row r="55">
          <cell r="A55" t="str">
            <v>KH56</v>
          </cell>
          <cell r="B55" t="str">
            <v>VTEL</v>
          </cell>
          <cell r="F55" t="str">
            <v>C3</v>
          </cell>
          <cell r="G55" t="str">
            <v>S100</v>
          </cell>
        </row>
        <row r="56">
          <cell r="A56" t="str">
            <v>KH57</v>
          </cell>
          <cell r="B56" t="str">
            <v>HUY TRAÀN</v>
          </cell>
          <cell r="F56" t="str">
            <v>C4</v>
          </cell>
          <cell r="G56" t="str">
            <v>S200</v>
          </cell>
        </row>
        <row r="57">
          <cell r="A57" t="str">
            <v>KH58</v>
          </cell>
          <cell r="B57" t="str">
            <v>THIEÂN THOÀNG</v>
          </cell>
          <cell r="F57" t="str">
            <v>C5</v>
          </cell>
          <cell r="G57" t="str">
            <v>S300</v>
          </cell>
        </row>
        <row r="58">
          <cell r="A58" t="str">
            <v>KH59</v>
          </cell>
          <cell r="B58" t="str">
            <v>MEÂKOÂNG</v>
          </cell>
          <cell r="F58" t="str">
            <v>C6</v>
          </cell>
          <cell r="G58" t="str">
            <v>S500</v>
          </cell>
        </row>
        <row r="59">
          <cell r="A59" t="str">
            <v>KH6</v>
          </cell>
          <cell r="B59" t="str">
            <v>DUY PHAÙT</v>
          </cell>
          <cell r="F59" t="str">
            <v>C7</v>
          </cell>
          <cell r="G59" t="str">
            <v>M100</v>
          </cell>
        </row>
        <row r="60">
          <cell r="A60" t="str">
            <v>KH60</v>
          </cell>
          <cell r="B60" t="str">
            <v>PHUÙC HAÛI</v>
          </cell>
          <cell r="F60" t="str">
            <v>C8</v>
          </cell>
          <cell r="G60" t="str">
            <v>M200</v>
          </cell>
        </row>
        <row r="61">
          <cell r="A61" t="str">
            <v>KH61</v>
          </cell>
          <cell r="B61" t="str">
            <v>SUNIMEX</v>
          </cell>
          <cell r="F61" t="str">
            <v>C9</v>
          </cell>
          <cell r="G61" t="str">
            <v>M300</v>
          </cell>
        </row>
        <row r="62">
          <cell r="A62" t="str">
            <v>KH7</v>
          </cell>
          <cell r="B62" t="str">
            <v>D V T</v>
          </cell>
          <cell r="F62" t="str">
            <v>C10</v>
          </cell>
          <cell r="G62" t="str">
            <v>M500</v>
          </cell>
        </row>
        <row r="63">
          <cell r="A63" t="str">
            <v>KH8</v>
          </cell>
          <cell r="B63" t="str">
            <v xml:space="preserve">THANH BÌNH </v>
          </cell>
          <cell r="F63" t="str">
            <v>C11</v>
          </cell>
          <cell r="G63" t="str">
            <v>MOBI 4U</v>
          </cell>
        </row>
        <row r="64">
          <cell r="A64" t="str">
            <v>KH9</v>
          </cell>
          <cell r="B64" t="str">
            <v>FIVE START</v>
          </cell>
          <cell r="F64" t="str">
            <v>C12</v>
          </cell>
          <cell r="G64" t="str">
            <v>MOBI CARD</v>
          </cell>
        </row>
        <row r="65">
          <cell r="A65" t="str">
            <v>NV1</v>
          </cell>
          <cell r="B65" t="str">
            <v>TUØNG</v>
          </cell>
          <cell r="F65" t="str">
            <v>C13</v>
          </cell>
          <cell r="G65" t="str">
            <v>BOÄ ROÏN GOÙI MOBICARD</v>
          </cell>
        </row>
        <row r="66">
          <cell r="A66" t="str">
            <v>NV2</v>
          </cell>
          <cell r="B66" t="str">
            <v>THAÙI</v>
          </cell>
          <cell r="F66" t="str">
            <v>C14</v>
          </cell>
          <cell r="G66" t="str">
            <v>V100</v>
          </cell>
        </row>
        <row r="67">
          <cell r="A67" t="str">
            <v>NV3</v>
          </cell>
          <cell r="B67" t="str">
            <v>DUÕNG</v>
          </cell>
          <cell r="F67" t="str">
            <v>C15</v>
          </cell>
          <cell r="G67" t="str">
            <v>V200</v>
          </cell>
        </row>
        <row r="68">
          <cell r="A68" t="str">
            <v>NV4</v>
          </cell>
          <cell r="B68" t="str">
            <v>THOÂNG</v>
          </cell>
          <cell r="F68" t="str">
            <v>C16</v>
          </cell>
          <cell r="G68" t="str">
            <v>V300</v>
          </cell>
        </row>
        <row r="69">
          <cell r="A69" t="str">
            <v>NV5</v>
          </cell>
          <cell r="B69" t="str">
            <v>TOAÛN</v>
          </cell>
          <cell r="F69" t="str">
            <v>C17</v>
          </cell>
          <cell r="G69" t="str">
            <v>V500</v>
          </cell>
        </row>
        <row r="70">
          <cell r="A70" t="str">
            <v>NV6</v>
          </cell>
          <cell r="B70" t="str">
            <v>TÍN</v>
          </cell>
          <cell r="F70" t="str">
            <v>C18</v>
          </cell>
          <cell r="G70" t="str">
            <v>VINAKIT</v>
          </cell>
        </row>
        <row r="71">
          <cell r="A71" t="str">
            <v>NV7</v>
          </cell>
          <cell r="B71" t="str">
            <v>NGHÓA</v>
          </cell>
          <cell r="F71" t="str">
            <v>C19</v>
          </cell>
          <cell r="G71" t="str">
            <v>VINA DAILY</v>
          </cell>
        </row>
        <row r="72">
          <cell r="A72" t="str">
            <v>NV8</v>
          </cell>
          <cell r="B72" t="str">
            <v>KHAÛI</v>
          </cell>
          <cell r="F72" t="str">
            <v>C20</v>
          </cell>
          <cell r="G72" t="str">
            <v>CARD 177 50Ñ</v>
          </cell>
        </row>
        <row r="73">
          <cell r="A73" t="str">
            <v>KL</v>
          </cell>
          <cell r="B73" t="str">
            <v>KHAÙCH LEÕ</v>
          </cell>
          <cell r="F73" t="str">
            <v>C21</v>
          </cell>
          <cell r="G73" t="str">
            <v>CARD 177 100Ñ</v>
          </cell>
        </row>
        <row r="74">
          <cell r="A74" t="str">
            <v>K1</v>
          </cell>
          <cell r="B74" t="str">
            <v>S TELECOM</v>
          </cell>
          <cell r="F74" t="str">
            <v>C22</v>
          </cell>
          <cell r="G74" t="str">
            <v>CARD 177 200Ñ</v>
          </cell>
        </row>
        <row r="75">
          <cell r="A75" t="str">
            <v>K2</v>
          </cell>
          <cell r="B75" t="str">
            <v>SAVICO</v>
          </cell>
          <cell r="F75" t="str">
            <v>C23</v>
          </cell>
          <cell r="G75" t="str">
            <v>CARD 177 300Ñ</v>
          </cell>
        </row>
        <row r="76">
          <cell r="A76" t="str">
            <v>K3</v>
          </cell>
          <cell r="B76" t="str">
            <v>TAÂN NGUYEÂN NGUYEÂN</v>
          </cell>
          <cell r="F76" t="str">
            <v>C24</v>
          </cell>
          <cell r="G76" t="str">
            <v>EASY.COM</v>
          </cell>
        </row>
        <row r="77">
          <cell r="A77" t="str">
            <v>K4</v>
          </cell>
          <cell r="B77" t="str">
            <v>FPT</v>
          </cell>
          <cell r="F77" t="str">
            <v>C25</v>
          </cell>
          <cell r="G77" t="str">
            <v>PRE-POST</v>
          </cell>
        </row>
        <row r="78">
          <cell r="A78" t="str">
            <v>K5</v>
          </cell>
          <cell r="B78" t="str">
            <v>NGUYEÂN TRAÀN</v>
          </cell>
          <cell r="F78" t="str">
            <v>A1</v>
          </cell>
          <cell r="G78" t="str">
            <v>ANTEN SAÉT</v>
          </cell>
        </row>
        <row r="79">
          <cell r="A79" t="str">
            <v>K6</v>
          </cell>
          <cell r="B79" t="str">
            <v>VIEÃN THOÂNG NAM</v>
          </cell>
          <cell r="F79" t="str">
            <v>A2</v>
          </cell>
          <cell r="G79" t="str">
            <v>ANTEN ÑEØN</v>
          </cell>
        </row>
        <row r="80">
          <cell r="A80" t="str">
            <v>K7</v>
          </cell>
          <cell r="B80" t="str">
            <v>SPT</v>
          </cell>
          <cell r="F80" t="str">
            <v>A3</v>
          </cell>
          <cell r="G80" t="str">
            <v>BAO DA TRONG</v>
          </cell>
        </row>
        <row r="81">
          <cell r="A81" t="str">
            <v>K8</v>
          </cell>
          <cell r="B81" t="str">
            <v>TIEÁN VINH</v>
          </cell>
          <cell r="F81" t="str">
            <v>A4</v>
          </cell>
          <cell r="G81" t="str">
            <v>BAO DA ZIN</v>
          </cell>
        </row>
        <row r="82">
          <cell r="A82" t="str">
            <v>K9</v>
          </cell>
          <cell r="B82" t="str">
            <v>SAM THOÂNG</v>
          </cell>
          <cell r="F82" t="str">
            <v>A5</v>
          </cell>
          <cell r="G82" t="str">
            <v>BAØN PHÍM 6510</v>
          </cell>
        </row>
        <row r="83">
          <cell r="A83" t="str">
            <v>K10</v>
          </cell>
          <cell r="B83" t="str">
            <v>ANH MINH</v>
          </cell>
          <cell r="F83" t="str">
            <v>A6</v>
          </cell>
          <cell r="G83" t="str">
            <v>BAØN PHÍM 8210</v>
          </cell>
        </row>
        <row r="84">
          <cell r="A84" t="str">
            <v>K11</v>
          </cell>
          <cell r="B84" t="str">
            <v>THIEÂN THOÂNG</v>
          </cell>
          <cell r="F84" t="str">
            <v>A7</v>
          </cell>
          <cell r="G84" t="str">
            <v>BAØN PHÍM 8310</v>
          </cell>
        </row>
        <row r="85">
          <cell r="A85" t="str">
            <v>K12</v>
          </cell>
          <cell r="B85" t="str">
            <v>ÑAÊNG KHOA</v>
          </cell>
          <cell r="F85" t="str">
            <v>A8</v>
          </cell>
          <cell r="G85" t="str">
            <v>BAØN PHÍM 8310 ZIN</v>
          </cell>
        </row>
        <row r="86">
          <cell r="A86" t="str">
            <v>K13</v>
          </cell>
          <cell r="B86" t="str">
            <v>SAVITEL</v>
          </cell>
          <cell r="F86" t="str">
            <v>A9</v>
          </cell>
          <cell r="G86" t="str">
            <v>DAÂY ÑEO DAØI</v>
          </cell>
        </row>
        <row r="87">
          <cell r="A87" t="str">
            <v>K14</v>
          </cell>
          <cell r="B87" t="str">
            <v>VK</v>
          </cell>
          <cell r="F87" t="str">
            <v>A10</v>
          </cell>
          <cell r="G87" t="str">
            <v>DAÂY DEO KIEÅU</v>
          </cell>
        </row>
        <row r="88">
          <cell r="A88" t="str">
            <v>K15</v>
          </cell>
          <cell r="B88" t="str">
            <v>MIEÀN ÑOÂNG</v>
          </cell>
          <cell r="F88" t="str">
            <v>A11</v>
          </cell>
          <cell r="G88" t="str">
            <v>DAÂY DEO NGAÉN</v>
          </cell>
        </row>
        <row r="89">
          <cell r="A89" t="str">
            <v>K16</v>
          </cell>
          <cell r="B89" t="str">
            <v>167 NG THAÙI HOÏC</v>
          </cell>
          <cell r="F89" t="str">
            <v>A12</v>
          </cell>
          <cell r="G89" t="str">
            <v>DAÙN ÑEØN</v>
          </cell>
        </row>
        <row r="90">
          <cell r="A90" t="str">
            <v>K17</v>
          </cell>
          <cell r="B90" t="str">
            <v>74 OÂNG BÍCH KHIEÂM</v>
          </cell>
          <cell r="F90" t="str">
            <v>A13</v>
          </cell>
          <cell r="G90" t="str">
            <v>GHEÁ NHUNG</v>
          </cell>
        </row>
        <row r="91">
          <cell r="A91" t="str">
            <v>K18</v>
          </cell>
          <cell r="B91" t="str">
            <v>THANH TAÂM</v>
          </cell>
          <cell r="F91" t="str">
            <v>A14</v>
          </cell>
          <cell r="G91" t="str">
            <v>GHEÁ SAÉT</v>
          </cell>
        </row>
        <row r="92">
          <cell r="A92" t="str">
            <v>K19</v>
          </cell>
          <cell r="B92" t="str">
            <v>NHAÁT PHÖÔNG</v>
          </cell>
          <cell r="F92" t="str">
            <v>A15</v>
          </cell>
          <cell r="G92" t="str">
            <v>TAI NGHE 7250</v>
          </cell>
        </row>
        <row r="93">
          <cell r="F93" t="str">
            <v>A16</v>
          </cell>
          <cell r="G93" t="str">
            <v>TAI NGHE 8210</v>
          </cell>
        </row>
        <row r="94">
          <cell r="F94" t="str">
            <v>A17</v>
          </cell>
          <cell r="G94" t="str">
            <v>TAI NGHE 8310</v>
          </cell>
        </row>
        <row r="95">
          <cell r="F95" t="str">
            <v>A18</v>
          </cell>
          <cell r="G95" t="str">
            <v>NAÉP LÖNG 8210</v>
          </cell>
        </row>
        <row r="96">
          <cell r="F96" t="str">
            <v>A19</v>
          </cell>
          <cell r="G96" t="str">
            <v>PIN 8210 LOÂ</v>
          </cell>
        </row>
        <row r="97">
          <cell r="F97" t="str">
            <v>A20</v>
          </cell>
          <cell r="G97" t="str">
            <v>PIN 8210 ZIN</v>
          </cell>
        </row>
        <row r="98">
          <cell r="F98" t="str">
            <v>A21</v>
          </cell>
          <cell r="G98" t="str">
            <v>PIN KORACELL</v>
          </cell>
        </row>
        <row r="99">
          <cell r="F99" t="str">
            <v>A22</v>
          </cell>
          <cell r="G99" t="str">
            <v>SAÏC 7210</v>
          </cell>
        </row>
        <row r="100">
          <cell r="F100" t="str">
            <v>A23</v>
          </cell>
          <cell r="G100" t="str">
            <v>SAÏC LOÂ</v>
          </cell>
        </row>
        <row r="101">
          <cell r="F101" t="str">
            <v>A24</v>
          </cell>
          <cell r="G101" t="str">
            <v>SAÏC NOKIA</v>
          </cell>
        </row>
        <row r="102">
          <cell r="F102" t="str">
            <v>A25</v>
          </cell>
          <cell r="G102" t="str">
            <v>SAÏC SAMSUNG ZIN</v>
          </cell>
        </row>
        <row r="103">
          <cell r="F103" t="str">
            <v>A26</v>
          </cell>
          <cell r="G103" t="str">
            <v>SAÏC ÑEÁ 6100</v>
          </cell>
        </row>
        <row r="104">
          <cell r="F104" t="str">
            <v>A27</v>
          </cell>
          <cell r="G104" t="str">
            <v>SAÏC ÑEÁ 8210</v>
          </cell>
        </row>
        <row r="105">
          <cell r="F105" t="str">
            <v>A28</v>
          </cell>
          <cell r="G105" t="str">
            <v>SAÏC ÑEÁ SAMSUNG</v>
          </cell>
        </row>
        <row r="106">
          <cell r="F106" t="str">
            <v>A29</v>
          </cell>
          <cell r="G106" t="str">
            <v>VOÕ 6100</v>
          </cell>
        </row>
        <row r="107">
          <cell r="F107" t="str">
            <v>A30</v>
          </cell>
          <cell r="G107" t="str">
            <v>VOÕ 6510 LOÂ</v>
          </cell>
        </row>
        <row r="108">
          <cell r="F108" t="str">
            <v>A31</v>
          </cell>
          <cell r="G108" t="str">
            <v>VOÕ 6510 ZIN THEO MAÙY</v>
          </cell>
        </row>
        <row r="109">
          <cell r="F109" t="str">
            <v>A32</v>
          </cell>
          <cell r="G109" t="str">
            <v>VOÕ 6610</v>
          </cell>
        </row>
        <row r="110">
          <cell r="F110" t="str">
            <v>A33</v>
          </cell>
          <cell r="G110" t="str">
            <v>VOÕ 7210 LOÂ</v>
          </cell>
        </row>
        <row r="111">
          <cell r="F111" t="str">
            <v>A34</v>
          </cell>
          <cell r="G111" t="str">
            <v>VOÕ 7210 ZIN THEO MAÙY</v>
          </cell>
        </row>
        <row r="112">
          <cell r="F112" t="str">
            <v>A35</v>
          </cell>
          <cell r="G112" t="str">
            <v>VOÕ 7250 LOÂ</v>
          </cell>
        </row>
        <row r="113">
          <cell r="F113" t="str">
            <v>A36</v>
          </cell>
          <cell r="G113" t="str">
            <v>VOÕ 8210 ZIN LK</v>
          </cell>
        </row>
        <row r="114">
          <cell r="F114" t="str">
            <v>A37</v>
          </cell>
          <cell r="G114" t="str">
            <v>VOÕ 8210 LOÂ</v>
          </cell>
        </row>
        <row r="115">
          <cell r="F115" t="str">
            <v>A38</v>
          </cell>
          <cell r="G115" t="str">
            <v>VOÕ 8250 ZIN LK</v>
          </cell>
        </row>
        <row r="116">
          <cell r="F116" t="str">
            <v>A39</v>
          </cell>
          <cell r="G116" t="str">
            <v>VOÕ 8250 LOÂ</v>
          </cell>
        </row>
        <row r="117">
          <cell r="F117" t="str">
            <v>A40</v>
          </cell>
          <cell r="G117" t="str">
            <v>VOÕ 8250 ZIN THEO MAÙY</v>
          </cell>
        </row>
        <row r="118">
          <cell r="F118" t="str">
            <v>A41</v>
          </cell>
          <cell r="G118" t="str">
            <v>VOÕ 8310 ZIN LK</v>
          </cell>
        </row>
        <row r="119">
          <cell r="F119" t="str">
            <v>A42</v>
          </cell>
          <cell r="G119" t="str">
            <v>VOÕ 8310 LOÂ</v>
          </cell>
        </row>
        <row r="120">
          <cell r="F120" t="str">
            <v>A43</v>
          </cell>
          <cell r="G120" t="str">
            <v>VOÕ 8310 ZIN THEO MAÙY</v>
          </cell>
        </row>
      </sheetData>
      <sheetData sheetId="7" refreshError="1"/>
      <sheetData sheetId="8" refreshError="1"/>
      <sheetData sheetId="9" refreshError="1"/>
      <sheetData sheetId="10" refreshError="1"/>
      <sheetData sheetId="1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itimc"/>
      <sheetName val="Sheet1"/>
      <sheetName val="NHAT KY 11 THANG"/>
      <sheetName val="Comp equip"/>
      <sheetName val="Mach &amp; equip"/>
    </sheetNames>
    <sheetDataSet>
      <sheetData sheetId="0" refreshError="1"/>
      <sheetData sheetId="1" refreshError="1"/>
      <sheetData sheetId="2" refreshError="1"/>
      <sheetData sheetId="3" refreshError="1"/>
      <sheetData sheetId="4"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on gia Tay Ninh"/>
      <sheetName val="Don gia DakLaK"/>
      <sheetName val="Dinh muc tu van"/>
      <sheetName val="Don gia TBA vung I"/>
      <sheetName val="tmdt TBA 110 kV CuJut"/>
      <sheetName val="TMDT TBA 11O KV GO DAU"/>
      <sheetName val="TH phan lap dat dien"/>
      <sheetName val="BTH VL-NC-M lap dat"/>
      <sheetName val="TH phan xay dung"/>
      <sheetName val="Phan xay dung"/>
      <sheetName val="TH DUONG "/>
      <sheetName val="DUONG"/>
      <sheetName val="TL duong giao thong"/>
      <sheetName val="TH san nen"/>
      <sheetName val="san nen"/>
      <sheetName val="TL san nen"/>
      <sheetName val="TH hang rao"/>
      <sheetName val="hang rao "/>
      <sheetName val="TL hang rao"/>
      <sheetName val="TH muong cap"/>
      <sheetName val="Muong cap"/>
      <sheetName val="Tien luong muong cap"/>
      <sheetName val="TH nha dieu khien"/>
      <sheetName val="Nha dieu khien"/>
      <sheetName val="TL nha dieu khien"/>
      <sheetName val="TH nha dieu hanh SX"/>
      <sheetName val="Nha dieu hanh SX"/>
      <sheetName val="TL Nha dieu hanh SX"/>
      <sheetName val="TH ngoai troi"/>
      <sheetName val="Ngoai troi"/>
      <sheetName val="TL ngoai troi"/>
      <sheetName val="TH PCCC"/>
      <sheetName val="PCCC"/>
      <sheetName val="TL PCCC"/>
      <sheetName val="LKVL-CK-HT-GD1"/>
      <sheetName val="TONGKE-HT"/>
      <sheetName val="V.c noi bo"/>
      <sheetName val="DG"/>
      <sheetName val="CAN DOI - KET QUA"/>
      <sheetName val="BGD"/>
      <sheetName val="KCS"/>
      <sheetName val="KD"/>
      <sheetName val="KH"/>
      <sheetName val="KT"/>
      <sheetName val="KTNL"/>
      <sheetName val="PX-SX"/>
      <sheetName val="TC"/>
      <sheetName val="Lcau - Lxuc"/>
      <sheetName val="CDPS"/>
      <sheetName val="Nha dieu kh"/>
      <sheetName val="tong du toan"/>
      <sheetName val="Nɧoai舠tro艩"/>
      <sheetName val="PCCɃ"/>
      <sheetName val="T职 PC聃C"/>
      <sheetName val="Don_gia_DakLaK"/>
      <sheetName val="Don_gia_Tay_Ninh"/>
      <sheetName val="Dinh_muc_tu_van"/>
      <sheetName val="Don_gia_TBA_vung_I"/>
      <sheetName val="tmdt_TBA_110_kV_CuJut"/>
      <sheetName val="TMDT_TBA_11O_KV_GO_DAU"/>
      <sheetName val="TH_phan_lap_dat_dien"/>
      <sheetName val="BTH_VL-NC-M_lap_dat"/>
      <sheetName val="TH_phan_xay_dung"/>
      <sheetName val="Phan_xay_dung"/>
      <sheetName val="TH_DUONG_"/>
      <sheetName val="TL_duong_giao_thong"/>
      <sheetName val="TH_san_nen"/>
      <sheetName val="san_nen"/>
      <sheetName val="TL_san_nen"/>
      <sheetName val="TH_hang_rao"/>
      <sheetName val="hang_rao_"/>
      <sheetName val="TL_hang_rao"/>
      <sheetName val="TH_muong_cap"/>
      <sheetName val="Muong_cap"/>
      <sheetName val="Tien_luong_muong_cap"/>
      <sheetName val="TH_nha_dieu_khien"/>
      <sheetName val="Nha_dieu_khien"/>
      <sheetName val="TL_nha_dieu_khien"/>
      <sheetName val="TH_nha_dieu_hanh_SX"/>
      <sheetName val="Nha_dieu_hanh_SX"/>
      <sheetName val="TL_Nha_dieu_hanh_SX"/>
      <sheetName val="TH_ngoai_troi"/>
      <sheetName val="Ngoai_troi"/>
      <sheetName val="TL_ngoai_troi"/>
      <sheetName val="TH_PCCC"/>
      <sheetName val="TL_PCCC"/>
      <sheetName val="V_c_noi_bo"/>
      <sheetName val="Lcau_-_Lxuc"/>
      <sheetName val="TL `uong gi`o thong"/>
      <sheetName val="hanf rao "/>
      <sheetName val="Tien luong muojg cap"/>
      <sheetName val="TL nha dieq khien"/>
      <sheetName val="Nha dieu kh_x005f_x0000_Tn"/>
      <sheetName val="CTGS"/>
      <sheetName val="CANDOI"/>
      <sheetName val="MATK"/>
      <sheetName val="DanhMuc"/>
      <sheetName val="BR"/>
      <sheetName val="nkc"/>
      <sheetName val="Nha dieu kh?Tn"/>
      <sheetName val="Nha dieu kh_Tn"/>
      <sheetName val="B341_NV"/>
      <sheetName val="P3"/>
      <sheetName val="Don_gia_DakLaK1"/>
      <sheetName val="Don_gia_Tay_Ninh1"/>
      <sheetName val="Dinh_muc_tu_van1"/>
      <sheetName val="Don_gia_TBA_vung_I1"/>
      <sheetName val="tmdt_TBA_110_kV_CuJut1"/>
      <sheetName val="TMDT_TBA_11O_KV_GO_DAU1"/>
      <sheetName val="TH_phan_lap_dat_dien1"/>
      <sheetName val="BTH_VL-NC-M_lap_dat1"/>
      <sheetName val="TH_phan_xay_dung1"/>
      <sheetName val="Phan_xay_dung1"/>
      <sheetName val="TH_DUONG_1"/>
      <sheetName val="TL_duong_giao_thong1"/>
      <sheetName val="TH_san_nen1"/>
      <sheetName val="san_nen1"/>
      <sheetName val="TL_san_nen1"/>
      <sheetName val="TH_hang_rao1"/>
      <sheetName val="hang_rao_1"/>
      <sheetName val="TL_hang_rao1"/>
      <sheetName val="TH_muong_cap1"/>
      <sheetName val="Muong_cap1"/>
      <sheetName val="Tien_luong_muong_cap1"/>
      <sheetName val="TH_nha_dieu_khien1"/>
      <sheetName val="Nha_dieu_khien1"/>
      <sheetName val="TL_nha_dieu_khien1"/>
      <sheetName val="TH_nha_dieu_hanh_SX1"/>
      <sheetName val="Nha_dieu_hanh_SX1"/>
      <sheetName val="TL_Nha_dieu_hanh_SX1"/>
      <sheetName val="TH_ngoai_troi1"/>
      <sheetName val="Ngoai_troi1"/>
      <sheetName val="TL_ngoai_troi1"/>
      <sheetName val="TH_PCCC1"/>
      <sheetName val="TL_PCCC1"/>
      <sheetName val="dnc4"/>
      <sheetName val="Headlines"/>
      <sheetName val="DON GIA"/>
      <sheetName val="TBA va DZ dau noi 110 kV Go Dau"/>
      <sheetName val="SDDK"/>
      <sheetName val="H6-Equity"/>
      <sheetName val="XL4Poppy"/>
      <sheetName val="XL4Poppy (2)"/>
      <sheetName val="TB1"/>
      <sheetName val="TB10"/>
      <sheetName val="TB11"/>
      <sheetName val="TB12"/>
      <sheetName val="TB14"/>
      <sheetName val="TB15"/>
      <sheetName val="TB16"/>
      <sheetName val="TB18"/>
      <sheetName val="TB19"/>
      <sheetName val="TB2"/>
      <sheetName val="TB20"/>
      <sheetName val="TB21"/>
      <sheetName val="TB23"/>
      <sheetName val="TB25"/>
      <sheetName val="TB26"/>
      <sheetName val="TB27"/>
      <sheetName val="TB28"/>
      <sheetName val="TB3"/>
      <sheetName val="TB4"/>
      <sheetName val="TB5"/>
      <sheetName val="TB6"/>
      <sheetName val="TB7"/>
      <sheetName val="TB8"/>
      <sheetName val="TB9"/>
      <sheetName val="CHUNGTU"/>
      <sheetName val="Tyen luong muong cap"/>
      <sheetName val="Nha dieu ha~h SX"/>
      <sheetName val="Control panel"/>
      <sheetName val="Xuly_DTHU"/>
      <sheetName val="BKNXT"/>
      <sheetName val="CTNX"/>
      <sheetName val="NHATKY"/>
      <sheetName val="DMKH"/>
      <sheetName val="DmChitiet"/>
      <sheetName val="B4 Bang diem cho cac yeu to"/>
      <sheetName val="B5 Tong hop diem"/>
      <sheetName val="MASO"/>
      <sheetName val="CTGS 12"/>
      <sheetName val="Nha dieu kh_x0000_Tn"/>
    </sheetNames>
    <sheetDataSet>
      <sheetData sheetId="0" refreshError="1">
        <row r="5">
          <cell r="A5" t="str">
            <v>BA.1201</v>
          </cell>
          <cell r="B5" t="str">
            <v>Ñaøo boùc lôùp thaûo moäc baèng thuû coâng</v>
          </cell>
          <cell r="C5" t="str">
            <v>m3</v>
          </cell>
          <cell r="D5">
            <v>0</v>
          </cell>
          <cell r="E5">
            <v>5445</v>
          </cell>
        </row>
        <row r="6">
          <cell r="A6" t="str">
            <v>BA.1313</v>
          </cell>
          <cell r="B6" t="str">
            <v>Ñaøo ñaát moùng baêng roäng £ 3m, saâu £ 2 m ñaát C3</v>
          </cell>
          <cell r="C6" t="str">
            <v>m3</v>
          </cell>
          <cell r="D6">
            <v>0</v>
          </cell>
          <cell r="E6">
            <v>15003</v>
          </cell>
        </row>
        <row r="7">
          <cell r="A7" t="str">
            <v>BA.1314</v>
          </cell>
          <cell r="B7" t="str">
            <v>Ñaøo ñaát moùng baêng roäng £ 3m, saâu £ 2 m ñaát C4</v>
          </cell>
          <cell r="C7" t="str">
            <v>m3</v>
          </cell>
          <cell r="D7">
            <v>0</v>
          </cell>
          <cell r="E7">
            <v>23351</v>
          </cell>
        </row>
        <row r="8">
          <cell r="A8" t="str">
            <v>BA.1323</v>
          </cell>
          <cell r="B8" t="str">
            <v>Ñaøo ñaát moùng baêng roäng £ 3m, saâu £ 2 m ñaát C3</v>
          </cell>
          <cell r="C8" t="str">
            <v>m3</v>
          </cell>
          <cell r="D8">
            <v>0</v>
          </cell>
          <cell r="E8">
            <v>15850</v>
          </cell>
        </row>
        <row r="9">
          <cell r="A9" t="str">
            <v>BA.1324</v>
          </cell>
          <cell r="B9" t="str">
            <v>Ñaøo ñaát moùng baêng roäng £ 3m, saâu £ 2 m ñaát C4</v>
          </cell>
          <cell r="C9" t="str">
            <v>m3</v>
          </cell>
          <cell r="D9">
            <v>0</v>
          </cell>
          <cell r="E9">
            <v>24198</v>
          </cell>
        </row>
        <row r="10">
          <cell r="A10" t="str">
            <v>BA.1333</v>
          </cell>
          <cell r="B10" t="str">
            <v>Ñaøo ñaát moùng baêng roäng £ 3m, saâu £ 3 m ñaát C3</v>
          </cell>
          <cell r="C10" t="str">
            <v>m3</v>
          </cell>
          <cell r="D10">
            <v>0</v>
          </cell>
          <cell r="E10">
            <v>16697</v>
          </cell>
        </row>
        <row r="11">
          <cell r="A11" t="str">
            <v>BA.1334</v>
          </cell>
          <cell r="B11" t="str">
            <v>Ñaøo ñaát moùng baêng roäng £ 3m, saâu £ 3 m ñaát C4</v>
          </cell>
          <cell r="C11" t="str">
            <v>m3</v>
          </cell>
          <cell r="D11">
            <v>0</v>
          </cell>
          <cell r="E11">
            <v>25408</v>
          </cell>
        </row>
        <row r="12">
          <cell r="A12" t="str">
            <v>BA.1343</v>
          </cell>
          <cell r="B12" t="str">
            <v>Ñaøo ñaát moùng baêng roäng £ 3m, saâu &gt; 3 m ñaát C3</v>
          </cell>
          <cell r="C12" t="str">
            <v>m3</v>
          </cell>
          <cell r="D12">
            <v>0</v>
          </cell>
          <cell r="E12">
            <v>18028</v>
          </cell>
        </row>
        <row r="13">
          <cell r="A13" t="str">
            <v>BA.1344</v>
          </cell>
          <cell r="B13" t="str">
            <v>Ñaøo ñaát moùng baêng roäng £ 3m, saâu &gt; 3 m ñaát C4</v>
          </cell>
          <cell r="C13" t="str">
            <v>m3</v>
          </cell>
          <cell r="D13">
            <v>0</v>
          </cell>
          <cell r="E13">
            <v>26981</v>
          </cell>
        </row>
        <row r="14">
          <cell r="A14" t="str">
            <v>BA.1353</v>
          </cell>
          <cell r="B14" t="str">
            <v>Ñaøo ñaát moùng baêng roäng &gt; 3m, saâu £ 1 m ñaát C3</v>
          </cell>
          <cell r="C14" t="str">
            <v>m3</v>
          </cell>
          <cell r="D14">
            <v>0</v>
          </cell>
          <cell r="E14">
            <v>11736</v>
          </cell>
        </row>
        <row r="15">
          <cell r="A15" t="str">
            <v>BA.1354</v>
          </cell>
          <cell r="B15" t="str">
            <v>Ñaøo ñaát moùng baêng roäng &gt; 3m, saâu £ 1 m ñaát C4</v>
          </cell>
          <cell r="C15" t="str">
            <v>m3</v>
          </cell>
          <cell r="D15">
            <v>0</v>
          </cell>
          <cell r="E15">
            <v>17665</v>
          </cell>
        </row>
        <row r="16">
          <cell r="A16" t="str">
            <v>BA.1363</v>
          </cell>
          <cell r="B16" t="str">
            <v>Ñaøo ñaát moùng baêng roäng &gt; 3m, saâu £ 2 m ñaát C3</v>
          </cell>
          <cell r="C16" t="str">
            <v>m3</v>
          </cell>
          <cell r="D16">
            <v>303531</v>
          </cell>
          <cell r="E16">
            <v>12341</v>
          </cell>
          <cell r="F16">
            <v>1359</v>
          </cell>
        </row>
        <row r="17">
          <cell r="A17" t="str">
            <v>BA.1364</v>
          </cell>
          <cell r="B17" t="str">
            <v>Ñaøo ñaát moùng baêng roäng &gt; 3m, saâu £ 2 m ñaát C4</v>
          </cell>
          <cell r="C17" t="str">
            <v>m3</v>
          </cell>
          <cell r="D17">
            <v>0</v>
          </cell>
          <cell r="E17">
            <v>18390</v>
          </cell>
        </row>
        <row r="18">
          <cell r="A18" t="str">
            <v>BA.1373</v>
          </cell>
          <cell r="B18" t="str">
            <v>Ñaøo ñaát moùng baêng roäng &gt; 3m, saâu £ 3 m ñaát C3</v>
          </cell>
          <cell r="C18" t="str">
            <v>m3</v>
          </cell>
          <cell r="D18">
            <v>0</v>
          </cell>
          <cell r="E18">
            <v>13188</v>
          </cell>
        </row>
        <row r="19">
          <cell r="A19" t="str">
            <v>BA.1374</v>
          </cell>
          <cell r="B19" t="str">
            <v>Ñaøo ñaát moùng baêng roäng &gt; 3m, saâu £ 3 m ñaát C4</v>
          </cell>
          <cell r="C19" t="str">
            <v>m3</v>
          </cell>
          <cell r="D19">
            <v>0</v>
          </cell>
          <cell r="E19">
            <v>19358</v>
          </cell>
        </row>
        <row r="20">
          <cell r="A20" t="str">
            <v>BA.1383</v>
          </cell>
          <cell r="B20" t="str">
            <v>Ñaøo ñaát moùng baêng roäng &gt; 3m, saâu &gt; 3 m ñaát C3</v>
          </cell>
          <cell r="C20" t="str">
            <v>m3</v>
          </cell>
          <cell r="D20">
            <v>0</v>
          </cell>
          <cell r="E20">
            <v>14035</v>
          </cell>
        </row>
        <row r="21">
          <cell r="A21" t="str">
            <v>BA.1384</v>
          </cell>
          <cell r="B21" t="str">
            <v>Ñaøo ñaát moùng baêng roäng &gt; 3m, saâu &gt; 3 m ñaát C4</v>
          </cell>
          <cell r="C21" t="str">
            <v>m3</v>
          </cell>
          <cell r="D21">
            <v>0</v>
          </cell>
          <cell r="E21">
            <v>20568</v>
          </cell>
        </row>
        <row r="22">
          <cell r="A22" t="str">
            <v>BA.1413</v>
          </cell>
          <cell r="B22" t="str">
            <v>Ñaøo ñaát moùng coät roäng £ 1m, saâu £ 1 m ñaát C3</v>
          </cell>
          <cell r="C22" t="str">
            <v>m3</v>
          </cell>
          <cell r="D22">
            <v>0</v>
          </cell>
          <cell r="E22">
            <v>22988</v>
          </cell>
        </row>
        <row r="23">
          <cell r="A23" t="str">
            <v>BA.1423</v>
          </cell>
          <cell r="B23" t="str">
            <v>Ñaøo ñaát moùng coät roäng £ 1m, saâu &gt; 1 m ñaát C3</v>
          </cell>
          <cell r="C23" t="str">
            <v>m3</v>
          </cell>
          <cell r="D23">
            <v>0</v>
          </cell>
          <cell r="E23">
            <v>28312</v>
          </cell>
        </row>
        <row r="24">
          <cell r="A24" t="str">
            <v>BA.1424</v>
          </cell>
          <cell r="B24" t="str">
            <v>Ñaøo ñaát moùng coät roäng £ 1m, saâu &gt; 1 m ñaát C4</v>
          </cell>
          <cell r="C24" t="str">
            <v>m3</v>
          </cell>
          <cell r="D24">
            <v>0</v>
          </cell>
          <cell r="E24">
            <v>43556</v>
          </cell>
        </row>
        <row r="25">
          <cell r="A25" t="str">
            <v>BA.1433</v>
          </cell>
          <cell r="B25" t="str">
            <v>Ñaøo ñaát moùng coät roäng &gt; 1m, saâu £ 1 m ñaát C3</v>
          </cell>
          <cell r="C25" t="str">
            <v>m3</v>
          </cell>
          <cell r="D25">
            <v>0</v>
          </cell>
          <cell r="E25">
            <v>15124</v>
          </cell>
        </row>
        <row r="26">
          <cell r="A26" t="str">
            <v>BA.1434</v>
          </cell>
          <cell r="B26" t="str">
            <v>Ñaøo ñaát moùng coät roäng &gt; 1m, saâu £ 1 m ñaát C4</v>
          </cell>
          <cell r="C26" t="str">
            <v>m3</v>
          </cell>
          <cell r="D26">
            <v>0</v>
          </cell>
          <cell r="E26">
            <v>24198</v>
          </cell>
        </row>
        <row r="27">
          <cell r="A27" t="str">
            <v>BA.1443</v>
          </cell>
          <cell r="B27" t="str">
            <v>Ñaøo ñaát moùng coät roäng &gt; 1m, saâu &gt; 1 m ñaát C3</v>
          </cell>
          <cell r="C27" t="str">
            <v>m3</v>
          </cell>
          <cell r="D27">
            <v>0</v>
          </cell>
          <cell r="E27">
            <v>18269</v>
          </cell>
        </row>
        <row r="28">
          <cell r="A28" t="str">
            <v>BA.1444</v>
          </cell>
          <cell r="B28" t="str">
            <v>Ñaøo ñaát moùng coät roäng &gt; 1m, saâu &gt; 1 m ñaát C4</v>
          </cell>
          <cell r="C28" t="str">
            <v>m3</v>
          </cell>
          <cell r="D28">
            <v>0</v>
          </cell>
          <cell r="E28">
            <v>28312</v>
          </cell>
        </row>
        <row r="29">
          <cell r="A29" t="str">
            <v>BA.1513</v>
          </cell>
          <cell r="B29" t="str">
            <v>Ñaøo keânh möông, raõnh thoaùt nöôùc roäng £ 3m, roäng £ 1 m ñaát loaïi 3</v>
          </cell>
          <cell r="C29" t="str">
            <v>m3</v>
          </cell>
          <cell r="D29">
            <v>0</v>
          </cell>
          <cell r="E29">
            <v>16334</v>
          </cell>
        </row>
        <row r="30">
          <cell r="A30" t="str">
            <v>BA.1514</v>
          </cell>
          <cell r="B30" t="str">
            <v>Ñaøo keânh möông, raõnh thoaùt nöôùc roäng £ 3m, roäng £ 1 m ñaát loaïi 4</v>
          </cell>
          <cell r="C30" t="str">
            <v>m3</v>
          </cell>
          <cell r="D30">
            <v>0</v>
          </cell>
          <cell r="E30">
            <v>24924</v>
          </cell>
        </row>
        <row r="31">
          <cell r="A31" t="str">
            <v>BA.1523</v>
          </cell>
          <cell r="B31" t="str">
            <v>Ñaøo keânh möông, raõnh thoaùt nöôùc roäng £ 3m, roäng £ 2 m ñaát loaïi 3</v>
          </cell>
          <cell r="C31" t="str">
            <v>m3</v>
          </cell>
          <cell r="D31">
            <v>0</v>
          </cell>
          <cell r="E31">
            <v>16576</v>
          </cell>
        </row>
        <row r="32">
          <cell r="A32" t="str">
            <v>BA.1524</v>
          </cell>
          <cell r="B32" t="str">
            <v>Ñaøo keânh möông, raõnh thoaùt nöôùc roäng £ 3m, roäng £ 2 m ñaát loaïi 4</v>
          </cell>
          <cell r="C32" t="str">
            <v>m3</v>
          </cell>
          <cell r="D32">
            <v>0</v>
          </cell>
          <cell r="E32">
            <v>25166</v>
          </cell>
        </row>
        <row r="33">
          <cell r="A33" t="str">
            <v>BA.1533</v>
          </cell>
          <cell r="B33" t="str">
            <v>Ñaøo keânh möông, raõnh thoaùt nöôùc roäng £ 3m, roäng £ 3 m ñaát loaïi 3</v>
          </cell>
          <cell r="C33" t="str">
            <v>m3</v>
          </cell>
          <cell r="D33">
            <v>0</v>
          </cell>
          <cell r="E33">
            <v>17423</v>
          </cell>
        </row>
        <row r="34">
          <cell r="A34" t="str">
            <v>BA.1534</v>
          </cell>
          <cell r="B34" t="str">
            <v>Ñaøo keânh möông, raõnh thoaùt nöôùc roäng £ 3m, roäng £ 3 m ñaát loaïi 4</v>
          </cell>
          <cell r="C34" t="str">
            <v>m3</v>
          </cell>
          <cell r="D34">
            <v>0</v>
          </cell>
          <cell r="E34">
            <v>26255</v>
          </cell>
        </row>
        <row r="35">
          <cell r="A35" t="str">
            <v>BA.1543</v>
          </cell>
          <cell r="B35" t="str">
            <v>Ñaøo keânh möông, raõnh thoaùt nöôùc roäng £ 3m, roäng &gt; 3 m ñaát loaïi 3</v>
          </cell>
          <cell r="C35" t="str">
            <v>m3</v>
          </cell>
          <cell r="D35">
            <v>0</v>
          </cell>
          <cell r="E35">
            <v>22262</v>
          </cell>
        </row>
        <row r="36">
          <cell r="A36" t="str">
            <v>BA.1544</v>
          </cell>
          <cell r="B36" t="str">
            <v>Ñaøo keânh möông, raõnh thoaùt nöôùc roäng £ 3m, roäng &gt; 3 m ñaát loaïi 4</v>
          </cell>
          <cell r="C36" t="str">
            <v>m3</v>
          </cell>
          <cell r="D36">
            <v>0</v>
          </cell>
          <cell r="E36">
            <v>28796</v>
          </cell>
        </row>
        <row r="37">
          <cell r="A37" t="str">
            <v>BA.1553</v>
          </cell>
          <cell r="B37" t="str">
            <v>Ñaøo keânh möông, raõnh thoaùt nöôùc roäng &gt; 3m, roäng £ 1 m ñaát loaïi 3</v>
          </cell>
          <cell r="C37" t="str">
            <v>m3</v>
          </cell>
          <cell r="D37">
            <v>0</v>
          </cell>
          <cell r="E37">
            <v>12704</v>
          </cell>
        </row>
        <row r="38">
          <cell r="A38" t="str">
            <v>BA.1554</v>
          </cell>
          <cell r="B38" t="str">
            <v>Ñaøo keânh möông, raõnh thoaùt nöôùc roäng &gt; 3m, roäng £ 1 m ñaát loaïi 4</v>
          </cell>
          <cell r="C38" t="str">
            <v>m3</v>
          </cell>
          <cell r="D38">
            <v>0</v>
          </cell>
          <cell r="E38">
            <v>18995</v>
          </cell>
        </row>
        <row r="39">
          <cell r="A39" t="str">
            <v>BA.1563</v>
          </cell>
          <cell r="B39" t="str">
            <v>Ñaøo keânh möông, raõnh thoaùt nöôùc roäng &gt; 3m, roäng £ 2 m ñaát loaïi 3</v>
          </cell>
          <cell r="C39" t="str">
            <v>m3</v>
          </cell>
          <cell r="D39">
            <v>0</v>
          </cell>
          <cell r="E39">
            <v>13067</v>
          </cell>
        </row>
        <row r="40">
          <cell r="A40" t="str">
            <v>BA.1564</v>
          </cell>
          <cell r="B40" t="str">
            <v>Ñaøo keânh möông, raõnh thoaùt nöôùc roäng &gt; 3m, roäng £ 2 m ñaát loaïi 4</v>
          </cell>
          <cell r="C40" t="str">
            <v>m3</v>
          </cell>
          <cell r="D40">
            <v>0</v>
          </cell>
          <cell r="E40">
            <v>19327</v>
          </cell>
        </row>
        <row r="41">
          <cell r="A41" t="str">
            <v>BA.1573</v>
          </cell>
          <cell r="B41" t="str">
            <v>Ñaøo keânh möông, raõnh thoaùt nöôùc roäng &gt; 3m, roäng £ 3 m ñaát loaïi 3</v>
          </cell>
          <cell r="C41" t="str">
            <v>m3</v>
          </cell>
          <cell r="D41">
            <v>0</v>
          </cell>
          <cell r="E41">
            <v>13672</v>
          </cell>
        </row>
        <row r="42">
          <cell r="A42" t="str">
            <v>BA.1574</v>
          </cell>
          <cell r="B42" t="str">
            <v>Ñaøo keânh möông, raõnh thoaùt nöôùc roäng &gt; 3m, roäng £ 3 m ñaát loaïi 4</v>
          </cell>
          <cell r="C42" t="str">
            <v>m3</v>
          </cell>
          <cell r="D42">
            <v>0</v>
          </cell>
          <cell r="E42">
            <v>19963</v>
          </cell>
        </row>
        <row r="43">
          <cell r="A43" t="str">
            <v>BA.1583</v>
          </cell>
          <cell r="B43" t="str">
            <v>Ñaøo keânh möông, raõnh thoaùt nöôùc roäng &gt; 3m, roäng &gt; 3 m ñaát loaïi 3</v>
          </cell>
          <cell r="C43" t="str">
            <v>m3</v>
          </cell>
          <cell r="D43">
            <v>0</v>
          </cell>
          <cell r="E43">
            <v>14277</v>
          </cell>
        </row>
        <row r="44">
          <cell r="A44" t="str">
            <v>BA.1584</v>
          </cell>
          <cell r="B44" t="str">
            <v>Ñaøo keânh möông, raõnh thoaùt nöôùc roäng &gt; 3m, roäng &gt; 3 m ñaát loaïi 4</v>
          </cell>
          <cell r="C44" t="str">
            <v>m3</v>
          </cell>
          <cell r="D44">
            <v>0</v>
          </cell>
          <cell r="E44">
            <v>20931</v>
          </cell>
        </row>
        <row r="45">
          <cell r="A45" t="str">
            <v>BA.1613</v>
          </cell>
          <cell r="B45" t="str">
            <v>Ñaøo neàn ñöôøng môû roäng baèng TC ñaát C3</v>
          </cell>
          <cell r="C45" t="str">
            <v>m3</v>
          </cell>
          <cell r="D45">
            <v>0</v>
          </cell>
          <cell r="E45">
            <v>12946</v>
          </cell>
        </row>
        <row r="46">
          <cell r="A46" t="str">
            <v>BA.1614</v>
          </cell>
          <cell r="B46" t="str">
            <v>Ñaøo neàn ñöôøng môû roäng baèng TC ñaát C4</v>
          </cell>
          <cell r="C46" t="str">
            <v>m3</v>
          </cell>
          <cell r="D46">
            <v>0</v>
          </cell>
          <cell r="E46">
            <v>19116</v>
          </cell>
        </row>
        <row r="47">
          <cell r="A47" t="str">
            <v>BA.1623</v>
          </cell>
          <cell r="B47" t="str">
            <v>Ñaøo neàn ñöôøng môû laøm môùi baèng TC ñaát C3</v>
          </cell>
          <cell r="C47" t="str">
            <v>m3</v>
          </cell>
          <cell r="D47">
            <v>0</v>
          </cell>
          <cell r="E47">
            <v>10526</v>
          </cell>
        </row>
        <row r="48">
          <cell r="A48" t="str">
            <v>BA.1624</v>
          </cell>
          <cell r="B48" t="str">
            <v>Ñaøo neàn ñöôøng môû laøm môùi baèng TC ñaát C4</v>
          </cell>
          <cell r="C48" t="str">
            <v>m3</v>
          </cell>
          <cell r="D48">
            <v>0</v>
          </cell>
          <cell r="E48">
            <v>16697</v>
          </cell>
        </row>
        <row r="49">
          <cell r="A49" t="str">
            <v>BA.1713</v>
          </cell>
          <cell r="B49" t="str">
            <v>Ñaøo khuoân ñöôøng baèng TC saâu £ 15 cm ñaát C3</v>
          </cell>
          <cell r="C49" t="str">
            <v>m3</v>
          </cell>
          <cell r="D49">
            <v>0</v>
          </cell>
          <cell r="E49">
            <v>16818</v>
          </cell>
        </row>
        <row r="50">
          <cell r="A50" t="str">
            <v>BA.1714</v>
          </cell>
          <cell r="B50" t="str">
            <v>Ñaøo khuoân ñöôøng baèng TC saâu £ 15 cm ñaát C4</v>
          </cell>
          <cell r="C50" t="str">
            <v>m3</v>
          </cell>
          <cell r="D50">
            <v>0</v>
          </cell>
          <cell r="E50">
            <v>25650</v>
          </cell>
        </row>
        <row r="51">
          <cell r="A51" t="str">
            <v>BA.1723</v>
          </cell>
          <cell r="B51" t="str">
            <v>Ñaøo khuoân ñöôøng baèng TC saâu £ 30 cm ñaát C3</v>
          </cell>
          <cell r="C51" t="str">
            <v>m3</v>
          </cell>
          <cell r="D51">
            <v>0</v>
          </cell>
          <cell r="E51">
            <v>15366</v>
          </cell>
        </row>
        <row r="52">
          <cell r="A52" t="str">
            <v>BA.1724</v>
          </cell>
          <cell r="B52" t="str">
            <v>Ñaøo khuoân ñöôøng baèng TC saâu £ 30 cm ñaát C4</v>
          </cell>
          <cell r="C52" t="str">
            <v>m3</v>
          </cell>
          <cell r="D52">
            <v>0</v>
          </cell>
          <cell r="E52">
            <v>23593</v>
          </cell>
        </row>
        <row r="53">
          <cell r="A53" t="str">
            <v>BA.1733</v>
          </cell>
          <cell r="B53" t="str">
            <v>Ñaøo khuoân ñöôøng baèng TC saâu &gt; 30 cm ñaát C3</v>
          </cell>
          <cell r="C53" t="str">
            <v>m3</v>
          </cell>
          <cell r="D53">
            <v>0</v>
          </cell>
          <cell r="E53">
            <v>14156</v>
          </cell>
        </row>
        <row r="54">
          <cell r="A54" t="str">
            <v>BA.1734</v>
          </cell>
          <cell r="B54" t="str">
            <v>Ñaøo khuoân ñöôøng baèng TC saâu &gt; 30 cm ñaát C4</v>
          </cell>
          <cell r="C54" t="str">
            <v>m3</v>
          </cell>
          <cell r="D54">
            <v>0</v>
          </cell>
          <cell r="E54">
            <v>22020</v>
          </cell>
        </row>
        <row r="55">
          <cell r="A55" t="str">
            <v>BB.1113</v>
          </cell>
          <cell r="B55" t="str">
            <v>Laáp ñaát hoá moùng baèng ñaát ñaøo coù saün</v>
          </cell>
          <cell r="C55" t="str">
            <v>m3</v>
          </cell>
          <cell r="D55">
            <v>0</v>
          </cell>
          <cell r="E55">
            <v>8317</v>
          </cell>
        </row>
        <row r="56">
          <cell r="A56" t="str">
            <v>BB.1114</v>
          </cell>
          <cell r="B56" t="str">
            <v>Laáp ñaát hoá moùng baèng ñaát ñaøo coù saün</v>
          </cell>
          <cell r="C56" t="str">
            <v>m3</v>
          </cell>
          <cell r="D56">
            <v>0</v>
          </cell>
          <cell r="E56">
            <v>8317</v>
          </cell>
        </row>
        <row r="57">
          <cell r="A57" t="str">
            <v>BC.1113</v>
          </cell>
          <cell r="B57" t="str">
            <v>Ñaøo san ñaát baèng maùy ñaøo £ 0,4m3. OÂtoâ 5T, maùy uûi £ 110 CV phaïm vi 300m</v>
          </cell>
          <cell r="C57" t="str">
            <v>m3</v>
          </cell>
          <cell r="D57">
            <v>0</v>
          </cell>
          <cell r="E57">
            <v>100.55</v>
          </cell>
          <cell r="F57">
            <v>6280.8</v>
          </cell>
        </row>
        <row r="58">
          <cell r="A58" t="str">
            <v>BC.1123</v>
          </cell>
          <cell r="B58" t="str">
            <v>Ñaøo san ñaát baèng maùy ñaøo £ 0,8m3. OÂtoâ 5T, maùy uûi £ 110 CV phaïm vi 300m</v>
          </cell>
          <cell r="C58" t="str">
            <v>m3</v>
          </cell>
          <cell r="D58">
            <v>0</v>
          </cell>
          <cell r="E58">
            <v>100.55</v>
          </cell>
          <cell r="F58">
            <v>6031.34</v>
          </cell>
        </row>
        <row r="59">
          <cell r="A59" t="str">
            <v>BC.1313</v>
          </cell>
          <cell r="B59" t="str">
            <v>Ñaøo san ñaát baèng maùy ñaøo £ 0,4m3. OÂtoâ 5T, maùy uûi £ 110 CV phaïm vi 500m</v>
          </cell>
          <cell r="C59" t="str">
            <v>m3</v>
          </cell>
          <cell r="D59">
            <v>0</v>
          </cell>
          <cell r="E59">
            <v>100.55</v>
          </cell>
          <cell r="F59">
            <v>6993.43</v>
          </cell>
        </row>
        <row r="60">
          <cell r="A60" t="str">
            <v>BC.1323</v>
          </cell>
          <cell r="B60" t="str">
            <v>Ñaøo san ñaát baèng maùy ñaøo £ 0,8m3. OÂtoâ 5T, maùy uûi £ 110 CV phaïm vi 500m</v>
          </cell>
          <cell r="C60" t="str">
            <v>m3</v>
          </cell>
          <cell r="D60">
            <v>0</v>
          </cell>
          <cell r="E60">
            <v>100.55</v>
          </cell>
          <cell r="F60">
            <v>6743.97</v>
          </cell>
        </row>
        <row r="61">
          <cell r="A61" t="str">
            <v>BC.1513</v>
          </cell>
          <cell r="B61" t="str">
            <v>Ñaøo san ñaát baèng maùy ñaøo £ 0,4m3. OÂtoâ 5T, maùy uûi £ 110 CV phaïm vi 700m</v>
          </cell>
          <cell r="C61" t="str">
            <v>m3</v>
          </cell>
          <cell r="D61">
            <v>0</v>
          </cell>
          <cell r="E61">
            <v>100.55</v>
          </cell>
          <cell r="F61">
            <v>7458.2</v>
          </cell>
        </row>
        <row r="62">
          <cell r="A62" t="str">
            <v>BC.1523</v>
          </cell>
          <cell r="B62" t="str">
            <v>Ñaøo san ñaát baèng maùy ñaøo £ 0,4m3. OÂtoâ 5T, maùy uûi £ 110 CV phaïm vi 700m</v>
          </cell>
          <cell r="C62" t="str">
            <v>m3</v>
          </cell>
          <cell r="D62">
            <v>0</v>
          </cell>
          <cell r="E62">
            <v>100.55</v>
          </cell>
          <cell r="F62">
            <v>7208.74</v>
          </cell>
        </row>
        <row r="63">
          <cell r="A63" t="str">
            <v>BC.1753</v>
          </cell>
          <cell r="B63" t="str">
            <v>Ñaøo san ñaát baèng maùy ñaøo £ 0,8m3. OÂtoâ 10T,maùy uûi £ 110 CV phaïm vi 700m</v>
          </cell>
          <cell r="C63" t="str">
            <v>m3</v>
          </cell>
          <cell r="D63">
            <v>0</v>
          </cell>
          <cell r="E63">
            <v>100.55</v>
          </cell>
          <cell r="F63">
            <v>7349.15</v>
          </cell>
        </row>
        <row r="64">
          <cell r="A64" t="str">
            <v>BD.1113</v>
          </cell>
          <cell r="B64" t="str">
            <v xml:space="preserve">Ñaøo xuùc ñaát phaïm vi £ 300m ñaát loaïi 3 (baèng oâtoâ 5T, maùy uûi £110CV, maùy ñaøo £ 0,4 m3) </v>
          </cell>
          <cell r="C64" t="str">
            <v>m3</v>
          </cell>
          <cell r="D64">
            <v>0</v>
          </cell>
          <cell r="E64">
            <v>100.55</v>
          </cell>
          <cell r="F64">
            <v>5977.37</v>
          </cell>
        </row>
        <row r="65">
          <cell r="A65" t="str">
            <v>BD.1123</v>
          </cell>
          <cell r="B65" t="str">
            <v xml:space="preserve">Ñaøo xuùc ñaát phaïm vi £ 300m ñaát loaïi 3 (baèng oâtoâ 5T, maùy uûi £110CV, maùy ñaøo £ 0,8 m3) </v>
          </cell>
          <cell r="C65" t="str">
            <v>m3</v>
          </cell>
          <cell r="D65">
            <v>0</v>
          </cell>
          <cell r="E65">
            <v>100.55</v>
          </cell>
          <cell r="F65">
            <v>5771.27</v>
          </cell>
        </row>
        <row r="66">
          <cell r="A66" t="str">
            <v>BD.1313</v>
          </cell>
          <cell r="B66" t="str">
            <v xml:space="preserve">Ñaøo xuùc ñaát phaïm vi £ 500m ñaát loaïi 3 (baèng oâtoâ 5T, maùy uûi £110CV, maùy ñaøo £ 0,4 m3) </v>
          </cell>
          <cell r="C66" t="str">
            <v>m3</v>
          </cell>
          <cell r="D66">
            <v>0</v>
          </cell>
          <cell r="E66">
            <v>100.55</v>
          </cell>
          <cell r="F66">
            <v>6690</v>
          </cell>
        </row>
        <row r="67">
          <cell r="A67" t="str">
            <v>BD.1323</v>
          </cell>
          <cell r="B67" t="str">
            <v xml:space="preserve">Ñaøo xuùc ñaát phaïm vi £ 500m ñaát loaïi 3 (baèng oâtoâ 5T, maùy uûi £110CV, maùy ñaøo £ 0,8 m3) </v>
          </cell>
          <cell r="C67" t="str">
            <v>m3</v>
          </cell>
          <cell r="D67">
            <v>0</v>
          </cell>
          <cell r="E67">
            <v>100.55</v>
          </cell>
          <cell r="F67">
            <v>6483.9</v>
          </cell>
        </row>
        <row r="68">
          <cell r="A68" t="str">
            <v>BD.1513</v>
          </cell>
          <cell r="B68" t="str">
            <v xml:space="preserve">Ñaøo xuùc ñaát phaïm vi £ 700m ñaát loaïi 3 (baèng oâtoâ 5T, maùy uûi £110CV, maùy ñaøo £ 0,4 m3) </v>
          </cell>
          <cell r="C68" t="str">
            <v>m3</v>
          </cell>
          <cell r="D68">
            <v>0</v>
          </cell>
          <cell r="E68">
            <v>100.55</v>
          </cell>
          <cell r="F68">
            <v>7154.77</v>
          </cell>
        </row>
        <row r="69">
          <cell r="A69" t="str">
            <v>BD.1523</v>
          </cell>
          <cell r="B69" t="str">
            <v xml:space="preserve">Ñaøo xuùc ñaát phaïm vi £ 700m ñaát loaïi 3 (baèng oâtoâ 5T, maùy uûi £110CV, maùy ñaøo £ 0,8 m3) </v>
          </cell>
          <cell r="C69" t="str">
            <v>m3</v>
          </cell>
          <cell r="D69">
            <v>0</v>
          </cell>
          <cell r="E69">
            <v>100.55</v>
          </cell>
          <cell r="F69">
            <v>6855.71</v>
          </cell>
        </row>
        <row r="70">
          <cell r="A70" t="str">
            <v>BD.1713</v>
          </cell>
          <cell r="B70" t="str">
            <v xml:space="preserve">Ñaøo xuùc ñaát phaïm vi £ 1000m ñaát loaïi 3 (baèng oâtoâ 5T, maùy uûi £110CV, maùy ñaøo £ 0,4 m3) </v>
          </cell>
          <cell r="C70" t="str">
            <v>m3</v>
          </cell>
          <cell r="D70">
            <v>0</v>
          </cell>
          <cell r="E70">
            <v>100.55</v>
          </cell>
          <cell r="F70">
            <v>7836.42</v>
          </cell>
        </row>
        <row r="71">
          <cell r="A71" t="str">
            <v>BD.1723</v>
          </cell>
          <cell r="B71" t="str">
            <v xml:space="preserve">Ñaøo xuùc ñaát phaïm vi £ 1000m ñaát loaïi 3 (baèng oâtoâ 5T, maùy uûi £110CV, maùy ñaøo £ 0,8 m3) </v>
          </cell>
          <cell r="C71" t="str">
            <v>m3</v>
          </cell>
          <cell r="D71">
            <v>0</v>
          </cell>
          <cell r="E71">
            <v>100.55</v>
          </cell>
          <cell r="F71">
            <v>8123.57</v>
          </cell>
        </row>
        <row r="72">
          <cell r="A72" t="str">
            <v>BG.1113</v>
          </cell>
          <cell r="B72" t="str">
            <v xml:space="preserve">Ñaøo neàn ñöôøng laøm môùi phaïm vi £ 300m ñaát C3 (baèng oâtoâ 5T, maùy uûi £110CV, maùy ñaøo £ 0,4 m3) </v>
          </cell>
          <cell r="C72" t="str">
            <v>m3</v>
          </cell>
          <cell r="D72">
            <v>0</v>
          </cell>
          <cell r="E72">
            <v>2420.54</v>
          </cell>
          <cell r="F72">
            <v>6843.64</v>
          </cell>
        </row>
        <row r="73">
          <cell r="A73" t="str">
            <v>BG.1123</v>
          </cell>
          <cell r="B73" t="str">
            <v xml:space="preserve">Ñaøo neàn ñöôøng laøm môùi phaïm vi £ 300m ñaát C3 (baèng oâtoâ 5T, maùy uûi £110CV, maùy ñaøo £ 0,8 m3) </v>
          </cell>
          <cell r="C73" t="str">
            <v>m3</v>
          </cell>
          <cell r="D73">
            <v>0</v>
          </cell>
          <cell r="E73">
            <v>2420.54</v>
          </cell>
          <cell r="F73">
            <v>6553.43</v>
          </cell>
        </row>
        <row r="74">
          <cell r="A74" t="str">
            <v>BG.1713</v>
          </cell>
          <cell r="B74" t="str">
            <v xml:space="preserve">Ñaøo neàn ñöôøng laøm môùi phaïm vi £ 1000m ñaát C3 (baèng oâtoâ 5T, maùy uûi £110CV, maùy ñaøo £ 0,4 m3) </v>
          </cell>
          <cell r="C74" t="str">
            <v>m3</v>
          </cell>
          <cell r="D74">
            <v>0</v>
          </cell>
          <cell r="E74">
            <v>2420.54</v>
          </cell>
          <cell r="F74">
            <v>8702.69</v>
          </cell>
        </row>
        <row r="75">
          <cell r="A75" t="str">
            <v>BG.1733</v>
          </cell>
          <cell r="B75" t="str">
            <v xml:space="preserve">Ñaøo neàn ñöôøng laøm môùi phaïm vi £ 300m ñaát C3 (baèng oâtoâ 7T, maùy uûi £110CV, maùy ñaøo £ 0,4 m3) </v>
          </cell>
          <cell r="C75" t="str">
            <v>m3</v>
          </cell>
          <cell r="D75">
            <v>0</v>
          </cell>
          <cell r="E75">
            <v>2420.54</v>
          </cell>
          <cell r="F75">
            <v>8412.48</v>
          </cell>
        </row>
        <row r="76">
          <cell r="A76" t="str">
            <v>BJ.1111</v>
          </cell>
          <cell r="B76" t="str">
            <v>Vaän chuyeån lôùp thaûo moäc cöï ly 1000 meùt</v>
          </cell>
          <cell r="C76" t="str">
            <v>m3</v>
          </cell>
          <cell r="D76">
            <v>0</v>
          </cell>
          <cell r="E76">
            <v>0</v>
          </cell>
          <cell r="F76">
            <v>2049.0500000000002</v>
          </cell>
        </row>
        <row r="77">
          <cell r="A77" t="str">
            <v>BJ.1113</v>
          </cell>
          <cell r="B77" t="str">
            <v>Vaän chuyeån ñaát thöøa xa 1000m baèng oâtoâ 5T</v>
          </cell>
          <cell r="C77" t="str">
            <v>m3</v>
          </cell>
          <cell r="D77">
            <v>0</v>
          </cell>
          <cell r="E77">
            <v>0</v>
          </cell>
          <cell r="F77">
            <v>2664.63</v>
          </cell>
        </row>
        <row r="78">
          <cell r="A78" t="str">
            <v>BK.2103</v>
          </cell>
          <cell r="B78" t="str">
            <v>San ñaàm ñaát maët baèng ñaát caáp 3 baèng maùy ñaàm 9T, maùy uûi 110 CV</v>
          </cell>
          <cell r="C78" t="str">
            <v>m3</v>
          </cell>
          <cell r="D78">
            <v>0</v>
          </cell>
          <cell r="E78">
            <v>0</v>
          </cell>
          <cell r="F78">
            <v>2133.14</v>
          </cell>
        </row>
        <row r="79">
          <cell r="A79" t="str">
            <v>BK.2203</v>
          </cell>
          <cell r="B79" t="str">
            <v>San ñaàm ñaát maët baèng ñaát caáp 3 baèng maùy ñaàm 16T, maùy uûi 110 CV</v>
          </cell>
          <cell r="C79" t="str">
            <v>m3</v>
          </cell>
          <cell r="D79">
            <v>0</v>
          </cell>
          <cell r="E79">
            <v>0</v>
          </cell>
          <cell r="F79">
            <v>1840.04</v>
          </cell>
        </row>
        <row r="80">
          <cell r="A80" t="str">
            <v>BK.2303</v>
          </cell>
          <cell r="B80" t="str">
            <v>San ñaàm ñaát maët baèng ñaát caáp 3 baèng maùy ñaàm 25T, maùy uûi 110 CV</v>
          </cell>
          <cell r="C80" t="str">
            <v>m3</v>
          </cell>
          <cell r="D80">
            <v>0</v>
          </cell>
          <cell r="E80">
            <v>0</v>
          </cell>
          <cell r="F80">
            <v>1756.17</v>
          </cell>
        </row>
        <row r="81">
          <cell r="A81" t="str">
            <v>BK.4113</v>
          </cell>
          <cell r="B81" t="str">
            <v>Ñaép ñaát neàn ñöôøng maùy ñaàm 9T, maùy uûi 110 CV ñaát caáp 3 (K=0,9)</v>
          </cell>
          <cell r="C81" t="str">
            <v>m3</v>
          </cell>
          <cell r="D81">
            <v>0</v>
          </cell>
          <cell r="E81">
            <v>392.25</v>
          </cell>
          <cell r="F81">
            <v>2486.8200000000002</v>
          </cell>
        </row>
        <row r="82">
          <cell r="A82" t="str">
            <v>BK.4123</v>
          </cell>
          <cell r="B82" t="str">
            <v>Ñaép ñaát neàn ñöôøng maùy ñaàm 9T, maùy uûi 110 CV ñaát caáp 3 (K=0,95)</v>
          </cell>
          <cell r="C82" t="str">
            <v>m3</v>
          </cell>
          <cell r="D82">
            <v>0</v>
          </cell>
          <cell r="E82">
            <v>392.25</v>
          </cell>
          <cell r="F82">
            <v>3607.89</v>
          </cell>
        </row>
        <row r="83">
          <cell r="A83" t="str">
            <v>BK.4213</v>
          </cell>
          <cell r="B83" t="str">
            <v>Ñaép ñaát neàn ñöôøng maùy ñaàm 16T, maùy uûi 110 CV ñaát caáp 3 (K=0,90)</v>
          </cell>
          <cell r="C83" t="str">
            <v>m3</v>
          </cell>
          <cell r="D83">
            <v>0</v>
          </cell>
          <cell r="E83">
            <v>392.25</v>
          </cell>
          <cell r="F83">
            <v>2147.0100000000002</v>
          </cell>
        </row>
        <row r="84">
          <cell r="A84" t="str">
            <v>BK.4223</v>
          </cell>
          <cell r="B84" t="str">
            <v>Ñaép ñaát neàn ñöôøng maùy ñaàm 16T, maùy uûi 110 CV ñaát caáp 3 (K=0,95)</v>
          </cell>
          <cell r="C84" t="str">
            <v>m3</v>
          </cell>
          <cell r="D84">
            <v>0</v>
          </cell>
          <cell r="E84">
            <v>392.25</v>
          </cell>
          <cell r="F84">
            <v>3103.09</v>
          </cell>
        </row>
        <row r="85">
          <cell r="A85" t="str">
            <v>BK.4313</v>
          </cell>
          <cell r="B85" t="str">
            <v>Ñaép ñaát neàn ñöôøng maùy ñaàm 25T, maùy uûi 110 CV ñaát caáp 3 (K=0,90)</v>
          </cell>
          <cell r="C85" t="str">
            <v>m3</v>
          </cell>
          <cell r="D85">
            <v>0</v>
          </cell>
          <cell r="E85">
            <v>392.25</v>
          </cell>
          <cell r="F85">
            <v>2048.87</v>
          </cell>
        </row>
        <row r="86">
          <cell r="A86" t="str">
            <v>BK.4323</v>
          </cell>
          <cell r="B86" t="str">
            <v>Ñaép ñaát neàn ñöôøng maùy ñaàm 25T, maùy uûi 110 CV ñaát caáp 3 (K=0,95)</v>
          </cell>
          <cell r="C86" t="str">
            <v>m3</v>
          </cell>
          <cell r="D86">
            <v>0</v>
          </cell>
          <cell r="E86">
            <v>392.25</v>
          </cell>
          <cell r="F86">
            <v>2963.54</v>
          </cell>
        </row>
        <row r="87">
          <cell r="A87" t="str">
            <v>BK.5111</v>
          </cell>
          <cell r="B87" t="str">
            <v xml:space="preserve">Ñaép caùt hoá moùng </v>
          </cell>
          <cell r="C87" t="str">
            <v>m3</v>
          </cell>
          <cell r="D87">
            <v>29391.02</v>
          </cell>
          <cell r="E87">
            <v>1880.8</v>
          </cell>
          <cell r="F87">
            <v>2388.54</v>
          </cell>
        </row>
        <row r="88">
          <cell r="A88" t="str">
            <v>BK.5112</v>
          </cell>
          <cell r="B88" t="str">
            <v>Ñaép caùt maët baèng</v>
          </cell>
          <cell r="C88" t="str">
            <v>m3</v>
          </cell>
          <cell r="D88">
            <v>29391.02</v>
          </cell>
          <cell r="E88">
            <v>194.56</v>
          </cell>
          <cell r="F88">
            <v>2207.56</v>
          </cell>
        </row>
        <row r="89">
          <cell r="A89" t="str">
            <v>BK.5113</v>
          </cell>
          <cell r="B89" t="str">
            <v>Ñaép caùt neàn ñöôøng K=0,95</v>
          </cell>
          <cell r="C89" t="str">
            <v>m3</v>
          </cell>
          <cell r="D89">
            <v>29391.02</v>
          </cell>
          <cell r="E89">
            <v>259.42</v>
          </cell>
          <cell r="F89">
            <v>3212.14</v>
          </cell>
        </row>
        <row r="90">
          <cell r="A90" t="str">
            <v>BK.5114</v>
          </cell>
          <cell r="B90" t="str">
            <v>Ñaép caùt neàn ñöôøng K=0,98</v>
          </cell>
          <cell r="C90" t="str">
            <v>m3</v>
          </cell>
          <cell r="D90">
            <v>29391.02</v>
          </cell>
          <cell r="E90">
            <v>259.42</v>
          </cell>
          <cell r="F90">
            <v>3729.73</v>
          </cell>
        </row>
        <row r="91">
          <cell r="A91" t="str">
            <v>EB.1110</v>
          </cell>
          <cell r="B91" t="str">
            <v>Laøm moùng ñöôøng baèng ñaù ba, ñaù hoäc chieàu daøy ñaõ leøn eùp £ 20cm</v>
          </cell>
          <cell r="C91" t="str">
            <v>m3</v>
          </cell>
          <cell r="D91">
            <v>32726</v>
          </cell>
          <cell r="E91">
            <v>7944</v>
          </cell>
          <cell r="F91">
            <v>2528</v>
          </cell>
        </row>
        <row r="92">
          <cell r="A92" t="str">
            <v>EB.1120</v>
          </cell>
          <cell r="B92" t="str">
            <v>Laøm moùng ñöôøng baèng ñaù ba, ñaù hoäc chieàu daøy ñaõ leøn eùp &gt; 20cm</v>
          </cell>
          <cell r="C92" t="str">
            <v>m3</v>
          </cell>
          <cell r="D92">
            <v>32726</v>
          </cell>
          <cell r="E92">
            <v>6976</v>
          </cell>
          <cell r="F92">
            <v>2275</v>
          </cell>
        </row>
        <row r="93">
          <cell r="A93" t="str">
            <v>EB.2110</v>
          </cell>
          <cell r="B93" t="str">
            <v xml:space="preserve">Laøm moùng caáp phoái ñaù daêm lôùp döôùi ñöôøng môû roäng </v>
          </cell>
          <cell r="C93" t="str">
            <v>m3</v>
          </cell>
          <cell r="D93">
            <v>70794</v>
          </cell>
          <cell r="E93">
            <v>568.22</v>
          </cell>
          <cell r="F93">
            <v>9787.65</v>
          </cell>
        </row>
        <row r="94">
          <cell r="A94" t="str">
            <v>EB.2120</v>
          </cell>
          <cell r="B94" t="str">
            <v>Laøm moùng caáp phoái ñaù daêm lôùp döôùi ñöôøng laøm môùi</v>
          </cell>
          <cell r="C94" t="str">
            <v>m3</v>
          </cell>
          <cell r="D94">
            <v>70794</v>
          </cell>
          <cell r="E94">
            <v>527.63</v>
          </cell>
          <cell r="F94">
            <v>8300.2800000000007</v>
          </cell>
        </row>
        <row r="95">
          <cell r="A95" t="str">
            <v>EB.2210</v>
          </cell>
          <cell r="B95" t="str">
            <v xml:space="preserve">Laøm moùng caáp phoái ñaù daêm lôùp döôùi ñöôøng môû roäng </v>
          </cell>
          <cell r="C95" t="str">
            <v>m3</v>
          </cell>
          <cell r="D95">
            <v>70794</v>
          </cell>
          <cell r="E95">
            <v>622.33000000000004</v>
          </cell>
          <cell r="F95">
            <v>7988.27</v>
          </cell>
        </row>
        <row r="96">
          <cell r="A96" t="str">
            <v>EB.2220</v>
          </cell>
          <cell r="B96" t="str">
            <v>Laøm moùng caáp phoái ñaù daêm lôùp döôùi ñöôøng laøm môùi</v>
          </cell>
          <cell r="C96" t="str">
            <v>m3</v>
          </cell>
          <cell r="D96">
            <v>70794</v>
          </cell>
          <cell r="E96">
            <v>595.28</v>
          </cell>
          <cell r="F96">
            <v>6710.16</v>
          </cell>
        </row>
        <row r="97">
          <cell r="A97" t="str">
            <v>EC.1111</v>
          </cell>
          <cell r="B97" t="str">
            <v>Laøm maët ñöôøng ñaù daêm nöôùc lôùp treân chieàu daøy ñaõ leøn eùp 8 cm</v>
          </cell>
          <cell r="C97" t="str">
            <v>m3</v>
          </cell>
          <cell r="D97">
            <v>8744.4</v>
          </cell>
          <cell r="E97">
            <v>1355.09</v>
          </cell>
          <cell r="F97">
            <v>3159.02</v>
          </cell>
        </row>
        <row r="98">
          <cell r="A98" t="str">
            <v>EC.1112</v>
          </cell>
          <cell r="B98" t="str">
            <v>Laøm maët ñöôøng ñaù daêm nöôùc lôùp treân chieàu daøy ñaõ leøn eùp 10 cm</v>
          </cell>
          <cell r="C98" t="str">
            <v>m3</v>
          </cell>
          <cell r="D98">
            <v>10794.84</v>
          </cell>
          <cell r="E98">
            <v>1451.88</v>
          </cell>
          <cell r="F98">
            <v>3902.32</v>
          </cell>
        </row>
        <row r="99">
          <cell r="A99" t="str">
            <v>EC.1113</v>
          </cell>
          <cell r="B99" t="str">
            <v>Laøm maët ñöôøng ñaù daêm nöôùc lôùp treân chieàu daøy ñaõ leøn eùp 12 cm</v>
          </cell>
          <cell r="C99" t="str">
            <v>m3</v>
          </cell>
          <cell r="D99">
            <v>12747.1</v>
          </cell>
          <cell r="E99">
            <v>1520.84</v>
          </cell>
          <cell r="F99">
            <v>4672.16</v>
          </cell>
        </row>
        <row r="100">
          <cell r="A100" t="str">
            <v>EC.1114</v>
          </cell>
          <cell r="B100" t="str">
            <v>Laøm maët ñöôøng ñaù daêm nöôùc lôùp treân chieàu daøy ñaõ leøn eùp 14 cm</v>
          </cell>
          <cell r="C100" t="str">
            <v>m3</v>
          </cell>
          <cell r="D100">
            <v>14882.96</v>
          </cell>
          <cell r="E100">
            <v>1586.18</v>
          </cell>
          <cell r="F100">
            <v>5442.01</v>
          </cell>
        </row>
        <row r="101">
          <cell r="A101" t="str">
            <v>EC.1115</v>
          </cell>
          <cell r="B101" t="str">
            <v>Laøm maët ñöôøng ñaù daêm nöôùc lôùp treân chieàu daøy ñaõ leøn eùp 15 cm</v>
          </cell>
          <cell r="C101" t="str">
            <v>m3</v>
          </cell>
          <cell r="D101">
            <v>15893.85</v>
          </cell>
          <cell r="E101">
            <v>1624.9</v>
          </cell>
          <cell r="F101">
            <v>5813.66</v>
          </cell>
        </row>
        <row r="102">
          <cell r="A102" t="str">
            <v>EC.1211</v>
          </cell>
          <cell r="B102" t="str">
            <v>Laøm maët ñöôøng ñaù daêm nöôùc lôùp döôùi chieàu daøy ñaõ leøn eùp 8 cm</v>
          </cell>
          <cell r="C102" t="str">
            <v>m3</v>
          </cell>
          <cell r="D102">
            <v>7199.91</v>
          </cell>
          <cell r="E102">
            <v>661.82</v>
          </cell>
          <cell r="F102">
            <v>2654.64</v>
          </cell>
        </row>
        <row r="103">
          <cell r="A103" t="str">
            <v>EC.1212</v>
          </cell>
          <cell r="B103" t="str">
            <v>Laøm maët ñöôøng ñaù daêm nöôùc lôùp döôùi chieàu daøy ñaõ leøn eùp 10 cm</v>
          </cell>
          <cell r="C103" t="str">
            <v>m3</v>
          </cell>
          <cell r="D103">
            <v>8993.07</v>
          </cell>
          <cell r="E103">
            <v>741.67</v>
          </cell>
          <cell r="F103">
            <v>3185.57</v>
          </cell>
        </row>
        <row r="104">
          <cell r="A104" t="str">
            <v>EC.1213</v>
          </cell>
          <cell r="B104" t="str">
            <v>Laøm maët ñöôøng ñaù daêm nöôùc lôùp döôùi chieàu daøy ñaõ leøn eùp 12 cm</v>
          </cell>
          <cell r="C104" t="str">
            <v>m3</v>
          </cell>
          <cell r="D104">
            <v>10793.05</v>
          </cell>
          <cell r="E104">
            <v>793.69</v>
          </cell>
          <cell r="F104">
            <v>4167.79</v>
          </cell>
        </row>
        <row r="105">
          <cell r="A105" t="str">
            <v>EC.1214</v>
          </cell>
          <cell r="B105" t="str">
            <v>Laøm maët ñöôøng ñaù daêm nöôùc lôùp döôùi chieàu daøy ñaõ leøn eùp 14 cm</v>
          </cell>
          <cell r="C105" t="str">
            <v>m3</v>
          </cell>
          <cell r="D105">
            <v>12593.03</v>
          </cell>
          <cell r="E105">
            <v>846.93</v>
          </cell>
          <cell r="F105">
            <v>4619.08</v>
          </cell>
        </row>
        <row r="106">
          <cell r="A106" t="str">
            <v>EC.1215</v>
          </cell>
          <cell r="B106" t="str">
            <v>Laøm maët ñöôøng ñaù daêm nöôùc lôùp döôùi chieàu daøy ñaõ leøn eùp 15 cm</v>
          </cell>
          <cell r="C106" t="str">
            <v>m3</v>
          </cell>
          <cell r="D106">
            <v>13493.02</v>
          </cell>
          <cell r="E106">
            <v>873.55</v>
          </cell>
          <cell r="F106">
            <v>4937.6400000000003</v>
          </cell>
        </row>
        <row r="107">
          <cell r="A107" t="str">
            <v>EC.2111</v>
          </cell>
          <cell r="B107" t="str">
            <v>Laøm maët ñöôøng caáp phoái lôùp treân chieàu daøy ñaõ leøn eùp 6 cm</v>
          </cell>
          <cell r="C107" t="str">
            <v>m3</v>
          </cell>
          <cell r="D107">
            <v>1503.14</v>
          </cell>
          <cell r="E107">
            <v>398.28</v>
          </cell>
          <cell r="F107">
            <v>1884.79</v>
          </cell>
        </row>
        <row r="108">
          <cell r="A108" t="str">
            <v>EC.2112</v>
          </cell>
          <cell r="B108" t="str">
            <v>Laøm maët ñöôøng caáp phoái lôùp treân chieàu daøy ñaõ leøn eùp 8 cm</v>
          </cell>
          <cell r="C108" t="str">
            <v>m3</v>
          </cell>
          <cell r="D108">
            <v>1930.64</v>
          </cell>
          <cell r="E108">
            <v>423.25</v>
          </cell>
          <cell r="F108">
            <v>2601.5500000000002</v>
          </cell>
        </row>
        <row r="109">
          <cell r="A109" t="str">
            <v>EC.2113</v>
          </cell>
          <cell r="B109" t="str">
            <v>Laøm maët ñöôøng caáp phoái lôùp treân chieàu daøy ñaõ leøn eùp 10 cm</v>
          </cell>
          <cell r="C109" t="str">
            <v>m3</v>
          </cell>
          <cell r="D109">
            <v>2359.64</v>
          </cell>
          <cell r="E109">
            <v>449.4</v>
          </cell>
          <cell r="F109">
            <v>3185.57</v>
          </cell>
        </row>
        <row r="110">
          <cell r="A110" t="str">
            <v>EC.2114</v>
          </cell>
          <cell r="B110" t="str">
            <v>Laøm maët ñöôøng caáp phoái lôùp treân chieàu daøy ñaõ leøn eùp 12 cm</v>
          </cell>
          <cell r="C110" t="str">
            <v>m3</v>
          </cell>
          <cell r="D110">
            <v>2788.64</v>
          </cell>
          <cell r="E110">
            <v>475.56</v>
          </cell>
          <cell r="F110">
            <v>3875.78</v>
          </cell>
        </row>
        <row r="111">
          <cell r="A111" t="str">
            <v>EC.2115</v>
          </cell>
          <cell r="B111" t="str">
            <v>Laøm maët ñöôøng caáp phoái lôùp treân chieàu daøy ñaõ leøn eùp 14 cm</v>
          </cell>
          <cell r="C111" t="str">
            <v>m3</v>
          </cell>
          <cell r="D111">
            <v>3216.14</v>
          </cell>
          <cell r="E111">
            <v>501.72</v>
          </cell>
          <cell r="F111">
            <v>4512.8900000000003</v>
          </cell>
        </row>
        <row r="112">
          <cell r="A112" t="str">
            <v>EC.2116</v>
          </cell>
          <cell r="B112" t="str">
            <v>Laøm maët ñöôøng caáp phoái lôùp treân chieàu daøy ñaõ leøn eùp 16 cm</v>
          </cell>
          <cell r="C112" t="str">
            <v>m3</v>
          </cell>
          <cell r="D112">
            <v>3645.14</v>
          </cell>
          <cell r="E112">
            <v>527.87</v>
          </cell>
          <cell r="F112">
            <v>5070.37</v>
          </cell>
        </row>
        <row r="113">
          <cell r="A113" t="str">
            <v>EC.2117</v>
          </cell>
          <cell r="B113" t="str">
            <v>Laøm maët ñöôøng caáp phoái lôùp treân chieàu daøy ñaõ leøn eùp 18 cm</v>
          </cell>
          <cell r="C113" t="str">
            <v>m3</v>
          </cell>
          <cell r="D113">
            <v>4072.64</v>
          </cell>
          <cell r="E113">
            <v>552.84</v>
          </cell>
          <cell r="F113">
            <v>5760.57</v>
          </cell>
        </row>
        <row r="114">
          <cell r="A114" t="str">
            <v>EC.2118</v>
          </cell>
          <cell r="B114" t="str">
            <v>Laøm maët ñöôøng caáp phoái lôùp treân chieàu daøy ñaõ leøn eùp 20 cm</v>
          </cell>
          <cell r="C114" t="str">
            <v>m3</v>
          </cell>
          <cell r="D114">
            <v>4501.6400000000003</v>
          </cell>
          <cell r="E114">
            <v>578.99</v>
          </cell>
          <cell r="F114">
            <v>6397.68</v>
          </cell>
        </row>
        <row r="115">
          <cell r="A115" t="str">
            <v>EC.2211</v>
          </cell>
          <cell r="B115" t="str">
            <v>Laøm maët ñöôøng caáp phoái lôùp döôùi chieàu daøy ñaõ leøn eùp 8 cm</v>
          </cell>
          <cell r="C115" t="str">
            <v>m3</v>
          </cell>
          <cell r="D115">
            <v>1285.5</v>
          </cell>
          <cell r="E115">
            <v>235.4</v>
          </cell>
          <cell r="F115">
            <v>1353.87</v>
          </cell>
        </row>
        <row r="116">
          <cell r="A116" t="str">
            <v>EC.2212</v>
          </cell>
          <cell r="B116" t="str">
            <v>Laøm maët ñöôøng caáp phoái lôùp döôùi chieàu daøy ñaõ leøn eùp 8 cm</v>
          </cell>
          <cell r="C116" t="str">
            <v>m3</v>
          </cell>
          <cell r="D116">
            <v>1713</v>
          </cell>
          <cell r="E116">
            <v>261.56</v>
          </cell>
          <cell r="F116">
            <v>1858.25</v>
          </cell>
        </row>
        <row r="117">
          <cell r="A117" t="str">
            <v>EC.2213</v>
          </cell>
          <cell r="B117" t="str">
            <v>Laøm maët ñöôøng caáp phoái lôùp döôùi chieàu daøy ñaõ leøn eùp 10 cm</v>
          </cell>
          <cell r="C117" t="str">
            <v>m3</v>
          </cell>
          <cell r="D117">
            <v>2142</v>
          </cell>
          <cell r="E117">
            <v>287.70999999999998</v>
          </cell>
          <cell r="F117">
            <v>2256.4499999999998</v>
          </cell>
        </row>
        <row r="118">
          <cell r="A118" t="str">
            <v>EC.2214</v>
          </cell>
          <cell r="B118" t="str">
            <v>Laøm maët ñöôøng caáp phoái lôùp döôùi chieàu daøy ñaõ leøn eùp 12 cm</v>
          </cell>
          <cell r="C118" t="str">
            <v>m3</v>
          </cell>
          <cell r="D118">
            <v>2571</v>
          </cell>
          <cell r="E118">
            <v>313.87</v>
          </cell>
          <cell r="F118">
            <v>2760.83</v>
          </cell>
        </row>
        <row r="119">
          <cell r="A119" t="str">
            <v>EC.2215</v>
          </cell>
          <cell r="B119" t="str">
            <v>Laøm maët ñöôøng caáp phoái lôùp döôùi chieàu daøy ñaõ leøn eùp 14 cm</v>
          </cell>
          <cell r="C119" t="str">
            <v>m3</v>
          </cell>
          <cell r="D119">
            <v>2998.5</v>
          </cell>
          <cell r="E119">
            <v>340.03</v>
          </cell>
          <cell r="F119">
            <v>3212.12</v>
          </cell>
        </row>
        <row r="120">
          <cell r="A120" t="str">
            <v>EC.2216</v>
          </cell>
          <cell r="B120" t="str">
            <v>Laøm maët ñöôøng caáp phoái lôùp döôùi chieàu daøy ñaõ leøn eùp 16 cm</v>
          </cell>
          <cell r="C120" t="str">
            <v>m3</v>
          </cell>
          <cell r="D120">
            <v>3427.5</v>
          </cell>
          <cell r="E120">
            <v>364.99</v>
          </cell>
          <cell r="F120">
            <v>3610.31</v>
          </cell>
        </row>
        <row r="121">
          <cell r="A121" t="str">
            <v>EC.2217</v>
          </cell>
          <cell r="B121" t="str">
            <v>Laøm maët ñöôøng caáp phoái lôùp döôùi chieàu daøy ñaõ leøn eùp 18 cm</v>
          </cell>
          <cell r="C121" t="str">
            <v>m3</v>
          </cell>
          <cell r="D121">
            <v>3855</v>
          </cell>
          <cell r="E121">
            <v>391.15</v>
          </cell>
          <cell r="F121">
            <v>4114.7</v>
          </cell>
        </row>
        <row r="122">
          <cell r="A122" t="str">
            <v>EC.2218</v>
          </cell>
          <cell r="B122" t="str">
            <v>Laøm maët ñöôøng caáp phoái lôùp döôùi chieàu daøy ñaõ leøn eùp 20 cm</v>
          </cell>
          <cell r="C122" t="str">
            <v>m3</v>
          </cell>
          <cell r="D122">
            <v>4284</v>
          </cell>
          <cell r="E122">
            <v>417.3</v>
          </cell>
          <cell r="F122">
            <v>4725.26</v>
          </cell>
        </row>
        <row r="123">
          <cell r="A123" t="str">
            <v>EC.4112</v>
          </cell>
          <cell r="B123" t="str">
            <v>Laøm maët ñöôøng ñaù daêm nhöïa thaâm nhaäp laùng nhöïa tieâu chuaån 5,5 kg/m2 chieàu daøy ñaõ leøn eùp 6 cm</v>
          </cell>
          <cell r="C123" t="str">
            <v>m2</v>
          </cell>
          <cell r="D123">
            <v>26495.119999999999</v>
          </cell>
          <cell r="E123">
            <v>1893.77</v>
          </cell>
          <cell r="F123">
            <v>3286.7</v>
          </cell>
        </row>
        <row r="124">
          <cell r="A124" t="str">
            <v>EC.4113</v>
          </cell>
          <cell r="B124" t="str">
            <v>Laøm maët ñöôøng ñaù daêm nhöïa thaâm nhaäp laùng nhöïa tieâu chuaån 5,5 kg/m2 chieàu daøy ñaõ leøn eùp 7 cm</v>
          </cell>
          <cell r="C124" t="str">
            <v>m2</v>
          </cell>
          <cell r="D124">
            <v>27695.119999999999</v>
          </cell>
          <cell r="E124">
            <v>1893.77</v>
          </cell>
          <cell r="F124">
            <v>3286.7</v>
          </cell>
        </row>
        <row r="125">
          <cell r="A125" t="str">
            <v>EC.4114</v>
          </cell>
          <cell r="B125" t="str">
            <v>Laøm maët ñöôøng ñaù daêm nhöïa thaâm nhaäp laùng nhöïa tieâu chuaån 5,5 kg/m2 chieàu daøy ñaõ leøn eùp 8 cm</v>
          </cell>
          <cell r="C125" t="str">
            <v>m2</v>
          </cell>
          <cell r="D125">
            <v>28895.119999999999</v>
          </cell>
          <cell r="E125">
            <v>1893.77</v>
          </cell>
          <cell r="F125">
            <v>3286.7</v>
          </cell>
        </row>
        <row r="126">
          <cell r="A126" t="str">
            <v>GD.1114</v>
          </cell>
          <cell r="B126" t="str">
            <v>Xaây moùng gaïch chæ vöõa XM#75 daøy £ 33cm</v>
          </cell>
          <cell r="C126" t="str">
            <v>m3</v>
          </cell>
          <cell r="D126">
            <v>255912</v>
          </cell>
          <cell r="E126">
            <v>21662</v>
          </cell>
        </row>
        <row r="127">
          <cell r="A127" t="str">
            <v>GD.1124</v>
          </cell>
          <cell r="B127" t="str">
            <v>Xaây moùng gaïch chæ vöõa XM#75 daøy &gt; 33cm</v>
          </cell>
          <cell r="C127" t="str">
            <v>m3</v>
          </cell>
          <cell r="D127">
            <v>255447</v>
          </cell>
          <cell r="E127">
            <v>19327</v>
          </cell>
        </row>
        <row r="128">
          <cell r="A128" t="str">
            <v>GD.2114</v>
          </cell>
          <cell r="B128" t="str">
            <v>Xaây töôøng gaïch chæ vöõa XM#75 daøy £11cm cao £4m</v>
          </cell>
          <cell r="C128" t="str">
            <v>m3</v>
          </cell>
          <cell r="D128">
            <v>276974</v>
          </cell>
          <cell r="E128">
            <v>31620</v>
          </cell>
          <cell r="F128">
            <v>1631</v>
          </cell>
        </row>
        <row r="129">
          <cell r="A129" t="str">
            <v>GD.2124</v>
          </cell>
          <cell r="B129" t="str">
            <v>Xaây töôøng gaïch chæ vöõa XM#75 daøy £11cm cao &gt;4m</v>
          </cell>
          <cell r="C129" t="str">
            <v>m3</v>
          </cell>
          <cell r="D129">
            <v>297934</v>
          </cell>
          <cell r="E129">
            <v>31520</v>
          </cell>
          <cell r="F129">
            <v>3811</v>
          </cell>
        </row>
        <row r="130">
          <cell r="A130" t="str">
            <v>GD.2214</v>
          </cell>
          <cell r="B130" t="str">
            <v>Xaây töôøng gaïch chæ vöõa XM#75 daøy £33cm cao £4m</v>
          </cell>
          <cell r="C130" t="str">
            <v>m3</v>
          </cell>
          <cell r="D130">
            <v>265816</v>
          </cell>
          <cell r="E130">
            <v>24904</v>
          </cell>
          <cell r="F130">
            <v>1631</v>
          </cell>
        </row>
        <row r="131">
          <cell r="A131" t="str">
            <v>GD.2224</v>
          </cell>
          <cell r="B131" t="str">
            <v>Xaây töôøng gaïch chæ vöõa XM#75 daøy £33cm cao &gt;4m</v>
          </cell>
          <cell r="C131" t="str">
            <v>m3</v>
          </cell>
          <cell r="D131">
            <v>286776</v>
          </cell>
          <cell r="E131">
            <v>25553</v>
          </cell>
          <cell r="F131">
            <v>3811</v>
          </cell>
        </row>
        <row r="132">
          <cell r="A132" t="str">
            <v>GD.3114</v>
          </cell>
          <cell r="B132" t="str">
            <v>Xaây truï gaïch chæ vöõa XM#75 cao £4m</v>
          </cell>
          <cell r="C132" t="str">
            <v>m3</v>
          </cell>
          <cell r="D132">
            <v>265351</v>
          </cell>
          <cell r="E132">
            <v>38913</v>
          </cell>
          <cell r="F132">
            <v>1359</v>
          </cell>
        </row>
        <row r="133">
          <cell r="A133" t="str">
            <v>GD.3124</v>
          </cell>
          <cell r="B133" t="str">
            <v>Xaây truï gaïch chæ vöõa XM#75 cao &gt;4m</v>
          </cell>
          <cell r="C133" t="str">
            <v>m3</v>
          </cell>
          <cell r="D133">
            <v>286311</v>
          </cell>
          <cell r="E133">
            <v>51884</v>
          </cell>
          <cell r="F133">
            <v>3539</v>
          </cell>
        </row>
        <row r="134">
          <cell r="A134" t="str">
            <v>GG.1114</v>
          </cell>
          <cell r="B134" t="str">
            <v>Xaây moùng gaïch theû 4x8x19 vöõa XM#75 daøy £ 30cm</v>
          </cell>
          <cell r="C134" t="str">
            <v>m3</v>
          </cell>
          <cell r="D134">
            <v>430729</v>
          </cell>
          <cell r="E134">
            <v>30482</v>
          </cell>
        </row>
        <row r="135">
          <cell r="A135" t="str">
            <v>GG.1124</v>
          </cell>
          <cell r="B135" t="str">
            <v>Xaây moùng gaïch theû 4x8x19 vöõa XM#75 daøy &gt; 30cm</v>
          </cell>
          <cell r="C135" t="str">
            <v>m3</v>
          </cell>
          <cell r="D135">
            <v>427369</v>
          </cell>
          <cell r="E135">
            <v>26980</v>
          </cell>
        </row>
        <row r="136">
          <cell r="A136" t="str">
            <v>GG.2114</v>
          </cell>
          <cell r="B136" t="str">
            <v>Xaây töôøng gaïch theû 4x8x19 vöõa XM#75 daøy £10cm cao £4m</v>
          </cell>
          <cell r="C136" t="str">
            <v>m3</v>
          </cell>
          <cell r="D136">
            <v>447793</v>
          </cell>
          <cell r="E136">
            <v>35022</v>
          </cell>
          <cell r="F136">
            <v>906</v>
          </cell>
        </row>
        <row r="137">
          <cell r="A137" t="str">
            <v>GG.2124</v>
          </cell>
          <cell r="B137" t="str">
            <v>Xaây töôøng gaïch theû 4x8x19 vöõa XM#75 daøy £10cm cao &gt;4m</v>
          </cell>
          <cell r="C137" t="str">
            <v>m3</v>
          </cell>
          <cell r="D137">
            <v>502570</v>
          </cell>
          <cell r="E137">
            <v>38913</v>
          </cell>
          <cell r="F137">
            <v>5810</v>
          </cell>
        </row>
        <row r="138">
          <cell r="A138" t="str">
            <v>GG.2214</v>
          </cell>
          <cell r="B138" t="str">
            <v>Xaây töôøng gaïch theû 4x8x19 vöõa XM#75 daøy £30cm cao £4m</v>
          </cell>
          <cell r="C138" t="str">
            <v>m3</v>
          </cell>
          <cell r="D138">
            <v>434790</v>
          </cell>
          <cell r="E138">
            <v>31130</v>
          </cell>
          <cell r="F138">
            <v>1495</v>
          </cell>
        </row>
        <row r="139">
          <cell r="A139" t="str">
            <v>GG.2224</v>
          </cell>
          <cell r="B139" t="str">
            <v>Xaây töôøng gaïch theû 4x8x19 vöõa XM#75 daøy £30cm cao &gt;4m</v>
          </cell>
          <cell r="C139" t="str">
            <v>m3</v>
          </cell>
          <cell r="D139">
            <v>489567</v>
          </cell>
          <cell r="E139">
            <v>33725</v>
          </cell>
          <cell r="F139">
            <v>5854</v>
          </cell>
        </row>
        <row r="140">
          <cell r="A140" t="str">
            <v>GG.3114</v>
          </cell>
          <cell r="B140" t="str">
            <v>Xaây truï gaïch theû 4x8x19 vöõa XM#75 cao £4m</v>
          </cell>
          <cell r="C140" t="str">
            <v>m3</v>
          </cell>
          <cell r="D140">
            <v>419047</v>
          </cell>
          <cell r="E140">
            <v>60704</v>
          </cell>
          <cell r="F140">
            <v>1359</v>
          </cell>
        </row>
        <row r="141">
          <cell r="A141" t="str">
            <v>GG.3124</v>
          </cell>
          <cell r="B141" t="str">
            <v>Xaây truï gaïch theû 4x8x19  vöõa XM#75 cao &gt;4m</v>
          </cell>
          <cell r="C141" t="str">
            <v>m3</v>
          </cell>
          <cell r="D141">
            <v>473824</v>
          </cell>
          <cell r="E141">
            <v>67449</v>
          </cell>
          <cell r="F141">
            <v>5718</v>
          </cell>
        </row>
        <row r="142">
          <cell r="A142" t="str">
            <v>GI.1114</v>
          </cell>
          <cell r="B142" t="str">
            <v>Xaây töôøng gaïch oáng 8x8x19 vöõa XM#75 daøy £10cm cao £4m</v>
          </cell>
          <cell r="C142" t="str">
            <v>m3</v>
          </cell>
          <cell r="D142">
            <v>300526</v>
          </cell>
          <cell r="E142">
            <v>25293</v>
          </cell>
          <cell r="F142">
            <v>906</v>
          </cell>
        </row>
        <row r="143">
          <cell r="A143" t="str">
            <v>GI.1124</v>
          </cell>
          <cell r="B143" t="str">
            <v>Xaây töôøng gaïch oáng 8x8x19 vöõa XM#75 daøy £10cm cao &gt;4m</v>
          </cell>
          <cell r="C143" t="str">
            <v>m3</v>
          </cell>
          <cell r="D143">
            <v>355303</v>
          </cell>
          <cell r="E143">
            <v>27888</v>
          </cell>
          <cell r="F143">
            <v>4176</v>
          </cell>
        </row>
        <row r="144">
          <cell r="A144" t="str">
            <v>GI.1214</v>
          </cell>
          <cell r="B144" t="str">
            <v>Xaây töôøng gaïch oáng 8x8x19 vöõa XM#75 daøy £30cm cao £4m</v>
          </cell>
          <cell r="C144" t="str">
            <v>m3</v>
          </cell>
          <cell r="D144">
            <v>303531</v>
          </cell>
          <cell r="E144">
            <v>22051</v>
          </cell>
          <cell r="F144">
            <v>1359</v>
          </cell>
        </row>
        <row r="145">
          <cell r="A145" t="str">
            <v>GI.1224</v>
          </cell>
          <cell r="B145" t="str">
            <v>Xaây töôøng gaïch oáng 8x8x19 vöõa XM#75 daøy £30cm cao &gt;4m</v>
          </cell>
          <cell r="C145" t="str">
            <v>m3</v>
          </cell>
          <cell r="D145">
            <v>358309</v>
          </cell>
          <cell r="E145">
            <v>23996</v>
          </cell>
          <cell r="F145">
            <v>4084</v>
          </cell>
        </row>
        <row r="146">
          <cell r="A146" t="str">
            <v>HA.1111</v>
          </cell>
          <cell r="B146" t="str">
            <v>Beâ toâng loùt moùng ñaù 4x6 M#100</v>
          </cell>
          <cell r="C146" t="str">
            <v>m3</v>
          </cell>
          <cell r="D146">
            <v>256233</v>
          </cell>
          <cell r="E146">
            <v>20481</v>
          </cell>
          <cell r="F146">
            <v>12041</v>
          </cell>
        </row>
        <row r="147">
          <cell r="A147" t="str">
            <v>HA.1112</v>
          </cell>
          <cell r="B147" t="str">
            <v>Beâ toâng loùt moùng ñaù 4x6 M#150</v>
          </cell>
          <cell r="C147" t="str">
            <v>m3</v>
          </cell>
          <cell r="D147">
            <v>305014</v>
          </cell>
          <cell r="E147">
            <v>20481</v>
          </cell>
          <cell r="F147">
            <v>12041</v>
          </cell>
        </row>
        <row r="148">
          <cell r="A148" t="str">
            <v>HA.1213</v>
          </cell>
          <cell r="B148" t="str">
            <v>Beâ toâng moùng ñaù 1x2 M#200 chieàu roäng £250cm</v>
          </cell>
          <cell r="C148" t="str">
            <v>m3</v>
          </cell>
          <cell r="D148">
            <v>411587</v>
          </cell>
          <cell r="E148">
            <v>20357</v>
          </cell>
          <cell r="F148">
            <v>12480</v>
          </cell>
        </row>
        <row r="149">
          <cell r="A149" t="str">
            <v>HA.1214</v>
          </cell>
          <cell r="B149" t="str">
            <v>Beâ toâng moùng ñaù 1x2 M#250 chieàu roäng £250cm</v>
          </cell>
          <cell r="C149" t="str">
            <v>m3</v>
          </cell>
          <cell r="D149">
            <v>467776</v>
          </cell>
          <cell r="E149">
            <v>20357</v>
          </cell>
          <cell r="F149">
            <v>12480</v>
          </cell>
        </row>
        <row r="150">
          <cell r="A150" t="str">
            <v>HA.1215</v>
          </cell>
          <cell r="B150" t="str">
            <v>Beâ toâng moùng ñaù 1x2 M#300 chieàu roäng £250cm</v>
          </cell>
          <cell r="C150" t="str">
            <v>m3</v>
          </cell>
          <cell r="D150">
            <v>669545</v>
          </cell>
          <cell r="E150">
            <v>20357</v>
          </cell>
          <cell r="F150">
            <v>12480</v>
          </cell>
        </row>
        <row r="151">
          <cell r="A151" t="str">
            <v>HA.1223</v>
          </cell>
          <cell r="B151" t="str">
            <v>Beâ toâng moùng ñaù 1x2 M#200 chieàu roäng &gt;250cm</v>
          </cell>
          <cell r="C151" t="str">
            <v>m3</v>
          </cell>
          <cell r="D151">
            <v>437459</v>
          </cell>
          <cell r="E151">
            <v>29915</v>
          </cell>
          <cell r="F151">
            <v>12480</v>
          </cell>
        </row>
        <row r="152">
          <cell r="A152" t="str">
            <v>HA.1233</v>
          </cell>
          <cell r="B152" t="str">
            <v>Beâ toâng moùng ñaù 2x4 M#200 chieàu roäng £250cm</v>
          </cell>
          <cell r="C152" t="str">
            <v>m3</v>
          </cell>
          <cell r="D152">
            <v>390551</v>
          </cell>
          <cell r="E152">
            <v>20357</v>
          </cell>
          <cell r="F152">
            <v>12480</v>
          </cell>
        </row>
        <row r="153">
          <cell r="A153" t="str">
            <v>HA.1243</v>
          </cell>
          <cell r="B153" t="str">
            <v>Beâ toâng moùng ñaù 2x4 M#200 chieàu roäng &gt;250cm</v>
          </cell>
          <cell r="C153" t="str">
            <v>m3</v>
          </cell>
          <cell r="D153">
            <v>416423</v>
          </cell>
          <cell r="E153">
            <v>29915</v>
          </cell>
          <cell r="F153">
            <v>12480</v>
          </cell>
        </row>
        <row r="154">
          <cell r="A154" t="str">
            <v>HA.1332</v>
          </cell>
          <cell r="B154" t="str">
            <v>Beâ toâng neàn ñaù 4x6 M#150</v>
          </cell>
          <cell r="C154" t="str">
            <v>m3</v>
          </cell>
          <cell r="D154">
            <v>308064</v>
          </cell>
          <cell r="E154">
            <v>19613</v>
          </cell>
          <cell r="F154">
            <v>12480</v>
          </cell>
        </row>
        <row r="155">
          <cell r="A155" t="str">
            <v>HA.2113</v>
          </cell>
          <cell r="B155" t="str">
            <v>Beâ toâng töôøng ñaù 1x2 M#200 daøy £45cm cao £4m</v>
          </cell>
          <cell r="C155" t="str">
            <v>m3</v>
          </cell>
          <cell r="D155">
            <v>499172</v>
          </cell>
          <cell r="E155">
            <v>46177</v>
          </cell>
          <cell r="F155">
            <v>15888</v>
          </cell>
        </row>
        <row r="156">
          <cell r="A156" t="str">
            <v>HA.2123</v>
          </cell>
          <cell r="B156" t="str">
            <v>Beâ toâng töôøng ñaù 1x2 M#200 daøy £45cm cao &gt;4m</v>
          </cell>
          <cell r="C156" t="str">
            <v>m3</v>
          </cell>
          <cell r="D156">
            <v>499172</v>
          </cell>
          <cell r="E156">
            <v>54738</v>
          </cell>
          <cell r="F156">
            <v>21882</v>
          </cell>
        </row>
        <row r="157">
          <cell r="A157" t="str">
            <v>HA.2313</v>
          </cell>
          <cell r="B157" t="str">
            <v>Beâ toâng coät ñaù 1x2 M#200; S£0,1m2 cao £4m</v>
          </cell>
          <cell r="C157" t="str">
            <v>m3</v>
          </cell>
          <cell r="D157">
            <v>445124</v>
          </cell>
          <cell r="E157">
            <v>58370</v>
          </cell>
          <cell r="F157">
            <v>15888</v>
          </cell>
        </row>
        <row r="158">
          <cell r="A158" t="str">
            <v>HA.2323</v>
          </cell>
          <cell r="B158" t="str">
            <v>Beâ toâng coät ñaù 1x2 M#200; S£0,1m2 cao &gt;4m</v>
          </cell>
          <cell r="C158" t="str">
            <v>m3</v>
          </cell>
          <cell r="D158">
            <v>445124</v>
          </cell>
          <cell r="E158">
            <v>62520</v>
          </cell>
          <cell r="F158">
            <v>21882</v>
          </cell>
        </row>
        <row r="159">
          <cell r="A159" t="str">
            <v>HA.3113</v>
          </cell>
          <cell r="B159" t="str">
            <v>Beâ toâng daàm, giaèng ñaù 1x2 M#200</v>
          </cell>
          <cell r="C159" t="str">
            <v>m3</v>
          </cell>
          <cell r="D159">
            <v>411587</v>
          </cell>
          <cell r="E159">
            <v>46117</v>
          </cell>
          <cell r="F159">
            <v>21882</v>
          </cell>
        </row>
        <row r="160">
          <cell r="A160" t="str">
            <v>HA.3213</v>
          </cell>
          <cell r="B160" t="str">
            <v>Beâ toâng saøn maùi ñaù 1x2 M#200</v>
          </cell>
          <cell r="C160" t="str">
            <v>m3</v>
          </cell>
          <cell r="D160">
            <v>411587</v>
          </cell>
          <cell r="E160">
            <v>32168</v>
          </cell>
          <cell r="F160">
            <v>18474</v>
          </cell>
        </row>
        <row r="161">
          <cell r="A161" t="str">
            <v>HA.3313</v>
          </cell>
          <cell r="B161" t="str">
            <v>Beâ toâng oâ vaêng, taám ñan maùi ñaù 1x2 M#200</v>
          </cell>
          <cell r="C161" t="str">
            <v>m3</v>
          </cell>
          <cell r="D161">
            <v>411587</v>
          </cell>
          <cell r="E161">
            <v>49290</v>
          </cell>
          <cell r="F161">
            <v>18474</v>
          </cell>
        </row>
        <row r="162">
          <cell r="A162" t="str">
            <v>HA.3315</v>
          </cell>
          <cell r="B162" t="str">
            <v>Beâ toâng oâ vaêng, taám ñan maùi ñaù 1x2 M#300</v>
          </cell>
          <cell r="C162" t="str">
            <v>m3</v>
          </cell>
          <cell r="D162">
            <v>669545</v>
          </cell>
          <cell r="E162">
            <v>49290</v>
          </cell>
          <cell r="F162">
            <v>18474</v>
          </cell>
        </row>
        <row r="163">
          <cell r="A163" t="str">
            <v>HA.3413</v>
          </cell>
          <cell r="B163" t="str">
            <v>Beâ toâng caàu thanh thöôøng ñaù 1x2 M#200</v>
          </cell>
          <cell r="C163" t="str">
            <v>m3</v>
          </cell>
          <cell r="D163">
            <v>411587</v>
          </cell>
          <cell r="E163">
            <v>37616</v>
          </cell>
          <cell r="F163">
            <v>18474</v>
          </cell>
        </row>
        <row r="164">
          <cell r="A164" t="str">
            <v>HA.3423</v>
          </cell>
          <cell r="B164" t="str">
            <v>Beâ toâng caàu thanh xoay ñaù 1x2 M#200</v>
          </cell>
          <cell r="C164" t="str">
            <v>m3</v>
          </cell>
          <cell r="D164">
            <v>411587</v>
          </cell>
          <cell r="E164">
            <v>39821</v>
          </cell>
          <cell r="F164">
            <v>18474</v>
          </cell>
        </row>
        <row r="165">
          <cell r="A165" t="str">
            <v>HA.5213</v>
          </cell>
          <cell r="B165" t="str">
            <v>Beâ toâng möông caùp, raõnh nöôùc ñaù 1x2 M#200</v>
          </cell>
          <cell r="C165" t="str">
            <v>m3</v>
          </cell>
          <cell r="D165">
            <v>411587</v>
          </cell>
          <cell r="E165">
            <v>28666</v>
          </cell>
          <cell r="F165">
            <v>9146</v>
          </cell>
        </row>
        <row r="166">
          <cell r="A166" t="str">
            <v>HA.8113</v>
          </cell>
          <cell r="B166" t="str">
            <v>Beâ toâng maët ñöôøng ñaù 1x2 M#200 chieàu daøy £25cm</v>
          </cell>
          <cell r="C166" t="str">
            <v>m3</v>
          </cell>
          <cell r="D166">
            <v>445271</v>
          </cell>
          <cell r="E166">
            <v>24623</v>
          </cell>
          <cell r="F166">
            <v>15375</v>
          </cell>
        </row>
        <row r="167">
          <cell r="A167" t="str">
            <v>HG.4113</v>
          </cell>
          <cell r="B167" t="str">
            <v>Ñoå beâ toâng naép möông M#200 ñaù 1x2</v>
          </cell>
          <cell r="C167" t="str">
            <v>m3</v>
          </cell>
          <cell r="D167">
            <v>405555</v>
          </cell>
          <cell r="E167">
            <v>31901</v>
          </cell>
          <cell r="F167">
            <v>9146</v>
          </cell>
        </row>
        <row r="168">
          <cell r="A168" t="str">
            <v>IA.1110</v>
          </cell>
          <cell r="B168" t="str">
            <v>Saûn xuaát vaø gia coâng theùp moùng F £10</v>
          </cell>
          <cell r="C168" t="str">
            <v>kg</v>
          </cell>
          <cell r="D168">
            <v>4283.2719999999999</v>
          </cell>
          <cell r="E168">
            <v>146.83199999999999</v>
          </cell>
          <cell r="F168">
            <v>15.916</v>
          </cell>
        </row>
        <row r="169">
          <cell r="A169" t="str">
            <v>IA.1120</v>
          </cell>
          <cell r="B169" t="str">
            <v>Saûn xuaát vaø gia coâng theùp moùng F £18</v>
          </cell>
          <cell r="C169" t="str">
            <v>kg</v>
          </cell>
          <cell r="D169">
            <v>4377.875</v>
          </cell>
          <cell r="E169">
            <v>108.178</v>
          </cell>
          <cell r="F169">
            <v>99.350999999999999</v>
          </cell>
        </row>
        <row r="170">
          <cell r="A170" t="str">
            <v>IA.1130</v>
          </cell>
          <cell r="B170" t="str">
            <v>Saûn xuaát vaø gia coâng theùp moùng F &gt;18</v>
          </cell>
          <cell r="C170" t="str">
            <v>kg</v>
          </cell>
          <cell r="D170">
            <v>4381.835</v>
          </cell>
          <cell r="E170">
            <v>82.366</v>
          </cell>
          <cell r="F170">
            <v>104.58499999999999</v>
          </cell>
        </row>
        <row r="171">
          <cell r="A171" t="str">
            <v>IA.2111</v>
          </cell>
          <cell r="B171" t="str">
            <v>Saûn xuaát vaø gia coâng theùp tuôøng F £10 cao £4m</v>
          </cell>
          <cell r="C171" t="str">
            <v>kg</v>
          </cell>
          <cell r="D171">
            <v>4283.2719999999999</v>
          </cell>
          <cell r="E171">
            <v>179.834</v>
          </cell>
          <cell r="F171">
            <v>15.916</v>
          </cell>
        </row>
        <row r="172">
          <cell r="A172" t="str">
            <v>IA.2121</v>
          </cell>
          <cell r="B172" t="str">
            <v>Saûn xuaát vaø gia coâng theùp tuôøng F £18 cao £4m</v>
          </cell>
          <cell r="C172" t="str">
            <v>kg</v>
          </cell>
          <cell r="D172">
            <v>4377.8779999999997</v>
          </cell>
          <cell r="E172">
            <v>147.37700000000001</v>
          </cell>
          <cell r="F172">
            <v>99.350999999999999</v>
          </cell>
        </row>
        <row r="173">
          <cell r="A173" t="str">
            <v>IA.2131</v>
          </cell>
          <cell r="B173" t="str">
            <v>Saûn xuaát vaø gia coâng theùp tuôøng F &gt;18 cao £4m</v>
          </cell>
          <cell r="C173" t="str">
            <v>kg</v>
          </cell>
          <cell r="D173">
            <v>4381.835</v>
          </cell>
          <cell r="E173">
            <v>120.065</v>
          </cell>
          <cell r="F173">
            <v>104.58499999999999</v>
          </cell>
        </row>
        <row r="174">
          <cell r="A174" t="str">
            <v>IA.2211</v>
          </cell>
          <cell r="B174" t="str">
            <v>Saûn xuaát vaø gia coâng theùp truï F £10 cao £4m</v>
          </cell>
          <cell r="C174" t="str">
            <v>kg</v>
          </cell>
          <cell r="D174">
            <v>4283.2719999999999</v>
          </cell>
          <cell r="E174">
            <v>196.327</v>
          </cell>
          <cell r="F174">
            <v>15.916</v>
          </cell>
        </row>
        <row r="175">
          <cell r="A175" t="str">
            <v>IA.2221</v>
          </cell>
          <cell r="B175" t="str">
            <v>Saûn xuaát vaø gia coâng theùp truï F £18 cao £4m</v>
          </cell>
          <cell r="C175" t="str">
            <v>kg</v>
          </cell>
          <cell r="D175">
            <v>4378.9549999999999</v>
          </cell>
          <cell r="E175">
            <v>132.20400000000001</v>
          </cell>
          <cell r="F175">
            <v>102.444</v>
          </cell>
        </row>
        <row r="176">
          <cell r="A176" t="str">
            <v>IA.2231</v>
          </cell>
          <cell r="B176" t="str">
            <v>Saûn xuaát vaø gia coâng theùp truï F &gt;18 cao £4m</v>
          </cell>
          <cell r="C176" t="str">
            <v>kg</v>
          </cell>
          <cell r="D176">
            <v>4387.2349999999997</v>
          </cell>
          <cell r="E176">
            <v>111.88500000000001</v>
          </cell>
          <cell r="F176">
            <v>121.6</v>
          </cell>
        </row>
        <row r="177">
          <cell r="A177" t="str">
            <v>IA.2311</v>
          </cell>
          <cell r="B177" t="str">
            <v>Saûn xuaát vaø gia coâng theùp daàm F £10 cao £4m</v>
          </cell>
          <cell r="C177" t="str">
            <v>kg</v>
          </cell>
          <cell r="D177">
            <v>4283.2719999999999</v>
          </cell>
          <cell r="E177">
            <v>213.74299999999999</v>
          </cell>
          <cell r="F177">
            <v>15.916</v>
          </cell>
        </row>
        <row r="178">
          <cell r="A178" t="str">
            <v>IA.2321</v>
          </cell>
          <cell r="B178" t="str">
            <v>Saûn xuaát vaø gia coâng theùp daàm F £18 cao £4m</v>
          </cell>
          <cell r="C178" t="str">
            <v>kg</v>
          </cell>
          <cell r="D178">
            <v>4378.2349999999997</v>
          </cell>
          <cell r="E178">
            <v>132.46799999999999</v>
          </cell>
          <cell r="F178">
            <v>100.35599999999999</v>
          </cell>
        </row>
        <row r="179">
          <cell r="A179" t="str">
            <v>IA.2331</v>
          </cell>
          <cell r="B179" t="str">
            <v>Saûn xuaát vaø gia coâng theùp daàm F &gt;18 cao £4m</v>
          </cell>
          <cell r="C179" t="str">
            <v>kg</v>
          </cell>
          <cell r="D179">
            <v>4386.2870000000003</v>
          </cell>
          <cell r="E179">
            <v>120.065</v>
          </cell>
          <cell r="F179">
            <v>118.97</v>
          </cell>
        </row>
        <row r="180">
          <cell r="A180" t="str">
            <v>IA.2411</v>
          </cell>
          <cell r="B180" t="str">
            <v>SX, gia coâng coát theùp oâ vaêng, taám ñan F £10</v>
          </cell>
          <cell r="C180" t="str">
            <v>kg</v>
          </cell>
          <cell r="D180">
            <v>4283.2719999999999</v>
          </cell>
          <cell r="E180">
            <v>286.57400000000001</v>
          </cell>
          <cell r="F180">
            <v>15.916</v>
          </cell>
        </row>
        <row r="181">
          <cell r="A181" t="str">
            <v>IA.2421</v>
          </cell>
          <cell r="B181" t="str">
            <v>SX, gia coâng coát theùp oâ vaêng, taám ñan F £18</v>
          </cell>
          <cell r="C181" t="str">
            <v>kg</v>
          </cell>
          <cell r="D181">
            <v>4377.7370000000001</v>
          </cell>
          <cell r="E181">
            <v>272.19200000000001</v>
          </cell>
          <cell r="F181">
            <v>99.582999999999998</v>
          </cell>
        </row>
        <row r="182">
          <cell r="A182" t="str">
            <v>IA.2431</v>
          </cell>
          <cell r="B182" t="str">
            <v>SX, gia coâng coát theùp oâ vaêng, taám ñan F &gt;18</v>
          </cell>
          <cell r="C182" t="str">
            <v>kg</v>
          </cell>
          <cell r="D182">
            <v>4381.835</v>
          </cell>
          <cell r="E182">
            <v>267.31</v>
          </cell>
          <cell r="F182">
            <v>105.127</v>
          </cell>
        </row>
        <row r="183">
          <cell r="A183" t="str">
            <v>IA.2511</v>
          </cell>
          <cell r="B183" t="str">
            <v>Saûn xuaát vaø gia coâng theùp saøn F £10 cao £16m</v>
          </cell>
          <cell r="C183" t="str">
            <v>kg</v>
          </cell>
          <cell r="D183">
            <v>4283.2719999999999</v>
          </cell>
          <cell r="E183">
            <v>189.76599999999999</v>
          </cell>
          <cell r="F183">
            <v>18.096</v>
          </cell>
        </row>
        <row r="184">
          <cell r="A184" t="str">
            <v>IA.2521</v>
          </cell>
          <cell r="B184" t="str">
            <v>Saûn xuaát vaø gia coâng theùp saøn F £18 cao £16m</v>
          </cell>
          <cell r="C184" t="str">
            <v>kg</v>
          </cell>
          <cell r="D184">
            <v>4377.7370000000001</v>
          </cell>
          <cell r="E184">
            <v>141.51400000000001</v>
          </cell>
          <cell r="F184">
            <v>101.76300000000001</v>
          </cell>
        </row>
        <row r="185">
          <cell r="A185" t="str">
            <v>IA.2531</v>
          </cell>
          <cell r="B185" t="str">
            <v>Saûn xuaát vaø gia coâng theùp saøn F &gt;18 cao £16m</v>
          </cell>
          <cell r="C185" t="str">
            <v>kg</v>
          </cell>
          <cell r="D185">
            <v>4381.835</v>
          </cell>
          <cell r="E185">
            <v>107.65900000000001</v>
          </cell>
          <cell r="F185">
            <v>107.307</v>
          </cell>
        </row>
        <row r="186">
          <cell r="A186" t="str">
            <v>IA.2611</v>
          </cell>
          <cell r="B186" t="str">
            <v>SX, gia coâng coát theùp caàu thang thöôøng F £10</v>
          </cell>
          <cell r="C186" t="str">
            <v>kg</v>
          </cell>
          <cell r="D186">
            <v>4283.2719999999999</v>
          </cell>
          <cell r="E186">
            <v>239.20699999999999</v>
          </cell>
          <cell r="F186">
            <v>15.916</v>
          </cell>
        </row>
        <row r="187">
          <cell r="A187" t="str">
            <v>IA.2621</v>
          </cell>
          <cell r="B187" t="str">
            <v>SX, gia coâng coát theùp caàu thang thöôøng F £18</v>
          </cell>
          <cell r="C187" t="str">
            <v>kg</v>
          </cell>
          <cell r="D187">
            <v>4377.7370000000001</v>
          </cell>
          <cell r="E187">
            <v>190.126</v>
          </cell>
          <cell r="F187">
            <v>99.582999999999998</v>
          </cell>
        </row>
        <row r="188">
          <cell r="A188" t="str">
            <v>IA.2631</v>
          </cell>
          <cell r="B188" t="str">
            <v>SX, gia coâng coát theùp caàu thang thöôøng F &gt;18</v>
          </cell>
          <cell r="C188" t="str">
            <v>kg</v>
          </cell>
          <cell r="D188">
            <v>4381.835</v>
          </cell>
          <cell r="E188">
            <v>185.11199999999999</v>
          </cell>
          <cell r="F188">
            <v>105.127</v>
          </cell>
        </row>
        <row r="189">
          <cell r="A189" t="str">
            <v>IA.3511</v>
          </cell>
          <cell r="B189" t="str">
            <v>SX, gia coâng coát theùp möông caùp F £10</v>
          </cell>
          <cell r="C189" t="str">
            <v>kg</v>
          </cell>
          <cell r="D189">
            <v>4283.2719999999999</v>
          </cell>
          <cell r="E189">
            <v>142.292</v>
          </cell>
          <cell r="F189">
            <v>15.916</v>
          </cell>
        </row>
        <row r="190">
          <cell r="A190" t="str">
            <v>IA.3521</v>
          </cell>
          <cell r="B190" t="str">
            <v>SX, gia coâng coát theùp möông caùp F &gt;10</v>
          </cell>
          <cell r="C190" t="str">
            <v>kg</v>
          </cell>
          <cell r="D190">
            <v>4381.835</v>
          </cell>
          <cell r="E190">
            <v>90.019000000000005</v>
          </cell>
          <cell r="F190">
            <v>111.72499999999999</v>
          </cell>
        </row>
        <row r="191">
          <cell r="A191" t="str">
            <v>IB.2511</v>
          </cell>
          <cell r="B191" t="str">
            <v>Saûn xuaát vaø gia coâng theùp naép möông</v>
          </cell>
          <cell r="C191" t="str">
            <v>kg</v>
          </cell>
          <cell r="D191">
            <v>4283.2719999999999</v>
          </cell>
          <cell r="E191">
            <v>221.804</v>
          </cell>
          <cell r="F191">
            <v>15.916</v>
          </cell>
        </row>
        <row r="192">
          <cell r="A192" t="str">
            <v>KA.1110</v>
          </cell>
          <cell r="B192" t="str">
            <v>Vaùn khuoân moùng daøi, beä maùy</v>
          </cell>
          <cell r="C192" t="str">
            <v>m2</v>
          </cell>
          <cell r="D192">
            <v>22868.77</v>
          </cell>
          <cell r="E192">
            <v>1765.35</v>
          </cell>
        </row>
        <row r="193">
          <cell r="A193" t="str">
            <v>KA.1220</v>
          </cell>
          <cell r="B193" t="str">
            <v>Vaùn khuoân moùng coät vuoâng, hình chöõ nhaät</v>
          </cell>
          <cell r="C193" t="str">
            <v>m2</v>
          </cell>
          <cell r="D193">
            <v>23051.4</v>
          </cell>
          <cell r="E193">
            <v>3852.39</v>
          </cell>
        </row>
        <row r="194">
          <cell r="A194" t="str">
            <v>KA.2120</v>
          </cell>
          <cell r="B194" t="str">
            <v>Vaùn khuoân coät vuoâng, hình chöõ nhaät</v>
          </cell>
          <cell r="C194" t="str">
            <v>m2</v>
          </cell>
          <cell r="D194">
            <v>24704.13</v>
          </cell>
          <cell r="E194">
            <v>4315.75</v>
          </cell>
        </row>
        <row r="195">
          <cell r="A195" t="str">
            <v>KA.2210</v>
          </cell>
          <cell r="B195" t="str">
            <v>Vaùn khuoân xaø daàm, giaèng</v>
          </cell>
          <cell r="C195" t="str">
            <v>m2</v>
          </cell>
          <cell r="D195">
            <v>32939.11</v>
          </cell>
          <cell r="E195">
            <v>4651.2700000000004</v>
          </cell>
        </row>
        <row r="196">
          <cell r="A196" t="str">
            <v>KA.2310</v>
          </cell>
          <cell r="B196" t="str">
            <v>Vaùn khuoân saøn maùi</v>
          </cell>
          <cell r="C196" t="str">
            <v>m2</v>
          </cell>
          <cell r="D196">
            <v>26493.08</v>
          </cell>
          <cell r="E196">
            <v>3646.07</v>
          </cell>
        </row>
        <row r="197">
          <cell r="A197" t="str">
            <v>KA.2320</v>
          </cell>
          <cell r="B197" t="str">
            <v>Vaùn khuoân lanh toâ, lanh toâ lieàn maùi haét, taám ñan</v>
          </cell>
          <cell r="C197" t="str">
            <v>m2</v>
          </cell>
          <cell r="D197">
            <v>26493.08</v>
          </cell>
          <cell r="E197">
            <v>3851.71</v>
          </cell>
        </row>
        <row r="198">
          <cell r="A198" t="str">
            <v>KA.2510</v>
          </cell>
          <cell r="B198" t="str">
            <v>Vaùn khuoân töôøng thaúng chieàu daøy £45cm</v>
          </cell>
          <cell r="C198" t="str">
            <v>m2</v>
          </cell>
          <cell r="D198">
            <v>23105.040000000001</v>
          </cell>
          <cell r="E198">
            <v>3758.36</v>
          </cell>
        </row>
        <row r="199">
          <cell r="A199" t="str">
            <v>KA.7110</v>
          </cell>
          <cell r="B199" t="str">
            <v>Vaùn khuoân maùi bôø keânh möông</v>
          </cell>
          <cell r="C199" t="str">
            <v>m2</v>
          </cell>
          <cell r="D199">
            <v>21163.9</v>
          </cell>
          <cell r="E199">
            <v>1636.94</v>
          </cell>
        </row>
        <row r="200">
          <cell r="A200" t="str">
            <v>KP.2310</v>
          </cell>
          <cell r="B200" t="str">
            <v>Vaùn khuoân naép ñan</v>
          </cell>
          <cell r="C200" t="str">
            <v>m2</v>
          </cell>
          <cell r="D200">
            <v>2043.04</v>
          </cell>
          <cell r="E200">
            <v>3180.21</v>
          </cell>
        </row>
        <row r="201">
          <cell r="A201" t="str">
            <v>LA.5110</v>
          </cell>
          <cell r="B201" t="str">
            <v>Laép CKBT ñuùc saün P £50 kg</v>
          </cell>
          <cell r="C201" t="str">
            <v>caùi</v>
          </cell>
          <cell r="D201">
            <v>972</v>
          </cell>
          <cell r="E201">
            <v>2029</v>
          </cell>
        </row>
        <row r="202">
          <cell r="A202" t="str">
            <v>LA.5120</v>
          </cell>
          <cell r="B202" t="str">
            <v>Laép CKBT ñuùc saün P £100 kg</v>
          </cell>
          <cell r="C202" t="str">
            <v>Caùi</v>
          </cell>
          <cell r="D202">
            <v>1620</v>
          </cell>
          <cell r="E202">
            <v>3382</v>
          </cell>
        </row>
        <row r="203">
          <cell r="A203" t="str">
            <v>LA.5130</v>
          </cell>
          <cell r="B203" t="str">
            <v>Laép CKBT ñuùc saün P £250 kg</v>
          </cell>
          <cell r="C203" t="str">
            <v>Caùi</v>
          </cell>
          <cell r="D203">
            <v>2268</v>
          </cell>
          <cell r="E203">
            <v>6088</v>
          </cell>
        </row>
        <row r="204">
          <cell r="A204" t="str">
            <v>LA.5140</v>
          </cell>
          <cell r="B204" t="str">
            <v>Laép CKBT ñuùc saün P &gt;250 kg</v>
          </cell>
          <cell r="C204" t="str">
            <v>caùi</v>
          </cell>
          <cell r="D204">
            <v>3240</v>
          </cell>
          <cell r="E204">
            <v>11500</v>
          </cell>
        </row>
        <row r="205">
          <cell r="A205" t="str">
            <v>MA.2410</v>
          </cell>
          <cell r="B205" t="str">
            <v>Xaø goà goã 5x10cm ñoùng traàn</v>
          </cell>
          <cell r="C205" t="str">
            <v>m3</v>
          </cell>
          <cell r="D205">
            <v>38606.32</v>
          </cell>
          <cell r="E205">
            <v>514.95000000000005</v>
          </cell>
        </row>
        <row r="206">
          <cell r="A206" t="str">
            <v>NA.1320</v>
          </cell>
          <cell r="B206" t="str">
            <v xml:space="preserve">Saûn xuaát xaø goà theùp U100x46x4,5 </v>
          </cell>
          <cell r="C206" t="str">
            <v>taán</v>
          </cell>
          <cell r="D206">
            <v>4734.8360000000002</v>
          </cell>
          <cell r="E206">
            <v>91.055999999999997</v>
          </cell>
        </row>
        <row r="207">
          <cell r="A207" t="str">
            <v>NA.1520</v>
          </cell>
          <cell r="B207" t="str">
            <v>Saûn xuaát lan can saét</v>
          </cell>
          <cell r="C207" t="str">
            <v>taán</v>
          </cell>
          <cell r="D207">
            <v>4697.33</v>
          </cell>
          <cell r="E207">
            <v>477.125</v>
          </cell>
          <cell r="F207">
            <v>281.51</v>
          </cell>
        </row>
        <row r="208">
          <cell r="A208" t="str">
            <v>NA.1530</v>
          </cell>
          <cell r="B208" t="str">
            <v>Saûn xuaát cöûa soå rôøi</v>
          </cell>
          <cell r="C208" t="str">
            <v>taán</v>
          </cell>
          <cell r="D208">
            <v>4785.402</v>
          </cell>
          <cell r="E208">
            <v>1172.06</v>
          </cell>
          <cell r="F208">
            <v>1277.7719999999999</v>
          </cell>
        </row>
        <row r="209">
          <cell r="A209" t="str">
            <v>NA.1610</v>
          </cell>
          <cell r="B209" t="str">
            <v>Saûn xuaát haøng raøo löôùi theùp</v>
          </cell>
          <cell r="C209" t="str">
            <v>m2</v>
          </cell>
          <cell r="D209">
            <v>89869</v>
          </cell>
          <cell r="E209">
            <v>15176</v>
          </cell>
          <cell r="F209">
            <v>7734</v>
          </cell>
        </row>
        <row r="210">
          <cell r="A210" t="str">
            <v>NA.1620</v>
          </cell>
          <cell r="B210" t="str">
            <v>Saûn xuaát cöûa löôùi theùp</v>
          </cell>
          <cell r="C210" t="str">
            <v>m2</v>
          </cell>
          <cell r="D210">
            <v>107450</v>
          </cell>
          <cell r="E210">
            <v>16862</v>
          </cell>
          <cell r="F210">
            <v>9281</v>
          </cell>
        </row>
        <row r="211">
          <cell r="A211" t="str">
            <v>NA.1630</v>
          </cell>
          <cell r="B211" t="str">
            <v>Saûn xuaát haøng raøo song saét</v>
          </cell>
          <cell r="C211" t="str">
            <v>m2</v>
          </cell>
          <cell r="D211">
            <v>93082</v>
          </cell>
          <cell r="E211">
            <v>19456</v>
          </cell>
          <cell r="F211">
            <v>11601</v>
          </cell>
        </row>
        <row r="212">
          <cell r="A212" t="str">
            <v>NA.1640</v>
          </cell>
          <cell r="B212" t="str">
            <v>Saûn xuaát cöûa song saét</v>
          </cell>
          <cell r="C212" t="str">
            <v>m2</v>
          </cell>
          <cell r="D212">
            <v>114571</v>
          </cell>
          <cell r="E212">
            <v>22051</v>
          </cell>
          <cell r="F212">
            <v>11601</v>
          </cell>
        </row>
        <row r="213">
          <cell r="A213" t="str">
            <v>NB.1310</v>
          </cell>
          <cell r="B213" t="str">
            <v>Laép döïng xaø goà theùp</v>
          </cell>
          <cell r="C213" t="str">
            <v>taán</v>
          </cell>
          <cell r="D213">
            <v>290516</v>
          </cell>
          <cell r="E213">
            <v>35411</v>
          </cell>
          <cell r="F213">
            <v>362719</v>
          </cell>
        </row>
        <row r="214">
          <cell r="A214" t="str">
            <v>NB.2120</v>
          </cell>
          <cell r="B214" t="str">
            <v>Laép döïng cöûa khung saét + khung nhoâm</v>
          </cell>
          <cell r="C214" t="str">
            <v>m2</v>
          </cell>
          <cell r="D214">
            <v>5525</v>
          </cell>
          <cell r="E214">
            <v>4059</v>
          </cell>
        </row>
        <row r="215">
          <cell r="A215" t="str">
            <v>NB.3110</v>
          </cell>
          <cell r="B215" t="str">
            <v>Laép döïng keát caáu theùp</v>
          </cell>
          <cell r="C215" t="str">
            <v>taán</v>
          </cell>
          <cell r="D215">
            <v>546000</v>
          </cell>
          <cell r="E215">
            <v>151242</v>
          </cell>
          <cell r="F215">
            <v>280350</v>
          </cell>
        </row>
        <row r="216">
          <cell r="A216" t="str">
            <v>OB.1220</v>
          </cell>
          <cell r="B216" t="str">
            <v>Lôïp maùi toân traùng keõm Austnam</v>
          </cell>
          <cell r="C216" t="str">
            <v>m2</v>
          </cell>
          <cell r="D216">
            <v>43854.720000000001</v>
          </cell>
          <cell r="E216">
            <v>583.70000000000005</v>
          </cell>
        </row>
        <row r="217">
          <cell r="A217" t="str">
            <v>OB.1310</v>
          </cell>
          <cell r="B217" t="str">
            <v>Traàn nhöïa</v>
          </cell>
          <cell r="C217" t="str">
            <v>m2</v>
          </cell>
          <cell r="D217">
            <v>28717.599999999999</v>
          </cell>
          <cell r="E217">
            <v>664.12</v>
          </cell>
        </row>
        <row r="218">
          <cell r="A218" t="str">
            <v>PA.1214</v>
          </cell>
          <cell r="B218" t="str">
            <v>Traùt töôøng XM#75 daøy 1,5 cm cao £4m</v>
          </cell>
          <cell r="C218" t="str">
            <v>m2</v>
          </cell>
          <cell r="D218">
            <v>5007</v>
          </cell>
          <cell r="E218">
            <v>1808</v>
          </cell>
          <cell r="F218">
            <v>136</v>
          </cell>
        </row>
        <row r="219">
          <cell r="A219" t="str">
            <v>PA.2214</v>
          </cell>
          <cell r="B219" t="str">
            <v xml:space="preserve">Traùt coät, lam, caàu thang XM#75 daøy 1,5 cm </v>
          </cell>
          <cell r="C219" t="str">
            <v>m2</v>
          </cell>
          <cell r="D219">
            <v>5328</v>
          </cell>
          <cell r="E219">
            <v>6571</v>
          </cell>
          <cell r="F219">
            <v>190</v>
          </cell>
        </row>
        <row r="220">
          <cell r="A220" t="str">
            <v>PA.3114</v>
          </cell>
          <cell r="B220" t="str">
            <v xml:space="preserve">Traùt daàm vöõa XM#75 </v>
          </cell>
          <cell r="C220" t="str">
            <v>m2</v>
          </cell>
          <cell r="D220">
            <v>5301</v>
          </cell>
          <cell r="E220">
            <v>4354</v>
          </cell>
          <cell r="F220">
            <v>190</v>
          </cell>
        </row>
        <row r="221">
          <cell r="A221" t="str">
            <v>PA.3214</v>
          </cell>
          <cell r="B221" t="str">
            <v xml:space="preserve">Traùt traàn vöõa XM#75 </v>
          </cell>
          <cell r="C221" t="str">
            <v>m2</v>
          </cell>
          <cell r="D221">
            <v>5301</v>
          </cell>
          <cell r="E221">
            <v>3958</v>
          </cell>
          <cell r="F221">
            <v>190</v>
          </cell>
        </row>
        <row r="222">
          <cell r="A222" t="str">
            <v>PA.4214</v>
          </cell>
          <cell r="B222" t="str">
            <v>Traùt gôø chæ vöõa XM#75</v>
          </cell>
          <cell r="C222" t="str">
            <v>m</v>
          </cell>
          <cell r="D222">
            <v>736</v>
          </cell>
          <cell r="E222">
            <v>1821</v>
          </cell>
        </row>
        <row r="223">
          <cell r="A223" t="str">
            <v>PA.5114</v>
          </cell>
          <cell r="B223" t="str">
            <v>Traùt oâ vaêng, lam, seânoâ vöõa XM#75</v>
          </cell>
          <cell r="C223" t="str">
            <v>m2</v>
          </cell>
          <cell r="D223">
            <v>3534</v>
          </cell>
          <cell r="E223">
            <v>3167</v>
          </cell>
        </row>
        <row r="224">
          <cell r="A224" t="str">
            <v>PD.3214</v>
          </cell>
          <cell r="B224" t="str">
            <v>Traùt Granitoâ daøy 1,5cm vöõa XM#75</v>
          </cell>
          <cell r="C224" t="str">
            <v>m2</v>
          </cell>
          <cell r="D224">
            <v>36958</v>
          </cell>
          <cell r="E224">
            <v>20451</v>
          </cell>
        </row>
        <row r="225">
          <cell r="A225" t="str">
            <v>QB.1110</v>
          </cell>
          <cell r="B225" t="str">
            <v>OÁp töôøng gaïch men söù 15x15cm cao £4m</v>
          </cell>
          <cell r="C225" t="str">
            <v>m2</v>
          </cell>
          <cell r="D225">
            <v>74441</v>
          </cell>
          <cell r="E225">
            <v>9064</v>
          </cell>
        </row>
        <row r="226">
          <cell r="A226" t="str">
            <v>QB.1120</v>
          </cell>
          <cell r="B226" t="str">
            <v>OÁp töôøng gaïch men söù 15x15cm cao &gt;4m</v>
          </cell>
          <cell r="C226" t="str">
            <v>m2</v>
          </cell>
          <cell r="D226">
            <v>74810</v>
          </cell>
          <cell r="E226">
            <v>9606</v>
          </cell>
          <cell r="F226">
            <v>218</v>
          </cell>
        </row>
        <row r="227">
          <cell r="A227" t="str">
            <v>QB.1210</v>
          </cell>
          <cell r="B227" t="str">
            <v>OÁp töôøng gaïch men söù 11x11cm cao £4m</v>
          </cell>
          <cell r="C227" t="str">
            <v>m2</v>
          </cell>
          <cell r="D227">
            <v>48737</v>
          </cell>
          <cell r="E227">
            <v>9606</v>
          </cell>
        </row>
        <row r="228">
          <cell r="A228" t="str">
            <v>QB.1220</v>
          </cell>
          <cell r="B228" t="str">
            <v>OÁp töôøng gaïch men söù 11x11cm cao &gt;4m</v>
          </cell>
          <cell r="C228" t="str">
            <v>m2</v>
          </cell>
          <cell r="D228">
            <v>48978</v>
          </cell>
          <cell r="E228">
            <v>10526</v>
          </cell>
          <cell r="F228">
            <v>218</v>
          </cell>
        </row>
        <row r="229">
          <cell r="A229" t="str">
            <v>QP.1110</v>
          </cell>
          <cell r="B229" t="str">
            <v>OÁp töôøng ñaù caåm thaïch 20x20cm</v>
          </cell>
          <cell r="C229" t="str">
            <v>m2</v>
          </cell>
          <cell r="D229">
            <v>118122</v>
          </cell>
          <cell r="E229">
            <v>18955</v>
          </cell>
        </row>
        <row r="230">
          <cell r="A230" t="str">
            <v>QP.1120</v>
          </cell>
          <cell r="B230" t="str">
            <v>OÁp töôøng ñaù caåm thaïch 30x30cm</v>
          </cell>
          <cell r="C230" t="str">
            <v>m2</v>
          </cell>
          <cell r="D230">
            <v>131084</v>
          </cell>
          <cell r="E230">
            <v>21790</v>
          </cell>
        </row>
        <row r="231">
          <cell r="A231" t="str">
            <v>QP.1130</v>
          </cell>
          <cell r="B231" t="str">
            <v>OÁp töôøng ñaù caåm thaïch 40x40cm</v>
          </cell>
          <cell r="C231" t="str">
            <v>m2</v>
          </cell>
          <cell r="D231">
            <v>123416</v>
          </cell>
          <cell r="E231">
            <v>19402</v>
          </cell>
        </row>
        <row r="232">
          <cell r="A232" t="str">
            <v>QP.1210</v>
          </cell>
          <cell r="B232" t="str">
            <v>OÁp töôøng ñaù caåm thaïch 20x20cm</v>
          </cell>
          <cell r="C232" t="str">
            <v>m2</v>
          </cell>
          <cell r="D232">
            <v>118122</v>
          </cell>
          <cell r="E232">
            <v>22984</v>
          </cell>
        </row>
        <row r="233">
          <cell r="A233" t="str">
            <v>QP.1220</v>
          </cell>
          <cell r="B233" t="str">
            <v>OÁp töôøng ñaù caåm thaïch 30x30cm</v>
          </cell>
          <cell r="C233" t="str">
            <v>m2</v>
          </cell>
          <cell r="D233">
            <v>131084</v>
          </cell>
          <cell r="E233">
            <v>30298</v>
          </cell>
        </row>
        <row r="234">
          <cell r="A234" t="str">
            <v>QP.1230</v>
          </cell>
          <cell r="B234" t="str">
            <v>OÁp töôøng ñaù caåm thaïch 40x40cm</v>
          </cell>
          <cell r="C234" t="str">
            <v>m2</v>
          </cell>
          <cell r="D234">
            <v>123416</v>
          </cell>
          <cell r="E234">
            <v>24776</v>
          </cell>
        </row>
        <row r="235">
          <cell r="A235" t="str">
            <v>RA.1114</v>
          </cell>
          <cell r="B235" t="str">
            <v>Laùng neàn, saøn khoâng ñaùnh maøu vöõa XM#75 daøy 2cm cao £4m</v>
          </cell>
          <cell r="C235" t="str">
            <v>m2</v>
          </cell>
          <cell r="D235">
            <v>7363</v>
          </cell>
          <cell r="E235">
            <v>897</v>
          </cell>
          <cell r="F235">
            <v>136</v>
          </cell>
        </row>
        <row r="236">
          <cell r="A236" t="str">
            <v>RA.1214</v>
          </cell>
          <cell r="B236" t="str">
            <v>Laùng neàn, saøn khoâng ñaùnh maøu vöõa XM#75 daøy 3cm cao £4m</v>
          </cell>
          <cell r="C236" t="str">
            <v>m2</v>
          </cell>
          <cell r="D236">
            <v>10308</v>
          </cell>
          <cell r="E236">
            <v>1399</v>
          </cell>
          <cell r="F236">
            <v>181</v>
          </cell>
        </row>
        <row r="237">
          <cell r="A237" t="str">
            <v>RB.1114</v>
          </cell>
          <cell r="B237" t="str">
            <v>Laùng neàn, saøn coù ñaùnh maøu vöõa XM#75 daøy 2cm cao £4m</v>
          </cell>
          <cell r="C237" t="str">
            <v>m2</v>
          </cell>
          <cell r="D237">
            <v>7631</v>
          </cell>
          <cell r="E237">
            <v>1201</v>
          </cell>
          <cell r="F237">
            <v>136</v>
          </cell>
        </row>
        <row r="238">
          <cell r="A238" t="str">
            <v>RB.1214</v>
          </cell>
          <cell r="B238" t="str">
            <v>Laùng neàn, saøn coù ñaùnh maøu vöõa XM#75 daøy 3cm cao £4m</v>
          </cell>
          <cell r="C238" t="str">
            <v>m2</v>
          </cell>
          <cell r="D238">
            <v>10576</v>
          </cell>
          <cell r="E238">
            <v>1649</v>
          </cell>
          <cell r="F238">
            <v>181</v>
          </cell>
        </row>
        <row r="239">
          <cell r="A239" t="str">
            <v>RB.2114</v>
          </cell>
          <cell r="B239" t="str">
            <v>Laùng seânoâ, maùi haét daøy 1cm vöõa XM#75</v>
          </cell>
          <cell r="C239" t="str">
            <v>m2</v>
          </cell>
          <cell r="D239">
            <v>3829</v>
          </cell>
          <cell r="E239">
            <v>1557</v>
          </cell>
          <cell r="F239">
            <v>136</v>
          </cell>
        </row>
        <row r="240">
          <cell r="A240" t="str">
            <v>RB.2124</v>
          </cell>
          <cell r="B240" t="str">
            <v>Laùng seânoâ, maùi haét daøy 2cm vöõa XM#75</v>
          </cell>
          <cell r="C240" t="str">
            <v>m2</v>
          </cell>
          <cell r="D240">
            <v>7633</v>
          </cell>
          <cell r="E240">
            <v>1874</v>
          </cell>
          <cell r="F240">
            <v>136</v>
          </cell>
        </row>
        <row r="241">
          <cell r="A241" t="str">
            <v>RB.2134</v>
          </cell>
          <cell r="B241" t="str">
            <v>Laùng möông caùp daøy 1cm vöõa XM#75</v>
          </cell>
          <cell r="C241" t="str">
            <v>m2</v>
          </cell>
          <cell r="D241">
            <v>3829</v>
          </cell>
          <cell r="E241">
            <v>1557</v>
          </cell>
          <cell r="F241">
            <v>136</v>
          </cell>
        </row>
        <row r="242">
          <cell r="A242" t="str">
            <v>RB.2144</v>
          </cell>
          <cell r="B242" t="str">
            <v>Laùng heø daøy 3cm vöõa XM#75</v>
          </cell>
          <cell r="C242" t="str">
            <v>m2</v>
          </cell>
          <cell r="D242">
            <v>10576</v>
          </cell>
          <cell r="E242">
            <v>1781</v>
          </cell>
          <cell r="F242">
            <v>136</v>
          </cell>
        </row>
        <row r="243">
          <cell r="A243" t="str">
            <v>SA.7111</v>
          </cell>
          <cell r="B243" t="str">
            <v>Laùt neàn baèng gaïch ceâramic vöõa XM#75 30x30 cm</v>
          </cell>
          <cell r="C243" t="str">
            <v>m2</v>
          </cell>
          <cell r="D243">
            <v>85590</v>
          </cell>
          <cell r="E243">
            <v>5412</v>
          </cell>
        </row>
        <row r="244">
          <cell r="A244" t="str">
            <v>SA.9110</v>
          </cell>
          <cell r="B244" t="str">
            <v>Laùt saân gaïch xi maêng 30x30cm</v>
          </cell>
          <cell r="C244" t="str">
            <v>m2</v>
          </cell>
          <cell r="D244">
            <v>35217</v>
          </cell>
          <cell r="E244">
            <v>2706</v>
          </cell>
        </row>
        <row r="245">
          <cell r="A245" t="str">
            <v>SA.9120</v>
          </cell>
          <cell r="B245" t="str">
            <v>Laùt saân gaïch xi maêng 40x40cm</v>
          </cell>
          <cell r="C245" t="str">
            <v>m2</v>
          </cell>
          <cell r="D245">
            <v>27081</v>
          </cell>
          <cell r="E245">
            <v>2435</v>
          </cell>
        </row>
        <row r="246">
          <cell r="A246" t="str">
            <v>SA.9310</v>
          </cell>
          <cell r="B246" t="str">
            <v>Laùt saân gaïch xi maêng töï cheøn daøy 3,5cm</v>
          </cell>
          <cell r="C246" t="str">
            <v>m2</v>
          </cell>
          <cell r="D246">
            <v>65650</v>
          </cell>
          <cell r="E246">
            <v>1894</v>
          </cell>
        </row>
        <row r="247">
          <cell r="A247" t="str">
            <v>SA.9320</v>
          </cell>
          <cell r="B247" t="str">
            <v>Laùt saân gaïch xi maêng töï cheøn daøy 5,5cm</v>
          </cell>
          <cell r="C247" t="str">
            <v>m2</v>
          </cell>
          <cell r="D247">
            <v>72720</v>
          </cell>
          <cell r="E247">
            <v>2165</v>
          </cell>
        </row>
        <row r="248">
          <cell r="A248" t="str">
            <v>SC.3110</v>
          </cell>
          <cell r="B248" t="str">
            <v>Boù væa khuoân ñöôøng 18x22x100 cm</v>
          </cell>
          <cell r="C248" t="str">
            <v>m</v>
          </cell>
          <cell r="D248">
            <v>25048</v>
          </cell>
          <cell r="E248">
            <v>1353</v>
          </cell>
        </row>
        <row r="249">
          <cell r="A249" t="str">
            <v>SC.3120</v>
          </cell>
          <cell r="B249" t="str">
            <v>Boù væa khuoân ñöôøng 18x33x100 cm</v>
          </cell>
          <cell r="C249" t="str">
            <v>m</v>
          </cell>
          <cell r="D249">
            <v>36411</v>
          </cell>
          <cell r="E249">
            <v>1894</v>
          </cell>
        </row>
        <row r="250">
          <cell r="A250" t="str">
            <v>SC.3130</v>
          </cell>
          <cell r="B250" t="str">
            <v>Boù væa khuoân ñöôøng cong 20x20 cm</v>
          </cell>
          <cell r="C250" t="str">
            <v>m</v>
          </cell>
          <cell r="D250">
            <v>27993</v>
          </cell>
          <cell r="E250">
            <v>6223</v>
          </cell>
        </row>
        <row r="251">
          <cell r="A251" t="str">
            <v>UA.1110</v>
          </cell>
          <cell r="B251" t="str">
            <v>Queùt voâi 1 nöôùc traéng 2 nöôùc maøu cao £4m</v>
          </cell>
          <cell r="C251" t="str">
            <v>m2</v>
          </cell>
          <cell r="D251">
            <v>630</v>
          </cell>
          <cell r="E251">
            <v>415</v>
          </cell>
        </row>
        <row r="252">
          <cell r="A252" t="str">
            <v>UA.1120</v>
          </cell>
          <cell r="B252" t="str">
            <v>Queùt voâi 1 nöôùc traéng 2 nöôùc maøu cao &gt;4m</v>
          </cell>
          <cell r="C252" t="str">
            <v>m2</v>
          </cell>
          <cell r="D252">
            <v>630</v>
          </cell>
          <cell r="E252">
            <v>493</v>
          </cell>
        </row>
        <row r="253">
          <cell r="A253" t="str">
            <v>UA.1310</v>
          </cell>
          <cell r="B253" t="str">
            <v>Queùt 2 nöôùc xi maêng cao £4m</v>
          </cell>
          <cell r="C253" t="str">
            <v>m2</v>
          </cell>
          <cell r="D253">
            <v>1029</v>
          </cell>
          <cell r="E253">
            <v>246</v>
          </cell>
        </row>
        <row r="254">
          <cell r="A254" t="str">
            <v>UA.1320</v>
          </cell>
          <cell r="B254" t="str">
            <v>Queùt 2 nöôùc xi maêng cao &gt;4m</v>
          </cell>
          <cell r="C254" t="str">
            <v>m2</v>
          </cell>
          <cell r="D254">
            <v>1029</v>
          </cell>
          <cell r="E254">
            <v>272</v>
          </cell>
        </row>
        <row r="255">
          <cell r="A255" t="str">
            <v>UB.1110</v>
          </cell>
          <cell r="B255" t="str">
            <v>Baû ma tít töôøng</v>
          </cell>
          <cell r="C255" t="str">
            <v>m2</v>
          </cell>
          <cell r="D255">
            <v>2057</v>
          </cell>
          <cell r="E255">
            <v>4059</v>
          </cell>
        </row>
        <row r="256">
          <cell r="A256" t="str">
            <v>UB.1120</v>
          </cell>
          <cell r="B256" t="str">
            <v>Baû ma tít traàn, coät, lam ñöùng, maùi haét, seâ noâ</v>
          </cell>
          <cell r="C256" t="str">
            <v>m2</v>
          </cell>
          <cell r="D256">
            <v>2057</v>
          </cell>
          <cell r="E256">
            <v>4870</v>
          </cell>
        </row>
        <row r="257">
          <cell r="A257" t="str">
            <v>UC.2220</v>
          </cell>
          <cell r="B257" t="str">
            <v>Sôn oáng maøu traéng 3 nöôùc (sôn daàu)</v>
          </cell>
          <cell r="C257" t="str">
            <v>m2</v>
          </cell>
          <cell r="D257">
            <v>2087</v>
          </cell>
          <cell r="E257">
            <v>960</v>
          </cell>
        </row>
        <row r="258">
          <cell r="A258" t="str">
            <v>UC.3110</v>
          </cell>
          <cell r="B258" t="str">
            <v xml:space="preserve">Sôn töôøng baèng sôn si li caùt </v>
          </cell>
          <cell r="C258" t="str">
            <v>m2</v>
          </cell>
          <cell r="D258">
            <v>6363</v>
          </cell>
          <cell r="E258">
            <v>731</v>
          </cell>
        </row>
        <row r="259">
          <cell r="A259" t="str">
            <v>UC.3120</v>
          </cell>
          <cell r="B259" t="str">
            <v xml:space="preserve">Sôn traàn, daàm, coät baèng sôn si li caùt </v>
          </cell>
          <cell r="C259" t="str">
            <v>m2</v>
          </cell>
          <cell r="D259">
            <v>6363</v>
          </cell>
          <cell r="E259">
            <v>920</v>
          </cell>
        </row>
        <row r="260">
          <cell r="A260" t="str">
            <v>UC.4210</v>
          </cell>
          <cell r="B260" t="str">
            <v>Queùt xi Flinkote choáng thaám seâ noâ</v>
          </cell>
          <cell r="C260" t="str">
            <v>m2</v>
          </cell>
          <cell r="D260">
            <v>11963</v>
          </cell>
          <cell r="E260">
            <v>372</v>
          </cell>
        </row>
        <row r="261">
          <cell r="A261" t="str">
            <v>VB.4111</v>
          </cell>
          <cell r="B261" t="str">
            <v xml:space="preserve">Troàng coû ta luy neàn ñöôøng </v>
          </cell>
          <cell r="C261" t="str">
            <v>m2</v>
          </cell>
          <cell r="D261">
            <v>0</v>
          </cell>
          <cell r="E261">
            <v>1070.01</v>
          </cell>
        </row>
        <row r="262">
          <cell r="A262" t="str">
            <v>ZH.3340</v>
          </cell>
          <cell r="B262" t="str">
            <v>Laép ñaët kim thu seùt</v>
          </cell>
          <cell r="C262" t="str">
            <v>Caùi</v>
          </cell>
          <cell r="D262">
            <v>28600</v>
          </cell>
          <cell r="E262">
            <v>20714</v>
          </cell>
          <cell r="F262">
            <v>2514</v>
          </cell>
        </row>
        <row r="263">
          <cell r="A263" t="str">
            <v>ZI.1110</v>
          </cell>
          <cell r="B263" t="str">
            <v>Laép ñaët lavabo 1 voøi röûa</v>
          </cell>
          <cell r="C263" t="str">
            <v>boä</v>
          </cell>
          <cell r="D263">
            <v>298468</v>
          </cell>
          <cell r="E263">
            <v>6904</v>
          </cell>
        </row>
        <row r="264">
          <cell r="A264" t="str">
            <v>ZI.1120</v>
          </cell>
          <cell r="B264" t="str">
            <v>Laép ñaët lavabo 2 voøi röûa</v>
          </cell>
          <cell r="C264" t="str">
            <v>boä</v>
          </cell>
          <cell r="D264">
            <v>272430</v>
          </cell>
          <cell r="E264">
            <v>8285</v>
          </cell>
        </row>
        <row r="265">
          <cell r="A265" t="str">
            <v>ZI.2110</v>
          </cell>
          <cell r="B265" t="str">
            <v>Laép ñaët môùi beä xí beät</v>
          </cell>
          <cell r="C265" t="str">
            <v>boä</v>
          </cell>
          <cell r="D265">
            <v>537817</v>
          </cell>
          <cell r="E265">
            <v>20714</v>
          </cell>
        </row>
        <row r="266">
          <cell r="A266" t="str">
            <v>ZI.2210</v>
          </cell>
          <cell r="B266" t="str">
            <v>Laép ñaët môùi chaäu tieåu nam</v>
          </cell>
          <cell r="C266" t="str">
            <v>boä</v>
          </cell>
          <cell r="D266">
            <v>118392</v>
          </cell>
          <cell r="E266">
            <v>20714</v>
          </cell>
        </row>
        <row r="267">
          <cell r="A267" t="str">
            <v>ZI.2220</v>
          </cell>
          <cell r="B267" t="str">
            <v>Laép ñaët môùi chaäu tieåu nöõ</v>
          </cell>
          <cell r="C267" t="str">
            <v>boä</v>
          </cell>
          <cell r="D267">
            <v>122400</v>
          </cell>
          <cell r="E267">
            <v>20714</v>
          </cell>
        </row>
        <row r="268">
          <cell r="A268" t="str">
            <v>ZI.3110</v>
          </cell>
          <cell r="B268" t="str">
            <v xml:space="preserve">Laép ñaët voøi taém höông sen </v>
          </cell>
          <cell r="C268" t="str">
            <v>boä</v>
          </cell>
          <cell r="D268">
            <v>99495</v>
          </cell>
          <cell r="E268">
            <v>2762</v>
          </cell>
        </row>
        <row r="269">
          <cell r="A269" t="str">
            <v>ZI.6110</v>
          </cell>
          <cell r="B269" t="str">
            <v>Laép ñaët göông môùi</v>
          </cell>
          <cell r="C269" t="str">
            <v>boä</v>
          </cell>
          <cell r="D269">
            <v>125015</v>
          </cell>
          <cell r="E269">
            <v>1795</v>
          </cell>
          <cell r="F269">
            <v>278</v>
          </cell>
        </row>
        <row r="270">
          <cell r="A270" t="str">
            <v>ZI.6120</v>
          </cell>
          <cell r="B270" t="str">
            <v xml:space="preserve">Laép ñaët keä kính </v>
          </cell>
          <cell r="C270" t="str">
            <v>caùi</v>
          </cell>
          <cell r="D270">
            <v>155042</v>
          </cell>
          <cell r="E270">
            <v>1795</v>
          </cell>
          <cell r="F270">
            <v>278</v>
          </cell>
        </row>
        <row r="271">
          <cell r="A271" t="str">
            <v>ZI.6130</v>
          </cell>
          <cell r="B271" t="str">
            <v>Laép ñaët giaù treo</v>
          </cell>
          <cell r="C271" t="str">
            <v>caùi</v>
          </cell>
          <cell r="D271">
            <v>55116</v>
          </cell>
          <cell r="E271">
            <v>1243</v>
          </cell>
          <cell r="F271">
            <v>139</v>
          </cell>
        </row>
        <row r="272">
          <cell r="A272" t="str">
            <v>ZI.6140</v>
          </cell>
          <cell r="B272" t="str">
            <v>Laép ñaët hoäp ñöïng xaø phoøng , giaáy veä sinh</v>
          </cell>
          <cell r="C272" t="str">
            <v>caùi</v>
          </cell>
          <cell r="D272">
            <v>22046</v>
          </cell>
          <cell r="E272">
            <v>1243</v>
          </cell>
          <cell r="F272">
            <v>139</v>
          </cell>
        </row>
        <row r="273">
          <cell r="A273" t="str">
            <v>ZI.8110</v>
          </cell>
          <cell r="B273" t="str">
            <v>Boàn nöôùc inox 1000 lít</v>
          </cell>
          <cell r="C273" t="str">
            <v>caùi</v>
          </cell>
          <cell r="D273">
            <v>1476363</v>
          </cell>
          <cell r="E273">
            <v>19873</v>
          </cell>
        </row>
        <row r="274">
          <cell r="A274" t="str">
            <v>ZJ.1110</v>
          </cell>
          <cell r="B274" t="str">
            <v>Oáng theùp F26 daãn nöôùc ra saân tröôùc</v>
          </cell>
          <cell r="C274" t="str">
            <v>m</v>
          </cell>
          <cell r="D274">
            <v>14105.94</v>
          </cell>
          <cell r="E274">
            <v>4439.59</v>
          </cell>
        </row>
        <row r="275">
          <cell r="A275" t="str">
            <v>ZJ.1120</v>
          </cell>
          <cell r="B275" t="str">
            <v>Oáng theùp F32 daãn nöôùc ra saân tröôùc</v>
          </cell>
          <cell r="C275" t="str">
            <v>m</v>
          </cell>
          <cell r="D275">
            <v>16938.689999999999</v>
          </cell>
          <cell r="E275">
            <v>4690.92</v>
          </cell>
        </row>
        <row r="276">
          <cell r="A276" t="str">
            <v>ZJ.1130</v>
          </cell>
          <cell r="B276" t="str">
            <v>Oáng theùp F40 daãn nöôùc ra saân tröôùc</v>
          </cell>
          <cell r="C276" t="str">
            <v>m</v>
          </cell>
          <cell r="D276">
            <v>22597.22</v>
          </cell>
          <cell r="E276">
            <v>5468.36</v>
          </cell>
        </row>
        <row r="277">
          <cell r="A277" t="str">
            <v>ZJ.1140</v>
          </cell>
          <cell r="B277" t="str">
            <v>Oáng theùp F50 daãn nöôùc ra saân tröôùc</v>
          </cell>
          <cell r="C277" t="str">
            <v>m</v>
          </cell>
          <cell r="D277">
            <v>29119.32</v>
          </cell>
          <cell r="E277">
            <v>6296.9</v>
          </cell>
        </row>
        <row r="278">
          <cell r="A278" t="str">
            <v>ZJ.5150</v>
          </cell>
          <cell r="B278" t="str">
            <v>Laép ñaët oáng gang F 200 baèng PP xaûm oáng</v>
          </cell>
          <cell r="C278" t="str">
            <v>m</v>
          </cell>
          <cell r="D278">
            <v>287689.14</v>
          </cell>
          <cell r="E278">
            <v>10986.44</v>
          </cell>
        </row>
        <row r="279">
          <cell r="A279" t="str">
            <v>ZJ.6150</v>
          </cell>
          <cell r="B279" t="str">
            <v>Laép ñaët oáng gang F 200 baèng maët bích</v>
          </cell>
          <cell r="C279" t="str">
            <v>m</v>
          </cell>
          <cell r="D279">
            <v>309776.24</v>
          </cell>
          <cell r="E279">
            <v>3410.82</v>
          </cell>
        </row>
        <row r="280">
          <cell r="A280" t="str">
            <v>ZJ.7110</v>
          </cell>
          <cell r="B280" t="str">
            <v>Laép ñaët  oáng nhöïa PVC F 32 baèng mieäng baùt</v>
          </cell>
          <cell r="C280" t="str">
            <v>m</v>
          </cell>
          <cell r="D280">
            <v>5603.03</v>
          </cell>
          <cell r="E280">
            <v>897.58</v>
          </cell>
        </row>
        <row r="281">
          <cell r="A281" t="str">
            <v>ZJ.7120</v>
          </cell>
          <cell r="B281" t="str">
            <v>Laép ñaët  oáng nhöïa PVC F 40 baèng mieäng baùt</v>
          </cell>
          <cell r="C281" t="str">
            <v>m</v>
          </cell>
          <cell r="D281">
            <v>7481.82</v>
          </cell>
          <cell r="E281">
            <v>1121.29</v>
          </cell>
        </row>
        <row r="282">
          <cell r="A282" t="str">
            <v>ZJ.7130</v>
          </cell>
          <cell r="B282" t="str">
            <v>Laép ñaët  oáng nhöïa PVC F 50 baèng mieäng baùt</v>
          </cell>
          <cell r="C282" t="str">
            <v>m</v>
          </cell>
          <cell r="D282">
            <v>9350.11</v>
          </cell>
          <cell r="E282">
            <v>1400.23</v>
          </cell>
        </row>
        <row r="283">
          <cell r="A283" t="str">
            <v>ZJ.7140</v>
          </cell>
          <cell r="B283" t="str">
            <v>Laép ñaët  oáng nhöïa PVC F 65 baèng mieäng baùt</v>
          </cell>
          <cell r="C283" t="str">
            <v>m</v>
          </cell>
          <cell r="D283">
            <v>13999.93</v>
          </cell>
          <cell r="E283">
            <v>1518.99</v>
          </cell>
        </row>
        <row r="284">
          <cell r="A284" t="str">
            <v>ZJ.7150</v>
          </cell>
          <cell r="B284" t="str">
            <v>Laép ñaët  oáng nhöïa PVC F 89 baèng mieäng baùt</v>
          </cell>
          <cell r="C284" t="str">
            <v>m</v>
          </cell>
          <cell r="D284">
            <v>23370.48</v>
          </cell>
          <cell r="E284">
            <v>1778.6</v>
          </cell>
        </row>
        <row r="285">
          <cell r="A285" t="str">
            <v>ZJ.7160</v>
          </cell>
          <cell r="B285" t="str">
            <v>Laép ñaët  oáng nhöïa PVC F 100 baèng mieäng baùt</v>
          </cell>
          <cell r="C285" t="str">
            <v>m</v>
          </cell>
          <cell r="D285">
            <v>32787.839999999997</v>
          </cell>
          <cell r="E285">
            <v>2188.73</v>
          </cell>
        </row>
        <row r="286">
          <cell r="A286" t="str">
            <v>ZJ.7170</v>
          </cell>
          <cell r="B286" t="str">
            <v>Laép ñaët  oáng nhöïa PVC F 125 baèng mieäng baùt</v>
          </cell>
          <cell r="C286" t="str">
            <v>m</v>
          </cell>
          <cell r="D286">
            <v>46578.63</v>
          </cell>
          <cell r="E286">
            <v>2212.1999999999998</v>
          </cell>
        </row>
        <row r="287">
          <cell r="A287" t="str">
            <v>ZJ.7180</v>
          </cell>
          <cell r="B287" t="str">
            <v>Laép ñaët  oáng nhöïa PVC F 150 baèng mieäng baùt</v>
          </cell>
          <cell r="C287" t="str">
            <v>m</v>
          </cell>
          <cell r="D287">
            <v>55800.79</v>
          </cell>
          <cell r="E287">
            <v>2460.7600000000002</v>
          </cell>
        </row>
        <row r="288">
          <cell r="A288" t="str">
            <v>ZJ.7230</v>
          </cell>
          <cell r="B288" t="str">
            <v>Laép ñaët  oáng nhöïa PVC F 25 baèng mang soâng</v>
          </cell>
          <cell r="C288" t="str">
            <v>m</v>
          </cell>
          <cell r="D288">
            <v>3902.49</v>
          </cell>
          <cell r="E288">
            <v>1443.04</v>
          </cell>
        </row>
        <row r="289">
          <cell r="A289" t="str">
            <v>ZJ.7240</v>
          </cell>
          <cell r="B289" t="str">
            <v>Laép ñaët  oáng nhöïa PVC F 32 baèng mang soâng</v>
          </cell>
          <cell r="C289" t="str">
            <v>m</v>
          </cell>
          <cell r="D289">
            <v>5851.88</v>
          </cell>
          <cell r="E289">
            <v>1415.42</v>
          </cell>
        </row>
        <row r="290">
          <cell r="A290" t="str">
            <v>ZJ.7250</v>
          </cell>
          <cell r="B290" t="str">
            <v>Laép ñaët  oáng nhöïa PVC F 40 baèng mang soâng</v>
          </cell>
          <cell r="C290" t="str">
            <v>m</v>
          </cell>
          <cell r="D290">
            <v>7789.91</v>
          </cell>
          <cell r="E290">
            <v>1739.93</v>
          </cell>
        </row>
        <row r="291">
          <cell r="A291" t="str">
            <v>ZJ.7260</v>
          </cell>
          <cell r="B291" t="str">
            <v>Laép ñaët  oáng nhöïa PVC F 50 baèng mang soâng</v>
          </cell>
          <cell r="C291" t="str">
            <v>m</v>
          </cell>
          <cell r="D291">
            <v>9797.77</v>
          </cell>
          <cell r="E291">
            <v>2209.44</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on gia CT"/>
      <sheetName val="Don gia II"/>
      <sheetName val="DM tu van"/>
      <sheetName val="Tong ke 3 pha XDM"/>
      <sheetName val="Liet ke 3 pha"/>
      <sheetName val="Tong ke 3 pha CT"/>
      <sheetName val="Liet ke 3 pha CT"/>
      <sheetName val="Bang tong hop"/>
      <sheetName val="TH VL-NC XDM"/>
      <sheetName val="TH VL-NC CT"/>
      <sheetName val="Chiet tinh - VL-NC "/>
      <sheetName val="SDL"/>
      <sheetName val="VC DD"/>
      <sheetName val="VC"/>
      <sheetName val="Tk"/>
      <sheetName val="Bang tong hop den bu (2)"/>
      <sheetName val="Chi phi GPMB"/>
      <sheetName val="CP TU VAN"/>
      <sheetName val="000"/>
      <sheetName val="00000000"/>
      <sheetName val="10000000"/>
      <sheetName val="20000000"/>
      <sheetName val="30000000"/>
      <sheetName val="40000000"/>
      <sheetName val="50000000"/>
      <sheetName val="60000000"/>
      <sheetName val="70000000"/>
      <sheetName val="XL4Poppy"/>
      <sheetName val="Don gia Dak Lak"/>
      <sheetName val="THAP CHAM 02"/>
      <sheetName val="chitimc"/>
      <sheetName val="TONGKE3p "/>
      <sheetName val="TDTKP"/>
      <sheetName val="DN HCM"/>
      <sheetName val="DN H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on gia CT"/>
      <sheetName val="Don gia III"/>
      <sheetName val="DM tu van"/>
      <sheetName val="Cap Ngam"/>
      <sheetName val="cAI TAO"/>
      <sheetName val="XDM"/>
      <sheetName val="Liet ke"/>
      <sheetName val="Sheet1"/>
      <sheetName val="Bang tong hop"/>
      <sheetName val="TH VL-NC"/>
      <sheetName val="Phan Cap ngam"/>
      <sheetName val="Sdl"/>
      <sheetName val="Chiet tinh - VL-NC"/>
      <sheetName val="VC"/>
      <sheetName val="Tk"/>
      <sheetName val="Bang tong hop den bu (2)"/>
      <sheetName val="Chi phi GPMB"/>
      <sheetName val="D.toan"/>
      <sheetName val="Sheet3"/>
      <sheetName val="000"/>
      <sheetName val="00000000"/>
      <sheetName val="Don gia II"/>
      <sheetName val="Don gia Dak Lak"/>
      <sheetName val="branch code"/>
      <sheetName val="BS"/>
      <sheetName val="Don gia Tay Nin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NG HOP VL-NC TT (2)"/>
      <sheetName val="DON GIA"/>
      <sheetName val="Sheet1"/>
      <sheetName val="Gia thanh 1m3 beton"/>
      <sheetName val="VLP gia cong cot thep"/>
      <sheetName val="CHITIET VL-NC-TT-3p"/>
      <sheetName val="CHITIET VL-NC-TT -1p"/>
      <sheetName val="CHITIET HA THE"/>
      <sheetName val="TONG HOP VL-NC HT"/>
      <sheetName val="KPVC-BD  (2)"/>
      <sheetName val="KPVC-BD "/>
      <sheetName val="TONG HOP VL-NC TT"/>
      <sheetName val="TDTKP2"/>
      <sheetName val="TDTKP1 (3)"/>
      <sheetName val="TDTKP1 (2)"/>
      <sheetName val="TDTKP1"/>
      <sheetName val="DK-KH"/>
      <sheetName val="BIA (2)"/>
      <sheetName val="BIA"/>
      <sheetName val="TM-DT"/>
      <sheetName val="TH-THT (3)"/>
      <sheetName val="TH-THT (2)"/>
      <sheetName val="TH-THT"/>
      <sheetName val="CT THT"/>
      <sheetName val="LKVT-TB-TR -GD1"/>
      <sheetName val="VLP gi   ong cot thep"/>
      <sheetName val="Don gia III"/>
      <sheetName val="Don gia CT"/>
      <sheetName val="Don gia II"/>
      <sheetName val="TH VL, NC, DDHT Thanhphuoc"/>
      <sheetName val="Don gia Dak La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A (2)"/>
      <sheetName val="TDTKP (2)"/>
      <sheetName val="t-h TT3P"/>
      <sheetName val="TONG HOP VL-NC"/>
      <sheetName val="CHITIET-TT1p"/>
      <sheetName val="CHITIET VL-NC-DDTT3PHA  (3)"/>
      <sheetName val="VC-3P"/>
      <sheetName val="BETON"/>
      <sheetName val="CHITIET VL-NC-TT -1p"/>
      <sheetName val="CHITIET VL-NC-TT-3p"/>
      <sheetName val="TONG HOP VL-NC TT"/>
      <sheetName val="TDTKP1"/>
      <sheetName val="KPVC-BD "/>
      <sheetName val="Don gia III"/>
      <sheetName val="Don gia CT"/>
      <sheetName val="gvl"/>
      <sheetName val="Don gia II"/>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ieu"/>
      <sheetName val="TMC"/>
      <sheetName val="TMDT"/>
      <sheetName val="GiaQuyen"/>
      <sheetName val="DMDZ"/>
      <sheetName val="Bang THDT"/>
      <sheetName val="Bang THDT phan DZ TT 3 pha"/>
      <sheetName val="pp3p_NC"/>
      <sheetName val="Bang 2_Vl-Nc-M phan TT3pha"/>
      <sheetName val="Bang 3_Chi tiet phan Dz"/>
      <sheetName val="Bang 6_thu hoi"/>
      <sheetName val="Bang 7_ V.c noi bo"/>
      <sheetName val="Bang 4_THDT phan 8 TBA 50kVA"/>
      <sheetName val="Bang 5_ chi tiet phan TBA"/>
      <sheetName val="Bang 6_ V.c duong dai"/>
      <sheetName val="DMDZ (2)"/>
      <sheetName val="Bang 9_ THCPXL phan TBA"/>
      <sheetName val="Bang 7_ chi phi KS-TK"/>
      <sheetName val="Bang 13_ chenh lech VTTBA"/>
      <sheetName val="Bang 14_ VT-TB chu yeu"/>
      <sheetName val="Bang 15_ VT-TB A cap"/>
      <sheetName val="..."/>
      <sheetName val="kl3pct"/>
      <sheetName val="LIET KE 3 PHA MOI"/>
      <sheetName val="kl1p"/>
      <sheetName val="klHTHH"/>
      <sheetName val="klHTDL"/>
      <sheetName val="LK_VTTH"/>
      <sheetName val="lktram "/>
      <sheetName val="pp3p "/>
      <sheetName val="pp1p"/>
      <sheetName val="ppht"/>
      <sheetName val="DG"/>
      <sheetName val="TienLuong"/>
      <sheetName val="BETON"/>
      <sheetName val="CHITIET VL-NC-TT -1p"/>
      <sheetName val="CHITIET VL-NC-TT-3p"/>
      <sheetName val="TONG HOP VL-NC TT"/>
      <sheetName val="TDTKP1"/>
      <sheetName val="KPVC-BD "/>
      <sheetName val="Don gia Dak Lak"/>
      <sheetName val="gvl"/>
      <sheetName val="Don gia III"/>
      <sheetName val="Don gia CT"/>
    </sheetNames>
    <sheetDataSet>
      <sheetData sheetId="0" refreshError="1"/>
      <sheetData sheetId="1"/>
      <sheetData sheetId="2"/>
      <sheetData sheetId="3"/>
      <sheetData sheetId="4"/>
      <sheetData sheetId="5"/>
      <sheetData sheetId="6" refreshError="1"/>
      <sheetData sheetId="7"/>
      <sheetData sheetId="8"/>
      <sheetData sheetId="9"/>
      <sheetData sheetId="10"/>
      <sheetData sheetId="11"/>
      <sheetData sheetId="12"/>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txl"/>
      <sheetName val="thtdt"/>
      <sheetName val="thcpk"/>
      <sheetName val="tntdia"/>
      <sheetName val="th"/>
      <sheetName val="thxlk"/>
      <sheetName val="vldien"/>
      <sheetName val="ctivldi"/>
      <sheetName val="cticot"/>
      <sheetName val="vcdd"/>
      <sheetName val="chenh"/>
      <sheetName val="vc"/>
      <sheetName val="ciment"/>
      <sheetName val="cpdbu"/>
      <sheetName val="kl"/>
      <sheetName val="dd"/>
      <sheetName val="vlchi"/>
      <sheetName val="klvldien"/>
      <sheetName val="culi 2"/>
      <sheetName val="culi"/>
      <sheetName val="dg"/>
      <sheetName val="Sheet16"/>
      <sheetName val="@QDinh"/>
      <sheetName val="SoLieuDT"/>
      <sheetName val="TongHop"/>
      <sheetName val="ToString"/>
      <sheetName val="CPThietBi"/>
      <sheetName val="DinhMucCPK"/>
      <sheetName val="CPXL"/>
      <sheetName val="DinhMucThKe"/>
      <sheetName val="CP Khac"/>
      <sheetName val="CPKS&amp;TK"/>
      <sheetName val="TgHop-XDCB"/>
      <sheetName val="ThanhPhan"/>
      <sheetName val="@ZTrungThe"/>
      <sheetName val="@TramTreo"/>
      <sheetName val="@TramNen"/>
      <sheetName val="@MayPhat"/>
      <sheetName val="@ZHaThe"/>
      <sheetName val="VatLieu"/>
      <sheetName val="NC"/>
      <sheetName val="Test"/>
      <sheetName val="SuDungLai"/>
      <sheetName val="ThuHoi"/>
      <sheetName val="VanTai"/>
      <sheetName val="Bang ke KLVT"/>
      <sheetName val="Bang THKLVT"/>
      <sheetName val="THAO GO THU HOI"/>
      <sheetName val="BocLen"/>
      <sheetName val="XXuong"/>
      <sheetName val="ChuDan"/>
      <sheetName val="Cuoc VTcu"/>
      <sheetName val="Error"/>
      <sheetName val="XL4Test5"/>
      <sheetName val="chitimc"/>
      <sheetName val="Bang 3_Chi tiet phan Dz"/>
      <sheetName val="BETON"/>
      <sheetName val="CHITIET VL-NC-TT -1p"/>
      <sheetName val="CHITIET VL-NC-TT-3p"/>
      <sheetName val="TONG HOP VL-NC TT"/>
      <sheetName val="TDTKP1"/>
      <sheetName val="KPVC-BD "/>
      <sheetName val="dg-VTu"/>
      <sheetName val="Tke"/>
      <sheetName val="dongxuan"/>
      <sheetName val="BS - A_5"/>
      <sheetName val="Chi PK"/>
      <sheetName val="B1"/>
      <sheetName val="B2"/>
      <sheetName val="B3"/>
      <sheetName val="B4"/>
      <sheetName val="Chung"/>
      <sheetName val="Sheet1"/>
      <sheetName val="thdt"/>
      <sheetName val="xlc"/>
      <sheetName val="thchung"/>
      <sheetName val="thmong"/>
      <sheetName val="thcot"/>
      <sheetName val="TH35"/>
      <sheetName val="thdien"/>
      <sheetName val="thinghiem"/>
      <sheetName val="vtuA"/>
      <sheetName val="CTmong"/>
      <sheetName val="CTcoc"/>
      <sheetName val="CTcot"/>
      <sheetName val="vcdd "/>
      <sheetName val="chuqua"/>
      <sheetName val="bugia"/>
      <sheetName val="xlkhac"/>
      <sheetName val="KLcoc"/>
      <sheetName val="vlmong"/>
      <sheetName val="daodat"/>
      <sheetName val="THoi"/>
      <sheetName val="Thu hoi"/>
      <sheetName val="clvc"/>
      <sheetName val="Denbu"/>
      <sheetName val="Sheet2"/>
      <sheetName val="CBSX110"/>
      <sheetName val="dg285"/>
      <sheetName val="00000000"/>
      <sheetName val="10000000"/>
      <sheetName val="20000000"/>
      <sheetName val="30000000"/>
      <sheetName val="40000000"/>
      <sheetName val="50000000"/>
      <sheetName val="60000000"/>
      <sheetName val="Sheet3"/>
      <sheetName val="thang6"/>
      <sheetName val="thang7"/>
      <sheetName val="thang8"/>
      <sheetName val="PST01"/>
      <sheetName val="PST02"/>
      <sheetName val="PST03"/>
      <sheetName val="PST04"/>
      <sheetName val="PST05"/>
      <sheetName val="PST06"/>
      <sheetName val="PST07"/>
      <sheetName val="PST08"/>
      <sheetName val="PST09"/>
      <sheetName val="PST10"/>
      <sheetName val="PST11"/>
      <sheetName val="PST12"/>
      <sheetName val="BCDKT"/>
      <sheetName val="KQHDKD"/>
      <sheetName val="BCDPSQUYI"/>
      <sheetName val="BCDPSQUYII"/>
      <sheetName val="BCDPS6THANG"/>
      <sheetName val="00000001"/>
      <sheetName val="XL4Poppy"/>
      <sheetName val="Tinh BT"/>
      <sheetName val="VtuHaTheSauTramBT3"/>
      <sheetName val="VtuHaTheSauTRamBT9"/>
      <sheetName val="VtuHaTheSautramLienThang"/>
      <sheetName val="VTuHaTheSautramBT5"/>
      <sheetName val="VTuHaTheSautramBT2"/>
      <sheetName val="VtuHaTheSautramTTCocSoi"/>
      <sheetName val="VtuHaTheSauTBAKhoi13"/>
      <sheetName val="VtuHaTheSauTBAKhoi12"/>
      <sheetName val="VtuHaTheSauTBANgDu4"/>
      <sheetName val="VtuHaTheSauTBAHungThuy"/>
      <sheetName val="VtuHaTheSauTBAHaiSan"/>
      <sheetName val="VtuHaTheSauTBANgVanTroi1"/>
      <sheetName val="VtuHaTheSauTBANgVanTroi2"/>
      <sheetName val="VtuHaTheSauTBANguyenDu2"/>
      <sheetName val="VtuHaTheSauTBANguyenDu6"/>
      <sheetName val="VtuHaTheSauTBABenThuy1"/>
      <sheetName val="VatTuThuHoi"/>
      <sheetName val="VtuHaTheSauTBABenThuy1 (2)"/>
      <sheetName val="beam"/>
      <sheetName val="DANHPHAP"/>
      <sheetName val="Keothep"/>
      <sheetName val="Re-bar"/>
      <sheetName val="dongxuan.xls"/>
      <sheetName val="no.2"/>
      <sheetName val="Don gia Dak Lak"/>
      <sheetName val="gvl"/>
      <sheetName val="Expat"/>
      <sheetName val="truc tiep"/>
      <sheetName val="CxSheet"/>
      <sheetName val="PSS"/>
      <sheetName val="dg tphcm"/>
      <sheetName val="Sum"/>
      <sheetName val="CaMay"/>
      <sheetName val="DGiaT"/>
      <sheetName val="DGiaTN"/>
      <sheetName val="TT"/>
      <sheetName val="Gia vat tu"/>
      <sheetName val="Quadro A"/>
      <sheetName val="FO1"/>
      <sheetName val="Non-Statistical Sampling"/>
      <sheetName val="AR Drop Downs"/>
      <sheetName val="Currency"/>
      <sheetName val="DropDown"/>
      <sheetName val="Assmp"/>
      <sheetName val="CD2000"/>
      <sheetName val="Variables"/>
      <sheetName val="Input Sheet"/>
      <sheetName val="VAT ra"/>
      <sheetName val="Dropdowns"/>
      <sheetName val="NHATKYC"/>
      <sheetName val="BCX_NL"/>
      <sheetName val="Material U.P"/>
      <sheetName val="#REF"/>
      <sheetName val="Du Toan"/>
      <sheetName val="KH-Q1,Q2,01"/>
      <sheetName val="CBKC-110"/>
      <sheetName val="tuong"/>
      <sheetName val="THVT"/>
      <sheetName val="PTDM"/>
      <sheetName val="SILICATE"/>
      <sheetName val="ChiTietDZ"/>
      <sheetName val="VuaBT"/>
      <sheetName val="eqp"/>
      <sheetName val="L1-Price Summary"/>
      <sheetName val="Ref"/>
      <sheetName val="Office memo"/>
      <sheetName val="Index"/>
      <sheetName val="台湾～ｵﾏｰﾝ"/>
      <sheetName val="Dinh Muc VT"/>
      <sheetName val="Tien Luong"/>
      <sheetName val="Phat sinh"/>
      <sheetName val="Temp"/>
      <sheetName val="P410"/>
      <sheetName val="TTH"/>
      <sheetName val="MAIN GATE HOUSE"/>
      <sheetName val="Tienlg"/>
      <sheetName val="Petty Cash"/>
      <sheetName val="thcrk"/>
      <sheetName val="dtxn"/>
      <sheetName val="tntdka"/>
      <sheetName val="cimenu"/>
      <sheetName val="vlcii"/>
      <sheetName val=""/>
      <sheetName val="Tổng kê"/>
      <sheetName val="Don gia vung III"/>
      <sheetName val="DG3285"/>
      <sheetName val="culi_2"/>
      <sheetName val="CP_Khac"/>
      <sheetName val="Bang_ke_KLVT"/>
      <sheetName val="Bang_THKLVT"/>
      <sheetName val="THAO_GO_THU_HOI"/>
      <sheetName val="Cuoc_VTcu"/>
      <sheetName val="Chi_PK"/>
      <sheetName val="vcdd_"/>
      <sheetName val="Thu_hoi"/>
      <sheetName val="no_2"/>
      <sheetName val="truc_tiep"/>
      <sheetName val="CHITIET_VL-NC-TT_-1p"/>
      <sheetName val="CHITIET_VL-NC-TT-3p"/>
      <sheetName val="TONG_HOP_VL-NC_TT"/>
      <sheetName val="KPVC-BD_"/>
      <sheetName val="Tinh_BT"/>
      <sheetName val="Bang_3_Chi_tiet_phan_Dz"/>
      <sheetName val="Gia_vat_tu"/>
      <sheetName val="VtuHaTheSauTBABenThuy1_(2)"/>
      <sheetName val="dg_tphc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refreshError="1"/>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sheetData sheetId="188"/>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
      <sheetName val="Quantity"/>
      <sheetName val="KP_List"/>
      <sheetName val="PU_ITALY "/>
      <sheetName val="Prices"/>
      <sheetName val="Module1"/>
      <sheetName val="Module2"/>
      <sheetName val="ptnc"/>
      <sheetName val="ptvl"/>
      <sheetName val="ptm"/>
      <sheetName val="XL4Poppy"/>
      <sheetName val="Source"/>
      <sheetName val="sochitiettaikhoan "/>
      <sheetName val="TK chi tiet"/>
      <sheetName val="6787CWFASE2CASE2_00"/>
      <sheetName val="THDZ0,4"/>
      <sheetName val="TH DZ35"/>
      <sheetName val="THTram"/>
      <sheetName val="SILICATE"/>
      <sheetName val="Tro giup"/>
      <sheetName val="Sheet1"/>
      <sheetName val="조명시설"/>
      <sheetName val="Input"/>
      <sheetName val="RAB AR&amp;STR"/>
      <sheetName val="Earthwork"/>
      <sheetName val="DANHPHAP"/>
      <sheetName val="chi tiet TBA"/>
      <sheetName val="chi tiet C"/>
      <sheetName val="VL,NC,MTC"/>
      <sheetName val="#REF"/>
      <sheetName val="DG"/>
      <sheetName val="공통가설"/>
      <sheetName val="물량표S"/>
      <sheetName val="DATA"/>
      <sheetName val="Customize Your Purchase Order"/>
      <sheetName val="Don gia"/>
      <sheetName val="Don gia chi tiet"/>
      <sheetName val="DC"/>
      <sheetName val="NL"/>
      <sheetName val="DON GIA TRAM (3)"/>
      <sheetName val="dongia"/>
      <sheetName val="JP_List"/>
      <sheetName val="SUBS"/>
      <sheetName val="Feeds"/>
      <sheetName val="final list 2005"/>
      <sheetName val="PU_ITALY_"/>
      <sheetName val="final_list_2005"/>
      <sheetName val="WORKINGS"/>
      <sheetName val="DON GIA CAN THO"/>
      <sheetName val="LV data"/>
      <sheetName val="SL"/>
      <sheetName val="KLHT"/>
      <sheetName val="내역서"/>
      <sheetName val="CHITIET VL-NC-TT -1p"/>
      <sheetName val="CHITIET VL-NC-TT-3p"/>
      <sheetName val="TONG HOP VL-NC TT"/>
      <sheetName val="TDTKP1"/>
      <sheetName val="KPVC-BD "/>
      <sheetName val="BG"/>
      <sheetName val="FitOutConfCentre"/>
      <sheetName val="실행철강하도"/>
      <sheetName val="Mall"/>
      <sheetName val="Tro_giup"/>
      <sheetName val="RAB_AR&amp;STR"/>
      <sheetName val="chi_tiet_TBA"/>
      <sheetName val="chi_tiet_C"/>
      <sheetName val="TH_DZ35"/>
      <sheetName val="Customize_Your_Purchase_Order"/>
      <sheetName val="Shdet1"/>
      <sheetName val="TONGKE-HT"/>
      <sheetName val="402"/>
      <sheetName val="7606 DZ"/>
      <sheetName val="CTG"/>
      <sheetName val="BETON"/>
      <sheetName val="24-ACMV"/>
      <sheetName val="DGTH"/>
      <sheetName val="Control"/>
      <sheetName val="THVATTU"/>
      <sheetName val="HĐ ngoài"/>
      <sheetName val="XT_Buoc 3"/>
      <sheetName val="dongia (2)"/>
      <sheetName val="dnc4"/>
      <sheetName val="project management"/>
      <sheetName val="TinhGiaMTC"/>
      <sheetName val="TinhGiaNC"/>
      <sheetName val="침하계"/>
      <sheetName val="갑지"/>
      <sheetName val="chitimc"/>
      <sheetName val="giathanh1"/>
      <sheetName val="Adix A"/>
      <sheetName val="S-curve "/>
      <sheetName val="gvl"/>
      <sheetName val="DONVIBAN"/>
      <sheetName val="NGUON"/>
      <sheetName val="THVT"/>
      <sheetName val="NHATKYC"/>
      <sheetName val="BCX_NL"/>
      <sheetName val="Breadown-Nop"/>
      <sheetName val="B-111"/>
      <sheetName val="19.3"/>
      <sheetName val="20.3"/>
      <sheetName val="Chieu 4.3"/>
      <sheetName val="Cow req"/>
      <sheetName val="TỔNG HỢP"/>
      <sheetName val="14-LẦN 3-CHIỀU"/>
      <sheetName val="14-LẦN 1-SÁNG"/>
      <sheetName val="14-LẦN 2-TRƯA"/>
      <sheetName val="1.3+1.4-TOTAL - Ko IN"/>
      <sheetName val="2.1-LẦN 3-CHIỀU"/>
      <sheetName val="2.1-LẦN 1-SÁNG"/>
      <sheetName val="2.1-LẦN 2-TRƯA"/>
      <sheetName val="2.1-TOTAL-Ko IN"/>
      <sheetName val="1.3(TMR 4)"/>
      <sheetName val="CHO DE"/>
      <sheetName val="1.1+1.2+2.2+2.3(TMR 3)"/>
      <sheetName val="CK1+CK2"/>
      <sheetName val="CK1+CK2 (VS SAN CHOI 23)"/>
      <sheetName val="CK1+CK2 (2)"/>
      <sheetName val="CP-CK"/>
      <sheetName val="12-16 THÁNG"/>
      <sheetName val="CAN SỮA"/>
      <sheetName val="54+55+56(SAU CAI SỮA-6)"/>
      <sheetName val="BÊ 71-90 NGÀY"/>
      <sheetName val="BÊ 12-16 tháng"/>
      <sheetName val="BÊ 6-12"/>
      <sheetName val="BÊ 1-3"/>
      <sheetName val="F01-BC KHAU PHAN SANG 20.3"/>
      <sheetName val="F01-BC KHAU PHAN CHIEU 19.3"/>
      <sheetName val="dinh mưc cty"/>
      <sheetName val="Giá thành"/>
      <sheetName val="Database"/>
      <sheetName val="Thong ke"/>
      <sheetName val="MIFC"/>
      <sheetName val="Energy for milk prod"/>
      <sheetName val="DE NGHI XUAT "/>
      <sheetName val="phieu xuat mau"/>
      <sheetName val="PHIEU XUAT CHIEU"/>
      <sheetName val="11 rai them cỏ"/>
      <sheetName val="PHU LUC 02- HDSD CAC BIEU MAU"/>
      <sheetName val="PhU LUC 01- MA CAC NHOM BO"/>
      <sheetName val="F03-BC THUC TRON SANG 20.3"/>
      <sheetName val="F03-BC THUC TRON CHIEU 19.3"/>
      <sheetName val="F02-BC THEO DOI THUC AN DU"/>
      <sheetName val="Tham khao- Bao cao xuat thuc an"/>
      <sheetName val="Sheet2"/>
      <sheetName val="CANDOI"/>
      <sheetName val="Share Price 2002"/>
      <sheetName val="Case"/>
      <sheetName val="SumVal"/>
      <sheetName val="DON_GIA_CAN_THO"/>
      <sheetName val="So doi chieu LC"/>
      <sheetName val="phuluc1"/>
      <sheetName val="PU_ITALY_1"/>
      <sheetName val="TH_DZ351"/>
      <sheetName val="Tro_giup1"/>
      <sheetName val="DON_GIA_CAN_THO1"/>
      <sheetName val="PU_ITALY_2"/>
      <sheetName val="TH_DZ352"/>
      <sheetName val="Tro_giup2"/>
      <sheetName val="DON_GIA_CAN_THO2"/>
      <sheetName val="Don_gia_chi_tiet"/>
      <sheetName val="Commercial value"/>
      <sheetName val="Ky Lam Bridge"/>
      <sheetName val="Provisional Sums Item"/>
      <sheetName val="Gas Pressure Welding"/>
      <sheetName val="General Item&amp;General Requiremen"/>
      <sheetName val="General Items"/>
      <sheetName val="Regenral Requirements"/>
      <sheetName val="NC"/>
      <sheetName val="TONG HOP VL-NC"/>
      <sheetName val="lam-moi"/>
      <sheetName val="CBKC-110"/>
      <sheetName val="Ts"/>
      <sheetName val="VL"/>
      <sheetName val="Du_lieu"/>
      <sheetName val="P"/>
      <sheetName val="TH_CNO"/>
      <sheetName val="NK_CHUNG"/>
      <sheetName val="집계표"/>
      <sheetName val="Config"/>
      <sheetName val="DMCP"/>
      <sheetName val="HS_TDT"/>
      <sheetName val="MAIN GATE HOUSE"/>
      <sheetName val="O20"/>
      <sheetName val="Don_gia"/>
      <sheetName val="DON_GIA_TRAM_(3)"/>
      <sheetName val="7606_DZ"/>
      <sheetName val="TONG_HOP_VL-NC_TT"/>
      <sheetName val="CHITIET_VL-NC-TT_-1p"/>
      <sheetName val="KPVC-BD_"/>
      <sheetName val="Dulieu"/>
      <sheetName val="CAT_5"/>
      <sheetName val="BQMP"/>
      <sheetName val="산근"/>
      <sheetName val="inter"/>
      <sheetName val="대비"/>
      <sheetName val="REINF."/>
      <sheetName val="SKETCH"/>
      <sheetName val="LOADS"/>
      <sheetName val="Titles"/>
      <sheetName val="Rates 2009"/>
      <sheetName val="PROFILE"/>
      <sheetName val="Đầu vào"/>
      <sheetName val="KPTH-T12"/>
      <sheetName val="Thamgia-T10"/>
      <sheetName val="DG-VL"/>
      <sheetName val="PTDGCT"/>
      <sheetName val="RAB_AR&amp;STR1"/>
      <sheetName val="chi_tiet_TBA1"/>
      <sheetName val="chi_tiet_C1"/>
      <sheetName val="Customize_Your_Purchase_Order1"/>
      <sheetName val="CHITIET_VL-NC-TT-3p"/>
      <sheetName val="S-curve_"/>
      <sheetName val="So_doi_chieu_LC"/>
      <sheetName val="Adix_A"/>
      <sheetName val="HĐ_ngoài"/>
      <sheetName val="XT_Buoc_3"/>
      <sheetName val="dongia_(2)"/>
      <sheetName val="SITE-E"/>
      <sheetName val="ALLOWANCE"/>
      <sheetName val="MH RATE"/>
      <sheetName val="K95"/>
      <sheetName val="K98"/>
      <sheetName val="A1.CN"/>
      <sheetName val="dg67-1"/>
      <sheetName val="Data Input"/>
      <sheetName val="May"/>
      <sheetName val="PTDG"/>
      <sheetName val="LaborPY"/>
      <sheetName val="LaborKH"/>
      <sheetName val="Equip "/>
      <sheetName val="Material"/>
      <sheetName val="damgiua"/>
      <sheetName val="dgct"/>
      <sheetName val="Cp&gt;10-Ln&lt;10"/>
      <sheetName val="Ln&lt;20"/>
      <sheetName val="EIRR&gt;1&lt;1"/>
      <sheetName val="EIRR&gt; 2"/>
      <sheetName val="EIRR&lt;2"/>
      <sheetName val="DG thep ma kem"/>
      <sheetName val="dm366"/>
      <sheetName val="TBA"/>
      <sheetName val="Du toan"/>
      <sheetName val="Keothep"/>
      <sheetName val="Re-bar"/>
      <sheetName val="DLDTLN"/>
      <sheetName val="차액보증"/>
      <sheetName val="chiet tinh"/>
      <sheetName val="Ng.hàng xà+bulong"/>
      <sheetName val="Bang KL"/>
      <sheetName val="Sheet3"/>
      <sheetName val="금융비용"/>
      <sheetName val="입찰안"/>
      <sheetName val="DM 6061"/>
      <sheetName val="Gia"/>
      <sheetName val="BGD"/>
      <sheetName val="KCS"/>
      <sheetName val="KD"/>
      <sheetName val="KT"/>
      <sheetName val="KTNL"/>
      <sheetName val="KH"/>
      <sheetName val="PX-SX"/>
      <sheetName val="TC"/>
      <sheetName val="Lcau - Lxuc"/>
      <sheetName val="Chi tiet XD TBA"/>
      <sheetName val="Equipment"/>
      <sheetName val="DT_THAU"/>
      <sheetName val="말뚝지지력산정"/>
      <sheetName val="TONG HOP T5 1998"/>
      <sheetName val="WT-LIST"/>
      <sheetName val="CT vat lieu"/>
      <sheetName val="vcdngan"/>
      <sheetName val="EXTERNAL"/>
      <sheetName val="366"/>
      <sheetName val="Trạm biến áp"/>
      <sheetName val="Đơn Giá "/>
      <sheetName val="Chenh lech vat tu"/>
      <sheetName val="Diện tích"/>
      <sheetName val="1_Khái toán"/>
      <sheetName val="ironmongery"/>
      <sheetName val="DG DZ"/>
      <sheetName val="DG TBA"/>
      <sheetName val="DGXD"/>
      <sheetName val="Giá"/>
      <sheetName val="DM1776"/>
      <sheetName val="DM228"/>
      <sheetName val="DM4970"/>
      <sheetName val="Camay_DP"/>
      <sheetName val="DM6061"/>
      <sheetName val="Luong2"/>
      <sheetName val="CT-35"/>
      <sheetName val="CT-0.4KV"/>
      <sheetName val="DTOAN"/>
      <sheetName val="rate material"/>
      <sheetName val="KL Chi tiết Xây tô"/>
      <sheetName val="DM"/>
      <sheetName val="Phan khai KLuong"/>
      <sheetName val="Duphong"/>
      <sheetName val="Bill 1_Quy dinh chung"/>
      <sheetName val="1.R18 BF"/>
      <sheetName val="A"/>
      <sheetName val="G"/>
      <sheetName val="F-B"/>
      <sheetName val="H-J"/>
      <sheetName val="6.External works-R18"/>
      <sheetName val="chiettinh"/>
      <sheetName val="CE(E)"/>
      <sheetName val="CE(M)"/>
      <sheetName val="Project Data"/>
      <sheetName val="실행"/>
      <sheetName val="Barrem"/>
      <sheetName val="BM"/>
      <sheetName val="04 - XUONG DET B"/>
      <sheetName val="CTGX"/>
      <sheetName val="CTG-1"/>
      <sheetName val="07Base Cost"/>
      <sheetName val="Chi tiet KL"/>
      <sheetName val="Tổng hợp KL"/>
      <sheetName val="01"/>
      <sheetName val="02"/>
      <sheetName val=" 03"/>
      <sheetName val="04"/>
      <sheetName val="05"/>
      <sheetName val="06"/>
      <sheetName val="07"/>
      <sheetName val="08"/>
      <sheetName val="09"/>
      <sheetName val="chieu day san"/>
      <sheetName val="Podium Concrete Works"/>
      <sheetName val="KLCT- TOWER"/>
      <sheetName val="KLCT- PODIUM"/>
      <sheetName val="Gia thanh chuoi su"/>
      <sheetName val="Tiep dia"/>
      <sheetName val="Don gia vung III-Can Tho"/>
      <sheetName val="base"/>
      <sheetName val="DGG"/>
      <sheetName val="INDEX"/>
      <sheetName val="Area Cal"/>
      <sheetName val="Elect (3)"/>
      <sheetName val="B"/>
      <sheetName val="BQMPALOC"/>
      <sheetName val="NDOCBT"/>
      <sheetName val="basis"/>
      <sheetName val="E"/>
      <sheetName val="K"/>
      <sheetName val="수입"/>
      <sheetName val="eq_data"/>
      <sheetName val="plan&amp;section of foundation"/>
      <sheetName val="design criteria"/>
      <sheetName val="Bond 수수료 계산 포맷"/>
      <sheetName val="ITB COST"/>
      <sheetName val="PAGE 1"/>
      <sheetName val="負荷集計（断熱不燃）"/>
      <sheetName val="갑지1"/>
      <sheetName val="6PILE  (돌출)"/>
      <sheetName val="6MONTHS"/>
      <sheetName val="????"/>
      <sheetName val="???S"/>
      <sheetName val="???"/>
      <sheetName val="??"/>
      <sheetName val="HÐ ngoài"/>
      <sheetName val="??????"/>
      <sheetName val="HÐ_ngoài"/>
      <sheetName val="DTXL"/>
      <sheetName val="7606-TBA"/>
      <sheetName val="7606-ĐZ"/>
      <sheetName val="DM 67"/>
      <sheetName val="Duc_bk"/>
      <sheetName val="INFO"/>
      <sheetName val="Summary"/>
      <sheetName val="13-Cốt thép (10mm&lt;D≤18mm) FO16"/>
      <sheetName val="DonGiaLD"/>
      <sheetName val="6787CWFASE2CASE2_00.xls"/>
      <sheetName val="T&amp;D"/>
      <sheetName val="list"/>
      <sheetName val="4.PTDG"/>
      <sheetName val="GAEYO"/>
      <sheetName val="Xay lapduongR3"/>
      <sheetName val="Loại Vật tư"/>
      <sheetName val="NOTE"/>
      <sheetName val="Measure 1306"/>
      <sheetName val="0"/>
      <sheetName val="Standardwerte"/>
      <sheetName val="gia cong tac"/>
      <sheetName val="Isolasi Luar Dalam"/>
      <sheetName val="Isolasi Luar"/>
      <sheetName val="Alat"/>
      <sheetName val="Analisa Gabungan"/>
      <sheetName val="Sub"/>
      <sheetName val="SP10"/>
      <sheetName val="GV1-D13 (Casement door)"/>
      <sheetName val="MATK"/>
      <sheetName val="NHATKY"/>
      <sheetName val="MTL$-INTER"/>
      <sheetName val="DK"/>
      <sheetName val="DG7606DZ"/>
      <sheetName val="Đầu tư"/>
      <sheetName val="DTICH"/>
      <sheetName val="Chenh lech ca may"/>
      <sheetName val="TLg CN&amp;Laixe"/>
      <sheetName val="TLg CN&amp;Laixe (2)"/>
      <sheetName val="TLg Laitau"/>
      <sheetName val="TLg Laitau (2)"/>
      <sheetName val="Cửa"/>
      <sheetName val="Hardware"/>
      <sheetName val="HWW"/>
      <sheetName val="PU_ITALY_3"/>
      <sheetName val="Tro_giup3"/>
      <sheetName val="TH_DZ353"/>
      <sheetName val="CHITIET_VL-NC-TT_-1p1"/>
      <sheetName val="TONG_HOP_VL-NC_TT1"/>
      <sheetName val="KPVC-BD_1"/>
      <sheetName val="Don_gia1"/>
      <sheetName val="DON_GIA_TRAM_(3)1"/>
      <sheetName val="DON_GIA_CAN_THO3"/>
      <sheetName val="Don_gia_chi_tiet1"/>
      <sheetName val="7606_DZ1"/>
      <sheetName val="project_management"/>
      <sheetName val="MAIN_GATE_HOUSE"/>
      <sheetName val="REINF_"/>
      <sheetName val="Rates_2009"/>
      <sheetName val="Du_toan"/>
      <sheetName val="Commercial_value"/>
      <sheetName val="Ky_Lam_Bridge"/>
      <sheetName val="Provisional_Sums_Item"/>
      <sheetName val="Gas_Pressure_Welding"/>
      <sheetName val="General_Item&amp;General_Requiremen"/>
      <sheetName val="General_Items"/>
      <sheetName val="Regenral_Requirements"/>
      <sheetName val="chiet_tinh"/>
      <sheetName val="Ng_hàng_xà+bulong"/>
      <sheetName val="TONG_HOP_VL-NC"/>
      <sheetName val="Bang_KL"/>
      <sheetName val="MH_RATE"/>
      <sheetName val="Lcau_-_Lxuc"/>
      <sheetName val="ESTI."/>
      <sheetName val="KL san lap"/>
      <sheetName val="Bill 01 - CTN"/>
      <sheetName val="Bill 2.2 Villa 2 beds"/>
      <sheetName val="D&amp;W"/>
      <sheetName val="DETAIL "/>
      <sheetName val="BKBANRA"/>
      <sheetName val="BKMUAVAO"/>
      <sheetName val="dg tphcm"/>
      <sheetName val="tonghop"/>
      <sheetName val="DATA2"/>
      <sheetName val="DUCVIETPQ"/>
      <sheetName val="INFOR-ST"/>
      <sheetName val="T.KÊ K.CẤU"/>
      <sheetName val="____"/>
      <sheetName val="A1, May"/>
      <sheetName val="Máy"/>
      <sheetName val="Vat lieu"/>
      <sheetName val="Door and window"/>
      <sheetName val="BIDDING-SUM"/>
      <sheetName val="DL"/>
      <sheetName val="I-KAMAR"/>
      <sheetName val="NVL"/>
      <sheetName val="Harga ME "/>
      <sheetName val="RATE"/>
      <sheetName val="토공"/>
      <sheetName val="SEX"/>
      <sheetName val="Sheet4"/>
      <sheetName val="Supplier"/>
      <sheetName val=" Bill.5-Earthing.2 - Add Works"/>
      <sheetName val="Setting"/>
      <sheetName val="Settings"/>
      <sheetName val="Bill 02 - Xay gach-Pou "/>
      <sheetName val="Bill 03-Chống thấm-Pou"/>
      <sheetName val="Bill 04-Kim loại-Pou"/>
      <sheetName val="Bill 05 - Hoan thien-Pou "/>
      <sheetName val="Bill 02 - Xay gach-Tower"/>
      <sheetName val="Bill 03-Chống thấm-Tower"/>
      <sheetName val="Bill 04-Kim loại-Tower"/>
      <sheetName val="Bill 05 - Hoan thien-Tower"/>
      <sheetName val="KL- KHAC"/>
      <sheetName val="BILL 3 - KẾT CẤU HẦM"/>
      <sheetName val="PTĐG"/>
      <sheetName val="DTC&amp;TP&amp;NCC"/>
      <sheetName val="PTĐG LTBT"/>
      <sheetName val="CTG-PRECHEx1.4"/>
      <sheetName val="CTG-AB (2)"/>
      <sheetName val="CTG-AB (3)"/>
      <sheetName val="CTG-PLP-1.08"/>
      <sheetName val="CTG-QUYCHE"/>
      <sheetName val="CTG-AB"/>
      <sheetName val="Pre Đội nhóm"/>
      <sheetName val="Vat tu XD"/>
      <sheetName val="LEGEND"/>
      <sheetName val="PRI-LS"/>
      <sheetName val="NKC6"/>
      <sheetName val="DG-TNHC-85"/>
      <sheetName val="Dia"/>
      <sheetName val="DLdauvao"/>
      <sheetName val="CẤP THOÁT NƯỚC"/>
      <sheetName val="Cước VC + ĐM CP Tư vấn"/>
      <sheetName val="Hệ số"/>
      <sheetName val="THDT goi thau TB"/>
      <sheetName val="Tien do TV"/>
      <sheetName val="QD957"/>
      <sheetName val="inpukeoI"/>
      <sheetName val="Tower - Concrete Works"/>
      <sheetName val="Bill-04 ket cau thap- UNI"/>
      <sheetName val="PEDESB"/>
      <sheetName val="TH Vat tu"/>
      <sheetName val="Bang trong luong rieng thep"/>
      <sheetName val="DTXD"/>
      <sheetName val="Gia vat tu"/>
      <sheetName val="bt19"/>
      <sheetName val="Btr25"/>
      <sheetName val="CPDDII"/>
      <sheetName val="TH MTC"/>
      <sheetName val="TH N.Cong"/>
      <sheetName val="Equipment list (PAC)"/>
      <sheetName val="計算条件"/>
      <sheetName val="TINH KHOI LUONG"/>
      <sheetName val="DATA BASE"/>
      <sheetName val="Mat_Source"/>
      <sheetName val="入力作成表"/>
      <sheetName val="CPA"/>
      <sheetName val="TK-COL"/>
      <sheetName val="02_Dulieu_Cua"/>
      <sheetName val="bridge # 1"/>
      <sheetName val="dg7606"/>
      <sheetName val="DGsuyrong"/>
      <sheetName val="PhanTichVua"/>
      <sheetName val="PhanTichVT"/>
      <sheetName val="KhoiluongDT"/>
      <sheetName val="HMCV"/>
      <sheetName val="CauKien"/>
      <sheetName val="XD"/>
      <sheetName val="Cuongricc"/>
      <sheetName val="Bang 3_Chi tiet phan Dz"/>
      <sheetName val="KHOI LUONG"/>
      <sheetName val="HVAC.BLOCK B4"/>
      <sheetName val="subcon sched"/>
      <sheetName val="Chi tiet"/>
      <sheetName val="CT_vat_lieu"/>
      <sheetName val="DM_6061"/>
      <sheetName val="DG_thep_ma_kem"/>
      <sheetName val="DG_DZ"/>
      <sheetName val="DG_TBA"/>
      <sheetName val="Data_Input"/>
      <sheetName val="DG1426"/>
      <sheetName val="KH-Q1,Q2,01"/>
      <sheetName val="PS-Labour_M"/>
      <sheetName val="VND"/>
      <sheetName val="Buy vs. Lease Car"/>
      <sheetName val="___S"/>
      <sheetName val="___"/>
      <sheetName val="__"/>
      <sheetName val="______"/>
      <sheetName val="daf-3(OK)"/>
      <sheetName val="daf-7(OK)"/>
      <sheetName val="SourceData"/>
      <sheetName val="GTTBA"/>
      <sheetName val="新规"/>
      <sheetName val="Master"/>
      <sheetName val="CT1"/>
      <sheetName val="BẢNG KHỐI LƯỢNG TỔNG HỢP"/>
      <sheetName val="CTKL KTX HT"/>
      <sheetName val="TH_CPTB"/>
      <sheetName val="CP Khac cuoc VC"/>
      <sheetName val="Code"/>
      <sheetName val="Budget Code"/>
      <sheetName val="2.Chiet tinh"/>
      <sheetName val="7606"/>
      <sheetName val="du lieu du toan"/>
      <sheetName val="IBASE"/>
      <sheetName val="A1"/>
      <sheetName val="PRE (E)"/>
      <sheetName val="Z"/>
      <sheetName val="Luong NII"/>
      <sheetName val="Cpbetong"/>
      <sheetName val="366fun"/>
      <sheetName val="DM_60606061"/>
      <sheetName val="DINH MUC THI NGHIEM"/>
      <sheetName val="CUOCVC"/>
      <sheetName val="Luong NI"/>
      <sheetName val="Vatlieu"/>
      <sheetName val="CT"/>
      <sheetName val="don_giaQB"/>
      <sheetName val="NHÀ NHẬP LIỆU"/>
      <sheetName val="MÓNG SILO"/>
      <sheetName val="BOQ THAN"/>
      <sheetName val="RAB_AR&amp;STR2"/>
      <sheetName val="chi_tiet_TBA2"/>
      <sheetName val="chi_tiet_C2"/>
      <sheetName val="Customize_Your_Purchase_Order2"/>
      <sheetName val="CHITIET_VL-NC-TT-3p1"/>
      <sheetName val="HĐ_ngoài1"/>
      <sheetName val="XT_Buoc_31"/>
      <sheetName val="dongia_(2)1"/>
      <sheetName val="Adix_A1"/>
      <sheetName val="S-curve_1"/>
      <sheetName val="So_doi_chieu_LC1"/>
      <sheetName val="Equip_"/>
      <sheetName val="A1_CN"/>
      <sheetName val="Đầu_vào"/>
      <sheetName val="Trạm_biến_áp"/>
      <sheetName val="Đơn_Giá_"/>
      <sheetName val="Chenh_lech_vat_tu"/>
      <sheetName val="Diện_tích"/>
      <sheetName val="1_Khái_toán"/>
      <sheetName val="TONG_HOP_T5_1998"/>
      <sheetName val="Chi_tiet_XD_TBA"/>
      <sheetName val="CT-0_4KV"/>
      <sheetName val="Chi_tiet_KL"/>
      <sheetName val="Tổng_hợp_KL"/>
      <sheetName val="rate_material"/>
      <sheetName val="KL_Chi_tiết_Xây_tô"/>
      <sheetName val="04_-_XUONG_DET_B"/>
      <sheetName val="07Base_Cost"/>
      <sheetName val="_03"/>
      <sheetName val="chieu_day_san"/>
      <sheetName val="Podium_Concrete_Works"/>
      <sheetName val="KLCT-_TOWER"/>
      <sheetName val="KLCT-_PODIUM"/>
      <sheetName val="Gia_thanh_chuoi_su"/>
      <sheetName val="Tiep_dia"/>
      <sheetName val="Don_gia_vung_III-Can_Tho"/>
      <sheetName val="Bill_1_Quy_dinh_chung"/>
      <sheetName val="1_R18_BF"/>
      <sheetName val="6_External_works-R18"/>
      <sheetName val="Phan_khai_KLuong"/>
      <sheetName val="Area_Cal"/>
      <sheetName val="Elect_(3)"/>
      <sheetName val="plan&amp;section_of_foundation"/>
      <sheetName val="design_criteria"/>
      <sheetName val="Bond_수수료_계산_포맷"/>
      <sheetName val="ITB_COST"/>
      <sheetName val="PAGE_1"/>
      <sheetName val="Loại_Vật_tư"/>
      <sheetName val="DM_67"/>
      <sheetName val="Đầu_tư"/>
      <sheetName val="dg_tphcm"/>
      <sheetName val="T_KÊ_K_CẤU"/>
      <sheetName val="4_PTDG"/>
      <sheetName val="A1,_May"/>
      <sheetName val="Vat_lieu"/>
      <sheetName val="Door_and_window"/>
      <sheetName val="Project_Data"/>
      <sheetName val="EIRR&gt;_2"/>
      <sheetName val="6PILE__(돌출)"/>
      <sheetName val="HÐ_ngoài1"/>
      <sheetName val="Xay_lapduongR3"/>
      <sheetName val="1_MV"/>
      <sheetName val="Tong du toan"/>
      <sheetName val="Bill 2 - ketcau"/>
      <sheetName val="DANHMUC"/>
      <sheetName val="D &amp; W sizes"/>
      <sheetName val="DL ĐẦU VÀO"/>
      <sheetName val="Chi tiet lan can"/>
      <sheetName val="wsLists"/>
      <sheetName val="PU_ITALY_4"/>
      <sheetName val="Tro_giup4"/>
      <sheetName val="TH_DZ354"/>
      <sheetName val="CHITIET_VL-NC-TT_-1p2"/>
      <sheetName val="TONG_HOP_VL-NC_TT2"/>
      <sheetName val="KPVC-BD_2"/>
      <sheetName val="Don_gia2"/>
      <sheetName val="DON_GIA_CAN_THO4"/>
      <sheetName val="DON_GIA_TRAM_(3)2"/>
      <sheetName val="Don_gia_chi_tiet2"/>
      <sheetName val="7606_DZ2"/>
      <sheetName val="project_management1"/>
      <sheetName val="REINF_1"/>
      <sheetName val="Rates_20091"/>
      <sheetName val="Du_toan1"/>
      <sheetName val="MAIN_GATE_HOUSE1"/>
      <sheetName val="Commercial_value1"/>
      <sheetName val="Ky_Lam_Bridge1"/>
      <sheetName val="Provisional_Sums_Item1"/>
      <sheetName val="Gas_Pressure_Welding1"/>
      <sheetName val="General_Item&amp;General_Requireme1"/>
      <sheetName val="General_Items1"/>
      <sheetName val="Regenral_Requirements1"/>
      <sheetName val="chiet_tinh1"/>
      <sheetName val="Ng_hàng_xà+bulong1"/>
      <sheetName val="Bang_KL1"/>
      <sheetName val="TONG_HOP_VL-NC1"/>
      <sheetName val="MH_RATE1"/>
      <sheetName val="Lcau_-_Lxuc1"/>
      <sheetName val="6787CWFASE2CASE2_00_xls"/>
      <sheetName val="Bill_01_-_CTN"/>
      <sheetName val="Bill_2_2_Villa_2_beds"/>
      <sheetName val="CẤP_THOÁT_NƯỚC"/>
      <sheetName val="Cước_VC_+_ĐM_CP_Tư_vấn"/>
      <sheetName val="Hệ_số"/>
      <sheetName val="Vat_tu_XD"/>
      <sheetName val="Bill_02_-_Xay_gach-Pou_"/>
      <sheetName val="Bill_03-Chống_thấm-Pou"/>
      <sheetName val="Bill_04-Kim_loại-Pou"/>
      <sheetName val="Bill_05_-_Hoan_thien-Pou_"/>
      <sheetName val="Bill_02_-_Xay_gach-Tower"/>
      <sheetName val="Bill_03-Chống_thấm-Tower"/>
      <sheetName val="Bill_04-Kim_loại-Tower"/>
      <sheetName val="Bill_05_-_Hoan_thien-Tower"/>
      <sheetName val="KL-_KHAC"/>
      <sheetName val="BILL_3_-_KẾT_CẤU_HẦM"/>
      <sheetName val="PTĐG_LTBT"/>
      <sheetName val="CTG-PRECHEx1_4"/>
      <sheetName val="CTG-AB_(2)"/>
      <sheetName val="CTG-AB_(3)"/>
      <sheetName val="CTG-PLP-1_08"/>
      <sheetName val="Pre_Đội_nhóm"/>
      <sheetName val="Tower_-_Concrete_Works"/>
      <sheetName val="Bill-04_ket_cau_thap-_UNI"/>
      <sheetName val="TH_Vat_tu"/>
      <sheetName val="Bang_trong_luong_rieng_thep"/>
      <sheetName val="gia_cong_tac"/>
      <sheetName val="Measure_1306"/>
      <sheetName val="THDT_goi_thau_TB"/>
      <sheetName val="Tien_do_TV"/>
      <sheetName val="Harga_ME_"/>
      <sheetName val="Analisa_Gabungan"/>
      <sheetName val="GV1-D13_(Casement_door)"/>
      <sheetName val="Isolasi_Luar_Dalam"/>
      <sheetName val="Isolasi_Luar"/>
      <sheetName val="Buy_vs__Lease_Car"/>
      <sheetName val="bridge_#_1"/>
      <sheetName val="CTEMCOST"/>
      <sheetName val="DongiaVL2"/>
      <sheetName val="Active"/>
      <sheetName val="PMS"/>
      <sheetName val="Analisa &amp; Upah"/>
      <sheetName val="Ktmo"/>
      <sheetName val="Unit_Div6"/>
      <sheetName val="Purchase Order"/>
      <sheetName val="Main"/>
      <sheetName val="경비2내역"/>
      <sheetName val="Du lieu"/>
      <sheetName val="Cash2"/>
      <sheetName val="dghn"/>
      <sheetName val="Markup"/>
      <sheetName val="BOQ건축"/>
      <sheetName val="Formwork"/>
      <sheetName val="DETAIL_"/>
      <sheetName val="BocXep"/>
      <sheetName val="VCBo"/>
      <sheetName val="VCThuy"/>
      <sheetName val="Phan tich"/>
      <sheetName val="INPUT-STR"/>
      <sheetName val="REF"/>
      <sheetName val="CT Thang Mo"/>
      <sheetName val="CT  PL"/>
      <sheetName val="DTCTchung"/>
      <sheetName val="dongia _2_"/>
      <sheetName val="FAB별"/>
      <sheetName val="Thép CKN"/>
      <sheetName val="GOC-KO IN"/>
      <sheetName val="TMinh"/>
      <sheetName val="MAU 8A"/>
      <sheetName val="MAU 8B"/>
      <sheetName val="MAU 9"/>
      <sheetName val="MAU 10"/>
      <sheetName val="TLuong"/>
      <sheetName val="cash budget"/>
      <sheetName val="Criteria"/>
      <sheetName val="ICGSIP"/>
      <sheetName val="Perform1"/>
      <sheetName val="DIL4"/>
      <sheetName val="Share price data"/>
      <sheetName val="DM_60611"/>
      <sheetName val="DG_thep_ma_kem1"/>
      <sheetName val="CT_vat_lieu1"/>
      <sheetName val="DG_DZ1"/>
      <sheetName val="DG_TBA1"/>
      <sheetName val="_Bill_5-Earthing_2_-_Add_Works"/>
      <sheetName val="Data_Input1"/>
      <sheetName val="final_list_20051"/>
      <sheetName val="LV_data"/>
      <sheetName val="ESTI_"/>
      <sheetName val="KL_san_lap"/>
      <sheetName val="Equipment_list_(PAC)"/>
      <sheetName val="TINH_KHOI_LUONG"/>
      <sheetName val="DATA_BASE"/>
      <sheetName val="Gia_vat_tu"/>
      <sheetName val="Chenh_lech_ca_may"/>
      <sheetName val="TLg_CN&amp;Laixe"/>
      <sheetName val="TLg_CN&amp;Laixe_(2)"/>
      <sheetName val="TLg_Laitau"/>
      <sheetName val="TLg_Laitau_(2)"/>
      <sheetName val="Bang_3_Chi_tiet_phan_Dz"/>
      <sheetName val="KHOI_LUONG"/>
      <sheetName val="TH_MTC"/>
      <sheetName val="TH_N_Cong"/>
      <sheetName val="Chi_tiet"/>
      <sheetName val="PRE_(E)"/>
      <sheetName val="subcon_sched"/>
      <sheetName val="HVAC_BLOCK_B4"/>
      <sheetName val="Nhap VT oto"/>
      <sheetName val="OT"/>
      <sheetName val="DM7606"/>
      <sheetName val="XDM22"/>
      <sheetName val="dm 366"/>
      <sheetName val="DM 6060"/>
      <sheetName val="DinhMuc"/>
      <sheetName val="Gvlch"/>
      <sheetName val="DGLX"/>
      <sheetName val="TK-TUBU"/>
      <sheetName val="DGIA"/>
      <sheetName val="TT"/>
      <sheetName val="DM_4970"/>
      <sheetName val="Dự thầu"/>
      <sheetName val="SORT"/>
      <sheetName val="DK1.Don gia"/>
      <sheetName val="Dlieu dau vao"/>
      <sheetName val="外気負荷"/>
      <sheetName val="BANCO (2)"/>
      <sheetName val="MT DPin (2)"/>
      <sheetName val="02. PTDG"/>
      <sheetName val="Chiết tính"/>
      <sheetName val="Income Statement"/>
      <sheetName val="Shareholders' Equity"/>
      <sheetName val="Gia_vat_tu1"/>
      <sheetName val="Income_Statement1"/>
      <sheetName val="Shareholders'_Equity1"/>
      <sheetName val="Income_Statement"/>
      <sheetName val="Shareholders'_Equity"/>
      <sheetName val="VC.xd"/>
      <sheetName val="Gia.VLTB"/>
      <sheetName val="B.Luong"/>
      <sheetName val="C.May"/>
      <sheetName val="DATA1"/>
      <sheetName val="Don gia (khong in)"/>
      <sheetName val="1.MONG 1-2"/>
      <sheetName val="TB NẶNG"/>
      <sheetName val="Du tru CP-Bieu 01"/>
      <sheetName val="MTL(AG)"/>
      <sheetName val="Hao phí"/>
      <sheetName val="Bill No.3 - Prov. Sum (Ph2&amp;3)"/>
      <sheetName val="TH TN"/>
      <sheetName val="AG Pipe Qty Analysis"/>
      <sheetName val="Tongke"/>
      <sheetName val="sort2"/>
      <sheetName val="wk prgs"/>
      <sheetName val="PU_ITALY_5"/>
      <sheetName val="RAB_AR&amp;STR3"/>
      <sheetName val="chi_tiet_TBA3"/>
      <sheetName val="chi_tiet_C3"/>
      <sheetName val="Tro_giup5"/>
      <sheetName val="TH_DZ355"/>
      <sheetName val="Customize_Your_Purchase_Order3"/>
      <sheetName val="CHITIET_VL-NC-TT_-1p3"/>
      <sheetName val="CHITIET_VL-NC-TT-3p2"/>
      <sheetName val="TONG_HOP_VL-NC_TT3"/>
      <sheetName val="KPVC-BD_3"/>
      <sheetName val="Don_gia3"/>
      <sheetName val="DON_GIA_TRAM_(3)3"/>
      <sheetName val="DON_GIA_CAN_THO5"/>
      <sheetName val="HĐ_ngoài2"/>
      <sheetName val="XT_Buoc_32"/>
      <sheetName val="dongia_(2)2"/>
      <sheetName val="7606_DZ3"/>
      <sheetName val="project_management2"/>
      <sheetName val="Don_gia_chi_tiet3"/>
      <sheetName val="Adix_A2"/>
      <sheetName val="S-curve_2"/>
      <sheetName val="REINF_2"/>
      <sheetName val="Rates_20092"/>
      <sheetName val="So_doi_chieu_LC2"/>
      <sheetName val="MAIN_GATE_HOUSE2"/>
      <sheetName val="Du_toan2"/>
      <sheetName val="Commercial_value2"/>
      <sheetName val="Ky_Lam_Bridge2"/>
      <sheetName val="Provisional_Sums_Item2"/>
      <sheetName val="Gas_Pressure_Welding2"/>
      <sheetName val="General_Item&amp;General_Requireme2"/>
      <sheetName val="General_Items2"/>
      <sheetName val="Regenral_Requirements2"/>
      <sheetName val="TONG_HOP_VL-NC2"/>
      <sheetName val="MH_RATE2"/>
      <sheetName val="Ng_hàng_xà+bulong2"/>
      <sheetName val="chiet_tinh2"/>
      <sheetName val="Bang_KL2"/>
      <sheetName val="Equip_1"/>
      <sheetName val="A1_CN1"/>
      <sheetName val="DG_thep_ma_kem2"/>
      <sheetName val="Lcau_-_Lxuc2"/>
      <sheetName val="DM_60612"/>
      <sheetName val="Đầu_vào1"/>
      <sheetName val="CT_vat_lieu2"/>
      <sheetName val="Trạm_biến_áp1"/>
      <sheetName val="Đơn_Giá_1"/>
      <sheetName val="Chenh_lech_vat_tu1"/>
      <sheetName val="Diện_tích1"/>
      <sheetName val="1_Khái_toán1"/>
      <sheetName val="TONG_HOP_T5_19981"/>
      <sheetName val="Chi_tiet_XD_TBA1"/>
      <sheetName val="DG_DZ2"/>
      <sheetName val="DG_TBA2"/>
      <sheetName val="rate_material1"/>
      <sheetName val="CT-0_4KV1"/>
      <sheetName val="KL_Chi_tiết_Xây_tô1"/>
      <sheetName val="07Base_Cost1"/>
      <sheetName val="Chi_tiet_KL1"/>
      <sheetName val="Tổng_hợp_KL1"/>
      <sheetName val="Bill_1_Quy_dinh_chung1"/>
      <sheetName val="1_R18_BF1"/>
      <sheetName val="6_External_works-R181"/>
      <sheetName val="Phan_khai_KLuong1"/>
      <sheetName val="Measure_13061"/>
      <sheetName val="Area_Cal1"/>
      <sheetName val="gia_cong_tac1"/>
      <sheetName val="Isolasi_Luar_Dalam1"/>
      <sheetName val="Isolasi_Luar1"/>
      <sheetName val="Data_Input2"/>
      <sheetName val="Project_Data1"/>
      <sheetName val="GV1-D13_(Casement_door)1"/>
      <sheetName val="DM_671"/>
      <sheetName val="04_-_XUONG_DET_B1"/>
      <sheetName val="_031"/>
      <sheetName val="chieu_day_san1"/>
      <sheetName val="Podium_Concrete_Works1"/>
      <sheetName val="KLCT-_TOWER1"/>
      <sheetName val="KLCT-_PODIUM1"/>
      <sheetName val="Gia_thanh_chuoi_su1"/>
      <sheetName val="Tiep_dia1"/>
      <sheetName val="Don_gia_vung_III-Can_Tho1"/>
      <sheetName val="Elect_(3)1"/>
      <sheetName val="plan&amp;section_of_foundation1"/>
      <sheetName val="design_criteria1"/>
      <sheetName val="Bond_수수료_계산_포맷1"/>
      <sheetName val="ITB_COST1"/>
      <sheetName val="PAGE_11"/>
      <sheetName val="Đầu_tư1"/>
      <sheetName val="EIRR&gt;_21"/>
      <sheetName val="HÐ_ngoài2"/>
      <sheetName val="6PILE__(돌출)1"/>
      <sheetName val="Xay_lapduongR31"/>
      <sheetName val="dg_tphcm1"/>
      <sheetName val="Loại_Vật_tư1"/>
      <sheetName val="T_KÊ_K_CẤU1"/>
      <sheetName val="Analisa_Gabungan1"/>
      <sheetName val="Bill_01_-_CTN1"/>
      <sheetName val="Bill_2_2_Villa_2_beds1"/>
      <sheetName val="4_PTDG1"/>
      <sheetName val="6787CWFASE2CASE2_00_xls1"/>
      <sheetName val="Bill_02_-_Xay_gach-Pou_1"/>
      <sheetName val="Bill_03-Chống_thấm-Pou1"/>
      <sheetName val="Bill_04-Kim_loại-Pou1"/>
      <sheetName val="Bill_05_-_Hoan_thien-Pou_1"/>
      <sheetName val="Bill_02_-_Xay_gach-Tower1"/>
      <sheetName val="Bill_03-Chống_thấm-Tower1"/>
      <sheetName val="Bill_04-Kim_loại-Tower1"/>
      <sheetName val="Bill_05_-_Hoan_thien-Tower1"/>
      <sheetName val="KL-_KHAC1"/>
      <sheetName val="BILL_3_-_KẾT_CẤU_HẦM1"/>
      <sheetName val="PTĐG_LTBT1"/>
      <sheetName val="CTG-PRECHEx1_41"/>
      <sheetName val="CTG-AB_(2)1"/>
      <sheetName val="CTG-AB_(3)1"/>
      <sheetName val="CTG-PLP-1_081"/>
      <sheetName val="Pre_Đội_nhóm1"/>
      <sheetName val="Vat_tu_XD1"/>
      <sheetName val="Tower_-_Concrete_Works1"/>
      <sheetName val="Bill-04_ket_cau_thap-_UNI1"/>
      <sheetName val="A1,_May1"/>
      <sheetName val="Vat_lieu1"/>
      <sheetName val="TH_N_Cong1"/>
      <sheetName val="Harga_ME_1"/>
      <sheetName val="ESTI_1"/>
      <sheetName val="KL_san_lap1"/>
      <sheetName val="TH_Vat_tu1"/>
      <sheetName val="_Bill_5-Earthing_2_-_Add_Works1"/>
      <sheetName val="CẤP_THOÁT_NƯỚC1"/>
      <sheetName val="Cước_VC_+_ĐM_CP_Tư_vấn1"/>
      <sheetName val="Hệ_số1"/>
      <sheetName val="THDT_goi_thau_TB1"/>
      <sheetName val="Tien_do_TV1"/>
      <sheetName val="Bang_trong_luong_rieng_thep1"/>
      <sheetName val="DETAIL_1"/>
      <sheetName val="final_list_20052"/>
      <sheetName val="LV_data1"/>
      <sheetName val="TH_MTC1"/>
      <sheetName val="Chenh_lech_ca_may1"/>
      <sheetName val="TLg_CN&amp;Laixe1"/>
      <sheetName val="TLg_CN&amp;Laixe_(2)1"/>
      <sheetName val="TLg_Laitau1"/>
      <sheetName val="TLg_Laitau_(2)1"/>
      <sheetName val="Equipment_list_(PAC)1"/>
      <sheetName val="TINH_KHOI_LUONG1"/>
      <sheetName val="DATA_BASE1"/>
      <sheetName val="bridge_#_11"/>
      <sheetName val="Chi_tiet1"/>
      <sheetName val="Buy_vs__Lease_Car1"/>
      <sheetName val="Budget_Code"/>
      <sheetName val="CP_Khac_cuoc_VC"/>
      <sheetName val="subcon_sched1"/>
      <sheetName val="Bang_3_Chi_tiet_phan_Dz1"/>
      <sheetName val="KHOI_LUONG1"/>
      <sheetName val="HVAC_BLOCK_B41"/>
      <sheetName val="PRE_(E)1"/>
      <sheetName val="BẢNG_KHỐI_LƯỢNG_TỔNG_HỢP"/>
      <sheetName val="CTKL_KTX_HT"/>
      <sheetName val="2_Chiet_tinh"/>
      <sheetName val="Tong_du_toan"/>
      <sheetName val="Bill_2_-_ketcau"/>
      <sheetName val="NHÀ_NHẬP_LIỆU"/>
      <sheetName val="MÓNG_SILO"/>
      <sheetName val="Chi_tiet_lan_can"/>
      <sheetName val="Analisa_&amp;_Upah"/>
      <sheetName val="13-Cốt_thép_(10mm&lt;D≤18mm)_FO16"/>
      <sheetName val="du_lieu_du_toan"/>
      <sheetName val="Purchase_Order"/>
      <sheetName val="DL_ĐẦU_VÀO"/>
      <sheetName val="BOQ_THAN"/>
      <sheetName val="D_&amp;_W_sizes"/>
      <sheetName val="Du_lieu1"/>
      <sheetName val="cash_budget"/>
      <sheetName val="Luong_NII"/>
      <sheetName val="DINH_MUC_THI_NGHIEM"/>
      <sheetName val="Luong_NI"/>
      <sheetName val="Phan_tich"/>
      <sheetName val="CT_Thang_Mo"/>
      <sheetName val="CT__PL"/>
      <sheetName val="dongia__2_"/>
      <sheetName val="Thép_CKN"/>
      <sheetName val="GOC-KO_IN"/>
      <sheetName val="MAU_8A"/>
      <sheetName val="MAU_8B"/>
      <sheetName val="MAU_9"/>
      <sheetName val="MAU_10"/>
      <sheetName val="sochitiettaikhoan_"/>
      <sheetName val="Share_price_data"/>
      <sheetName val="19_3"/>
      <sheetName val="20_3"/>
      <sheetName val="Chieu_4_3"/>
      <sheetName val="Cow_req"/>
      <sheetName val="TỔNG_HỢP"/>
      <sheetName val="14-LẦN_3-CHIỀU"/>
      <sheetName val="14-LẦN_1-SÁNG"/>
      <sheetName val="14-LẦN_2-TRƯA"/>
      <sheetName val="1_3+1_4-TOTAL_-_Ko_IN"/>
      <sheetName val="2_1-LẦN_3-CHIỀU"/>
      <sheetName val="2_1-LẦN_1-SÁNG"/>
      <sheetName val="2_1-LẦN_2-TRƯA"/>
      <sheetName val="2_1-TOTAL-Ko_IN"/>
      <sheetName val="1_3(TMR_4)"/>
      <sheetName val="CHO_DE"/>
      <sheetName val="1_1+1_2+2_2+2_3(TMR_3)"/>
      <sheetName val="CK1+CK2_(VS_SAN_CHOI_23)"/>
      <sheetName val="CK1+CK2_(2)"/>
      <sheetName val="12-16_THÁNG"/>
      <sheetName val="CAN_SỮA"/>
      <sheetName val="54+55+56(SAU_CAI_SỮA-6)"/>
      <sheetName val="BÊ_71-90_NGÀY"/>
      <sheetName val="BÊ_12-16_tháng"/>
      <sheetName val="BÊ_6-12"/>
      <sheetName val="BÊ_1-3"/>
      <sheetName val="F01-BC_KHAU_PHAN_SANG_20_3"/>
      <sheetName val="F01-BC_KHAU_PHAN_CHIEU_19_3"/>
      <sheetName val="dinh_mưc_cty"/>
      <sheetName val="Giá_thành"/>
      <sheetName val="Thong_ke"/>
      <sheetName val="Energy_for_milk_prod"/>
      <sheetName val="DE_NGHI_XUAT_"/>
      <sheetName val="phieu_xuat_mau"/>
      <sheetName val="PHIEU_XUAT_CHIEU"/>
      <sheetName val="11_rai_them_cỏ"/>
      <sheetName val="PHU_LUC_02-_HDSD_CAC_BIEU_MAU"/>
      <sheetName val="PhU_LUC_01-_MA_CAC_NHOM_BO"/>
      <sheetName val="F03-BC_THUC_TRON_SANG_20_3"/>
      <sheetName val="F03-BC_THUC_TRON_CHIEU_19_3"/>
      <sheetName val="F02-BC_THEO_DOI_THUC_AN_DU"/>
      <sheetName val="Tham_khao-_Bao_cao_xuat_thuc_an"/>
      <sheetName val="Don_gia_(khong_in)"/>
      <sheetName val="Dlieu_dau_vao"/>
      <sheetName val="DK1_Don_gia"/>
      <sheetName val="1_MONG_1-2"/>
      <sheetName val="BANCO_(2)"/>
      <sheetName val="MT_DPin_(2)"/>
      <sheetName val="02__PTDG"/>
      <sheetName val="Chiết_tính"/>
      <sheetName val="PU_ITALY_6"/>
      <sheetName val="RAB_AR&amp;STR4"/>
      <sheetName val="chi_tiet_TBA4"/>
      <sheetName val="chi_tiet_C4"/>
      <sheetName val="Tro_giup6"/>
      <sheetName val="TH_DZ356"/>
      <sheetName val="Customize_Your_Purchase_Order4"/>
      <sheetName val="CHITIET_VL-NC-TT_-1p4"/>
      <sheetName val="CHITIET_VL-NC-TT-3p3"/>
      <sheetName val="TONG_HOP_VL-NC_TT4"/>
      <sheetName val="KPVC-BD_4"/>
      <sheetName val="Don_gia4"/>
      <sheetName val="DON_GIA_TRAM_(3)4"/>
      <sheetName val="DON_GIA_CAN_THO6"/>
      <sheetName val="HĐ_ngoài3"/>
      <sheetName val="XT_Buoc_33"/>
      <sheetName val="dongia_(2)3"/>
      <sheetName val="7606_DZ4"/>
      <sheetName val="project_management3"/>
      <sheetName val="Don_gia_chi_tiet4"/>
      <sheetName val="Adix_A3"/>
      <sheetName val="S-curve_3"/>
      <sheetName val="REINF_3"/>
      <sheetName val="Rates_20093"/>
      <sheetName val="So_doi_chieu_LC3"/>
      <sheetName val="MAIN_GATE_HOUSE3"/>
      <sheetName val="Commercial_value3"/>
      <sheetName val="Du_toan3"/>
      <sheetName val="Ky_Lam_Bridge3"/>
      <sheetName val="Provisional_Sums_Item3"/>
      <sheetName val="Gas_Pressure_Welding3"/>
      <sheetName val="General_Item&amp;General_Requireme3"/>
      <sheetName val="General_Items3"/>
      <sheetName val="Regenral_Requirements3"/>
      <sheetName val="chiet_tinh3"/>
      <sheetName val="Ng_hàng_xà+bulong3"/>
      <sheetName val="Bang_KL3"/>
      <sheetName val="TONG_HOP_VL-NC3"/>
      <sheetName val="MH_RATE3"/>
      <sheetName val="Đầu_vào2"/>
      <sheetName val="Lcau_-_Lxuc3"/>
      <sheetName val="DM_60613"/>
      <sheetName val="DG_thep_ma_kem3"/>
      <sheetName val="CT_vat_lieu3"/>
      <sheetName val="Equip_2"/>
      <sheetName val="A1_CN2"/>
      <sheetName val="Trạm_biến_áp2"/>
      <sheetName val="Đơn_Giá_2"/>
      <sheetName val="Chenh_lech_vat_tu2"/>
      <sheetName val="Diện_tích2"/>
      <sheetName val="1_Khái_toán2"/>
      <sheetName val="TONG_HOP_T5_19982"/>
      <sheetName val="Chi_tiet_XD_TBA2"/>
      <sheetName val="DG_DZ3"/>
      <sheetName val="DG_TBA3"/>
      <sheetName val="CT-0_4KV2"/>
      <sheetName val="rate_material2"/>
      <sheetName val="KL_Chi_tiết_Xây_tô2"/>
      <sheetName val="07Base_Cost2"/>
      <sheetName val="GV1-D13_(Casement_door)2"/>
      <sheetName val="Bill_1_Quy_dinh_chung2"/>
      <sheetName val="1_R18_BF2"/>
      <sheetName val="6_External_works-R182"/>
      <sheetName val="Phan_khai_KLuong2"/>
      <sheetName val="Chi_tiet_KL2"/>
      <sheetName val="Tổng_hợp_KL2"/>
      <sheetName val="Measure_13062"/>
      <sheetName val="Area_Cal2"/>
      <sheetName val="gia_cong_tac2"/>
      <sheetName val="Analisa_Gabungan2"/>
      <sheetName val="Isolasi_Luar_Dalam2"/>
      <sheetName val="Isolasi_Luar2"/>
      <sheetName val="04_-_XUONG_DET_B2"/>
      <sheetName val="_032"/>
      <sheetName val="chieu_day_san2"/>
      <sheetName val="Podium_Concrete_Works2"/>
      <sheetName val="KLCT-_TOWER2"/>
      <sheetName val="KLCT-_PODIUM2"/>
      <sheetName val="Gia_thanh_chuoi_su2"/>
      <sheetName val="Tiep_dia2"/>
      <sheetName val="Don_gia_vung_III-Can_Tho2"/>
      <sheetName val="Loại_Vật_tư2"/>
      <sheetName val="Elect_(3)2"/>
      <sheetName val="plan&amp;section_of_foundation2"/>
      <sheetName val="design_criteria2"/>
      <sheetName val="Bond_수수료_계산_포맷2"/>
      <sheetName val="ITB_COST2"/>
      <sheetName val="PAGE_12"/>
      <sheetName val="Xay_lapduongR32"/>
      <sheetName val="DM_672"/>
      <sheetName val="Project_Data2"/>
      <sheetName val="6787CWFASE2CASE2_00_xls2"/>
      <sheetName val="Đầu_tư2"/>
      <sheetName val="EIRR&gt;_22"/>
      <sheetName val="Bill_02_-_Xay_gach-Pou_2"/>
      <sheetName val="Bill_03-Chống_thấm-Pou2"/>
      <sheetName val="Bill_04-Kim_loại-Pou2"/>
      <sheetName val="Bill_05_-_Hoan_thien-Pou_2"/>
      <sheetName val="Bill_02_-_Xay_gach-Tower2"/>
      <sheetName val="Bill_03-Chống_thấm-Tower2"/>
      <sheetName val="Bill_04-Kim_loại-Tower2"/>
      <sheetName val="Bill_05_-_Hoan_thien-Tower2"/>
      <sheetName val="KL-_KHAC2"/>
      <sheetName val="BILL_3_-_KẾT_CẤU_HẦM2"/>
      <sheetName val="PTĐG_LTBT2"/>
      <sheetName val="CTG-PRECHEx1_42"/>
      <sheetName val="CTG-AB_(2)2"/>
      <sheetName val="CTG-AB_(3)2"/>
      <sheetName val="CTG-PLP-1_082"/>
      <sheetName val="Pre_Đội_nhóm2"/>
      <sheetName val="Vat_tu_XD2"/>
      <sheetName val="Tower_-_Concrete_Works2"/>
      <sheetName val="Bill-04_ket_cau_thap-_UNI2"/>
      <sheetName val="dg_tphcm2"/>
      <sheetName val="T_KÊ_K_CẤU2"/>
      <sheetName val="4_PTDG2"/>
      <sheetName val="A1,_May2"/>
      <sheetName val="Vat_lieu2"/>
      <sheetName val="Data_Input3"/>
      <sheetName val="HÐ_ngoài3"/>
      <sheetName val="6PILE__(돌출)2"/>
      <sheetName val="Bill_01_-_CTN2"/>
      <sheetName val="Bill_2_2_Villa_2_beds2"/>
      <sheetName val="ESTI_2"/>
      <sheetName val="KL_san_lap2"/>
      <sheetName val="TH_Vat_tu2"/>
      <sheetName val="_Bill_5-Earthing_2_-_Add_Works2"/>
      <sheetName val="Harga_ME_2"/>
      <sheetName val="TH_N_Cong2"/>
      <sheetName val="Bang_trong_luong_rieng_thep2"/>
      <sheetName val="CẤP_THOÁT_NƯỚC2"/>
      <sheetName val="Cước_VC_+_ĐM_CP_Tư_vấn2"/>
      <sheetName val="Hệ_số2"/>
      <sheetName val="bridge_#_12"/>
      <sheetName val="THDT_goi_thau_TB2"/>
      <sheetName val="Tien_do_TV2"/>
      <sheetName val="DETAIL_2"/>
      <sheetName val="final_list_20053"/>
      <sheetName val="LV_data2"/>
      <sheetName val="Gia_vat_tu2"/>
      <sheetName val="TH_MTC2"/>
      <sheetName val="Chenh_lech_ca_may2"/>
      <sheetName val="TLg_CN&amp;Laixe2"/>
      <sheetName val="TLg_CN&amp;Laixe_(2)2"/>
      <sheetName val="TLg_Laitau2"/>
      <sheetName val="TLg_Laitau_(2)2"/>
      <sheetName val="Equipment_list_(PAC)2"/>
      <sheetName val="TINH_KHOI_LUONG2"/>
      <sheetName val="DATA_BASE2"/>
      <sheetName val="Chi_tiet2"/>
      <sheetName val="Bang_3_Chi_tiet_phan_Dz2"/>
      <sheetName val="KHOI_LUONG2"/>
      <sheetName val="HVAC_BLOCK_B42"/>
      <sheetName val="Buy_vs__Lease_Car2"/>
      <sheetName val="subcon_sched2"/>
      <sheetName val="CP_Khac_cuoc_VC1"/>
      <sheetName val="Budget_Code1"/>
      <sheetName val="BẢNG_KHỐI_LƯỢNG_TỔNG_HỢP1"/>
      <sheetName val="CTKL_KTX_HT1"/>
      <sheetName val="PRE_(E)2"/>
      <sheetName val="2_Chiet_tinh1"/>
      <sheetName val="NHÀ_NHẬP_LIỆU1"/>
      <sheetName val="MÓNG_SILO1"/>
      <sheetName val="Tong_du_toan1"/>
      <sheetName val="Bill_2_-_ketcau1"/>
      <sheetName val="Chi_tiet_lan_can1"/>
      <sheetName val="Analisa_&amp;_Upah1"/>
      <sheetName val="Purchase_Order1"/>
      <sheetName val="13-Cốt_thép_(10mm&lt;D≤18mm)_FO161"/>
      <sheetName val="du_lieu_du_toan1"/>
      <sheetName val="DL_ĐẦU_VÀO1"/>
      <sheetName val="BOQ_THAN1"/>
      <sheetName val="D_&amp;_W_sizes1"/>
      <sheetName val="Du_lieu2"/>
      <sheetName val="cash_budget1"/>
      <sheetName val="Luong_NII1"/>
      <sheetName val="DINH_MUC_THI_NGHIEM1"/>
      <sheetName val="Luong_NI1"/>
      <sheetName val="Phan_tich1"/>
      <sheetName val="CT_Thang_Mo1"/>
      <sheetName val="CT__PL1"/>
      <sheetName val="dongia__2_1"/>
      <sheetName val="Thép_CKN1"/>
      <sheetName val="GOC-KO_IN1"/>
      <sheetName val="MAU_8A1"/>
      <sheetName val="MAU_8B1"/>
      <sheetName val="MAU_91"/>
      <sheetName val="MAU_101"/>
      <sheetName val="sochitiettaikhoan_1"/>
      <sheetName val="Share_price_data1"/>
      <sheetName val="19_31"/>
      <sheetName val="20_31"/>
      <sheetName val="Chieu_4_31"/>
      <sheetName val="Cow_req1"/>
      <sheetName val="TỔNG_HỢP1"/>
      <sheetName val="14-LẦN_3-CHIỀU1"/>
      <sheetName val="14-LẦN_1-SÁNG1"/>
      <sheetName val="14-LẦN_2-TRƯA1"/>
      <sheetName val="1_3+1_4-TOTAL_-_Ko_IN1"/>
      <sheetName val="2_1-LẦN_3-CHIỀU1"/>
      <sheetName val="2_1-LẦN_1-SÁNG1"/>
      <sheetName val="2_1-LẦN_2-TRƯA1"/>
      <sheetName val="2_1-TOTAL-Ko_IN1"/>
      <sheetName val="1_3(TMR_4)1"/>
      <sheetName val="CHO_DE1"/>
      <sheetName val="1_1+1_2+2_2+2_3(TMR_3)1"/>
      <sheetName val="CK1+CK2_(VS_SAN_CHOI_23)1"/>
      <sheetName val="CK1+CK2_(2)1"/>
      <sheetName val="12-16_THÁNG1"/>
      <sheetName val="CAN_SỮA1"/>
      <sheetName val="54+55+56(SAU_CAI_SỮA-6)1"/>
      <sheetName val="BÊ_71-90_NGÀY1"/>
      <sheetName val="BÊ_12-16_tháng1"/>
      <sheetName val="BÊ_6-121"/>
      <sheetName val="BÊ_1-31"/>
      <sheetName val="F01-BC_KHAU_PHAN_SANG_20_31"/>
      <sheetName val="F01-BC_KHAU_PHAN_CHIEU_19_31"/>
      <sheetName val="dinh_mưc_cty1"/>
      <sheetName val="Giá_thành1"/>
      <sheetName val="Thong_ke1"/>
      <sheetName val="Energy_for_milk_prod1"/>
      <sheetName val="DE_NGHI_XUAT_1"/>
      <sheetName val="phieu_xuat_mau1"/>
      <sheetName val="PHIEU_XUAT_CHIEU1"/>
      <sheetName val="11_rai_them_cỏ1"/>
      <sheetName val="PHU_LUC_02-_HDSD_CAC_BIEU_MAU1"/>
      <sheetName val="PhU_LUC_01-_MA_CAC_NHOM_BO1"/>
      <sheetName val="F03-BC_THUC_TRON_SANG_20_31"/>
      <sheetName val="F03-BC_THUC_TRON_CHIEU_19_31"/>
      <sheetName val="F02-BC_THEO_DOI_THUC_AN_DU1"/>
      <sheetName val="Tham_khao-_Bao_cao_xuat_thuc_a1"/>
      <sheetName val="Dlieu_dau_vao1"/>
      <sheetName val="DK1_Don_gia1"/>
      <sheetName val="1_MONG_1-21"/>
      <sheetName val="Don_gia_(khong_in)1"/>
      <sheetName val="BANCO_(2)1"/>
      <sheetName val="MT_DPin_(2)1"/>
      <sheetName val="02__PTDG1"/>
      <sheetName val="Chiết_tính1"/>
      <sheetName val="CĂN HỘ T16-17 "/>
      <sheetName val="TRỤC ĐỨNG THOÁT BẨN T15-17"/>
      <sheetName val="TRỤC ĐỨNG TM T15-17"/>
      <sheetName val="DG 1426"/>
      <sheetName val="Dongia7606new"/>
      <sheetName val="trialth"/>
      <sheetName val="1"/>
      <sheetName val="PCCC"/>
      <sheetName val="THEP TAM"/>
      <sheetName val="THEP HÌNH"/>
      <sheetName val="THEP HINH"/>
      <sheetName val="XA GO"/>
      <sheetName val="BANG TRA"/>
      <sheetName val="소일위대가코드표"/>
      <sheetName val=""/>
      <sheetName val="Ｎｏ.13"/>
      <sheetName val="tra_vat_lieu"/>
      <sheetName val="DGchitiet "/>
      <sheetName val="Structure data"/>
      <sheetName val="đọc số"/>
      <sheetName val="HỆ THỐNG PHÒNG CHÁY CHỮA CHÁY"/>
      <sheetName val="HỆ THỐNG CẤP THOÁT NƯỚC"/>
      <sheetName val="HỆ THỐNG ĐHKK"/>
      <sheetName val="MÁY PHÁT ĐIỆN"/>
      <sheetName val="HỆ THỐNG ĐIỆN"/>
      <sheetName val="Thiết bị chính"/>
      <sheetName val="Ma don vi"/>
      <sheetName val="bang cc"/>
      <sheetName val="CP Du phong"/>
      <sheetName val="THCP Lap dat"/>
      <sheetName val="THCP xay dung"/>
      <sheetName val="Tong hop kinh phi"/>
      <sheetName val="QD79"/>
      <sheetName val="Dongiaxd"/>
      <sheetName val="CP HMC"/>
      <sheetName val="2.1Warehouse 1"/>
      <sheetName val="CHI PHI"/>
      <sheetName val="MDA"/>
      <sheetName val="MKH"/>
      <sheetName val="DMNV"/>
      <sheetName val="DMNCC"/>
      <sheetName val="MHH"/>
      <sheetName val="Brick"/>
      <sheetName val="Bill 2-Road HR2"/>
      <sheetName val="Bill 3 - Softscape HR2"/>
      <sheetName val="見積書"/>
      <sheetName val="TNHC"/>
      <sheetName val="BẢNG ÁP GIÁ (in)"/>
      <sheetName val="NT (KL) IN"/>
      <sheetName val="DOM D2"/>
      <sheetName val="nhà ăn"/>
      <sheetName val="Công nhật"/>
      <sheetName val="btkt cột"/>
      <sheetName val="THÉP"/>
      <sheetName val="VT190111"/>
      <sheetName val="gui BKCT"/>
      <sheetName val="TH các CC"/>
      <sheetName val="Don gia chi tiet DIEN 2"/>
      <sheetName val="Ca máy"/>
      <sheetName val="Dự toán"/>
      <sheetName val="Đơn Giá TH"/>
      <sheetName val="Nhân công"/>
      <sheetName val="Phân tích"/>
      <sheetName val="C.P Thiết bị"/>
      <sheetName val="T.H Kinh phí"/>
      <sheetName val="Vật tư"/>
      <sheetName val="Trang bìa"/>
      <sheetName val="#REF!"/>
      <sheetName val="Est"/>
      <sheetName val="E-Breakdown"/>
      <sheetName val="CostData"/>
      <sheetName val="costingsheet"/>
      <sheetName val="Wind"/>
      <sheetName val="Main Bldg-Rev02"/>
      <sheetName val="D&amp;W def."/>
      <sheetName val="Nhan cong"/>
      <sheetName val="Thiet bi"/>
      <sheetName val="Vat tu"/>
      <sheetName val="DM.ChiPhi"/>
      <sheetName val="May TC"/>
      <sheetName val="TH Kinh phi"/>
      <sheetName val="LKVL-CK-HT-GD1"/>
      <sheetName val="NhanCong"/>
      <sheetName val="TN"/>
      <sheetName val="ND"/>
      <sheetName val="Ptvl "/>
      <sheetName val="escon"/>
      <sheetName val="INSTR"/>
      <sheetName val="GiaVL"/>
      <sheetName val="노임단가"/>
      <sheetName val="Rebar"/>
      <sheetName val="KLT"/>
      <sheetName val="nkc"/>
      <sheetName val="Móng, nền "/>
      <sheetName val="1.Requisition(E)"/>
      <sheetName val="Theo doi Doanh thu 2017"/>
      <sheetName val="TONG HOP"/>
      <sheetName val="CDTK"/>
      <sheetName val="phan tic chi tiet"/>
      <sheetName val="3. CNT"/>
      <sheetName val="unit price list(M)"/>
      <sheetName val="Specs"/>
      <sheetName val="Data.Wall"/>
      <sheetName val="Gia vat lieu"/>
      <sheetName val="DMCT"/>
      <sheetName val="Door_and_window1"/>
      <sheetName val="Chi tiet -tong 9 thang"/>
      <sheetName val="BangMa"/>
      <sheetName val="Ma_don_vi"/>
      <sheetName val="bang_cc"/>
      <sheetName val="Tổng GT"/>
      <sheetName val="GT"/>
      <sheetName val="KL"/>
      <sheetName val="Chi tiết KL"/>
      <sheetName val="khấu trừ phạt"/>
      <sheetName val="GT  KHAU TRU"/>
      <sheetName val="HAO HUT VAT TU (2)"/>
      <sheetName val="cao độ"/>
      <sheetName val="ĐNTT"/>
      <sheetName val="GTHT"/>
      <sheetName val="Chi tiet cong no"/>
      <sheetName val="BoQ"/>
      <sheetName val="PHÁT SINH TẦNG 1."/>
      <sheetName val="PHÁT SINH TẦNG 2"/>
      <sheetName val="Hầm chuyển psinh"/>
      <sheetName val="Ống thẳng"/>
      <sheetName val="Côn thu"/>
      <sheetName val="Vuông tròn"/>
      <sheetName val="Chân rẽ"/>
      <sheetName val="Cút"/>
      <sheetName val="Chạc ba"/>
      <sheetName val="Open"/>
      <sheetName val="Function"/>
      <sheetName val="Noisuy-LLL"/>
      <sheetName val="0. Input"/>
      <sheetName val="7606(TT01)"/>
      <sheetName val="7606TBA(TT01)"/>
      <sheetName val="DG7606TBA"/>
      <sheetName val="CTTN"/>
      <sheetName val="Luong_Cnhan"/>
      <sheetName val="DMTN"/>
      <sheetName val="VatTU"/>
      <sheetName val="물량표"/>
      <sheetName val="유림콘도"/>
      <sheetName val="유림골조"/>
      <sheetName val="Btra"/>
      <sheetName val="KL THEP  GIAM DO DUNG COUPLER"/>
      <sheetName val="01.KL THÉP NHẬP VỀ"/>
      <sheetName val="BBLMHT"/>
      <sheetName val="2. NT VLDV"/>
      <sheetName val="GHI CHU"/>
      <sheetName val="1.BB LMHT"/>
      <sheetName val="DGiaT"/>
      <sheetName val="DGiaTN"/>
      <sheetName val="NEW-PANEL"/>
      <sheetName val="Notes"/>
      <sheetName val="1.2 Staff Schedule"/>
      <sheetName val="Precios unitarios AXH"/>
      <sheetName val="Thongtin"/>
      <sheetName val="lam_moi"/>
      <sheetName val="Bill Prelim-CDT"/>
      <sheetName val="Prelims"/>
      <sheetName val="Bill BPTC-CDT"/>
      <sheetName val="Chi tiết BPTC"/>
      <sheetName val="Bill BPTC-CDT (PA MCT CDT)"/>
      <sheetName val="Chi tiết BPTC (PA MCT CDT)"/>
      <sheetName val="NHAP"/>
      <sheetName val="Bê tông bảo vệ"/>
      <sheetName val="01. Data"/>
      <sheetName val="Neo, nối cốt thép dầm, cột"/>
      <sheetName val="Uốn móc cốt thép"/>
      <sheetName val="Tiêu chuẩn cốt thép"/>
      <sheetName val="T2-3"/>
      <sheetName val="BQ-E20-02(Rp)"/>
      <sheetName val="F4-F7"/>
      <sheetName val="날개벽수량표"/>
      <sheetName val="M1-XL-1c"/>
      <sheetName val="THKL"/>
      <sheetName val="SPEC"/>
      <sheetName val="VO-PS02-XD"/>
      <sheetName val="So lieu chung"/>
      <sheetName val="Rate1"/>
      <sheetName val="TH VL, NC, DDHT Thanhphuoc"/>
      <sheetName val="전기"/>
      <sheetName val="DuToan"/>
      <sheetName val="PERSONNELIST"/>
      <sheetName val="1. Office"/>
      <sheetName val="KHOI LUONG15-4"/>
      <sheetName val="HS"/>
      <sheetName val="Doi so"/>
      <sheetName val="DANH MỤC HỒ SƠ"/>
      <sheetName val="GT PHÁT SINH NGOÀI HĐ"/>
      <sheetName val="KL PHÁT SINH "/>
      <sheetName val="PS NGOÀI HĐ"/>
      <sheetName val="GT PHÁT SINH VƯỢT HĐ"/>
      <sheetName val="PS TĂNG GIẢM TRONG HĐ"/>
      <sheetName val="DGCT PHÁT SINH"/>
      <sheetName val="DGCT TRẦN NLV"/>
      <sheetName val="DGKL chi tiết NLV"/>
      <sheetName val="DGKL chi tiết NHN,NK"/>
      <sheetName val="TG KL"/>
      <sheetName val="DGCT SƠN BẢ TƯỜNG NLV"/>
      <sheetName val="DGKL TRẦN NHN"/>
      <sheetName val="INF"/>
      <sheetName val="MTO REV.2(ARMOR)"/>
      <sheetName val="ReadFirst"/>
      <sheetName val="A6"/>
      <sheetName val="KL thep lam sat"/>
      <sheetName val="PU_ITALY_7"/>
      <sheetName val="RAB_AR&amp;STR5"/>
      <sheetName val="chi_tiet_TBA5"/>
      <sheetName val="chi_tiet_C5"/>
      <sheetName val="Tro_giup7"/>
      <sheetName val="TH_DZ357"/>
      <sheetName val="Customize_Your_Purchase_Order5"/>
      <sheetName val="CHITIET_VL-NC-TT_-1p5"/>
      <sheetName val="CHITIET_VL-NC-TT-3p4"/>
      <sheetName val="TONG_HOP_VL-NC_TT5"/>
      <sheetName val="KPVC-BD_5"/>
      <sheetName val="Don_gia5"/>
      <sheetName val="DON_GIA_TRAM_(3)5"/>
      <sheetName val="DON_GIA_CAN_THO7"/>
      <sheetName val="HĐ_ngoài4"/>
      <sheetName val="XT_Buoc_34"/>
      <sheetName val="dongia_(2)4"/>
      <sheetName val="7606_DZ5"/>
      <sheetName val="project_management4"/>
      <sheetName val="Don_gia_chi_tiet5"/>
      <sheetName val="Adix_A4"/>
      <sheetName val="S-curve_4"/>
      <sheetName val="REINF_4"/>
      <sheetName val="Rates_20094"/>
      <sheetName val="So_doi_chieu_LC4"/>
      <sheetName val="MAIN_GATE_HOUSE4"/>
      <sheetName val="Du_toan4"/>
      <sheetName val="Commercial_value4"/>
      <sheetName val="Ky_Lam_Bridge4"/>
      <sheetName val="Provisional_Sums_Item4"/>
      <sheetName val="Gas_Pressure_Welding4"/>
      <sheetName val="General_Item&amp;General_Requireme4"/>
      <sheetName val="General_Items4"/>
      <sheetName val="Regenral_Requirements4"/>
      <sheetName val="chiet_tinh4"/>
      <sheetName val="Ng_hàng_xà+bulong4"/>
      <sheetName val="Bang_KL4"/>
      <sheetName val="TONG_HOP_VL-NC4"/>
      <sheetName val="MH_RATE4"/>
      <sheetName val="DM_60614"/>
      <sheetName val="DG_thep_ma_kem4"/>
      <sheetName val="Lcau_-_Lxuc4"/>
      <sheetName val="Đầu_vào3"/>
      <sheetName val="Equip_3"/>
      <sheetName val="A1_CN3"/>
      <sheetName val="CT_vat_lieu4"/>
      <sheetName val="Trạm_biến_áp3"/>
      <sheetName val="Đơn_Giá_3"/>
      <sheetName val="Chi_tiet_XD_TBA3"/>
      <sheetName val="Chenh_lech_vat_tu3"/>
      <sheetName val="Diện_tích3"/>
      <sheetName val="1_Khái_toán3"/>
      <sheetName val="TONG_HOP_T5_19983"/>
      <sheetName val="CT-0_4KV3"/>
      <sheetName val="rate_material3"/>
      <sheetName val="KL_Chi_tiết_Xây_tô3"/>
      <sheetName val="DG_DZ4"/>
      <sheetName val="DG_TBA4"/>
      <sheetName val="04_-_XUONG_DET_B3"/>
      <sheetName val="Chi_tiet_KL3"/>
      <sheetName val="Tổng_hợp_KL3"/>
      <sheetName val="Bill_1_Quy_dinh_chung3"/>
      <sheetName val="1_R18_BF3"/>
      <sheetName val="6_External_works-R183"/>
      <sheetName val="07Base_Cost3"/>
      <sheetName val="_033"/>
      <sheetName val="chieu_day_san3"/>
      <sheetName val="Podium_Concrete_Works3"/>
      <sheetName val="KLCT-_TOWER3"/>
      <sheetName val="KLCT-_PODIUM3"/>
      <sheetName val="Gia_thanh_chuoi_su3"/>
      <sheetName val="Tiep_dia3"/>
      <sheetName val="Don_gia_vung_III-Can_Tho3"/>
      <sheetName val="Phan_khai_KLuong3"/>
      <sheetName val="Area_Cal3"/>
      <sheetName val="Elect_(3)3"/>
      <sheetName val="plan&amp;section_of_foundation3"/>
      <sheetName val="design_criteria3"/>
      <sheetName val="Bond_수수료_계산_포맷3"/>
      <sheetName val="ITB_COST3"/>
      <sheetName val="PAGE_13"/>
      <sheetName val="DM_673"/>
      <sheetName val="Đầu_tư3"/>
      <sheetName val="Loại_Vật_tư3"/>
      <sheetName val="EIRR&gt;_23"/>
      <sheetName val="Xay_lapduongR33"/>
      <sheetName val="dg_tphcm3"/>
      <sheetName val="T_KÊ_K_CẤU3"/>
      <sheetName val="Bill_01_-_CTN3"/>
      <sheetName val="Bill_2_2_Villa_2_beds3"/>
      <sheetName val="Data_Input4"/>
      <sheetName val="6787CWFASE2CASE2_00_xls3"/>
      <sheetName val="Project_Data3"/>
      <sheetName val="CẤP_THOÁT_NƯỚC3"/>
      <sheetName val="Cước_VC_+_ĐM_CP_Tư_vấn3"/>
      <sheetName val="Hệ_số3"/>
      <sheetName val="Vat_tu_XD3"/>
      <sheetName val="HÐ_ngoài4"/>
      <sheetName val="6PILE__(돌출)3"/>
      <sheetName val="THDT_goi_thau_TB3"/>
      <sheetName val="Tien_do_TV3"/>
      <sheetName val="Harga_ME_3"/>
      <sheetName val="Analisa_Gabungan3"/>
      <sheetName val="Bill_02_-_Xay_gach-Pou_3"/>
      <sheetName val="Bill_03-Chống_thấm-Pou3"/>
      <sheetName val="Bill_04-Kim_loại-Pou3"/>
      <sheetName val="Bill_05_-_Hoan_thien-Pou_3"/>
      <sheetName val="Bill_02_-_Xay_gach-Tower3"/>
      <sheetName val="Bill_03-Chống_thấm-Tower3"/>
      <sheetName val="Bill_04-Kim_loại-Tower3"/>
      <sheetName val="Bill_05_-_Hoan_thien-Tower3"/>
      <sheetName val="KL-_KHAC3"/>
      <sheetName val="BILL_3_-_KẾT_CẤU_HẦM3"/>
      <sheetName val="PTĐG_LTBT3"/>
      <sheetName val="CTG-PRECHEx1_43"/>
      <sheetName val="CTG-AB_(2)3"/>
      <sheetName val="CTG-AB_(3)3"/>
      <sheetName val="CTG-PLP-1_083"/>
      <sheetName val="Pre_Đội_nhóm3"/>
      <sheetName val="Tower_-_Concrete_Works3"/>
      <sheetName val="Bill-04_ket_cau_thap-_UNI3"/>
      <sheetName val="TH_Vat_tu3"/>
      <sheetName val="4_PTDG3"/>
      <sheetName val="A1,_May3"/>
      <sheetName val="Vat_lieu3"/>
      <sheetName val="Bang_trong_luong_rieng_thep3"/>
      <sheetName val="gia_cong_tac3"/>
      <sheetName val="Measure_13063"/>
      <sheetName val="GV1-D13_(Casement_door)3"/>
      <sheetName val="bridge_#_13"/>
      <sheetName val="final_list_20054"/>
      <sheetName val="LV_data3"/>
      <sheetName val="ESTI_3"/>
      <sheetName val="DETAIL_3"/>
      <sheetName val="Gia_vat_tu3"/>
      <sheetName val="Isolasi_Luar_Dalam3"/>
      <sheetName val="Isolasi_Luar3"/>
      <sheetName val="TH_MTC3"/>
      <sheetName val="TH_N_Cong3"/>
      <sheetName val="_Bill_5-Earthing_2_-_Add_Works3"/>
      <sheetName val="DATA_BASE3"/>
      <sheetName val="Equipment_list_(PAC)3"/>
      <sheetName val="KL_san_lap3"/>
      <sheetName val="Chenh_lech_ca_may3"/>
      <sheetName val="TLg_CN&amp;Laixe3"/>
      <sheetName val="TLg_CN&amp;Laixe_(2)3"/>
      <sheetName val="TLg_Laitau3"/>
      <sheetName val="TLg_Laitau_(2)3"/>
      <sheetName val="TINH_KHOI_LUONG3"/>
      <sheetName val="Buy_vs__Lease_Car3"/>
      <sheetName val="CP_Khac_cuoc_VC2"/>
      <sheetName val="Budget_Code2"/>
      <sheetName val="subcon_sched3"/>
      <sheetName val="Chi_tiet3"/>
      <sheetName val="Bang_3_Chi_tiet_phan_Dz3"/>
      <sheetName val="KHOI_LUONG3"/>
      <sheetName val="HVAC_BLOCK_B43"/>
      <sheetName val="PRE_(E)3"/>
      <sheetName val="BẢNG_KHỐI_LƯỢNG_TỔNG_HỢP2"/>
      <sheetName val="CTKL_KTX_HT2"/>
      <sheetName val="2_Chiet_tinh2"/>
      <sheetName val="NHÀ_NHẬP_LIỆU2"/>
      <sheetName val="MÓNG_SILO2"/>
      <sheetName val="Tong_du_toan2"/>
      <sheetName val="Bill_2_-_ketcau2"/>
      <sheetName val="Analisa_&amp;_Upah2"/>
      <sheetName val="BOQ_THAN2"/>
      <sheetName val="Chi_tiet_lan_can2"/>
      <sheetName val="13-Cốt_thép_(10mm&lt;D≤18mm)_FO162"/>
      <sheetName val="du_lieu_du_toan2"/>
      <sheetName val="Purchase_Order2"/>
      <sheetName val="D_&amp;_W_sizes2"/>
      <sheetName val="DL_ĐẦU_VÀO2"/>
      <sheetName val="Du_lieu3"/>
      <sheetName val="cash_budget2"/>
      <sheetName val="Phan_tich2"/>
      <sheetName val="Luong_NII2"/>
      <sheetName val="DINH_MUC_THI_NGHIEM2"/>
      <sheetName val="Luong_NI2"/>
      <sheetName val="CT_Thang_Mo2"/>
      <sheetName val="CT__PL2"/>
      <sheetName val="dongia__2_2"/>
      <sheetName val="Thép_CKN2"/>
      <sheetName val="GOC-KO_IN2"/>
      <sheetName val="MAU_8A2"/>
      <sheetName val="MAU_8B2"/>
      <sheetName val="MAU_92"/>
      <sheetName val="MAU_102"/>
      <sheetName val="sochitiettaikhoan_2"/>
      <sheetName val="Share_price_data2"/>
      <sheetName val="19_32"/>
      <sheetName val="20_32"/>
      <sheetName val="Chieu_4_32"/>
      <sheetName val="Cow_req2"/>
      <sheetName val="TỔNG_HỢP2"/>
      <sheetName val="14-LẦN_3-CHIỀU2"/>
      <sheetName val="14-LẦN_1-SÁNG2"/>
      <sheetName val="14-LẦN_2-TRƯA2"/>
      <sheetName val="1_3+1_4-TOTAL_-_Ko_IN2"/>
      <sheetName val="2_1-LẦN_3-CHIỀU2"/>
      <sheetName val="2_1-LẦN_1-SÁNG2"/>
      <sheetName val="2_1-LẦN_2-TRƯA2"/>
      <sheetName val="2_1-TOTAL-Ko_IN2"/>
      <sheetName val="1_3(TMR_4)2"/>
      <sheetName val="CHO_DE2"/>
      <sheetName val="1_1+1_2+2_2+2_3(TMR_3)2"/>
      <sheetName val="CK1+CK2_(VS_SAN_CHOI_23)2"/>
      <sheetName val="CK1+CK2_(2)2"/>
      <sheetName val="12-16_THÁNG2"/>
      <sheetName val="CAN_SỮA2"/>
      <sheetName val="54+55+56(SAU_CAI_SỮA-6)2"/>
      <sheetName val="BÊ_71-90_NGÀY2"/>
      <sheetName val="BÊ_12-16_tháng2"/>
      <sheetName val="BÊ_6-122"/>
      <sheetName val="BÊ_1-32"/>
      <sheetName val="F01-BC_KHAU_PHAN_SANG_20_32"/>
      <sheetName val="F01-BC_KHAU_PHAN_CHIEU_19_32"/>
      <sheetName val="dinh_mưc_cty2"/>
      <sheetName val="Giá_thành2"/>
      <sheetName val="Thong_ke2"/>
      <sheetName val="Energy_for_milk_prod2"/>
      <sheetName val="DE_NGHI_XUAT_2"/>
      <sheetName val="phieu_xuat_mau2"/>
      <sheetName val="PHIEU_XUAT_CHIEU2"/>
      <sheetName val="11_rai_them_cỏ2"/>
      <sheetName val="PHU_LUC_02-_HDSD_CAC_BIEU_MAU2"/>
      <sheetName val="PhU_LUC_01-_MA_CAC_NHOM_BO2"/>
      <sheetName val="F03-BC_THUC_TRON_SANG_20_32"/>
      <sheetName val="F03-BC_THUC_TRON_CHIEU_19_32"/>
      <sheetName val="F02-BC_THEO_DOI_THUC_AN_DU2"/>
      <sheetName val="Tham_khao-_Bao_cao_xuat_thuc_a2"/>
      <sheetName val="02__PTDG2"/>
      <sheetName val="BANCO_(2)2"/>
      <sheetName val="MT_DPin_(2)2"/>
      <sheetName val="Dlieu_dau_vao2"/>
      <sheetName val="Don_gia_(khong_in)2"/>
      <sheetName val="DK1_Don_gia2"/>
      <sheetName val="1_MONG_1-22"/>
      <sheetName val="Chiết_tính2"/>
      <sheetName val="wk_prgs"/>
      <sheetName val="TH_TN"/>
      <sheetName val="dm_366"/>
      <sheetName val="DM_6060"/>
      <sheetName val="Bill_No_3_-_Prov__Sum_(Ph2&amp;3)"/>
      <sheetName val="Du_tru_CP-Bieu_01"/>
      <sheetName val="TB_NẶNG"/>
      <sheetName val="Income_Statement2"/>
      <sheetName val="Shareholders'_Equity2"/>
      <sheetName val="VC_xd"/>
      <sheetName val="Gia_VLTB"/>
      <sheetName val="B_Luong"/>
      <sheetName val="C_May"/>
      <sheetName val="2_1Warehouse_1"/>
      <sheetName val="đọc_số"/>
      <sheetName val="Data_Wall"/>
      <sheetName val="Nhap_VT_oto"/>
      <sheetName val="AG_Pipe_Qty_Analysis"/>
      <sheetName val="Hao_phí"/>
      <sheetName val="THEP_TAM"/>
      <sheetName val="THEP_HÌNH"/>
      <sheetName val="THEP_HINH"/>
      <sheetName val="XA_GO"/>
      <sheetName val="BANG_TRA"/>
      <sheetName val="CP_HMC"/>
      <sheetName val="Ｎｏ_13"/>
      <sheetName val="DGchitiet_"/>
      <sheetName val="Bill_2-Road_HR2"/>
      <sheetName val="Bill_3_-_Softscape_HR2"/>
      <sheetName val="TK_chi_tiet"/>
      <sheetName val="CĂN_HỘ_T16-17_"/>
      <sheetName val="TRỤC_ĐỨNG_THOÁT_BẨN_T15-17"/>
      <sheetName val="TRỤC_ĐỨNG_TM_T15-17"/>
      <sheetName val="Chi_tiet_cong_no"/>
      <sheetName val="PHÁT_SINH_TẦNG_1_"/>
      <sheetName val="PHÁT_SINH_TẦNG_2"/>
      <sheetName val="Hầm_chuyển_psinh"/>
      <sheetName val="Ống_thẳng"/>
      <sheetName val="Côn_thu"/>
      <sheetName val="Vuông_tròn"/>
      <sheetName val="Chân_rẽ"/>
      <sheetName val="Chạc_ba"/>
      <sheetName val="Dự_thầu"/>
      <sheetName val="Structure_data"/>
      <sheetName val="CP_Du_phong"/>
      <sheetName val="THCP_Lap_dat"/>
      <sheetName val="THCP_xay_dung"/>
      <sheetName val="Tong_hop_kinh_phi"/>
      <sheetName val="HỆ_THỐNG_PHÒNG_CHÁY_CHỮA_CHÁY"/>
      <sheetName val="HỆ_THỐNG_CẤP_THOÁT_NƯỚC"/>
      <sheetName val="HỆ_THỐNG_ĐHKK"/>
      <sheetName val="MÁY_PHÁT_ĐIỆN"/>
      <sheetName val="HỆ_THỐNG_ĐIỆN"/>
      <sheetName val="Thiết_bị_chính"/>
      <sheetName val="CHI_PHI"/>
      <sheetName val="Main_Bldg-Rev02"/>
      <sheetName val="D&amp;W_def_"/>
      <sheetName val="Nhan_cong"/>
      <sheetName val="Thiet_bi"/>
      <sheetName val="Vat_tu"/>
      <sheetName val="DM_ChiPhi"/>
      <sheetName val="May_TC"/>
      <sheetName val="TH_Kinh_phi"/>
      <sheetName val="Ptvl_"/>
      <sheetName val="Móng,_nền_"/>
      <sheetName val="1_Requisition(E)"/>
      <sheetName val="TONG_HOP"/>
      <sheetName val="Tổng_GT"/>
      <sheetName val="Chi_tiết_KL"/>
      <sheetName val="ca_máy"/>
      <sheetName val="khấu_trừ_phạt"/>
      <sheetName val="GT__KHAU_TRU"/>
      <sheetName val="HAO_HUT_VAT_TU_(2)"/>
      <sheetName val="cao_độ"/>
      <sheetName val="Dự_toán"/>
      <sheetName val="Đơn_Giá_TH"/>
      <sheetName val="Nhân_công"/>
      <sheetName val="Phân_tích"/>
      <sheetName val="C_P_Thiết_bị"/>
      <sheetName val="T_H_Kinh_phí"/>
      <sheetName val="Vật_tư"/>
      <sheetName val="Trang_bìa"/>
      <sheetName val="phan_tic_chi_tiet"/>
      <sheetName val="Steel"/>
      <sheetName val="Order"/>
      <sheetName val="DM-VNT ko sd"/>
      <sheetName val="B3A - TOWER A"/>
      <sheetName val="Annex B"/>
      <sheetName val="Cotthep.NPT"/>
      <sheetName val="vl.nc.mtc"/>
      <sheetName val="TOSHIBA-Structure"/>
      <sheetName val="음료실행"/>
      <sheetName val="내역서을지"/>
      <sheetName val="Pric塅䕃"/>
      <sheetName val="1.Civil (Org)"/>
      <sheetName val="villa"/>
      <sheetName val="Data-year2001i"/>
      <sheetName val="Tien Thuong"/>
      <sheetName val="NC XL 6T cuoi 01 CTy"/>
      <sheetName val="Data -6T dau"/>
      <sheetName val="Cong 6T"/>
      <sheetName val="125x125"/>
      <sheetName val="Bảng đo bóc KL OLK-09"/>
      <sheetName val="6.3 CHI TIET OLK-09"/>
      <sheetName val="Assumptions"/>
      <sheetName val="Dot 4"/>
      <sheetName val="Chi phi van chuyen"/>
      <sheetName val="Tong hop vat tu"/>
      <sheetName val="XLR_NoRangeSheet"/>
      <sheetName val="工艺分类库"/>
      <sheetName val="1.San "/>
      <sheetName val="DT hợp đồng"/>
      <sheetName val="Bảng KL đợt 1"/>
      <sheetName val="DLDT"/>
      <sheetName val="Dgia vat tu"/>
      <sheetName val="Don gia_III"/>
      <sheetName val="D÷ liÖu"/>
      <sheetName val="TLG Type"/>
      <sheetName val="Trichluc"/>
      <sheetName val="dodat"/>
      <sheetName val="Dieutra"/>
      <sheetName val="catdoc"/>
      <sheetName val="diahinh"/>
      <sheetName val="Thop Ksat"/>
      <sheetName val="bia"/>
      <sheetName val="Thu hoi "/>
      <sheetName val="tongkphi"/>
      <sheetName val="HM chung"/>
      <sheetName val="CP xd-thiet bi"/>
      <sheetName val="TH-TN LD TB"/>
      <sheetName val="CP xaydung"/>
      <sheetName val="Thao ha phu kien"/>
      <sheetName val="VL-NC-MTC ket cau"/>
      <sheetName val="CTKETCAU"/>
      <sheetName val="KHOI LUONG TONG"/>
      <sheetName val="TK 22KV"/>
      <sheetName val="TK0,4KV"/>
      <sheetName val="6061"/>
      <sheetName val="6060"/>
      <sheetName val="DM 366-1777"/>
      <sheetName val="Thi nhiem"/>
      <sheetName val="Gia goc VT-TB"/>
      <sheetName val="Gia_BTong"/>
      <sheetName val="Gia vc den chan CT"/>
      <sheetName val="culy 22"/>
      <sheetName val="Daomong"/>
      <sheetName val="Luong 2050"/>
      <sheetName val="ca may QN"/>
      <sheetName val="TNHC1246 "/>
      <sheetName val="Ca may TT06.2010"/>
      <sheetName val="Don gia VLXD dia phuong"/>
      <sheetName val="Bang luong SCL"/>
      <sheetName val="Dinhmuc366"/>
      <sheetName val="Dinh muc TN1426"/>
      <sheetName val="DongiaCamay"/>
      <sheetName val="Duthau"/>
      <sheetName val="HRG BHN"/>
      <sheetName val="CĂN ĐH"/>
      <sheetName val="Div26 - Elect"/>
      <sheetName val="cuocbd"/>
      <sheetName val="CUOC"/>
      <sheetName val="dgtn"/>
      <sheetName val="gtrinh"/>
      <sheetName val="DMSC"/>
      <sheetName val="Heso DZ"/>
      <sheetName val="DGiaDZ"/>
      <sheetName val="DM_336cai tao"/>
      <sheetName val="A6,MAY"/>
      <sheetName val="DG_BINH THUAN"/>
      <sheetName val="7.Khau tru "/>
      <sheetName val="4 CĂN"/>
      <sheetName val="2.CDPS"/>
      <sheetName val="Q.A01.2-Sh"/>
      <sheetName val="Calculation"/>
      <sheetName val="Method_BouyancyFactor"/>
      <sheetName val="Method_PressureArea"/>
      <sheetName val="InputData"/>
      <sheetName val="B-2  (DPP)"/>
      <sheetName val="개산공사비"/>
      <sheetName val="Gld"/>
      <sheetName val="Gxd"/>
      <sheetName val="gui_BKCT"/>
      <sheetName val="DG_1426"/>
      <sheetName val="1_2_Staff_Schedule"/>
      <sheetName val="BẢNG_ÁP_GIÁ_(in)"/>
      <sheetName val="NT_(KL)_IN"/>
      <sheetName val="DOM_D2"/>
      <sheetName val="nhà_ăn"/>
      <sheetName val="Công_nhật"/>
      <sheetName val="btkt_cột"/>
      <sheetName val="Chi_tiet_-tong_9_thang"/>
      <sheetName val="Don_gia_chi_tiet_DIEN_2"/>
      <sheetName val="0__Input"/>
      <sheetName val="Tong_hop_vat_tu"/>
      <sheetName val="Theo_doi_Doanh_thu_2017"/>
      <sheetName val="Gia_vat_lieu"/>
      <sheetName val="So_lieu_chung"/>
      <sheetName val="Precios_unitarios_AXH"/>
      <sheetName val="3__CNT"/>
      <sheetName val="unit_price_list(M)"/>
      <sheetName val="TH_VL,_NC,_DDHT_Thanhphuoc"/>
      <sheetName val="Summary Sheet"/>
      <sheetName val="Progress"/>
      <sheetName val="C&amp;S-sum"/>
      <sheetName val="Archi-sum"/>
      <sheetName val="MEP-sum"/>
      <sheetName val="Finishing-Tower A"/>
      <sheetName val="Finishing-Tower B"/>
      <sheetName val="Finishing-Tower C"/>
      <sheetName val="Finishing-Tower D"/>
      <sheetName val="PODIUM"/>
      <sheetName val="MEP-Tower A"/>
      <sheetName val="MEP-Tower B"/>
      <sheetName val="MEP-Tower C"/>
      <sheetName val="MEP-Tower D"/>
      <sheetName val="MEP-Podium"/>
      <sheetName val="Cost Report Sum"/>
      <sheetName val="Detail Cost Sum"/>
      <sheetName val="RVO-VO Sum"/>
      <sheetName val="Potential VOs Sum"/>
      <sheetName val="Cash Flow Sum"/>
      <sheetName val="Bieu gia HD"/>
      <sheetName val="Danh mục"/>
      <sheetName val="Don gia NC"/>
      <sheetName val="Tổng hợp KPHM"/>
      <sheetName val="Cong"/>
      <sheetName val="Kyhieuloptratsonba"/>
      <sheetName val="PU_ITALY_8"/>
      <sheetName val="RAB_AR&amp;STR6"/>
      <sheetName val="chi_tiet_TBA6"/>
      <sheetName val="chi_tiet_C6"/>
      <sheetName val="Tro_giup8"/>
      <sheetName val="TH_DZ358"/>
      <sheetName val="Customize_Your_Purchase_Order6"/>
      <sheetName val="CHITIET_VL-NC-TT_-1p6"/>
      <sheetName val="CHITIET_VL-NC-TT-3p5"/>
      <sheetName val="TONG_HOP_VL-NC_TT6"/>
      <sheetName val="KPVC-BD_6"/>
      <sheetName val="Don_gia6"/>
      <sheetName val="DON_GIA_CAN_THO8"/>
      <sheetName val="DON_GIA_TRAM_(3)6"/>
      <sheetName val="HĐ_ngoài5"/>
      <sheetName val="XT_Buoc_35"/>
      <sheetName val="dongia_(2)5"/>
      <sheetName val="Don_gia_chi_tiet6"/>
      <sheetName val="7606_DZ6"/>
      <sheetName val="project_management5"/>
      <sheetName val="Adix_A5"/>
      <sheetName val="S-curve_5"/>
      <sheetName val="REINF_5"/>
      <sheetName val="Rates_20095"/>
      <sheetName val="So_doi_chieu_LC5"/>
      <sheetName val="MAIN_GATE_HOUSE5"/>
      <sheetName val="Du_toan5"/>
      <sheetName val="Commercial_value5"/>
      <sheetName val="Ky_Lam_Bridge5"/>
      <sheetName val="Provisional_Sums_Item5"/>
      <sheetName val="Gas_Pressure_Welding5"/>
      <sheetName val="General_Item&amp;General_Requireme5"/>
      <sheetName val="General_Items5"/>
      <sheetName val="Regenral_Requirements5"/>
      <sheetName val="TONG_HOP_VL-NC5"/>
      <sheetName val="MH_RATE5"/>
      <sheetName val="Ng_hàng_xà+bulong5"/>
      <sheetName val="chiet_tinh5"/>
      <sheetName val="Bang_KL5"/>
      <sheetName val="Đầu_vào4"/>
      <sheetName val="Equip_4"/>
      <sheetName val="A1_CN4"/>
      <sheetName val="DG_thep_ma_kem5"/>
      <sheetName val="Lcau_-_Lxuc5"/>
      <sheetName val="DM_60615"/>
      <sheetName val="CT_vat_lieu5"/>
      <sheetName val="Trạm_biến_áp4"/>
      <sheetName val="Đơn_Giá_4"/>
      <sheetName val="Chenh_lech_vat_tu4"/>
      <sheetName val="Diện_tích4"/>
      <sheetName val="1_Khái_toán4"/>
      <sheetName val="TONG_HOP_T5_19984"/>
      <sheetName val="Chi_tiet_XD_TBA4"/>
      <sheetName val="DG_DZ5"/>
      <sheetName val="DG_TBA5"/>
      <sheetName val="rate_material4"/>
      <sheetName val="CT-0_4KV4"/>
      <sheetName val="KL_Chi_tiết_Xây_tô4"/>
      <sheetName val="Bill_1_Quy_dinh_chung4"/>
      <sheetName val="1_R18_BF4"/>
      <sheetName val="6_External_works-R184"/>
      <sheetName val="Phan_khai_KLuong4"/>
      <sheetName val="Data_Input5"/>
      <sheetName val="Project_Data4"/>
      <sheetName val="07Base_Cost4"/>
      <sheetName val="Chi_tiet_KL4"/>
      <sheetName val="Tổng_hợp_KL4"/>
      <sheetName val="Measure_13064"/>
      <sheetName val="Area_Cal4"/>
      <sheetName val="04_-_XUONG_DET_B4"/>
      <sheetName val="dg_tphcm4"/>
      <sheetName val="_034"/>
      <sheetName val="chieu_day_san4"/>
      <sheetName val="Podium_Concrete_Works4"/>
      <sheetName val="KLCT-_TOWER4"/>
      <sheetName val="KLCT-_PODIUM4"/>
      <sheetName val="Gia_thanh_chuoi_su4"/>
      <sheetName val="Tiep_dia4"/>
      <sheetName val="Don_gia_vung_III-Can_Tho4"/>
      <sheetName val="Loại_Vật_tư4"/>
      <sheetName val="Elect_(3)4"/>
      <sheetName val="plan&amp;section_of_foundation4"/>
      <sheetName val="design_criteria4"/>
      <sheetName val="Bond_수수료_계산_포맷4"/>
      <sheetName val="ITB_COST4"/>
      <sheetName val="PAGE_14"/>
      <sheetName val="DM_674"/>
      <sheetName val="Đầu_tư4"/>
      <sheetName val="T_KÊ_K_CẤU4"/>
      <sheetName val="4_PTDG4"/>
      <sheetName val="A1,_May4"/>
      <sheetName val="Vat_lieu4"/>
      <sheetName val="ESTI_4"/>
      <sheetName val="EIRR&gt;_24"/>
      <sheetName val="KL_san_lap4"/>
      <sheetName val="Bill_01_-_CTN4"/>
      <sheetName val="Bill_2_2_Villa_2_beds4"/>
      <sheetName val="6787CWFASE2CASE2_00_xls4"/>
      <sheetName val="Xay_lapduongR34"/>
      <sheetName val="Bill_02_-_Xay_gach-Pou_4"/>
      <sheetName val="Bill_03-Chống_thấm-Pou4"/>
      <sheetName val="Bill_04-Kim_loại-Pou4"/>
      <sheetName val="Bill_05_-_Hoan_thien-Pou_4"/>
      <sheetName val="Bill_02_-_Xay_gach-Tower4"/>
      <sheetName val="Bill_03-Chống_thấm-Tower4"/>
      <sheetName val="Bill_04-Kim_loại-Tower4"/>
      <sheetName val="Bill_05_-_Hoan_thien-Tower4"/>
      <sheetName val="KL-_KHAC4"/>
      <sheetName val="BILL_3_-_KẾT_CẤU_HẦM4"/>
      <sheetName val="PTĐG_LTBT4"/>
      <sheetName val="CTG-PRECHEx1_44"/>
      <sheetName val="CTG-AB_(2)4"/>
      <sheetName val="CTG-AB_(3)4"/>
      <sheetName val="CTG-PLP-1_084"/>
      <sheetName val="Pre_Đội_nhóm4"/>
      <sheetName val="Vat_tu_XD4"/>
      <sheetName val="Tower_-_Concrete_Works4"/>
      <sheetName val="Bill-04_ket_cau_thap-_UNI4"/>
      <sheetName val="TH_Vat_tu4"/>
      <sheetName val="gia_cong_tac4"/>
      <sheetName val="_Bill_5-Earthing_2_-_Add_Works4"/>
      <sheetName val="Analisa_Gabungan4"/>
      <sheetName val="GV1-D13_(Casement_door)4"/>
      <sheetName val="Isolasi_Luar_Dalam4"/>
      <sheetName val="Isolasi_Luar4"/>
      <sheetName val="HÐ_ngoài5"/>
      <sheetName val="6PILE__(돌출)4"/>
      <sheetName val="TH_N_Cong4"/>
      <sheetName val="Bang_trong_luong_rieng_thep4"/>
      <sheetName val="Harga_ME_4"/>
      <sheetName val="Cước_VC_+_ĐM_CP_Tư_vấn4"/>
      <sheetName val="Hệ_số4"/>
      <sheetName val="DATA_BASE4"/>
      <sheetName val="Equipment_list_(PAC)4"/>
      <sheetName val="DETAIL_4"/>
      <sheetName val="TH_MTC4"/>
      <sheetName val="CẤP_THOÁT_NƯỚC4"/>
      <sheetName val="THDT_goi_thau_TB4"/>
      <sheetName val="Tien_do_TV4"/>
      <sheetName val="final_list_20055"/>
      <sheetName val="LV_data4"/>
      <sheetName val="Gia_vat_tu4"/>
      <sheetName val="TINH_KHOI_LUONG4"/>
      <sheetName val="Chenh_lech_ca_may4"/>
      <sheetName val="TLg_CN&amp;Laixe4"/>
      <sheetName val="TLg_CN&amp;Laixe_(2)4"/>
      <sheetName val="TLg_Laitau4"/>
      <sheetName val="TLg_Laitau_(2)4"/>
      <sheetName val="bridge_#_14"/>
      <sheetName val="Buy_vs__Lease_Car4"/>
      <sheetName val="CP_Khac_cuoc_VC3"/>
      <sheetName val="PRE_(E)4"/>
      <sheetName val="subcon_sched4"/>
      <sheetName val="Budget_Code3"/>
      <sheetName val="Chi_tiet4"/>
      <sheetName val="Bang_3_Chi_tiet_phan_Dz4"/>
      <sheetName val="KHOI_LUONG4"/>
      <sheetName val="HVAC_BLOCK_B44"/>
      <sheetName val="BẢNG_KHỐI_LƯỢNG_TỔNG_HỢP3"/>
      <sheetName val="CTKL_KTX_HT3"/>
      <sheetName val="2_Chiet_tinh3"/>
      <sheetName val="Tong_du_toan3"/>
      <sheetName val="Bill_2_-_ketcau3"/>
      <sheetName val="NHÀ_NHẬP_LIỆU3"/>
      <sheetName val="MÓNG_SILO3"/>
      <sheetName val="Chi_tiet_lan_can3"/>
      <sheetName val="Analisa_&amp;_Upah3"/>
      <sheetName val="Purchase_Order3"/>
      <sheetName val="13-Cốt_thép_(10mm&lt;D≤18mm)_FO163"/>
      <sheetName val="du_lieu_du_toan3"/>
      <sheetName val="DL_ĐẦU_VÀO3"/>
      <sheetName val="BOQ_THAN3"/>
      <sheetName val="D_&amp;_W_sizes3"/>
      <sheetName val="Du_lieu4"/>
      <sheetName val="cash_budget3"/>
      <sheetName val="Luong_NII3"/>
      <sheetName val="DINH_MUC_THI_NGHIEM3"/>
      <sheetName val="Luong_NI3"/>
      <sheetName val="Phan_tich3"/>
      <sheetName val="CT_Thang_Mo3"/>
      <sheetName val="CT__PL3"/>
      <sheetName val="dongia__2_3"/>
      <sheetName val="Thép_CKN3"/>
      <sheetName val="GOC-KO_IN3"/>
      <sheetName val="MAU_8A3"/>
      <sheetName val="MAU_8B3"/>
      <sheetName val="MAU_93"/>
      <sheetName val="MAU_103"/>
      <sheetName val="sochitiettaikhoan_3"/>
      <sheetName val="Share_price_data3"/>
      <sheetName val="19_33"/>
      <sheetName val="20_33"/>
      <sheetName val="Chieu_4_33"/>
      <sheetName val="Cow_req3"/>
      <sheetName val="TỔNG_HỢP3"/>
      <sheetName val="14-LẦN_3-CHIỀU3"/>
      <sheetName val="14-LẦN_1-SÁNG3"/>
      <sheetName val="14-LẦN_2-TRƯA3"/>
      <sheetName val="1_3+1_4-TOTAL_-_Ko_IN3"/>
      <sheetName val="2_1-LẦN_3-CHIỀU3"/>
      <sheetName val="2_1-LẦN_1-SÁNG3"/>
      <sheetName val="2_1-LẦN_2-TRƯA3"/>
      <sheetName val="2_1-TOTAL-Ko_IN3"/>
      <sheetName val="1_3(TMR_4)3"/>
      <sheetName val="CHO_DE3"/>
      <sheetName val="1_1+1_2+2_2+2_3(TMR_3)3"/>
      <sheetName val="CK1+CK2_(VS_SAN_CHOI_23)3"/>
      <sheetName val="CK1+CK2_(2)3"/>
      <sheetName val="12-16_THÁNG3"/>
      <sheetName val="CAN_SỮA3"/>
      <sheetName val="54+55+56(SAU_CAI_SỮA-6)3"/>
      <sheetName val="BÊ_71-90_NGÀY3"/>
      <sheetName val="BÊ_12-16_tháng3"/>
      <sheetName val="BÊ_6-123"/>
      <sheetName val="BÊ_1-33"/>
      <sheetName val="F01-BC_KHAU_PHAN_SANG_20_33"/>
      <sheetName val="F01-BC_KHAU_PHAN_CHIEU_19_33"/>
      <sheetName val="dinh_mưc_cty3"/>
      <sheetName val="Giá_thành3"/>
      <sheetName val="Thong_ke3"/>
      <sheetName val="Energy_for_milk_prod3"/>
      <sheetName val="DE_NGHI_XUAT_3"/>
      <sheetName val="phieu_xuat_mau3"/>
      <sheetName val="PHIEU_XUAT_CHIEU3"/>
      <sheetName val="11_rai_them_cỏ3"/>
      <sheetName val="PHU_LUC_02-_HDSD_CAC_BIEU_MAU3"/>
      <sheetName val="PhU_LUC_01-_MA_CAC_NHOM_BO3"/>
      <sheetName val="F03-BC_THUC_TRON_SANG_20_33"/>
      <sheetName val="F03-BC_THUC_TRON_CHIEU_19_33"/>
      <sheetName val="F02-BC_THEO_DOI_THUC_AN_DU3"/>
      <sheetName val="Tham_khao-_Bao_cao_xuat_thuc_a3"/>
      <sheetName val="Don_gia_(khong_in)3"/>
      <sheetName val="Dlieu_dau_vao3"/>
      <sheetName val="DK1_Don_gia3"/>
      <sheetName val="1_MONG_1-23"/>
      <sheetName val="BANCO_(2)3"/>
      <sheetName val="MT_DPin_(2)3"/>
      <sheetName val="02__PTDG3"/>
      <sheetName val="Chiết_tính3"/>
      <sheetName val="TK_chi_tiet1"/>
      <sheetName val="Income_Statement3"/>
      <sheetName val="Shareholders'_Equity3"/>
      <sheetName val="VC_xd1"/>
      <sheetName val="Gia_VLTB1"/>
      <sheetName val="B_Luong1"/>
      <sheetName val="C_May1"/>
      <sheetName val="TB_NẶNG1"/>
      <sheetName val="Du_tru_CP-Bieu_011"/>
      <sheetName val="dm_3661"/>
      <sheetName val="DM_60601"/>
      <sheetName val="Dự_thầu1"/>
      <sheetName val="Nhap_VT_oto1"/>
      <sheetName val="wk_prgs1"/>
      <sheetName val="Ma_don_vi1"/>
      <sheetName val="bang_cc1"/>
      <sheetName val="Bill_No_3_-_Prov__Sum_(Ph2&amp;3)1"/>
      <sheetName val="TH_TN1"/>
      <sheetName val="Bill_2-Road_HR21"/>
      <sheetName val="Bill_3_-_Softscape_HR21"/>
      <sheetName val="Ｎｏ_131"/>
      <sheetName val="DGchitiet_1"/>
      <sheetName val="AG_Pipe_Qty_Analysis1"/>
      <sheetName val="Tổng_GT1"/>
      <sheetName val="Chi_tiết_KL1"/>
      <sheetName val="ca_máy1"/>
      <sheetName val="khấu_trừ_phạt1"/>
      <sheetName val="GT__KHAU_TRU1"/>
      <sheetName val="HAO_HUT_VAT_TU_(2)1"/>
      <sheetName val="cao_độ1"/>
      <sheetName val="đọc_số1"/>
      <sheetName val="HỆ_THỐNG_PHÒNG_CHÁY_CHỮA_CHÁY1"/>
      <sheetName val="HỆ_THỐNG_CẤP_THOÁT_NƯỚC1"/>
      <sheetName val="HỆ_THỐNG_ĐHKK1"/>
      <sheetName val="MÁY_PHÁT_ĐIỆN1"/>
      <sheetName val="HỆ_THỐNG_ĐIỆN1"/>
      <sheetName val="Thiết_bị_chính1"/>
      <sheetName val="CP_HMC1"/>
      <sheetName val="2_1Warehouse_11"/>
      <sheetName val="Data_Wall1"/>
      <sheetName val="Hao_phí1"/>
      <sheetName val="THEP_TAM1"/>
      <sheetName val="THEP_HÌNH1"/>
      <sheetName val="THEP_HINH1"/>
      <sheetName val="XA_GO1"/>
      <sheetName val="BANG_TRA1"/>
      <sheetName val="CĂN_HỘ_T16-17_1"/>
      <sheetName val="TRỤC_ĐỨNG_THOÁT_BẨN_T15-171"/>
      <sheetName val="TRỤC_ĐỨNG_TM_T15-171"/>
      <sheetName val="Structure_data1"/>
      <sheetName val="Chi_tiet_cong_no1"/>
      <sheetName val="PHÁT_SINH_TẦNG_1_1"/>
      <sheetName val="PHÁT_SINH_TẦNG_21"/>
      <sheetName val="Hầm_chuyển_psinh1"/>
      <sheetName val="Ống_thẳng1"/>
      <sheetName val="Côn_thu1"/>
      <sheetName val="Vuông_tròn1"/>
      <sheetName val="Chân_rẽ1"/>
      <sheetName val="Chạc_ba1"/>
      <sheetName val="CP_Du_phong1"/>
      <sheetName val="THCP_Lap_dat1"/>
      <sheetName val="THCP_xay_dung1"/>
      <sheetName val="Tong_hop_kinh_phi1"/>
      <sheetName val="CHI_PHI1"/>
      <sheetName val="1_Requisition(E)1"/>
      <sheetName val="Móng,_nền_1"/>
      <sheetName val="Main_Bldg-Rev021"/>
      <sheetName val="D&amp;W_def_1"/>
      <sheetName val="Nhan_cong1"/>
      <sheetName val="Thiet_bi1"/>
      <sheetName val="Vat_tu1"/>
      <sheetName val="DM_ChiPhi1"/>
      <sheetName val="May_TC1"/>
      <sheetName val="TH_Kinh_phi1"/>
      <sheetName val="Ptvl_1"/>
      <sheetName val="Dự_toán1"/>
      <sheetName val="Đơn_Giá_TH1"/>
      <sheetName val="Nhân_công1"/>
      <sheetName val="Phân_tích1"/>
      <sheetName val="C_P_Thiết_bị1"/>
      <sheetName val="T_H_Kinh_phí1"/>
      <sheetName val="Vật_tư1"/>
      <sheetName val="Trang_bìa1"/>
      <sheetName val="TONG_HOP1"/>
      <sheetName val="phan_tic_chi_tiet1"/>
      <sheetName val="Bill_Prelim-CDT"/>
      <sheetName val="Bill_BPTC-CDT"/>
      <sheetName val="Chi_tiết_BPTC"/>
      <sheetName val="Bill_BPTC-CDT_(PA_MCT_CDT)"/>
      <sheetName val="Chi_tiết_BPTC_(PA_MCT_CDT)"/>
      <sheetName val="1__Office"/>
      <sheetName val="KHOI_LUONG15-4"/>
      <sheetName val="Doi_so"/>
      <sheetName val="DANH_MỤC_HỒ_SƠ"/>
      <sheetName val="GT_PHÁT_SINH_NGOÀI_HĐ"/>
      <sheetName val="KL_PHÁT_SINH_"/>
      <sheetName val="PS_NGOÀI_HĐ"/>
      <sheetName val="GT_PHÁT_SINH_VƯỢT_HĐ"/>
      <sheetName val="PS_TĂNG_GIẢM_TRONG_HĐ"/>
      <sheetName val="DGCT_PHÁT_SINH"/>
      <sheetName val="DGCT_TRẦN_NLV"/>
      <sheetName val="DGKL_chi_tiết_NLV"/>
      <sheetName val="DGKL_chi_tiết_NHN,NK"/>
      <sheetName val="TG_KL"/>
      <sheetName val="DGCT_SƠN_BẢ_TƯỜNG_NLV"/>
      <sheetName val="DGKL_TRẦN_NHN"/>
      <sheetName val="MTO_REV_2(ARMOR)"/>
      <sheetName val="KL_THEP__GIAM_DO_DUNG_COUPLER"/>
      <sheetName val="01_KL_THÉP_NHẬP_VỀ"/>
      <sheetName val="2__NT_VLDV"/>
      <sheetName val="GHI_CHU"/>
      <sheetName val="1_BB_LMHT"/>
      <sheetName val="Bê_tông_bảo_vệ"/>
      <sheetName val="01__Data"/>
      <sheetName val="Neo,_nối_cốt_thép_dầm,_cột"/>
      <sheetName val="Uốn_móc_cốt_thép"/>
      <sheetName val="Tiêu_chuẩn_cốt_thép"/>
      <sheetName val="Cotthep_NPT"/>
      <sheetName val="vl_nc_mtc"/>
      <sheetName val="DM-VNT_ko_sd"/>
      <sheetName val="Bảng_đo_bóc_KL_OLK-09"/>
      <sheetName val="6_3_CHI_TIET_OLK-09"/>
      <sheetName val="B3A_-_TOWER_A"/>
      <sheetName val="Annex_B"/>
      <sheetName val="TLG_Type"/>
      <sheetName val="1_Civil_(Org)"/>
      <sheetName val="Dot_4"/>
      <sheetName val="1_San_"/>
      <sheetName val="Thop_Ksat"/>
      <sheetName val="Thu_hoi_"/>
      <sheetName val="HM_chung"/>
      <sheetName val="CP_xd-thiet_bi"/>
      <sheetName val="TH-TN_LD_TB"/>
      <sheetName val="CP_xaydung"/>
      <sheetName val="Thao_ha_phu_kien"/>
      <sheetName val="VL-NC-MTC_ket_cau"/>
      <sheetName val="KHOI_LUONG_TONG"/>
      <sheetName val="TK_22KV"/>
      <sheetName val="DM_366-1777"/>
      <sheetName val="Thi_nhiem"/>
      <sheetName val="Gia_goc_VT-TB"/>
      <sheetName val="Gia_vc_den_chan_CT"/>
      <sheetName val="culy_22"/>
      <sheetName val="Luong_2050"/>
      <sheetName val="ca_may_QN"/>
      <sheetName val="TNHC1246_"/>
      <sheetName val="Ca_may_TT06_2010"/>
      <sheetName val="Don_gia_VLXD_dia_phuong"/>
      <sheetName val="Bang_luong_SCL"/>
      <sheetName val="Dinh_muc_TN1426"/>
      <sheetName val="KL_thep_lam_sat"/>
      <sheetName val="Tien_Thuong"/>
      <sheetName val="NC_XL_6T_cuoi_01_CTy"/>
      <sheetName val="Data_-6T_dau"/>
      <sheetName val="Cong_6T"/>
      <sheetName val="Dgia_vat_tu"/>
      <sheetName val="Don_gia_III"/>
      <sheetName val="D÷_liÖu"/>
      <sheetName val="Chi_phi_van_chuyen"/>
      <sheetName val="Div26_-_Elect"/>
      <sheetName val="Financ. Overview"/>
      <sheetName val="Toolbox"/>
      <sheetName val="TINH GIA - SAN XUAT Vertico"/>
      <sheetName val="Dây"/>
      <sheetName val="Nuoc5T"/>
      <sheetName val="Dien5T"/>
      <sheetName val="CAP NUOC"/>
      <sheetName val="cấp nước trục nhà vs"/>
      <sheetName val="THOAT NUOC"/>
      <sheetName val="TB"/>
      <sheetName val="THOAT MUA"/>
      <sheetName val="Cáp phòng"/>
      <sheetName val="TMC ĐIỆN_Phi"/>
      <sheetName val="TMC Tổng"/>
      <sheetName val="TH Đèn Phòng L1"/>
      <sheetName val="TH Đèn Hầm L1"/>
      <sheetName val="TỦ MODULE T1"/>
      <sheetName val="APTOMAT"/>
      <sheetName val="PNT_QUOT__3"/>
      <sheetName val="COAT_WRAP_QIOT__3"/>
      <sheetName val="Huong dan"/>
      <sheetName val="DGIAgoi1"/>
      <sheetName val="Door_and_window2"/>
      <sheetName val="TH_các_CC"/>
      <sheetName val="Heso_DZ"/>
      <sheetName val="DM_336cai_tao"/>
      <sheetName val="DG_BINH_THUAN"/>
      <sheetName val="7_Khau_tru_"/>
      <sheetName val="4_CĂN"/>
      <sheetName val="2_CDPS"/>
      <sheetName val="HRG_BHN"/>
      <sheetName val="CĂN_ĐH"/>
      <sheetName val="Q_A01_2-Sh"/>
      <sheetName val="B-2__(DPP)"/>
      <sheetName val="Don_gia_NC"/>
      <sheetName val="COVER"/>
      <sheetName val="13.BANG CT"/>
      <sheetName val="14.MMUS GIUA NHIP"/>
      <sheetName val="4.HSPBngang"/>
      <sheetName val="6.Tinh tai"/>
      <sheetName val="2 NSl"/>
      <sheetName val="17.US CHU tho a_b"/>
      <sheetName val="15.MMUS GOI"/>
      <sheetName val="Inputs_Sens"/>
      <sheetName val="IS_Sum_CM"/>
      <sheetName val="gia vt,nc,may"/>
      <sheetName val="BTK-Dai Hoc Kien Giang"/>
      <sheetName val="PV Graph Data"/>
      <sheetName val="GJ_06"/>
      <sheetName val="doanh thu"/>
      <sheetName val="Dutoan KL"/>
      <sheetName val="BANRA"/>
      <sheetName val="QUO"/>
      <sheetName val="DZ 22KV"/>
      <sheetName val="5.2.1 Đo bóc KL OLK-06"/>
      <sheetName val="Kê 0,4"/>
      <sheetName val="TH 0,4"/>
      <sheetName val="Kê 22"/>
      <sheetName val="TH 22"/>
      <sheetName val="TBA CAI TAO"/>
      <sheetName val="TBA XDM"/>
      <sheetName val="V-N-M"/>
      <sheetName val="TONG HOP DU TOAN"/>
      <sheetName val="Thop XAY DUNG"/>
      <sheetName val="CP HANG MUC CHUNG"/>
      <sheetName val="THKS+TK"/>
      <sheetName val="CHI PHI XD"/>
      <sheetName val="CHI PHI THI NGHIEM"/>
      <sheetName val="DGVL"/>
      <sheetName val="VC"/>
      <sheetName val="VLDIEN 22"/>
      <sheetName val="Tinhvanchuyen"/>
      <sheetName val="Dao dat"/>
      <sheetName val="TH Denbu"/>
      <sheetName val="Denbu"/>
      <sheetName val="Do ve DC"/>
      <sheetName val="CMHLT"/>
      <sheetName val="TH Bommin"/>
      <sheetName val="Bommin"/>
      <sheetName val="CHI PHI THI NGHIEM-LD thiet bi"/>
      <sheetName val="VLXD"/>
      <sheetName val="Luong TT01"/>
      <sheetName val="NLĐV"/>
      <sheetName val="Đongia"/>
      <sheetName val="Camay QB"/>
      <sheetName val="gia ca may BXD"/>
      <sheetName val="BANG LUONG KY SU"/>
      <sheetName val="Bang luong NHOM I"/>
      <sheetName val="Bangluong NHOM II "/>
      <sheetName val="13-XE_MAY"/>
      <sheetName val="09-GIA nhien lieu-ko in"/>
      <sheetName val="Tinh V cot chiem cho"/>
      <sheetName val="ĐM 1354"/>
      <sheetName val="KHOAN MAU"/>
      <sheetName val="ĐO ĐỊA VẬT LÝ"/>
      <sheetName val="KSMB"/>
      <sheetName val="KSCD"/>
      <sheetName val="khoan tiep dia"/>
      <sheetName val="Dinh muc"/>
      <sheetName val="TDTKP"/>
      <sheetName val="DK-KH"/>
      <sheetName val="datatt"/>
      <sheetName val="PTVT"/>
      <sheetName val="GIÁ DỰ THẦU 30 CĂN"/>
      <sheetName val="DG Chi tiet"/>
      <sheetName val=" 1710 HOINGHINLD"/>
      <sheetName val="99"/>
      <sheetName val="99 (2)"/>
      <sheetName val="134 "/>
      <sheetName val="DG-1776KV4"/>
      <sheetName val="DG 4970"/>
      <sheetName val="THCT"/>
      <sheetName val="DM-1776"/>
      <sheetName val="Classification"/>
      <sheetName val="Annual_CFs_Asset"/>
      <sheetName val="HERD MOVEMENTFARM1"/>
      <sheetName val="HERD MOVEMENTFARM2"/>
      <sheetName val="A2TNTH"/>
      <sheetName val="CALVES 2-4"/>
      <sheetName val="Cavles 2-4"/>
      <sheetName val="CALVES 4-7"/>
      <sheetName val="HEIFER 7-12m"/>
      <sheetName val="HEIFER 12+"/>
      <sheetName val="FRESH COW 2017-18"/>
      <sheetName val="HP COW 2018"/>
      <sheetName val="LP COW 2017-18"/>
      <sheetName val="DRY COW"/>
      <sheetName val="TRANSITION"/>
      <sheetName val="FIELD CROPS"/>
      <sheetName val="FORAGE"/>
      <sheetName val="MB.DT.02"/>
      <sheetName val="01-&gt;12"/>
      <sheetName val="Article"/>
      <sheetName val="BT3"/>
      <sheetName val="Links"/>
      <sheetName val="Lead"/>
      <sheetName val="Contents"/>
      <sheetName val="Labour Summary"/>
      <sheetName val="CWN_Consol"/>
      <sheetName val="PU_ITALY_9"/>
      <sheetName val="final_list_20059"/>
      <sheetName val="final_list_20056"/>
      <sheetName val="final_list_20057"/>
      <sheetName val="Labour_Summary"/>
      <sheetName val="final_list_20058"/>
      <sheetName val="DT san XD-So lieu cu"/>
      <sheetName val="SucChiuTaiCuaCoc"/>
      <sheetName val="BTK-Dai_Hoc_Kien_Giang"/>
      <sheetName val="Danh_mục"/>
      <sheetName val="PV_Graph_Data"/>
      <sheetName val="doanh_thu"/>
      <sheetName val="Dutoan_KL"/>
      <sheetName val="EQT-ESTN"/>
      <sheetName val="DT"/>
      <sheetName val="Giathau"/>
      <sheetName val="KS tuyen"/>
      <sheetName val="THTL"/>
      <sheetName val="CP(dz)"/>
      <sheetName val="Bang chiet tinh TBA"/>
      <sheetName val="DI_ESTI"/>
      <sheetName val="4.2.1 Đo bóc KL OLK-06"/>
      <sheetName val="4.1.1 CHI TIET OLK-06"/>
      <sheetName val="Hệ_qố2"/>
      <sheetName val="Cash Flow"/>
      <sheetName val="Yield"/>
      <sheetName val="electrical"/>
      <sheetName val="So sanh"/>
      <sheetName val="SUMDETAIL"/>
      <sheetName val="Factory"/>
      <sheetName val="Matchung"/>
      <sheetName val="BU LONG"/>
      <sheetName val="ĐNVT"/>
      <sheetName val="ĐNBL"/>
      <sheetName val="CTLK"/>
      <sheetName val="영동(D)"/>
      <sheetName val="DT. NHA XUONG"/>
      <sheetName val="CTDZTA(5)"/>
      <sheetName val="THONG SO"/>
      <sheetName val="Đơn giá chi tiết TN 39"/>
      <sheetName val="ABUT수량-A1"/>
      <sheetName val="THKP957"/>
      <sheetName val="Tính giá NC"/>
      <sheetName val="Tiên lượng"/>
      <sheetName val="SL cước"/>
      <sheetName val="EQUIP LIST"/>
      <sheetName val="Painting"/>
      <sheetName val="Electrical Works"/>
      <sheetName val="H_T_ INCOMING SYSTEM"/>
      <sheetName val="Gia VT-TB"/>
      <sheetName val="noi suy xa"/>
      <sheetName val="noi suy xa thu hoi"/>
      <sheetName val="Thuyết minh"/>
      <sheetName val="Đơn giá máy"/>
      <sheetName val="DCQ"/>
      <sheetName val="DCS"/>
      <sheetName val="DD"/>
      <sheetName val="Unit price"/>
      <sheetName val="Bill No.1.6"/>
      <sheetName val="Bill No.1.10"/>
      <sheetName val="Bill No.3.3"/>
      <sheetName val="Bill No.1.4"/>
      <sheetName val="Bill No.1.7"/>
      <sheetName val="Summary Bill No. 3"/>
      <sheetName val="說明"/>
      <sheetName val="Items"/>
      <sheetName val="Detail"/>
      <sheetName val="¥ "/>
      <sheetName val="KLall"/>
      <sheetName val="dulieumong"/>
      <sheetName val="HERD_MOVEMENTFARM1"/>
      <sheetName val="HERD_MOVEMENTFARM2"/>
      <sheetName val="CALVES_2-4"/>
      <sheetName val="Cavles_2-4"/>
      <sheetName val="CALVES_4-7"/>
      <sheetName val="HEIFER_7-12m"/>
      <sheetName val="HEIFER_12+"/>
      <sheetName val="FRESH_COW_2017-18"/>
      <sheetName val="HP_COW_2018"/>
      <sheetName val="LP_COW_2017-18"/>
      <sheetName val="DRY_COW"/>
      <sheetName val="FIELD_CROPS"/>
      <sheetName val="HERD_MOVEMENTFARM11"/>
      <sheetName val="HERD_MOVEMENTFARM21"/>
      <sheetName val="CALVES_2-41"/>
      <sheetName val="Cavles_2-41"/>
      <sheetName val="CALVES_4-71"/>
      <sheetName val="HEIFER_7-12m1"/>
      <sheetName val="HEIFER_12+1"/>
      <sheetName val="FRESH_COW_2017-181"/>
      <sheetName val="HP_COW_20181"/>
      <sheetName val="LP_COW_2017-181"/>
      <sheetName val="DRY_COW1"/>
      <sheetName val="FIELD_CROPS1"/>
      <sheetName val="係数"/>
      <sheetName val="8521"/>
      <sheetName val="Package1"/>
      <sheetName val="Tong DT"/>
      <sheetName val="phan tich don gia"/>
      <sheetName val="데리네이타현황"/>
      <sheetName val="CAUDIT"/>
      <sheetName val="STATC"/>
      <sheetName val="FF-2 (1)"/>
      <sheetName val="FSA"/>
      <sheetName val="KCCP"/>
      <sheetName val="Factor_sheet"/>
      <sheetName val="Deff_Tax_Sept01"/>
      <sheetName val="custScore"/>
      <sheetName val="corpGoalsSchedule0708"/>
      <sheetName val="1999"/>
      <sheetName val="2000"/>
      <sheetName val="2001"/>
      <sheetName val="2002"/>
      <sheetName val="YTD 12'2003"/>
      <sheetName val="YTD 06'2003"/>
      <sheetName val="YTD 03'2003"/>
      <sheetName val="YTD 09'2003"/>
      <sheetName val="PU_ITALY_10"/>
      <sheetName val="final_list_200510"/>
      <sheetName val="Tro_giup9"/>
      <sheetName val="Labour_Summary1"/>
      <sheetName val="PU_ITALY_11"/>
      <sheetName val="final_list_200511"/>
      <sheetName val="Tro_giup10"/>
      <sheetName val="Labour_Summary2"/>
      <sheetName val="PU_ITALY_12"/>
      <sheetName val="final_list_200512"/>
      <sheetName val="Tro_giup11"/>
      <sheetName val="Labour_Summary3"/>
      <sheetName val="PU_ITALY_13"/>
      <sheetName val="final_list_200513"/>
      <sheetName val="Tro_giup12"/>
      <sheetName val="Labour_Summary4"/>
      <sheetName val="PU_ITALY_14"/>
      <sheetName val="final_list_200514"/>
      <sheetName val="Tro_giup13"/>
      <sheetName val="Labour_Summary5"/>
      <sheetName val="PU_ITALY_15"/>
      <sheetName val="final_list_200515"/>
      <sheetName val="Tro_giup14"/>
      <sheetName val="Labour_Summary6"/>
      <sheetName val="PU_ITALY_21"/>
      <sheetName val="final_list_200521"/>
      <sheetName val="Tro_giup20"/>
      <sheetName val="Labour_Summary12"/>
      <sheetName val="PU_ITALY_16"/>
      <sheetName val="final_list_200516"/>
      <sheetName val="Tro_giup15"/>
      <sheetName val="Labour_Summary7"/>
      <sheetName val="PU_ITALY_17"/>
      <sheetName val="final_list_200517"/>
      <sheetName val="Tro_giup16"/>
      <sheetName val="Labour_Summary8"/>
      <sheetName val="PU_ITALY_18"/>
      <sheetName val="final_list_200518"/>
      <sheetName val="Tro_giup17"/>
      <sheetName val="Labour_Summary9"/>
      <sheetName val="PU_ITALY_19"/>
      <sheetName val="final_list_200519"/>
      <sheetName val="Tro_giup18"/>
      <sheetName val="Labour_Summary10"/>
      <sheetName val="PU_ITALY_20"/>
      <sheetName val="final_list_200520"/>
      <sheetName val="Tro_giup19"/>
      <sheetName val="Labour_Summary11"/>
      <sheetName val="deferred taxes"/>
      <sheetName val="Macrow"/>
      <sheetName val="console"/>
      <sheetName val="Ratios"/>
      <sheetName val="_Parameters"/>
      <sheetName val="Eqpmnt Plng"/>
      <sheetName val="TRIAL BALANCE"/>
      <sheetName val="DPR 31st march"/>
      <sheetName val="current month"/>
      <sheetName val="Blng. Vs Coll."/>
      <sheetName val="GRN"/>
      <sheetName val="CRITERIA1"/>
      <sheetName val="Design"/>
      <sheetName val="Blore"/>
      <sheetName val="Chnai"/>
      <sheetName val="Pune"/>
      <sheetName val="CoverSheet"/>
      <sheetName val="H"/>
      <sheetName val="DSUM2004"/>
      <sheetName val="dwbulk"/>
      <sheetName val="DSKH"/>
      <sheetName val="MB_DT_02"/>
      <sheetName val="DI-ESTI"/>
      <sheetName val="현장별"/>
      <sheetName val="설계내역서"/>
      <sheetName val="BID"/>
      <sheetName val="3. KC - PODIUM"/>
      <sheetName val="RAB_AR&amp;STR7"/>
      <sheetName val="chi_tiet_TBA7"/>
      <sheetName val="chi_tiet_C7"/>
      <sheetName val="TH_DZ359"/>
      <sheetName val="Customize_Your_Purchase_Order7"/>
      <sheetName val="CHITIET_VL-NC-TT_-1p7"/>
      <sheetName val="CHITIET_VL-NC-TT-3p6"/>
      <sheetName val="TONG_HOP_VL-NC_TT7"/>
      <sheetName val="KPVC-BD_7"/>
      <sheetName val="Don_gia7"/>
      <sheetName val="DON_GIA_TRAM_(3)7"/>
      <sheetName val="DON_GIA_CAN_THO9"/>
      <sheetName val="HĐ_ngoài6"/>
      <sheetName val="XT_Buoc_36"/>
      <sheetName val="dongia_(2)6"/>
      <sheetName val="7606_DZ7"/>
      <sheetName val="Don_gia_chi_tiet7"/>
      <sheetName val="project_management6"/>
      <sheetName val="Adix_A6"/>
      <sheetName val="S-curve_6"/>
      <sheetName val="REINF_6"/>
      <sheetName val="Rates_20096"/>
      <sheetName val="MAIN_GATE_HOUSE6"/>
      <sheetName val="So_doi_chieu_LC6"/>
      <sheetName val="Du_toan6"/>
      <sheetName val="Commercial_value6"/>
      <sheetName val="Ky_Lam_Bridge6"/>
      <sheetName val="Provisional_Sums_Item6"/>
      <sheetName val="Gas_Pressure_Welding6"/>
      <sheetName val="General_Item&amp;General_Requireme6"/>
      <sheetName val="General_Items6"/>
      <sheetName val="Regenral_Requirements6"/>
      <sheetName val="chiet_tinh6"/>
      <sheetName val="Ng_hàng_xà+bulong6"/>
      <sheetName val="Bang_KL6"/>
      <sheetName val="TONG_HOP_VL-NC6"/>
      <sheetName val="MH_RATE6"/>
      <sheetName val="Lcau_-_Lxuc6"/>
      <sheetName val="CT_vat_lieu6"/>
      <sheetName val="Equip_5"/>
      <sheetName val="A1_CN5"/>
      <sheetName val="DG_thep_ma_kem6"/>
      <sheetName val="Đầu_vào5"/>
      <sheetName val="DM_60616"/>
      <sheetName val="Trạm_biến_áp5"/>
      <sheetName val="Đơn_Giá_5"/>
      <sheetName val="Chi_tiet_XD_TBA5"/>
      <sheetName val="Chenh_lech_vat_tu5"/>
      <sheetName val="Diện_tích5"/>
      <sheetName val="1_Khái_toán5"/>
      <sheetName val="TONG_HOP_T5_19985"/>
      <sheetName val="CT-0_4KV5"/>
      <sheetName val="KL_Chi_tiết_Xây_tô5"/>
      <sheetName val="rate_material5"/>
      <sheetName val="04_-_XUONG_DET_B5"/>
      <sheetName val="DG_DZ6"/>
      <sheetName val="DG_TBA6"/>
      <sheetName val="Bill_1_Quy_dinh_chung5"/>
      <sheetName val="1_R18_BF5"/>
      <sheetName val="6_External_works-R185"/>
      <sheetName val="07Base_Cost5"/>
      <sheetName val="Chi_tiet_KL5"/>
      <sheetName val="Tổng_hợp_KL5"/>
      <sheetName val="_035"/>
      <sheetName val="chieu_day_san5"/>
      <sheetName val="Podium_Concrete_Works5"/>
      <sheetName val="KLCT-_TOWER5"/>
      <sheetName val="KLCT-_PODIUM5"/>
      <sheetName val="Gia_thanh_chuoi_su5"/>
      <sheetName val="Tiep_dia5"/>
      <sheetName val="Don_gia_vung_III-Can_Tho5"/>
      <sheetName val="Area_Cal5"/>
      <sheetName val="Phan_khai_KLuong5"/>
      <sheetName val="Elect_(3)5"/>
      <sheetName val="plan&amp;section_of_foundation5"/>
      <sheetName val="design_criteria5"/>
      <sheetName val="Bond_수수료_계산_포맷5"/>
      <sheetName val="ITB_COST5"/>
      <sheetName val="PAGE_15"/>
      <sheetName val="DM_675"/>
      <sheetName val="Đầu_tư5"/>
      <sheetName val="Loại_Vật_tư5"/>
      <sheetName val="Xay_lapduongR35"/>
      <sheetName val="EIRR&gt;_25"/>
      <sheetName val="6787CWFASE2CASE2_00_xls5"/>
      <sheetName val="Project_Data5"/>
      <sheetName val="4_PTDG5"/>
      <sheetName val="A1,_May5"/>
      <sheetName val="Vat_lieu5"/>
      <sheetName val="Data_Input6"/>
      <sheetName val="dg_tphcm5"/>
      <sheetName val="T_KÊ_K_CẤU5"/>
      <sheetName val="Bill_01_-_CTN5"/>
      <sheetName val="Bill_2_2_Villa_2_beds5"/>
      <sheetName val="Bill_02_-_Xay_gach-Pou_5"/>
      <sheetName val="Bill_03-Chống_thấm-Pou5"/>
      <sheetName val="Bill_04-Kim_loại-Pou5"/>
      <sheetName val="Bill_05_-_Hoan_thien-Pou_5"/>
      <sheetName val="Bill_02_-_Xay_gach-Tower5"/>
      <sheetName val="Bill_03-Chống_thấm-Tower5"/>
      <sheetName val="Bill_04-Kim_loại-Tower5"/>
      <sheetName val="Bill_05_-_Hoan_thien-Tower5"/>
      <sheetName val="KL-_KHAC5"/>
      <sheetName val="BILL_3_-_KẾT_CẤU_HẦM5"/>
      <sheetName val="PTĐG_LTBT5"/>
      <sheetName val="CTG-PRECHEx1_45"/>
      <sheetName val="CTG-AB_(2)5"/>
      <sheetName val="CTG-AB_(3)5"/>
      <sheetName val="CTG-PLP-1_085"/>
      <sheetName val="Pre_Đội_nhóm5"/>
      <sheetName val="Vat_tu_XD5"/>
      <sheetName val="Tower_-_Concrete_Works5"/>
      <sheetName val="Bill-04_ket_cau_thap-_UNI5"/>
      <sheetName val="TH_Vat_tu5"/>
      <sheetName val="Bang_trong_luong_rieng_thep5"/>
      <sheetName val="gia_cong_tac5"/>
      <sheetName val="Measure_13065"/>
      <sheetName val="ESTI_5"/>
      <sheetName val="KL_san_lap5"/>
      <sheetName val="HÐ_ngoài6"/>
      <sheetName val="6PILE__(돌출)5"/>
      <sheetName val="CẤP_THOÁT_NƯỚC5"/>
      <sheetName val="Cước_VC_+_ĐM_CP_Tư_vấn5"/>
      <sheetName val="Hệ_số5"/>
      <sheetName val="Harga_ME_5"/>
      <sheetName val="Analisa_Gabungan5"/>
      <sheetName val="bridge_#_15"/>
      <sheetName val="THDT_goi_thau_TB5"/>
      <sheetName val="Tien_do_TV5"/>
      <sheetName val="GV1-D13_(Casement_door)5"/>
      <sheetName val="Isolasi_Luar_Dalam5"/>
      <sheetName val="Isolasi_Luar5"/>
      <sheetName val="DATA_BASE5"/>
      <sheetName val="Equipment_list_(PAC)5"/>
      <sheetName val="DETAIL_5"/>
      <sheetName val="_Bill_5-Earthing_2_-_Add_Works5"/>
      <sheetName val="LV_data5"/>
      <sheetName val="Gia_vat_tu5"/>
      <sheetName val="TINH_KHOI_LUONG5"/>
      <sheetName val="TH_MTC5"/>
      <sheetName val="TH_N_Cong5"/>
      <sheetName val="Chi_tiet5"/>
      <sheetName val="Buy_vs__Lease_Car5"/>
      <sheetName val="NHÀ_NHẬP_LIỆU4"/>
      <sheetName val="MÓNG_SILO4"/>
      <sheetName val="Chenh_lech_ca_may5"/>
      <sheetName val="TLg_CN&amp;Laixe5"/>
      <sheetName val="TLg_CN&amp;Laixe_(2)5"/>
      <sheetName val="TLg_Laitau5"/>
      <sheetName val="TLg_Laitau_(2)5"/>
      <sheetName val="Bang_3_Chi_tiet_phan_Dz5"/>
      <sheetName val="KHOI_LUONG5"/>
      <sheetName val="Budget_Code4"/>
      <sheetName val="CP_Khac_cuoc_VC4"/>
      <sheetName val="subcon_sched5"/>
      <sheetName val="PRE_(E)5"/>
      <sheetName val="CTKL_KTX_HT4"/>
      <sheetName val="BOQ_THAN4"/>
      <sheetName val="2_Chiet_tinh4"/>
      <sheetName val="BẢNG_KHỐI_LƯỢNG_TỔNG_HỢP4"/>
      <sheetName val="HVAC_BLOCK_B45"/>
      <sheetName val="Tong_du_toan4"/>
      <sheetName val="Bill_2_-_ketcau4"/>
      <sheetName val="Chi_tiet_lan_can4"/>
      <sheetName val="13-Cốt_thép_(10mm&lt;D≤18mm)_FO164"/>
      <sheetName val="du_lieu_du_toan4"/>
      <sheetName val="D_&amp;_W_sizes4"/>
      <sheetName val="Analisa_&amp;_Upah4"/>
      <sheetName val="Purchase_Order4"/>
      <sheetName val="DL_ĐẦU_VÀO4"/>
      <sheetName val="Du_lieu5"/>
      <sheetName val="cash_budget4"/>
      <sheetName val="Luong_NII4"/>
      <sheetName val="DINH_MUC_THI_NGHIEM4"/>
      <sheetName val="Luong_NI4"/>
      <sheetName val="Phan_tich4"/>
      <sheetName val="CT_Thang_Mo4"/>
      <sheetName val="CT__PL4"/>
      <sheetName val="dongia__2_4"/>
      <sheetName val="Thép_CKN4"/>
      <sheetName val="GOC-KO_IN4"/>
      <sheetName val="MAU_8A4"/>
      <sheetName val="MAU_8B4"/>
      <sheetName val="MAU_94"/>
      <sheetName val="MAU_104"/>
      <sheetName val="sochitiettaikhoan_4"/>
      <sheetName val="Share_price_data4"/>
      <sheetName val="19_34"/>
      <sheetName val="20_34"/>
      <sheetName val="Chieu_4_34"/>
      <sheetName val="Cow_req4"/>
      <sheetName val="TỔNG_HỢP4"/>
      <sheetName val="14-LẦN_3-CHIỀU4"/>
      <sheetName val="14-LẦN_1-SÁNG4"/>
      <sheetName val="14-LẦN_2-TRƯA4"/>
      <sheetName val="1_3+1_4-TOTAL_-_Ko_IN4"/>
      <sheetName val="2_1-LẦN_3-CHIỀU4"/>
      <sheetName val="2_1-LẦN_1-SÁNG4"/>
      <sheetName val="2_1-LẦN_2-TRƯA4"/>
      <sheetName val="2_1-TOTAL-Ko_IN4"/>
      <sheetName val="1_3(TMR_4)4"/>
      <sheetName val="CHO_DE4"/>
      <sheetName val="1_1+1_2+2_2+2_3(TMR_3)4"/>
      <sheetName val="CK1+CK2_(VS_SAN_CHOI_23)4"/>
      <sheetName val="CK1+CK2_(2)4"/>
      <sheetName val="12-16_THÁNG4"/>
      <sheetName val="CAN_SỮA4"/>
      <sheetName val="54+55+56(SAU_CAI_SỮA-6)4"/>
      <sheetName val="BÊ_71-90_NGÀY4"/>
      <sheetName val="BÊ_12-16_tháng4"/>
      <sheetName val="BÊ_6-124"/>
      <sheetName val="BÊ_1-34"/>
      <sheetName val="F01-BC_KHAU_PHAN_SANG_20_34"/>
      <sheetName val="F01-BC_KHAU_PHAN_CHIEU_19_34"/>
      <sheetName val="dinh_mưc_cty4"/>
      <sheetName val="Giá_thành4"/>
      <sheetName val="Thong_ke4"/>
      <sheetName val="Energy_for_milk_prod4"/>
      <sheetName val="DE_NGHI_XUAT_4"/>
      <sheetName val="phieu_xuat_mau4"/>
      <sheetName val="PHIEU_XUAT_CHIEU4"/>
      <sheetName val="11_rai_them_cỏ4"/>
      <sheetName val="PHU_LUC_02-_HDSD_CAC_BIEU_MAU4"/>
      <sheetName val="PhU_LUC_01-_MA_CAC_NHOM_BO4"/>
      <sheetName val="F03-BC_THUC_TRON_SANG_20_34"/>
      <sheetName val="F03-BC_THUC_TRON_CHIEU_19_34"/>
      <sheetName val="F02-BC_THEO_DOI_THUC_AN_DU4"/>
      <sheetName val="Tham_khao-_Bao_cao_xuat_thuc_a4"/>
      <sheetName val="Don_gia_(khong_in)4"/>
      <sheetName val="Dlieu_dau_vao4"/>
      <sheetName val="DK1_Don_gia4"/>
      <sheetName val="1_MONG_1-24"/>
      <sheetName val="BANCO_(2)4"/>
      <sheetName val="MT_DPin_(2)4"/>
      <sheetName val="02__PTDG4"/>
      <sheetName val="Chiết_tính4"/>
      <sheetName val="Nhap_VT_oto2"/>
      <sheetName val="dm_3662"/>
      <sheetName val="DM_60602"/>
      <sheetName val="Bill_No_3_-_Prov__Sum_(Ph2&amp;3)2"/>
      <sheetName val="Du_tru_CP-Bieu_012"/>
      <sheetName val="TB_NẶNG2"/>
      <sheetName val="TH_TN2"/>
      <sheetName val="wk_prgs2"/>
      <sheetName val="Ma_don_vi2"/>
      <sheetName val="bang_cc2"/>
      <sheetName val="Income_Statement4"/>
      <sheetName val="Shareholders'_Equity4"/>
      <sheetName val="VC_xd2"/>
      <sheetName val="Gia_VLTB2"/>
      <sheetName val="B_Luong2"/>
      <sheetName val="C_May2"/>
      <sheetName val="AG_Pipe_Qty_Analysis2"/>
      <sheetName val="THEP_TAM2"/>
      <sheetName val="THEP_HÌNH2"/>
      <sheetName val="THEP_HINH2"/>
      <sheetName val="XA_GO2"/>
      <sheetName val="BANG_TRA2"/>
      <sheetName val="2_1Warehouse_12"/>
      <sheetName val="đọc_số2"/>
      <sheetName val="Data_Wall2"/>
      <sheetName val="Hao_phí2"/>
      <sheetName val="CĂN_HỘ_T16-17_2"/>
      <sheetName val="TRỤC_ĐỨNG_THOÁT_BẨN_T15-172"/>
      <sheetName val="TRỤC_ĐỨNG_TM_T15-172"/>
      <sheetName val="Ｎｏ_132"/>
      <sheetName val="DGchitiet_2"/>
      <sheetName val="Bill_2-Road_HR22"/>
      <sheetName val="Bill_3_-_Softscape_HR22"/>
      <sheetName val="TK_chi_tiet2"/>
      <sheetName val="Dự_thầu2"/>
      <sheetName val="CP_HMC2"/>
      <sheetName val="Structure_data2"/>
      <sheetName val="CP_Du_phong2"/>
      <sheetName val="THCP_Lap_dat2"/>
      <sheetName val="THCP_xay_dung2"/>
      <sheetName val="Tong_hop_kinh_phi2"/>
      <sheetName val="HỆ_THỐNG_PHÒNG_CHÁY_CHỮA_CHÁY2"/>
      <sheetName val="HỆ_THỐNG_CẤP_THOÁT_NƯỚC2"/>
      <sheetName val="HỆ_THỐNG_ĐHKK2"/>
      <sheetName val="MÁY_PHÁT_ĐIỆN2"/>
      <sheetName val="HỆ_THỐNG_ĐIỆN2"/>
      <sheetName val="Thiết_bị_chính2"/>
      <sheetName val="CHI_PHI2"/>
      <sheetName val="Chi_tiet_-tong_9_thang1"/>
      <sheetName val="Don_gia_chi_tiet_DIEN_21"/>
      <sheetName val="Móng,_nền_2"/>
      <sheetName val="Main_Bldg-Rev022"/>
      <sheetName val="D&amp;W_def_2"/>
      <sheetName val="Nhan_cong2"/>
      <sheetName val="Thiet_bi2"/>
      <sheetName val="Vat_tu2"/>
      <sheetName val="DM_ChiPhi2"/>
      <sheetName val="May_TC2"/>
      <sheetName val="TH_Kinh_phi2"/>
      <sheetName val="Ptvl_2"/>
      <sheetName val="DG_14261"/>
      <sheetName val="1_Requisition(E)2"/>
      <sheetName val="Tổng_GT2"/>
      <sheetName val="Chi_tiết_KL2"/>
      <sheetName val="ca_máy2"/>
      <sheetName val="khấu_trừ_phạt2"/>
      <sheetName val="GT__KHAU_TRU2"/>
      <sheetName val="HAO_HUT_VAT_TU_(2)2"/>
      <sheetName val="cao_độ2"/>
      <sheetName val="gui_BKCT1"/>
      <sheetName val="Theo_doi_Doanh_thu_20171"/>
      <sheetName val="Chi_tiet_cong_no2"/>
      <sheetName val="PHÁT_SINH_TẦNG_1_2"/>
      <sheetName val="PHÁT_SINH_TẦNG_22"/>
      <sheetName val="Hầm_chuyển_psinh2"/>
      <sheetName val="Ống_thẳng2"/>
      <sheetName val="Côn_thu2"/>
      <sheetName val="Vuông_tròn2"/>
      <sheetName val="Chân_rẽ2"/>
      <sheetName val="Chạc_ba2"/>
      <sheetName val="Dự_toán2"/>
      <sheetName val="Đơn_Giá_TH2"/>
      <sheetName val="Nhân_công2"/>
      <sheetName val="Phân_tích2"/>
      <sheetName val="C_P_Thiết_bị2"/>
      <sheetName val="T_H_Kinh_phí2"/>
      <sheetName val="Vật_tư2"/>
      <sheetName val="Trang_bìa2"/>
      <sheetName val="TONG_HOP2"/>
      <sheetName val="phan_tic_chi_tiet2"/>
      <sheetName val="Precios_unitarios_AXH1"/>
      <sheetName val="BẢNG_ÁP_GIÁ_(in)1"/>
      <sheetName val="NT_(KL)_IN1"/>
      <sheetName val="DOM_D21"/>
      <sheetName val="nhà_ăn1"/>
      <sheetName val="Công_nhật1"/>
      <sheetName val="btkt_cột1"/>
      <sheetName val="TH_các_CC1"/>
      <sheetName val="0__Input1"/>
      <sheetName val="1_2_Staff_Schedule1"/>
      <sheetName val="Bill_Prelim-CDT1"/>
      <sheetName val="Bill_BPTC-CDT1"/>
      <sheetName val="Chi_tiết_BPTC1"/>
      <sheetName val="Bill_BPTC-CDT_(PA_MCT_CDT)1"/>
      <sheetName val="Chi_tiết_BPTC_(PA_MCT_CDT)1"/>
      <sheetName val="3__CNT1"/>
      <sheetName val="unit_price_list(M)1"/>
      <sheetName val="Gia_vat_lieu1"/>
      <sheetName val="So_lieu_chung1"/>
      <sheetName val="TH_VL,_NC,_DDHT_Thanhphuoc1"/>
      <sheetName val="Doi_so1"/>
      <sheetName val="DANH_MỤC_HỒ_SƠ1"/>
      <sheetName val="GT_PHÁT_SINH_NGOÀI_HĐ1"/>
      <sheetName val="KL_PHÁT_SINH_1"/>
      <sheetName val="PS_NGOÀI_HĐ1"/>
      <sheetName val="GT_PHÁT_SINH_VƯỢT_HĐ1"/>
      <sheetName val="PS_TĂNG_GIẢM_TRONG_HĐ1"/>
      <sheetName val="DGCT_PHÁT_SINH1"/>
      <sheetName val="DGCT_TRẦN_NLV1"/>
      <sheetName val="DGKL_chi_tiết_NLV1"/>
      <sheetName val="DGKL_chi_tiết_NHN,NK1"/>
      <sheetName val="TG_KL1"/>
      <sheetName val="DGCT_SƠN_BẢ_TƯỜNG_NLV1"/>
      <sheetName val="DGKL_TRẦN_NHN1"/>
      <sheetName val="MTO_REV_2(ARMOR)1"/>
      <sheetName val="DM-VNT_ko_sd1"/>
      <sheetName val="Bảng_đo_bóc_KL_OLK-091"/>
      <sheetName val="6_3_CHI_TIET_OLK-091"/>
      <sheetName val="Cotthep_NPT1"/>
      <sheetName val="vl_nc_mtc1"/>
      <sheetName val="1_Civil_(Org)1"/>
      <sheetName val="KL_THEP__GIAM_DO_DUNG_COUPLER1"/>
      <sheetName val="01_KL_THÉP_NHẬP_VỀ1"/>
      <sheetName val="2__NT_VLDV1"/>
      <sheetName val="GHI_CHU1"/>
      <sheetName val="1_BB_LMHT1"/>
      <sheetName val="Bê_tông_bảo_vệ1"/>
      <sheetName val="01__Data1"/>
      <sheetName val="Neo,_nối_cốt_thép_dầm,_cột1"/>
      <sheetName val="Uốn_móc_cốt_thép1"/>
      <sheetName val="Tiêu_chuẩn_cốt_thép1"/>
      <sheetName val="1__Office1"/>
      <sheetName val="KL_thep_lam_sat1"/>
      <sheetName val="Tien_Thuong1"/>
      <sheetName val="NC_XL_6T_cuoi_01_CTy1"/>
      <sheetName val="Data_-6T_dau1"/>
      <sheetName val="Cong_6T1"/>
      <sheetName val="1_San_1"/>
      <sheetName val="Tong_hop_vat_tu1"/>
      <sheetName val="B3A_-_TOWER_A1"/>
      <sheetName val="Annex_B1"/>
      <sheetName val="TLG_Type1"/>
      <sheetName val="KHOI_LUONG15-41"/>
      <sheetName val="Dgia_vat_tu1"/>
      <sheetName val="Don_gia_III1"/>
      <sheetName val="D÷_liÖu1"/>
      <sheetName val="Dot_41"/>
      <sheetName val="Thop_Ksat1"/>
      <sheetName val="Thu_hoi_1"/>
      <sheetName val="HM_chung1"/>
      <sheetName val="CP_xd-thiet_bi1"/>
      <sheetName val="TH-TN_LD_TB1"/>
      <sheetName val="CP_xaydung1"/>
      <sheetName val="Thao_ha_phu_kien1"/>
      <sheetName val="VL-NC-MTC_ket_cau1"/>
      <sheetName val="KHOI_LUONG_TONG1"/>
      <sheetName val="TK_22KV1"/>
      <sheetName val="DM_366-17771"/>
      <sheetName val="Thi_nhiem1"/>
      <sheetName val="Gia_goc_VT-TB1"/>
      <sheetName val="Gia_vc_den_chan_CT1"/>
      <sheetName val="culy_221"/>
      <sheetName val="Luong_20501"/>
      <sheetName val="ca_may_QN1"/>
      <sheetName val="TNHC1246_1"/>
      <sheetName val="Ca_may_TT06_20101"/>
      <sheetName val="Don_gia_VLXD_dia_phuong1"/>
      <sheetName val="Bang_luong_SCL1"/>
      <sheetName val="Dinh_muc_TN14261"/>
      <sheetName val="Chi_phi_van_chuyen1"/>
      <sheetName val="2_CDPS1"/>
      <sheetName val="Heso_DZ1"/>
      <sheetName val="DM_336cai_tao1"/>
      <sheetName val="DG_BINH_THUAN1"/>
      <sheetName val="7_Khau_tru_1"/>
      <sheetName val="4_CĂN1"/>
      <sheetName val="HRG_BHN1"/>
      <sheetName val="CĂN_ĐH1"/>
      <sheetName val="Q_A01_2-Sh1"/>
      <sheetName val="B-2__(DPP)1"/>
      <sheetName val="Div26_-_Elect1"/>
      <sheetName val="DT_hợp_đồng"/>
      <sheetName val="Bảng_KL_đợt_1"/>
      <sheetName val="Don_gia_NC1"/>
      <sheetName val="Bieu_gia_HD"/>
      <sheetName val="CAP_NUOC"/>
      <sheetName val="cấp_nước_trục_nhà_vs"/>
      <sheetName val="THOAT_NUOC"/>
      <sheetName val="THOAT_MUA"/>
      <sheetName val="Cáp_phòng"/>
      <sheetName val="TMC_ĐIỆN_Phi"/>
      <sheetName val="TMC_Tổng"/>
      <sheetName val="TH_Đèn_Phòng_L1"/>
      <sheetName val="TH_Đèn_Hầm_L1"/>
      <sheetName val="TỦ_MODULE_T1"/>
      <sheetName val="Summary_Sheet"/>
      <sheetName val="Finishing-Tower_A"/>
      <sheetName val="Finishing-Tower_B"/>
      <sheetName val="Finishing-Tower_C"/>
      <sheetName val="Finishing-Tower_D"/>
      <sheetName val="MEP-Tower_A"/>
      <sheetName val="MEP-Tower_B"/>
      <sheetName val="MEP-Tower_C"/>
      <sheetName val="MEP-Tower_D"/>
      <sheetName val="Cost_Report_Sum"/>
      <sheetName val="Detail_Cost_Sum"/>
      <sheetName val="RVO-VO_Sum"/>
      <sheetName val="Potential_VOs_Sum"/>
      <sheetName val="Cash_Flow_Sum"/>
      <sheetName val="13_BANG_CT"/>
      <sheetName val="14_MMUS_GIUA_NHIP"/>
      <sheetName val="4_HSPBngang"/>
      <sheetName val="6_Tinh_tai"/>
      <sheetName val="2_NSl"/>
      <sheetName val="17_US_CHU_tho_a_b"/>
      <sheetName val="15_MMUS_GOI"/>
      <sheetName val="Financ__Overview"/>
      <sheetName val="gia_vt,nc,may"/>
      <sheetName val="TINH_GIA_-_SAN_XUAT_Vertico"/>
      <sheetName val="Huong_dan"/>
      <sheetName val="DZ_22KV"/>
      <sheetName val="Kê_0,4"/>
      <sheetName val="TH_0,4"/>
      <sheetName val="Kê_22"/>
      <sheetName val="TH_22"/>
      <sheetName val="TBA_CAI_TAO"/>
      <sheetName val="TBA_XDM"/>
      <sheetName val="TONG_HOP_DU_TOAN"/>
      <sheetName val="Thop_XAY_DUNG"/>
      <sheetName val="CP_HANG_MUC_CHUNG"/>
      <sheetName val="CHI_PHI_XD"/>
      <sheetName val="CHI_PHI_THI_NGHIEM"/>
      <sheetName val="VLDIEN_22"/>
      <sheetName val="Dao_dat"/>
      <sheetName val="TH_Denbu"/>
      <sheetName val="Do_ve_DC"/>
      <sheetName val="TH_Bommin"/>
      <sheetName val="CHI_PHI_THI_NGHIEM-LD_thiet_bi"/>
      <sheetName val="Luong_TT01"/>
      <sheetName val="Camay_QB"/>
      <sheetName val="gia_ca_may_BXD"/>
      <sheetName val="BANG_LUONG_KY_SU"/>
      <sheetName val="Bang_luong_NHOM_I"/>
      <sheetName val="Bangluong_NHOM_II_"/>
      <sheetName val="09-GIA_nhien_lieu-ko_in"/>
      <sheetName val="Tinh_V_cot_chiem_cho"/>
      <sheetName val="ĐM_1354"/>
      <sheetName val="KHOAN_MAU"/>
      <sheetName val="ĐO_ĐỊA_VẬT_LÝ"/>
      <sheetName val="khoan_tiep_dia"/>
      <sheetName val="Tổng_hợp_KPHM"/>
      <sheetName val="Dinh_muc"/>
      <sheetName val="5_2_1_Đo_bóc_KL_OLK-06"/>
      <sheetName val="KS_tuyen"/>
      <sheetName val="Bang_chiet_tinh_TBA"/>
      <sheetName val="GIÁ_DỰ_THẦU_30_CĂN"/>
      <sheetName val="So_sanh"/>
      <sheetName val="DT__NHA_XUONG"/>
      <sheetName val="HERD_MOVEMENTFARM12"/>
      <sheetName val="HERD_MOVEMENTFARM22"/>
      <sheetName val="CALVES_2-42"/>
      <sheetName val="Cavles_2-42"/>
      <sheetName val="CALVES_4-72"/>
      <sheetName val="HEIFER_7-12m2"/>
      <sheetName val="HEIFER_12+2"/>
      <sheetName val="FRESH_COW_2017-182"/>
      <sheetName val="HP_COW_20182"/>
      <sheetName val="LP_COW_2017-182"/>
      <sheetName val="DRY_COW2"/>
      <sheetName val="FIELD_CROPS2"/>
      <sheetName val="4_2_1_Đo_bóc_KL_OLK-06"/>
      <sheetName val="4_1_1_CHI_TIET_OLK-06"/>
      <sheetName val="Gia_VT-TB"/>
      <sheetName val="noi_suy_xa"/>
      <sheetName val="noi_suy_xa_thu_hoi"/>
      <sheetName val="EQUIP_LIST"/>
      <sheetName val="BU_LONG"/>
      <sheetName val="DG_Chi_tiet"/>
      <sheetName val="_1710_HOINGHINLD"/>
      <sheetName val="99_(2)"/>
      <sheetName val="134_"/>
      <sheetName val="DG_4970"/>
      <sheetName val="Electrical_Works"/>
      <sheetName val="H_T__INCOMING_SYSTEM"/>
      <sheetName val="THONG_SO"/>
      <sheetName val="Đơn_giá_chi_tiết_TN_39"/>
      <sheetName val="Cash_Flow"/>
      <sheetName val="Thuyết_minh"/>
      <sheetName val="Đơn_giá_máy"/>
      <sheetName val="Tính_giá_NC"/>
      <sheetName val="SL_cước"/>
      <sheetName val="Tiên_lượng"/>
      <sheetName val="Bill_No_1_6"/>
      <sheetName val="Bill_No_1_10"/>
      <sheetName val="Bill_No_3_3"/>
      <sheetName val="Bill_No_1_4"/>
      <sheetName val="Bill_No_1_7"/>
      <sheetName val="Summary_Bill_No__3"/>
      <sheetName val="¥_"/>
      <sheetName val="dg-VTu"/>
      <sheetName val="112016"/>
      <sheetName val="Bán đợt 1 trang"/>
      <sheetName val="Luong BN"/>
      <sheetName val="Luong TB"/>
      <sheetName val="Ca may TB"/>
      <sheetName val="Ca máy BN"/>
      <sheetName val="Vật liệu"/>
      <sheetName val="Bù giá CM"/>
      <sheetName val="LX -TT05"/>
      <sheetName val="NC Moi TT05"/>
      <sheetName val="Chao gia T12_RE"/>
      <sheetName val="Aging Sept"/>
      <sheetName val="Invoice"/>
      <sheetName val="Aging_Sept"/>
      <sheetName val="dats"/>
      <sheetName val="CHITIET VL-NCHT1 (2)"/>
      <sheetName val="Menu"/>
      <sheetName val="tuong"/>
      <sheetName val="CTDZ6kv (gd1) "/>
      <sheetName val="CTDZ 0.4+cto (GD1)"/>
      <sheetName val="CTTBA (gd1)"/>
      <sheetName val="선가03C"/>
      <sheetName val="03 Detailed"/>
      <sheetName val="01 Bid Price summary"/>
      <sheetName val="갑지(추정)"/>
      <sheetName val="Home Office Manhours"/>
      <sheetName val="Field SPV Barchart"/>
      <sheetName val="95D"/>
      <sheetName val="94D"/>
      <sheetName val="Breakdown (B)"/>
      <sheetName val="U.P_Breakdown"/>
      <sheetName val="기안"/>
      <sheetName val="Tien Luong"/>
      <sheetName val="DW"/>
      <sheetName val="DWD"/>
      <sheetName val="DW1"/>
      <sheetName val="pctg"/>
      <sheetName val="M-work"/>
      <sheetName val="WORK"/>
      <sheetName val="DWi"/>
      <sheetName val="PC=FLAT"/>
      <sheetName val="Cert1"/>
      <sheetName val="Chiet tinh dz35"/>
      <sheetName val="DG3285"/>
      <sheetName val="CashFlows"/>
      <sheetName val="Bordereau"/>
      <sheetName val="Solieu"/>
      <sheetName val="基本"/>
      <sheetName val="149-2"/>
      <sheetName val="Unit price(Updateting)"/>
      <sheetName val="Cost List"/>
      <sheetName val="Detail Cost"/>
      <sheetName val="IC Price New"/>
      <sheetName val="QUOTE-IC"/>
      <sheetName val="Summary Table"/>
      <sheetName val="Sales Person"/>
      <sheetName val="Bidding Entity"/>
      <sheetName val="DOA"/>
      <sheetName val="ThongtinDN"/>
      <sheetName val="DM DU AN"/>
      <sheetName val="DM TP."/>
      <sheetName val="File Chi tiet"/>
      <sheetName val="Danh mục khối"/>
      <sheetName val="Danh mục đơn vị -phòng chức năn"/>
      <sheetName val="IMF Code"/>
      <sheetName val="Main_Mech"/>
      <sheetName val="Sub_Mech"/>
      <sheetName val="Subsidiary Calculation"/>
      <sheetName val="tifico"/>
      <sheetName val="COAT&amp;WRAP-QIOT-#3"/>
      <sheetName val="Abutment"/>
      <sheetName val="inputcua"/>
      <sheetName val="Phu Bai Bridge"/>
      <sheetName val="5.2.1 Đo bóc KL OLK-10"/>
      <sheetName val="BẢNG DIỄN GIẢI KL (7)"/>
      <sheetName val="Chu dau tu"/>
      <sheetName val="NTCV1"/>
      <sheetName val="THÔNG TIN"/>
      <sheetName val="beam"/>
      <sheetName val="SGC RATE"/>
      <sheetName val="DSNV"/>
      <sheetName val="Bangia"/>
      <sheetName val="D+W"/>
      <sheetName val="Cau tao gia xay to"/>
      <sheetName val="Tcd"/>
      <sheetName val="chitiet"/>
      <sheetName val="kl3p"/>
      <sheetName val="kl3pct"/>
      <sheetName val="kl3pcto"/>
      <sheetName val="2. BBNT KLHT"/>
      <sheetName val="DG05new"/>
      <sheetName val="CauHinh"/>
      <sheetName val="don gia 1426"/>
      <sheetName val="DLTA"/>
      <sheetName val="CTGS"/>
      <sheetName val="Dashboard - BQL - VHL"/>
      <sheetName val="주식"/>
      <sheetName val="Bia lot"/>
      <sheetName val="THPDMoi  (2)"/>
      <sheetName val="thao-go"/>
      <sheetName val="t-h HA THE"/>
      <sheetName val="TH XL"/>
      <sheetName val="Tiepdia"/>
      <sheetName val="CHITIET VL-NC"/>
      <sheetName val="ERECIN"/>
      <sheetName val="Y-WORK"/>
      <sheetName val="Khai toan"/>
      <sheetName val="Phu luc 01.1 EPC P11-14"/>
      <sheetName val="Bìa"/>
      <sheetName val="TM"/>
      <sheetName val="TH"/>
      <sheetName val="TDT P11-P14"/>
      <sheetName val="CPXD"/>
      <sheetName val="Chi phi khac "/>
      <sheetName val="Hang muc Chung"/>
      <sheetName val="ĐGNC"/>
      <sheetName val="DGMTC"/>
      <sheetName val="Bia Phu Luc"/>
      <sheetName val="DATA.1 CHUNG"/>
      <sheetName val="Muc luc"/>
      <sheetName val="Tra cuu 957"/>
      <sheetName val="Tru TT"/>
      <sheetName val="Thg 04"/>
      <sheetName val="Thg 05"/>
      <sheetName val="Thg 06"/>
      <sheetName val="Thg 07"/>
      <sheetName val="Thg 08"/>
      <sheetName val="Thg 09"/>
      <sheetName val="Thg 10"/>
      <sheetName val="Thg 11"/>
      <sheetName val="Thg 12"/>
      <sheetName val="변경내역"/>
      <sheetName val="Takeoff"/>
      <sheetName val="TH khoi luong"/>
      <sheetName val="Chi tiet khoi luong"/>
      <sheetName val="TK thep"/>
      <sheetName val="CT THOÁT WC VP"/>
      <sheetName val="CT CẤP WC VP"/>
      <sheetName val="CT THOÁT MƯA VP TRỤC LỚN"/>
      <sheetName val="CT THOÁT MƯA VP TRỤC NHỎ"/>
      <sheetName val="Bán_đợt_1_trang"/>
      <sheetName val="Tong_DT"/>
      <sheetName val="phan_tich_don_gia"/>
      <sheetName val="Cost_List"/>
      <sheetName val="Detail_Cost"/>
      <sheetName val="IC_Price_New"/>
      <sheetName val="Summary_Table"/>
      <sheetName val="Sales_Person"/>
      <sheetName val="Bidding_Entity"/>
      <sheetName val="내역"/>
      <sheetName val="toyota"/>
      <sheetName val="Breakdown"/>
      <sheetName val="DTCT"/>
      <sheetName val="TKXM"/>
      <sheetName val="Tabela1"/>
      <sheetName val="표지"/>
      <sheetName val="직종인원"/>
      <sheetName val="총원dB"/>
      <sheetName val="BC chi tiết TT"/>
      <sheetName val="Bank Rev"/>
      <sheetName val="dlvoid"/>
      <sheetName val="STAX"/>
      <sheetName val="PU_ITALY_22"/>
      <sheetName val="final_list_200522"/>
      <sheetName val="Tro_giup21"/>
      <sheetName val="Labour_Summary13"/>
      <sheetName val="PU_ITALY_23"/>
      <sheetName val="final_list_200523"/>
      <sheetName val="Tro_giup22"/>
      <sheetName val="Labour_Summary14"/>
      <sheetName val="PU_ITALY_24"/>
      <sheetName val="final_list_200524"/>
      <sheetName val="Tro_giup23"/>
      <sheetName val="Labour_Summary15"/>
      <sheetName val="DATAENTRY"/>
      <sheetName val="Merit &amp; Market Grid"/>
      <sheetName val="BP DECLINE IT"/>
      <sheetName val="Input List"/>
      <sheetName val="SYSTEMS"/>
      <sheetName val="DBASE"/>
      <sheetName val="Valid data revised"/>
      <sheetName val="BUDGET"/>
      <sheetName val="EXPENSES"/>
      <sheetName val="DETAIL MIX % REPORT"/>
      <sheetName val="LBO"/>
      <sheetName val="BS-DET"/>
      <sheetName val="Table"/>
      <sheetName val="Fill this out first..."/>
      <sheetName val="COST_ACC"/>
      <sheetName val="Probbl - Production"/>
      <sheetName val="Backup"/>
      <sheetName val="CHI PHÍ NHÔM"/>
      <sheetName val="w't table"/>
      <sheetName val="Currency Rate"/>
      <sheetName val="BQ"/>
      <sheetName val="TABLE-A"/>
      <sheetName val="Door_and_window3"/>
      <sheetName val="DT_san_XD-So_lieu_cu"/>
      <sheetName val="BILL 34Āᐁë"/>
      <sheetName val="BILL 34Āᐁë_x0000__x0000__x0001__x0000__x0000__x0000_ HẦM"/>
      <sheetName val="BANGTRA"/>
      <sheetName val="CHITIET VL-NC-TT1p"/>
      <sheetName val="RAB_AR&amp;STR8"/>
      <sheetName val="chi_tiet_TBA8"/>
      <sheetName val="chi_tiet_C8"/>
      <sheetName val="TH_DZ3510"/>
      <sheetName val="Customize_Your_Purchase_Order8"/>
      <sheetName val="CHITIET_VL-NC-TT_-1p8"/>
      <sheetName val="CHITIET_VL-NC-TT-3p7"/>
      <sheetName val="TONG_HOP_VL-NC_TT8"/>
      <sheetName val="KPVC-BD_8"/>
      <sheetName val="Don_gia8"/>
      <sheetName val="DON_GIA_TRAM_(3)8"/>
      <sheetName val="DON_GIA_CAN_THO10"/>
      <sheetName val="HĐ_ngoài7"/>
      <sheetName val="XT_Buoc_37"/>
      <sheetName val="dongia_(2)7"/>
      <sheetName val="Don_gia_chi_tiet8"/>
      <sheetName val="7606_DZ8"/>
      <sheetName val="project_management7"/>
      <sheetName val="Adix_A7"/>
      <sheetName val="S-curve_7"/>
      <sheetName val="REINF_7"/>
      <sheetName val="Rates_20097"/>
      <sheetName val="Commercial_value7"/>
      <sheetName val="So_doi_chieu_LC7"/>
      <sheetName val="MAIN_GATE_HOUSE7"/>
      <sheetName val="Du_toan7"/>
      <sheetName val="Ky_Lam_Bridge7"/>
      <sheetName val="Provisional_Sums_Item7"/>
      <sheetName val="Gas_Pressure_Welding7"/>
      <sheetName val="General_Item&amp;General_Requireme7"/>
      <sheetName val="General_Items7"/>
      <sheetName val="Regenral_Requirements7"/>
      <sheetName val="TONG_HOP_VL-NC7"/>
      <sheetName val="MH_RATE7"/>
      <sheetName val="Ng_hàng_xà+bulong7"/>
      <sheetName val="chiet_tinh7"/>
      <sheetName val="Bang_KL7"/>
      <sheetName val="Lcau_-_Lxuc7"/>
      <sheetName val="Equip_6"/>
      <sheetName val="A1_CN6"/>
      <sheetName val="DG_thep_ma_kem7"/>
      <sheetName val="Đầu_vào6"/>
      <sheetName val="Chi_tiet_XD_TBA6"/>
      <sheetName val="DM_60617"/>
      <sheetName val="CT_vat_lieu7"/>
      <sheetName val="Trạm_biến_áp6"/>
      <sheetName val="Đơn_Giá_6"/>
      <sheetName val="TONG_HOP_T5_19986"/>
      <sheetName val="Chenh_lech_vat_tu6"/>
      <sheetName val="Diện_tích6"/>
      <sheetName val="1_Khái_toán6"/>
      <sheetName val="CT-0_4KV6"/>
      <sheetName val="rate_material6"/>
      <sheetName val="DG_DZ7"/>
      <sheetName val="DG_TBA7"/>
      <sheetName val="KL_Chi_tiết_Xây_tô6"/>
      <sheetName val="Bill_01_-_CTN6"/>
      <sheetName val="Bill_1_Quy_dinh_chung6"/>
      <sheetName val="1_R18_BF6"/>
      <sheetName val="6_External_works-R186"/>
      <sheetName val="Chi_tiet_KL6"/>
      <sheetName val="Tổng_hợp_KL6"/>
      <sheetName val="04_-_XUONG_DET_B6"/>
      <sheetName val="07Base_Cost6"/>
      <sheetName val="_036"/>
      <sheetName val="chieu_day_san6"/>
      <sheetName val="Podium_Concrete_Works6"/>
      <sheetName val="KLCT-_TOWER6"/>
      <sheetName val="KLCT-_PODIUM6"/>
      <sheetName val="Gia_thanh_chuoi_su6"/>
      <sheetName val="Tiep_dia6"/>
      <sheetName val="Don_gia_vung_III-Can_Tho6"/>
      <sheetName val="Bill_2_2_Villa_2_beds6"/>
      <sheetName val="Elect_(3)6"/>
      <sheetName val="plan&amp;section_of_foundation6"/>
      <sheetName val="design_criteria6"/>
      <sheetName val="Bond_수수료_계산_포맷6"/>
      <sheetName val="ITB_COST6"/>
      <sheetName val="PAGE_16"/>
      <sheetName val="Phan_khai_KLuong6"/>
      <sheetName val="Loại_Vật_tư6"/>
      <sheetName val="Area_Cal6"/>
      <sheetName val="gia_cong_tac6"/>
      <sheetName val="EIRR&gt;_26"/>
      <sheetName val="dg_tphcm6"/>
      <sheetName val="Xay_lapduongR36"/>
      <sheetName val="DM_676"/>
      <sheetName val="Đầu_tư6"/>
      <sheetName val="6787CWFASE2CASE2_00_xls6"/>
      <sheetName val="Project_Data6"/>
      <sheetName val="Harga_ME_6"/>
      <sheetName val="Analisa_Gabungan6"/>
      <sheetName val="Data_Input7"/>
      <sheetName val="T_KÊ_K_CẤU6"/>
      <sheetName val="CẤP_THOÁT_NƯỚC6"/>
      <sheetName val="Cước_VC_+_ĐM_CP_Tư_vấn6"/>
      <sheetName val="Hệ_số6"/>
      <sheetName val="Vat_tu_XD6"/>
      <sheetName val="HÐ_ngoài7"/>
      <sheetName val="6PILE__(돌출)6"/>
      <sheetName val="THDT_goi_thau_TB6"/>
      <sheetName val="Tien_do_TV6"/>
      <sheetName val="Bill_02_-_Xay_gach-Pou_6"/>
      <sheetName val="Bill_03-Chống_thấm-Pou6"/>
      <sheetName val="Bill_04-Kim_loại-Pou6"/>
      <sheetName val="Bill_05_-_Hoan_thien-Pou_6"/>
      <sheetName val="Bill_02_-_Xay_gach-Tower6"/>
      <sheetName val="Bill_03-Chống_thấm-Tower6"/>
      <sheetName val="Bill_04-Kim_loại-Tower6"/>
      <sheetName val="Bill_05_-_Hoan_thien-Tower6"/>
      <sheetName val="KL-_KHAC6"/>
      <sheetName val="BILL_3_-_KẾT_CẤU_HẦM6"/>
      <sheetName val="PTĐG_LTBT6"/>
      <sheetName val="CTG-PRECHEx1_46"/>
      <sheetName val="CTG-AB_(2)6"/>
      <sheetName val="CTG-AB_(3)6"/>
      <sheetName val="CTG-PLP-1_086"/>
      <sheetName val="Pre_Đội_nhóm6"/>
      <sheetName val="Tower_-_Concrete_Works6"/>
      <sheetName val="Bill-04_ket_cau_thap-_UNI6"/>
      <sheetName val="TH_Vat_tu6"/>
      <sheetName val="4_PTDG6"/>
      <sheetName val="A1,_May6"/>
      <sheetName val="Vat_lieu6"/>
      <sheetName val="Bang_trong_luong_rieng_thep6"/>
      <sheetName val="Measure_13066"/>
      <sheetName val="Door_and_window4"/>
      <sheetName val="DETAIL_6"/>
      <sheetName val="GV1-D13_(Casement_door)6"/>
      <sheetName val="Gia_vat_tu6"/>
      <sheetName val="TH_MTC6"/>
      <sheetName val="TH_N_Cong6"/>
      <sheetName val="Isolasi_Luar_Dalam6"/>
      <sheetName val="Isolasi_Luar6"/>
      <sheetName val="LV_data6"/>
      <sheetName val="ESTI_6"/>
      <sheetName val="_Bill_5-Earthing_2_-_Add_Works6"/>
      <sheetName val="bridge_#_16"/>
      <sheetName val="Buy_vs__Lease_Car6"/>
      <sheetName val="PRE_(E)6"/>
      <sheetName val="Equipment_list_(PAC)6"/>
      <sheetName val="TINH_KHOI_LUONG6"/>
      <sheetName val="DATA_BASE6"/>
      <sheetName val="KL_san_lap6"/>
      <sheetName val="Chenh_lech_ca_may6"/>
      <sheetName val="TLg_CN&amp;Laixe6"/>
      <sheetName val="TLg_CN&amp;Laixe_(2)6"/>
      <sheetName val="TLg_Laitau6"/>
      <sheetName val="TLg_Laitau_(2)6"/>
      <sheetName val="CTKL_KTX_HT5"/>
      <sheetName val="Chi_tiet6"/>
      <sheetName val="Bang_3_Chi_tiet_phan_Dz6"/>
      <sheetName val="KHOI_LUONG6"/>
      <sheetName val="subcon_sched6"/>
      <sheetName val="NHÀ_NHẬP_LIỆU5"/>
      <sheetName val="MÓNG_SILO5"/>
      <sheetName val="HVAC_BLOCK_B46"/>
      <sheetName val="2_Chiet_tinh5"/>
      <sheetName val="BẢNG_KHỐI_LƯỢNG_TỔNG_HỢP5"/>
      <sheetName val="CP_Khac_cuoc_VC5"/>
      <sheetName val="Budget_Code5"/>
      <sheetName val="Tong_du_toan5"/>
      <sheetName val="Bill_2_-_ketcau5"/>
      <sheetName val="13-Cốt_thép_(10mm&lt;D≤18mm)_FO165"/>
      <sheetName val="du_lieu_du_toan5"/>
      <sheetName val="Chi_tiet_lan_can5"/>
      <sheetName val="D_&amp;_W_sizes5"/>
      <sheetName val="BOQ_THAN5"/>
      <sheetName val="Purchase_Order5"/>
      <sheetName val="Analisa_&amp;_Upah5"/>
      <sheetName val="DL_ĐẦU_VÀO5"/>
      <sheetName val="Du_lieu6"/>
      <sheetName val="cash_budget5"/>
      <sheetName val="1_MONG_1-25"/>
      <sheetName val="Luong_NII5"/>
      <sheetName val="DINH_MUC_THI_NGHIEM5"/>
      <sheetName val="Luong_NI5"/>
      <sheetName val="Phan_tich5"/>
      <sheetName val="CT_Thang_Mo5"/>
      <sheetName val="CT__PL5"/>
      <sheetName val="dongia__2_5"/>
      <sheetName val="Thép_CKN5"/>
      <sheetName val="GOC-KO_IN5"/>
      <sheetName val="MAU_8A5"/>
      <sheetName val="MAU_8B5"/>
      <sheetName val="MAU_95"/>
      <sheetName val="MAU_105"/>
      <sheetName val="sochitiettaikhoan_5"/>
      <sheetName val="Share_price_data5"/>
      <sheetName val="19_35"/>
      <sheetName val="20_35"/>
      <sheetName val="Chieu_4_35"/>
      <sheetName val="Cow_req5"/>
      <sheetName val="TỔNG_HỢP5"/>
      <sheetName val="14-LẦN_3-CHIỀU5"/>
      <sheetName val="14-LẦN_1-SÁNG5"/>
      <sheetName val="14-LẦN_2-TRƯA5"/>
      <sheetName val="1_3+1_4-TOTAL_-_Ko_IN5"/>
      <sheetName val="2_1-LẦN_3-CHIỀU5"/>
      <sheetName val="2_1-LẦN_1-SÁNG5"/>
      <sheetName val="2_1-LẦN_2-TRƯA5"/>
      <sheetName val="2_1-TOTAL-Ko_IN5"/>
      <sheetName val="1_3(TMR_4)5"/>
      <sheetName val="CHO_DE5"/>
      <sheetName val="1_1+1_2+2_2+2_3(TMR_3)5"/>
      <sheetName val="CK1+CK2_(VS_SAN_CHOI_23)5"/>
      <sheetName val="CK1+CK2_(2)5"/>
      <sheetName val="12-16_THÁNG5"/>
      <sheetName val="CAN_SỮA5"/>
      <sheetName val="54+55+56(SAU_CAI_SỮA-6)5"/>
      <sheetName val="BÊ_71-90_NGÀY5"/>
      <sheetName val="BÊ_12-16_tháng5"/>
      <sheetName val="BÊ_6-125"/>
      <sheetName val="BÊ_1-35"/>
      <sheetName val="F01-BC_KHAU_PHAN_SANG_20_35"/>
      <sheetName val="F01-BC_KHAU_PHAN_CHIEU_19_35"/>
      <sheetName val="dinh_mưc_cty5"/>
      <sheetName val="Giá_thành5"/>
      <sheetName val="Thong_ke5"/>
      <sheetName val="Energy_for_milk_prod5"/>
      <sheetName val="DE_NGHI_XUAT_5"/>
      <sheetName val="phieu_xuat_mau5"/>
      <sheetName val="PHIEU_XUAT_CHIEU5"/>
      <sheetName val="11_rai_them_cỏ5"/>
      <sheetName val="PHU_LUC_02-_HDSD_CAC_BIEU_MAU5"/>
      <sheetName val="PhU_LUC_01-_MA_CAC_NHOM_BO5"/>
      <sheetName val="F03-BC_THUC_TRON_SANG_20_35"/>
      <sheetName val="F03-BC_THUC_TRON_CHIEU_19_35"/>
      <sheetName val="F02-BC_THEO_DOI_THUC_AN_DU5"/>
      <sheetName val="Tham_khao-_Bao_cao_xuat_thuc_a5"/>
      <sheetName val="02__PTDG5"/>
      <sheetName val="Bill_2-Road_HR23"/>
      <sheetName val="Bill_3_-_Softscape_HR23"/>
      <sheetName val="Nhap_VT_oto3"/>
      <sheetName val="dm_3663"/>
      <sheetName val="DM_60603"/>
      <sheetName val="Dự_thầu3"/>
      <sheetName val="DK1_Don_gia5"/>
      <sheetName val="Don_gia_(khong_in)5"/>
      <sheetName val="Dlieu_dau_vao5"/>
      <sheetName val="BANCO_(2)5"/>
      <sheetName val="MT_DPin_(2)5"/>
      <sheetName val="Chiết_tính5"/>
      <sheetName val="Du_tru_CP-Bieu_013"/>
      <sheetName val="TB_NẶNG3"/>
      <sheetName val="Bill_No_3_-_Prov__Sum_(Ph2&amp;3)3"/>
      <sheetName val="TH_TN3"/>
      <sheetName val="Income_Statement5"/>
      <sheetName val="Shareholders'_Equity5"/>
      <sheetName val="VC_xd3"/>
      <sheetName val="Gia_VLTB3"/>
      <sheetName val="B_Luong3"/>
      <sheetName val="C_May3"/>
      <sheetName val="AG_Pipe_Qty_Analysis3"/>
      <sheetName val="TK_chi_tiet3"/>
      <sheetName val="wk_prgs3"/>
      <sheetName val="Ma_don_vi3"/>
      <sheetName val="bang_cc3"/>
      <sheetName val="DG_14262"/>
      <sheetName val="Hao_phí3"/>
      <sheetName val="BẢNG_ÁP_GIÁ_(in)2"/>
      <sheetName val="NT_(KL)_IN2"/>
      <sheetName val="DOM_D22"/>
      <sheetName val="nhà_ăn2"/>
      <sheetName val="Công_nhật2"/>
      <sheetName val="btkt_cột2"/>
      <sheetName val="Ｎｏ_133"/>
      <sheetName val="DGchitiet_3"/>
      <sheetName val="CP_HMC3"/>
      <sheetName val="gui_BKCT2"/>
      <sheetName val="đọc_số3"/>
      <sheetName val="TH_các_CC2"/>
      <sheetName val="HỆ_THỐNG_PHÒNG_CHÁY_CHỮA_CHÁY3"/>
      <sheetName val="HỆ_THỐNG_CẤP_THOÁT_NƯỚC3"/>
      <sheetName val="HỆ_THỐNG_ĐHKK3"/>
      <sheetName val="MÁY_PHÁT_ĐIỆN3"/>
      <sheetName val="HỆ_THỐNG_ĐIỆN3"/>
      <sheetName val="Thiết_bị_chính3"/>
      <sheetName val="Structure_data3"/>
      <sheetName val="CP_Du_phong3"/>
      <sheetName val="THCP_Lap_dat3"/>
      <sheetName val="THCP_xay_dung3"/>
      <sheetName val="Tong_hop_kinh_phi3"/>
      <sheetName val="2_1Warehouse_13"/>
      <sheetName val="CHI_PHI3"/>
      <sheetName val="THEP_TAM3"/>
      <sheetName val="THEP_HÌNH3"/>
      <sheetName val="THEP_HINH3"/>
      <sheetName val="XA_GO3"/>
      <sheetName val="BANG_TRA3"/>
      <sheetName val="CĂN_HỘ_T16-17_3"/>
      <sheetName val="TRỤC_ĐỨNG_THOÁT_BẨN_T15-173"/>
      <sheetName val="TRỤC_ĐỨNG_TM_T15-173"/>
      <sheetName val="Móng,_nền_3"/>
      <sheetName val="Main_Bldg-Rev023"/>
      <sheetName val="D&amp;W_def_3"/>
      <sheetName val="Nhan_cong3"/>
      <sheetName val="Thiet_bi3"/>
      <sheetName val="Vat_tu3"/>
      <sheetName val="DM_ChiPhi3"/>
      <sheetName val="May_TC3"/>
      <sheetName val="TH_Kinh_phi3"/>
      <sheetName val="Ptvl_3"/>
      <sheetName val="1_Requisition(E)3"/>
      <sheetName val="TONG_HOP3"/>
      <sheetName val="Tổng_GT3"/>
      <sheetName val="Chi_tiết_KL3"/>
      <sheetName val="ca_máy3"/>
      <sheetName val="khấu_trừ_phạt3"/>
      <sheetName val="GT__KHAU_TRU3"/>
      <sheetName val="HAO_HUT_VAT_TU_(2)3"/>
      <sheetName val="cao_độ3"/>
      <sheetName val="Data_Wall3"/>
      <sheetName val="Dự_toán3"/>
      <sheetName val="Đơn_Giá_TH3"/>
      <sheetName val="Nhân_công3"/>
      <sheetName val="Phân_tích3"/>
      <sheetName val="C_P_Thiết_bị3"/>
      <sheetName val="T_H_Kinh_phí3"/>
      <sheetName val="Vật_tư3"/>
      <sheetName val="Trang_bìa3"/>
      <sheetName val="phan_tic_chi_tiet3"/>
      <sheetName val="Chi_tiet_cong_no3"/>
      <sheetName val="PHÁT_SINH_TẦNG_1_3"/>
      <sheetName val="PHÁT_SINH_TẦNG_23"/>
      <sheetName val="Hầm_chuyển_psinh3"/>
      <sheetName val="Ống_thẳng3"/>
      <sheetName val="Côn_thu3"/>
      <sheetName val="Vuông_tròn3"/>
      <sheetName val="Chân_rẽ3"/>
      <sheetName val="Chạc_ba3"/>
      <sheetName val="Don_gia_chi_tiet_DIEN_22"/>
      <sheetName val="0__Input2"/>
      <sheetName val="3__CNT2"/>
      <sheetName val="unit_price_list(M)2"/>
      <sheetName val="Theo_doi_Doanh_thu_20172"/>
      <sheetName val="Gia_vat_lieu2"/>
      <sheetName val="Chi_tiet_-tong_9_thang2"/>
      <sheetName val="1_2_Staff_Schedule2"/>
      <sheetName val="TH_VL,_NC,_DDHT_Thanhphuoc2"/>
      <sheetName val="1__Office2"/>
      <sheetName val="KL_THEP__GIAM_DO_DUNG_COUPLER2"/>
      <sheetName val="01_KL_THÉP_NHẬP_VỀ2"/>
      <sheetName val="2__NT_VLDV2"/>
      <sheetName val="GHI_CHU2"/>
      <sheetName val="1_BB_LMHT2"/>
      <sheetName val="Bê_tông_bảo_vệ2"/>
      <sheetName val="01__Data2"/>
      <sheetName val="Neo,_nối_cốt_thép_dầm,_cột2"/>
      <sheetName val="Uốn_móc_cốt_thép2"/>
      <sheetName val="Tiêu_chuẩn_cốt_thép2"/>
      <sheetName val="Doi_so2"/>
      <sheetName val="1_Civil_(Org)2"/>
      <sheetName val="Precios_unitarios_AXH2"/>
      <sheetName val="So_lieu_chung2"/>
      <sheetName val="Bill_Prelim-CDT2"/>
      <sheetName val="Bill_BPTC-CDT2"/>
      <sheetName val="Chi_tiết_BPTC2"/>
      <sheetName val="Bill_BPTC-CDT_(PA_MCT_CDT)2"/>
      <sheetName val="Chi_tiết_BPTC_(PA_MCT_CDT)2"/>
      <sheetName val="Thop_Ksat2"/>
      <sheetName val="Thu_hoi_2"/>
      <sheetName val="HM_chung2"/>
      <sheetName val="CP_xd-thiet_bi2"/>
      <sheetName val="TH-TN_LD_TB2"/>
      <sheetName val="CP_xaydung2"/>
      <sheetName val="Thao_ha_phu_kien2"/>
      <sheetName val="VL-NC-MTC_ket_cau2"/>
      <sheetName val="KHOI_LUONG_TONG2"/>
      <sheetName val="TK_22KV2"/>
      <sheetName val="DM_366-17772"/>
      <sheetName val="Thi_nhiem2"/>
      <sheetName val="Gia_goc_VT-TB2"/>
      <sheetName val="Gia_vc_den_chan_CT2"/>
      <sheetName val="culy_222"/>
      <sheetName val="Luong_20502"/>
      <sheetName val="ca_may_QN2"/>
      <sheetName val="TNHC1246_2"/>
      <sheetName val="Ca_may_TT06_20102"/>
      <sheetName val="Don_gia_VLXD_dia_phuong2"/>
      <sheetName val="Bang_luong_SCL2"/>
      <sheetName val="Dinh_muc_TN14262"/>
      <sheetName val="DM_336cai_tao2"/>
      <sheetName val="DANH_MỤC_HỒ_SƠ2"/>
      <sheetName val="GT_PHÁT_SINH_NGOÀI_HĐ2"/>
      <sheetName val="KL_PHÁT_SINH_2"/>
      <sheetName val="PS_NGOÀI_HĐ2"/>
      <sheetName val="GT_PHÁT_SINH_VƯỢT_HĐ2"/>
      <sheetName val="PS_TĂNG_GIẢM_TRONG_HĐ2"/>
      <sheetName val="DGCT_PHÁT_SINH2"/>
      <sheetName val="DGCT_TRẦN_NLV2"/>
      <sheetName val="DGKL_chi_tiết_NLV2"/>
      <sheetName val="DGKL_chi_tiết_NHN,NK2"/>
      <sheetName val="TG_KL2"/>
      <sheetName val="DGCT_SƠN_BẢ_TƯỜNG_NLV2"/>
      <sheetName val="DGKL_TRẦN_NHN2"/>
      <sheetName val="MTO_REV_2(ARMOR)2"/>
      <sheetName val="Cotthep_NPT2"/>
      <sheetName val="vl_nc_mtc2"/>
      <sheetName val="KL_thep_lam_sat2"/>
      <sheetName val="Tien_Thuong2"/>
      <sheetName val="NC_XL_6T_cuoi_01_CTy2"/>
      <sheetName val="Data_-6T_dau2"/>
      <sheetName val="Cong_6T2"/>
      <sheetName val="DM-VNT_ko_sd2"/>
      <sheetName val="Bảng_đo_bóc_KL_OLK-092"/>
      <sheetName val="6_3_CHI_TIET_OLK-092"/>
      <sheetName val="Tong_hop_vat_tu2"/>
      <sheetName val="PV_Graph_Data1"/>
      <sheetName val="Danh_mục1"/>
      <sheetName val="Q_A01_2-Sh2"/>
      <sheetName val="Dutoan_KL1"/>
      <sheetName val="doanh_thu1"/>
      <sheetName val="BTK-Dai_Hoc_Kien_Giang1"/>
      <sheetName val="1_San_2"/>
      <sheetName val="Chi_phi_van_chuyen2"/>
      <sheetName val="TLG_Type2"/>
      <sheetName val="KHOI_LUONG15-42"/>
      <sheetName val="B3A_-_TOWER_A2"/>
      <sheetName val="Annex_B2"/>
      <sheetName val="Dot_42"/>
      <sheetName val="4_CĂN2"/>
      <sheetName val="Dgia_vat_tu2"/>
      <sheetName val="Don_gia_III2"/>
      <sheetName val="D÷_liÖu2"/>
      <sheetName val="GIÁ_DỰ_THẦU_30_CĂN1"/>
      <sheetName val="Div26_-_Elect2"/>
      <sheetName val="2_CDPS2"/>
      <sheetName val="Heso_DZ2"/>
      <sheetName val="HRG_BHN2"/>
      <sheetName val="CĂN_ĐH2"/>
      <sheetName val="Don_gia_NC2"/>
      <sheetName val="DG_BINH_THUAN2"/>
      <sheetName val="7_Khau_tru_2"/>
      <sheetName val="DT_hợp_đồng1"/>
      <sheetName val="Bảng_KL_đợt_11"/>
      <sheetName val="DG_Chi_tiet1"/>
      <sheetName val="Kê_0,41"/>
      <sheetName val="TH_0,41"/>
      <sheetName val="Kê_221"/>
      <sheetName val="TH_221"/>
      <sheetName val="TBA_CAI_TAO1"/>
      <sheetName val="TBA_XDM1"/>
      <sheetName val="TONG_HOP_DU_TOAN1"/>
      <sheetName val="Thop_XAY_DUNG1"/>
      <sheetName val="CP_HANG_MUC_CHUNG1"/>
      <sheetName val="CHI_PHI_XD1"/>
      <sheetName val="CHI_PHI_THI_NGHIEM1"/>
      <sheetName val="VLDIEN_221"/>
      <sheetName val="Dao_dat1"/>
      <sheetName val="TH_Denbu1"/>
      <sheetName val="Do_ve_DC1"/>
      <sheetName val="TH_Bommin1"/>
      <sheetName val="CHI_PHI_THI_NGHIEM-LD_thiet_bi1"/>
      <sheetName val="Luong_TT011"/>
      <sheetName val="Camay_QB1"/>
      <sheetName val="gia_ca_may_BXD1"/>
      <sheetName val="BANG_LUONG_KY_SU1"/>
      <sheetName val="Bang_luong_NHOM_I1"/>
      <sheetName val="Bangluong_NHOM_II_1"/>
      <sheetName val="09-GIA_nhien_lieu-ko_in1"/>
      <sheetName val="Tinh_V_cot_chiem_cho1"/>
      <sheetName val="ĐM_13541"/>
      <sheetName val="KHOAN_MAU1"/>
      <sheetName val="ĐO_ĐỊA_VẬT_LÝ1"/>
      <sheetName val="khoan_tiep_dia1"/>
      <sheetName val="DZ_22KV1"/>
      <sheetName val="_1710_HOINGHINLD1"/>
      <sheetName val="99_(2)1"/>
      <sheetName val="134_1"/>
      <sheetName val="DG_49701"/>
      <sheetName val="Financ__Overview1"/>
      <sheetName val="TINH_GIA_-_SAN_XUAT_Vertico1"/>
      <sheetName val="13_BANG_CT1"/>
      <sheetName val="14_MMUS_GIUA_NHIP1"/>
      <sheetName val="4_HSPBngang1"/>
      <sheetName val="6_Tinh_tai1"/>
      <sheetName val="2_NSl1"/>
      <sheetName val="17_US_CHU_tho_a_b1"/>
      <sheetName val="15_MMUS_GOI1"/>
      <sheetName val="Summary_Sheet1"/>
      <sheetName val="Finishing-Tower_A1"/>
      <sheetName val="Finishing-Tower_B1"/>
      <sheetName val="Finishing-Tower_C1"/>
      <sheetName val="Finishing-Tower_D1"/>
      <sheetName val="MEP-Tower_A1"/>
      <sheetName val="MEP-Tower_B1"/>
      <sheetName val="MEP-Tower_C1"/>
      <sheetName val="MEP-Tower_D1"/>
      <sheetName val="Cost_Report_Sum1"/>
      <sheetName val="Detail_Cost_Sum1"/>
      <sheetName val="RVO-VO_Sum1"/>
      <sheetName val="Potential_VOs_Sum1"/>
      <sheetName val="Cash_Flow_Sum1"/>
      <sheetName val="B-2__(DPP)2"/>
      <sheetName val="CAP_NUOC1"/>
      <sheetName val="cấp_nước_trục_nhà_vs1"/>
      <sheetName val="THOAT_NUOC1"/>
      <sheetName val="THOAT_MUA1"/>
      <sheetName val="Cáp_phòng1"/>
      <sheetName val="TMC_ĐIỆN_Phi1"/>
      <sheetName val="TMC_Tổng1"/>
      <sheetName val="TH_Đèn_Phòng_L11"/>
      <sheetName val="TH_Đèn_Hầm_L11"/>
      <sheetName val="TỦ_MODULE_T11"/>
      <sheetName val="Huong_dan1"/>
      <sheetName val="gia_vt,nc,may1"/>
      <sheetName val="Bieu_gia_HD1"/>
      <sheetName val="Tổng_hợp_KPHM1"/>
      <sheetName val="5_2_1_Đo_bóc_KL_OLK-061"/>
      <sheetName val="Dinh_muc1"/>
      <sheetName val="KS_tuyen1"/>
      <sheetName val="Bang_chiet_tinh_TBA1"/>
      <sheetName val="MB_DT_021"/>
      <sheetName val="So_sanh1"/>
      <sheetName val="EQUIP_LIST1"/>
      <sheetName val="Electrical_Works1"/>
      <sheetName val="H_T__INCOMING_SYSTEM1"/>
      <sheetName val="THONG_SO1"/>
      <sheetName val="Đơn_giá_chi_tiết_TN_391"/>
      <sheetName val="DT__NHA_XUONG1"/>
      <sheetName val="4_2_1_Đo_bóc_KL_OLK-061"/>
      <sheetName val="4_1_1_CHI_TIET_OLK-061"/>
      <sheetName val="BU_LONG1"/>
      <sheetName val="Cash_Flow1"/>
      <sheetName val="Thuyết_minh1"/>
      <sheetName val="Đơn_giá_máy1"/>
      <sheetName val="Tính_giá_NC1"/>
      <sheetName val="SL_cước1"/>
      <sheetName val="CFA"/>
      <sheetName val="TKLD"/>
      <sheetName val="NHOM KINH"/>
      <sheetName val="Cot"/>
      <sheetName val="KEILA TP 2020-07"/>
      <sheetName val="CFA (ME)"/>
      <sheetName val="MEP Building"/>
      <sheetName val="lookups"/>
      <sheetName val="QSUM"/>
      <sheetName val="Gia-VL"/>
      <sheetName val="chitietCS"/>
      <sheetName val="chitietTD"/>
      <sheetName val="PL02"/>
      <sheetName val="Chênh lệch máy thi công"/>
      <sheetName val="Chênh lệch nhân công"/>
      <sheetName val="Chênh lệch vật liệu"/>
      <sheetName val="DoanhNghiệp"/>
      <sheetName val="ThôngTin"/>
      <sheetName val="BP"/>
      <sheetName val="CPK"/>
      <sheetName val="B3A-APARTMENT"/>
      <sheetName val="AASHTO92"/>
      <sheetName val="Don gia XD"/>
      <sheetName val="NTKL"/>
      <sheetName val="재료비단가(VALVE)"/>
      <sheetName val="BOM-13.11-Other(PS1+PS2)"/>
      <sheetName val="Tra_thep"/>
      <sheetName val="PAINT_SPEC"/>
      <sheetName val="SCHEDULE"/>
      <sheetName val="0.Data"/>
      <sheetName val="0.Data_new"/>
      <sheetName val="WEIGHT"/>
      <sheetName val="Overview"/>
      <sheetName val="調整項目マスタ"/>
      <sheetName val="LUONG SCL"/>
      <sheetName val="CFS3"/>
      <sheetName val="HERD_MOVEMENTFARM13"/>
      <sheetName val="HERD_MOVEMENTFARM23"/>
      <sheetName val="CALVES_2-43"/>
      <sheetName val="Cavles_2-43"/>
      <sheetName val="CALVES_4-73"/>
      <sheetName val="HEIFER_7-12m3"/>
      <sheetName val="HEIFER_12+3"/>
      <sheetName val="FRESH_COW_2017-183"/>
      <sheetName val="HP_COW_20183"/>
      <sheetName val="LP_COW_2017-183"/>
      <sheetName val="DRY_COW3"/>
      <sheetName val="FIELD_CROPS3"/>
      <sheetName val="Gia_VT-TB1"/>
      <sheetName val="noi_suy_xa1"/>
      <sheetName val="noi_suy_xa_thu_hoi1"/>
      <sheetName val="¥_1"/>
      <sheetName val="CHITIET_VL-NCHT1_(2)"/>
      <sheetName val="Unit_price"/>
      <sheetName val="Bill_No_1_61"/>
      <sheetName val="Bill_No_1_101"/>
      <sheetName val="Bill_No_3_31"/>
      <sheetName val="Bill_No_1_41"/>
      <sheetName val="Bill_No_1_71"/>
      <sheetName val="Summary_Bill_No__31"/>
      <sheetName val="3__KC_-_PODIUM"/>
      <sheetName val="Tien_Luong"/>
      <sheetName val="Chiet_tinh_dz35"/>
      <sheetName val="Bù_giá_CM"/>
      <sheetName val="Tiên_lượng1"/>
      <sheetName val="Breakdown_(B)"/>
      <sheetName val="U_P_Breakdown"/>
      <sheetName val="Unit_price(Updateting)"/>
      <sheetName val="CTDZ6kv_(gd1)_"/>
      <sheetName val="CTDZ_0_4+cto_(GD1)"/>
      <sheetName val="CTTBA_(gd1)"/>
      <sheetName val="03_Detailed"/>
      <sheetName val="01_Bid_Price_summary"/>
      <sheetName val="Home_Office_Manhours"/>
      <sheetName val="Field_SPV_Barchart"/>
      <sheetName val="IMF_Code"/>
      <sheetName val="Subsidiary_Calculation"/>
      <sheetName val="caocot"/>
      <sheetName val="CTtr"/>
      <sheetName val="FF-2_(1)"/>
      <sheetName val="YTD_12'2003"/>
      <sheetName val="YTD_06'2003"/>
      <sheetName val="YTD_03'2003"/>
      <sheetName val="YTD_09'2003"/>
      <sheetName val="deferred_taxes"/>
      <sheetName val="Eqpmnt_Plng"/>
      <sheetName val="TRIAL_BALANCE"/>
      <sheetName val="DPR_31st_march"/>
      <sheetName val="current_month"/>
      <sheetName val="Blng__Vs_Coll_"/>
      <sheetName val="Phu_Bai_Bridge"/>
      <sheetName val="5_2_1_Đo_bóc_KL_OLK-10"/>
      <sheetName val="BẢNG_DIỄN_GIẢI_KL_(7)"/>
      <sheetName val="don_gia_1426"/>
      <sheetName val="Luong_BN"/>
      <sheetName val="Luong_TB"/>
      <sheetName val="Ca_may_TB"/>
      <sheetName val="Ca_máy_BN"/>
      <sheetName val="Vật_liệu"/>
      <sheetName val="LX_-TT05"/>
      <sheetName val="NC_Moi_TT05"/>
      <sheetName val="Bia_lot"/>
      <sheetName val="TH_DZ3511"/>
      <sheetName val="RAB_AR&amp;STR9"/>
      <sheetName val="chi_tiet_TBA9"/>
      <sheetName val="chi_tiet_C9"/>
      <sheetName val="Don_gia9"/>
      <sheetName val="DON_GIA_TRAM_(3)9"/>
      <sheetName val="XT_Buoc_38"/>
      <sheetName val="DON_GIA_CAN_THO11"/>
      <sheetName val="7606_DZ9"/>
      <sheetName val="Don_gia_chi_tiet9"/>
      <sheetName val="Customize_Your_Purchase_Order9"/>
      <sheetName val="CHITIET_VL-NC-TT_-1p9"/>
      <sheetName val="CHITIET_VL-NC-TT-3p8"/>
      <sheetName val="TONG_HOP_VL-NC_TT9"/>
      <sheetName val="KPVC-BD_9"/>
      <sheetName val="dongia_(2)8"/>
      <sheetName val="Adix_A8"/>
      <sheetName val="Ky_Lam_Bridge8"/>
      <sheetName val="Provisional_Sums_Item8"/>
      <sheetName val="Gas_Pressure_Welding8"/>
      <sheetName val="General_Item&amp;General_Requireme8"/>
      <sheetName val="General_Items8"/>
      <sheetName val="Regenral_Requirements8"/>
      <sheetName val="HĐ_ngoài8"/>
      <sheetName val="Ng_hàng_xà+bulong8"/>
      <sheetName val="chiet_tinh8"/>
      <sheetName val="S-curve_8"/>
      <sheetName val="DM_60618"/>
      <sheetName val="CT_vat_lieu8"/>
      <sheetName val="So_doi_chieu_LC8"/>
      <sheetName val="Bang_3_Chi_tiet_phan_Dz7"/>
      <sheetName val="Commercial_value8"/>
      <sheetName val="project_management8"/>
      <sheetName val="REINF_8"/>
      <sheetName val="Rates_20098"/>
      <sheetName val="Du_toan8"/>
      <sheetName val="MAIN_GATE_HOUSE8"/>
      <sheetName val="TONG_HOP_VL-NC8"/>
      <sheetName val="Bang_KL8"/>
      <sheetName val="MH_RATE8"/>
      <sheetName val="07Base_Cost7"/>
      <sheetName val="rate_material7"/>
      <sheetName val="DG_thep_ma_kem8"/>
      <sheetName val="Lcau_-_Lxuc8"/>
      <sheetName val="Equip_7"/>
      <sheetName val="A1_CN7"/>
      <sheetName val="Đầu_vào7"/>
      <sheetName val="Chi_tiet_XD_TBA7"/>
      <sheetName val="Trạm_biến_áp7"/>
      <sheetName val="Đơn_Giá_7"/>
      <sheetName val="CT-0_4KV7"/>
      <sheetName val="Chenh_lech_vat_tu7"/>
      <sheetName val="Diện_tích7"/>
      <sheetName val="1_Khái_toán7"/>
      <sheetName val="TONG_HOP_T5_19987"/>
      <sheetName val="KL_Chi_tiết_Xây_tô7"/>
      <sheetName val="DG_DZ8"/>
      <sheetName val="DG_TBA8"/>
      <sheetName val="Xay_lapduongR37"/>
      <sheetName val="HÐ_ngoài8"/>
      <sheetName val="DM_677"/>
      <sheetName val="Data_Input8"/>
      <sheetName val="Bill_1_Quy_dinh_chung7"/>
      <sheetName val="1_R18_BF7"/>
      <sheetName val="6_External_works-R187"/>
      <sheetName val="Gia_vat_tu7"/>
      <sheetName val="Elect_(3)7"/>
      <sheetName val="plan&amp;section_of_foundation7"/>
      <sheetName val="design_criteria7"/>
      <sheetName val="Bond_수수료_계산_포맷7"/>
      <sheetName val="ITB_COST7"/>
      <sheetName val="4_PTDG7"/>
      <sheetName val="LV_data7"/>
      <sheetName val="Chi_tiet_KL7"/>
      <sheetName val="Tổng_hợp_KL7"/>
      <sheetName val="04_-_XUONG_DET_B7"/>
      <sheetName val="Phan_khai_KLuong7"/>
      <sheetName val="_037"/>
      <sheetName val="chieu_day_san7"/>
      <sheetName val="Podium_Concrete_Works7"/>
      <sheetName val="KLCT-_TOWER7"/>
      <sheetName val="KLCT-_PODIUM7"/>
      <sheetName val="Gia_thanh_chuoi_su7"/>
      <sheetName val="Tiep_dia7"/>
      <sheetName val="Don_gia_vung_III-Can_Tho7"/>
      <sheetName val="Area_Cal7"/>
      <sheetName val="PAGE_17"/>
      <sheetName val="EIRR&gt;_27"/>
      <sheetName val="Đầu_tư7"/>
      <sheetName val="Project_Data7"/>
      <sheetName val="6787CWFASE2CASE2_00_xls7"/>
      <sheetName val="Bill_02_-_Xay_gach-Pou_7"/>
      <sheetName val="Bill_03-Chống_thấm-Pou7"/>
      <sheetName val="Bill_04-Kim_loại-Pou7"/>
      <sheetName val="Bill_05_-_Hoan_thien-Pou_7"/>
      <sheetName val="Bill_02_-_Xay_gach-Tower7"/>
      <sheetName val="Bill_03-Chống_thấm-Tower7"/>
      <sheetName val="Bill_04-Kim_loại-Tower7"/>
      <sheetName val="Bill_05_-_Hoan_thien-Tower7"/>
      <sheetName val="KL-_KHAC7"/>
      <sheetName val="BILL_3_-_KẾT_CẤU_HẦM7"/>
      <sheetName val="PTĐG_LTBT7"/>
      <sheetName val="CTG-PRECHEx1_47"/>
      <sheetName val="CTG-AB_(2)7"/>
      <sheetName val="CTG-AB_(3)7"/>
      <sheetName val="CTG-PLP-1_087"/>
      <sheetName val="Pre_Đội_nhóm7"/>
      <sheetName val="Vat_tu_XD7"/>
      <sheetName val="Tower_-_Concrete_Works7"/>
      <sheetName val="Bill-04_ket_cau_thap-_UNI7"/>
      <sheetName val="Loại_Vật_tư7"/>
      <sheetName val="TH_Vat_tu7"/>
      <sheetName val="dg_tphcm7"/>
      <sheetName val="T_KÊ_K_CẤU7"/>
      <sheetName val="Bill_01_-_CTN7"/>
      <sheetName val="Bill_2_2_Villa_2_beds7"/>
      <sheetName val="A1,_May7"/>
      <sheetName val="Vat_lieu7"/>
      <sheetName val="Bang_trong_luong_rieng_thep7"/>
      <sheetName val="6PILE__(돌출)7"/>
      <sheetName val="gia_cong_tac7"/>
      <sheetName val="Measure_13067"/>
      <sheetName val="_Bill_5-Earthing_2_-_Add_Works7"/>
      <sheetName val="Cước_VC_+_ĐM_CP_Tư_vấn7"/>
      <sheetName val="Hệ_số7"/>
      <sheetName val="DETAIL_7"/>
      <sheetName val="GV1-D13_(Casement_door)7"/>
      <sheetName val="ESTI_7"/>
      <sheetName val="CẤP_THOÁT_NƯỚC7"/>
      <sheetName val="TH_MTC7"/>
      <sheetName val="TH_N_Cong7"/>
      <sheetName val="THDT_goi_thau_TB7"/>
      <sheetName val="Tien_do_TV7"/>
      <sheetName val="Harga_ME_7"/>
      <sheetName val="Analisa_Gabungan7"/>
      <sheetName val="bridge_#_17"/>
      <sheetName val="Isolasi_Luar_Dalam7"/>
      <sheetName val="Isolasi_Luar7"/>
      <sheetName val="KL_san_lap7"/>
      <sheetName val="Chi_tiet7"/>
      <sheetName val="sochitiettaikhoan_6"/>
      <sheetName val="Share_price_data6"/>
      <sheetName val="19_36"/>
      <sheetName val="20_36"/>
      <sheetName val="Chieu_4_36"/>
      <sheetName val="Cow_req6"/>
      <sheetName val="TỔNG_HỢP6"/>
      <sheetName val="14-LẦN_3-CHIỀU6"/>
      <sheetName val="14-LẦN_1-SÁNG6"/>
      <sheetName val="14-LẦN_2-TRƯA6"/>
      <sheetName val="1_3+1_4-TOTAL_-_Ko_IN6"/>
      <sheetName val="2_1-LẦN_3-CHIỀU6"/>
      <sheetName val="2_1-LẦN_1-SÁNG6"/>
      <sheetName val="2_1-LẦN_2-TRƯA6"/>
      <sheetName val="2_1-TOTAL-Ko_IN6"/>
      <sheetName val="1_3(TMR_4)6"/>
      <sheetName val="CHO_DE6"/>
      <sheetName val="1_1+1_2+2_2+2_3(TMR_3)6"/>
      <sheetName val="CK1+CK2_(VS_SAN_CHOI_23)6"/>
      <sheetName val="CK1+CK2_(2)6"/>
      <sheetName val="12-16_THÁNG6"/>
      <sheetName val="CAN_SỮA6"/>
      <sheetName val="54+55+56(SAU_CAI_SỮA-6)6"/>
      <sheetName val="BÊ_71-90_NGÀY6"/>
      <sheetName val="BÊ_12-16_tháng6"/>
      <sheetName val="BÊ_6-126"/>
      <sheetName val="BÊ_1-36"/>
      <sheetName val="F01-BC_KHAU_PHAN_SANG_20_36"/>
      <sheetName val="F01-BC_KHAU_PHAN_CHIEU_19_36"/>
      <sheetName val="dinh_mưc_cty6"/>
      <sheetName val="Giá_thành6"/>
      <sheetName val="Thong_ke6"/>
      <sheetName val="Energy_for_milk_prod6"/>
      <sheetName val="DE_NGHI_XUAT_6"/>
      <sheetName val="phieu_xuat_mau6"/>
      <sheetName val="PHIEU_XUAT_CHIEU6"/>
      <sheetName val="11_rai_them_cỏ6"/>
      <sheetName val="PHU_LUC_02-_HDSD_CAC_BIEU_MAU6"/>
      <sheetName val="PhU_LUC_01-_MA_CAC_NHOM_BO6"/>
      <sheetName val="F03-BC_THUC_TRON_SANG_20_36"/>
      <sheetName val="F03-BC_THUC_TRON_CHIEU_19_36"/>
      <sheetName val="F02-BC_THEO_DOI_THUC_AN_DU6"/>
      <sheetName val="Tham_khao-_Bao_cao_xuat_thuc_a6"/>
      <sheetName val="Chenh_lech_ca_may7"/>
      <sheetName val="TLg_CN&amp;Laixe7"/>
      <sheetName val="TLg_CN&amp;Laixe_(2)7"/>
      <sheetName val="TLg_Laitau7"/>
      <sheetName val="TLg_Laitau_(2)7"/>
      <sheetName val="KHOI_LUONG7"/>
      <sheetName val="Equipment_list_(PAC)7"/>
      <sheetName val="TINH_KHOI_LUONG7"/>
      <sheetName val="DATA_BASE7"/>
      <sheetName val="BẢNG_KHỐI_LƯỢNG_TỔNG_HỢP6"/>
      <sheetName val="Buy_vs__Lease_Car7"/>
      <sheetName val="CP_Khac_cuoc_VC6"/>
      <sheetName val="Budget_Code6"/>
      <sheetName val="CTKL_KTX_HT6"/>
      <sheetName val="2_Chiet_tinh6"/>
      <sheetName val="subcon_sched7"/>
      <sheetName val="NHÀ_NHẬP_LIỆU6"/>
      <sheetName val="MÓNG_SILO6"/>
      <sheetName val="PRE_(E)7"/>
      <sheetName val="HVAC_BLOCK_B47"/>
      <sheetName val="Tong_du_toan6"/>
      <sheetName val="Bill_2_-_ketcau6"/>
      <sheetName val="13-Cốt_thép_(10mm&lt;D≤18mm)_FO166"/>
      <sheetName val="du_lieu_du_toan6"/>
      <sheetName val="BANCO_(2)6"/>
      <sheetName val="MT_DPin_(2)6"/>
      <sheetName val="Chi_tiet_lan_can6"/>
      <sheetName val="BOQ_THAN6"/>
      <sheetName val="DL_ĐẦU_VÀO6"/>
      <sheetName val="D_&amp;_W_sizes6"/>
      <sheetName val="Analisa_&amp;_Upah6"/>
      <sheetName val="Purchase_Order6"/>
      <sheetName val="Du_lieu7"/>
      <sheetName val="Phan_tich6"/>
      <sheetName val="Luong_NII6"/>
      <sheetName val="DINH_MUC_THI_NGHIEM6"/>
      <sheetName val="Luong_NI6"/>
      <sheetName val="CT_Thang_Mo6"/>
      <sheetName val="CT__PL6"/>
      <sheetName val="dongia__2_6"/>
      <sheetName val="Thép_CKN6"/>
      <sheetName val="GOC-KO_IN6"/>
      <sheetName val="MAU_8A6"/>
      <sheetName val="MAU_8B6"/>
      <sheetName val="MAU_96"/>
      <sheetName val="MAU_106"/>
      <sheetName val="cash_budget6"/>
      <sheetName val="Dlieu_dau_vao6"/>
      <sheetName val="CHI_PHI4"/>
      <sheetName val="02__PTDG6"/>
      <sheetName val="Chiết_tính6"/>
      <sheetName val="DK1_Don_gia6"/>
      <sheetName val="Income_Statement6"/>
      <sheetName val="Shareholders'_Equity6"/>
      <sheetName val="VC_xd4"/>
      <sheetName val="Gia_VLTB4"/>
      <sheetName val="B_Luong4"/>
      <sheetName val="C_May4"/>
      <sheetName val="Don_gia_(khong_in)6"/>
      <sheetName val="1_MONG_1-26"/>
      <sheetName val="TB_NẶNG4"/>
      <sheetName val="Du_tru_CP-Bieu_014"/>
      <sheetName val="dm_3664"/>
      <sheetName val="DM_60604"/>
      <sheetName val="Dự_thầu4"/>
      <sheetName val="Nhap_VT_oto4"/>
      <sheetName val="Hao_phí4"/>
      <sheetName val="Ma_don_vi4"/>
      <sheetName val="bang_cc4"/>
      <sheetName val="Structure_data4"/>
      <sheetName val="TH_TN4"/>
      <sheetName val="Bill_No_3_-_Prov__Sum_(Ph2&amp;3)4"/>
      <sheetName val="đọc_số4"/>
      <sheetName val="CP_Du_phong4"/>
      <sheetName val="THCP_Lap_dat4"/>
      <sheetName val="THCP_xay_dung4"/>
      <sheetName val="Tong_hop_kinh_phi4"/>
      <sheetName val="CP_HMC4"/>
      <sheetName val="HỆ_THỐNG_PHÒNG_CHÁY_CHỮA_CHÁY4"/>
      <sheetName val="HỆ_THỐNG_CẤP_THOÁT_NƯỚC4"/>
      <sheetName val="HỆ_THỐNG_ĐHKK4"/>
      <sheetName val="MÁY_PHÁT_ĐIỆN4"/>
      <sheetName val="HỆ_THỐNG_ĐIỆN4"/>
      <sheetName val="Thiết_bị_chính4"/>
      <sheetName val="Ｎｏ_134"/>
      <sheetName val="DGchitiet_4"/>
      <sheetName val="wk_prgs4"/>
      <sheetName val="AG_Pipe_Qty_Analysis4"/>
      <sheetName val="2_1Warehouse_14"/>
      <sheetName val="CĂN_HỘ_T16-17_4"/>
      <sheetName val="TRỤC_ĐỨNG_THOÁT_BẨN_T15-174"/>
      <sheetName val="TRỤC_ĐỨNG_TM_T15-174"/>
      <sheetName val="TK_chi_tiet4"/>
      <sheetName val="Bill_2-Road_HR24"/>
      <sheetName val="Bill_3_-_Softscape_HR24"/>
      <sheetName val="THEP_TAM4"/>
      <sheetName val="THEP_HÌNH4"/>
      <sheetName val="THEP_HINH4"/>
      <sheetName val="XA_GO4"/>
      <sheetName val="BANG_TRA4"/>
      <sheetName val="Main_Bldg-Rev024"/>
      <sheetName val="D&amp;W_def_4"/>
      <sheetName val="Nhan_cong4"/>
      <sheetName val="Thiet_bi4"/>
      <sheetName val="Vat_tu4"/>
      <sheetName val="DM_ChiPhi4"/>
      <sheetName val="May_TC4"/>
      <sheetName val="TH_Kinh_phi4"/>
      <sheetName val="Ptvl_4"/>
      <sheetName val="Móng,_nền_4"/>
      <sheetName val="1_Requisition(E)4"/>
      <sheetName val="So_lieu_chung3"/>
      <sheetName val="Q_A01_2-Sh3"/>
      <sheetName val="DG_14263"/>
      <sheetName val="Dự_toán4"/>
      <sheetName val="Đơn_Giá_TH4"/>
      <sheetName val="Nhân_công4"/>
      <sheetName val="Phân_tích4"/>
      <sheetName val="C_P_Thiết_bị4"/>
      <sheetName val="T_H_Kinh_phí4"/>
      <sheetName val="Vật_tư4"/>
      <sheetName val="Trang_bìa4"/>
      <sheetName val="phan_tic_chi_tiet4"/>
      <sheetName val="TONG_HOP4"/>
      <sheetName val="Tổng_GT4"/>
      <sheetName val="Chi_tiết_KL4"/>
      <sheetName val="khấu_trừ_phạt4"/>
      <sheetName val="GT__KHAU_TRU4"/>
      <sheetName val="HAO_HUT_VAT_TU_(2)4"/>
      <sheetName val="cao_độ4"/>
      <sheetName val="Data_Wall4"/>
      <sheetName val="3__CNT3"/>
      <sheetName val="unit_price_list(M)3"/>
      <sheetName val="Theo_doi_Doanh_thu_20173"/>
      <sheetName val="Gia_vat_lieu3"/>
      <sheetName val="gui_BKCT3"/>
      <sheetName val="Precios_unitarios_AXH3"/>
      <sheetName val="Chi_tiet_cong_no4"/>
      <sheetName val="PHÁT_SINH_TẦNG_1_4"/>
      <sheetName val="PHÁT_SINH_TẦNG_24"/>
      <sheetName val="Hầm_chuyển_psinh4"/>
      <sheetName val="Ống_thẳng4"/>
      <sheetName val="Côn_thu4"/>
      <sheetName val="Vuông_tròn4"/>
      <sheetName val="Chân_rẽ4"/>
      <sheetName val="Chạc_ba4"/>
      <sheetName val="Danh_mục2"/>
      <sheetName val="PV_Graph_Data2"/>
      <sheetName val="1_2_Staff_Schedule3"/>
      <sheetName val="BẢNG_ÁP_GIÁ_(in)3"/>
      <sheetName val="NT_(KL)_IN3"/>
      <sheetName val="DOM_D23"/>
      <sheetName val="nhà_ăn3"/>
      <sheetName val="Công_nhật3"/>
      <sheetName val="btkt_cột3"/>
      <sheetName val="Bảng_đo_bóc_KL_OLK-093"/>
      <sheetName val="6_3_CHI_TIET_OLK-093"/>
      <sheetName val="BTK-Dai_Hoc_Kien_Giang2"/>
      <sheetName val="0__Input3"/>
      <sheetName val="TH_các_CC3"/>
      <sheetName val="Don_gia_chi_tiet_DIEN_23"/>
      <sheetName val="Chi_tiet_-tong_9_thang3"/>
      <sheetName val="TH_VL,_NC,_DDHT_Thanhphuoc3"/>
      <sheetName val="1__Office3"/>
      <sheetName val="KL_THEP__GIAM_DO_DUNG_COUPLER3"/>
      <sheetName val="01_KL_THÉP_NHẬP_VỀ3"/>
      <sheetName val="2__NT_VLDV3"/>
      <sheetName val="GHI_CHU3"/>
      <sheetName val="1_BB_LMHT3"/>
      <sheetName val="Bê_tông_bảo_vệ3"/>
      <sheetName val="01__Data3"/>
      <sheetName val="Neo,_nối_cốt_thép_dầm,_cột3"/>
      <sheetName val="Uốn_móc_cốt_thép3"/>
      <sheetName val="Tiêu_chuẩn_cốt_thép3"/>
      <sheetName val="Doi_so3"/>
      <sheetName val="1_Civil_(Org)3"/>
      <sheetName val="Bill_Prelim-CDT3"/>
      <sheetName val="Bill_BPTC-CDT3"/>
      <sheetName val="Chi_tiết_BPTC3"/>
      <sheetName val="Bill_BPTC-CDT_(PA_MCT_CDT)3"/>
      <sheetName val="Chi_tiết_BPTC_(PA_MCT_CDT)3"/>
      <sheetName val="Thop_Ksat3"/>
      <sheetName val="Thu_hoi_3"/>
      <sheetName val="HM_chung3"/>
      <sheetName val="CP_xd-thiet_bi3"/>
      <sheetName val="TH-TN_LD_TB3"/>
      <sheetName val="CP_xaydung3"/>
      <sheetName val="Thao_ha_phu_kien3"/>
      <sheetName val="VL-NC-MTC_ket_cau3"/>
      <sheetName val="KHOI_LUONG_TONG3"/>
      <sheetName val="TK_22KV3"/>
      <sheetName val="DM_366-17773"/>
      <sheetName val="Thi_nhiem3"/>
      <sheetName val="Gia_goc_VT-TB3"/>
      <sheetName val="Gia_vc_den_chan_CT3"/>
      <sheetName val="culy_223"/>
      <sheetName val="Luong_20503"/>
      <sheetName val="ca_may_QN3"/>
      <sheetName val="TNHC1246_3"/>
      <sheetName val="Ca_may_TT06_20103"/>
      <sheetName val="Don_gia_VLXD_dia_phuong3"/>
      <sheetName val="Bang_luong_SCL3"/>
      <sheetName val="Dinh_muc_TN14263"/>
      <sheetName val="DM_336cai_tao3"/>
      <sheetName val="MTO_REV_2(ARMOR)3"/>
      <sheetName val="Dutoan_KL2"/>
      <sheetName val="doanh_thu2"/>
      <sheetName val="KHOI_LUONG15-43"/>
      <sheetName val="DANH_MỤC_HỒ_SƠ3"/>
      <sheetName val="GT_PHÁT_SINH_NGOÀI_HĐ3"/>
      <sheetName val="KL_PHÁT_SINH_3"/>
      <sheetName val="PS_NGOÀI_HĐ3"/>
      <sheetName val="GT_PHÁT_SINH_VƯỢT_HĐ3"/>
      <sheetName val="PS_TĂNG_GIẢM_TRONG_HĐ3"/>
      <sheetName val="DGCT_PHÁT_SINH3"/>
      <sheetName val="DGCT_TRẦN_NLV3"/>
      <sheetName val="DGKL_chi_tiết_NLV3"/>
      <sheetName val="DGKL_chi_tiết_NHN,NK3"/>
      <sheetName val="TG_KL3"/>
      <sheetName val="DGCT_SƠN_BẢ_TƯỜNG_NLV3"/>
      <sheetName val="DGKL_TRẦN_NHN3"/>
      <sheetName val="KL_thep_lam_sat3"/>
      <sheetName val="DM-VNT_ko_sd3"/>
      <sheetName val="B3A_-_TOWER_A3"/>
      <sheetName val="Annex_B3"/>
      <sheetName val="Cotthep_NPT3"/>
      <sheetName val="vl_nc_mtc3"/>
      <sheetName val="Tien_Thuong3"/>
      <sheetName val="NC_XL_6T_cuoi_01_CTy3"/>
      <sheetName val="Data_-6T_dau3"/>
      <sheetName val="Cong_6T3"/>
      <sheetName val="TLG_Type3"/>
      <sheetName val="Tong_hop_vat_tu3"/>
      <sheetName val="1_San_3"/>
      <sheetName val="Dot_43"/>
      <sheetName val="HRG_BHN3"/>
      <sheetName val="CĂN_ĐH3"/>
      <sheetName val="Chi_phi_van_chuyen3"/>
      <sheetName val="Dgia_vat_tu3"/>
      <sheetName val="Don_gia_III3"/>
      <sheetName val="D÷_liÖu3"/>
      <sheetName val="DT_hợp_đồng2"/>
      <sheetName val="Bảng_KL_đợt_12"/>
      <sheetName val="2_CDPS3"/>
      <sheetName val="Summary_Sheet2"/>
      <sheetName val="Finishing-Tower_A2"/>
      <sheetName val="Finishing-Tower_B2"/>
      <sheetName val="Finishing-Tower_C2"/>
      <sheetName val="Finishing-Tower_D2"/>
      <sheetName val="MEP-Tower_A2"/>
      <sheetName val="MEP-Tower_B2"/>
      <sheetName val="MEP-Tower_C2"/>
      <sheetName val="MEP-Tower_D2"/>
      <sheetName val="Cost_Report_Sum2"/>
      <sheetName val="Detail_Cost_Sum2"/>
      <sheetName val="RVO-VO_Sum2"/>
      <sheetName val="Potential_VOs_Sum2"/>
      <sheetName val="Cash_Flow_Sum2"/>
      <sheetName val="Heso_DZ3"/>
      <sheetName val="Bieu_gia_HD2"/>
      <sheetName val="Div26_-_Elect3"/>
      <sheetName val="7_Khau_tru_3"/>
      <sheetName val="4_CĂN3"/>
      <sheetName val="DG_BINH_THUAN3"/>
      <sheetName val="GIÁ_DỰ_THẦU_30_CĂN2"/>
      <sheetName val="DG_Chi_tiet2"/>
      <sheetName val="Kê_0,42"/>
      <sheetName val="TH_0,42"/>
      <sheetName val="Kê_222"/>
      <sheetName val="TH_222"/>
      <sheetName val="TBA_CAI_TAO2"/>
      <sheetName val="TBA_XDM2"/>
      <sheetName val="TONG_HOP_DU_TOAN2"/>
      <sheetName val="Thop_XAY_DUNG2"/>
      <sheetName val="CP_HANG_MUC_CHUNG2"/>
      <sheetName val="CHI_PHI_XD2"/>
      <sheetName val="CHI_PHI_THI_NGHIEM2"/>
      <sheetName val="VLDIEN_222"/>
      <sheetName val="Dao_dat2"/>
      <sheetName val="TH_Denbu2"/>
      <sheetName val="Do_ve_DC2"/>
      <sheetName val="TH_Bommin2"/>
      <sheetName val="CHI_PHI_THI_NGHIEM-LD_thiet_bi2"/>
      <sheetName val="Luong_TT012"/>
      <sheetName val="Camay_QB2"/>
      <sheetName val="gia_ca_may_BXD2"/>
      <sheetName val="BANG_LUONG_KY_SU2"/>
      <sheetName val="Bang_luong_NHOM_I2"/>
      <sheetName val="Bangluong_NHOM_II_2"/>
      <sheetName val="09-GIA_nhien_lieu-ko_in2"/>
      <sheetName val="Tinh_V_cot_chiem_cho2"/>
      <sheetName val="ĐM_13542"/>
      <sheetName val="KHOAN_MAU2"/>
      <sheetName val="ĐO_ĐỊA_VẬT_LÝ2"/>
      <sheetName val="khoan_tiep_dia2"/>
      <sheetName val="DZ_22KV2"/>
      <sheetName val="_1710_HOINGHINLD2"/>
      <sheetName val="99_(2)2"/>
      <sheetName val="134_2"/>
      <sheetName val="DG_49702"/>
      <sheetName val="Don_gia_NC3"/>
      <sheetName val="B-2__(DPP)3"/>
      <sheetName val="CAP_NUOC2"/>
      <sheetName val="cấp_nước_trục_nhà_vs2"/>
      <sheetName val="THOAT_NUOC2"/>
      <sheetName val="THOAT_MUA2"/>
      <sheetName val="Cáp_phòng2"/>
      <sheetName val="TMC_ĐIỆN_Phi2"/>
      <sheetName val="TMC_Tổng2"/>
      <sheetName val="TH_Đèn_Phòng_L12"/>
      <sheetName val="TH_Đèn_Hầm_L12"/>
      <sheetName val="TỦ_MODULE_T12"/>
      <sheetName val="Financ__Overview2"/>
      <sheetName val="13_BANG_CT2"/>
      <sheetName val="14_MMUS_GIUA_NHIP2"/>
      <sheetName val="4_HSPBngang2"/>
      <sheetName val="6_Tinh_tai2"/>
      <sheetName val="2_NSl2"/>
      <sheetName val="17_US_CHU_tho_a_b2"/>
      <sheetName val="15_MMUS_GOI2"/>
      <sheetName val="TINH_GIA_-_SAN_XUAT_Vertico2"/>
      <sheetName val="gia_vt,nc,may2"/>
      <sheetName val="Huong_dan2"/>
      <sheetName val="Tổng_hợp_KPHM2"/>
      <sheetName val="5_2_1_Đo_bóc_KL_OLK-062"/>
      <sheetName val="MB_DT_022"/>
      <sheetName val="Dinh_muc2"/>
      <sheetName val="KS_tuyen2"/>
      <sheetName val="Bang_chiet_tinh_TBA2"/>
      <sheetName val="4_2_1_Đo_bóc_KL_OLK-062"/>
      <sheetName val="4_1_1_CHI_TIET_OLK-062"/>
      <sheetName val="Cash_Flow2"/>
      <sheetName val="So_sanh2"/>
      <sheetName val="HERD_MOVEMENTFARM14"/>
      <sheetName val="HERD_MOVEMENTFARM24"/>
      <sheetName val="CALVES_2-44"/>
      <sheetName val="Cavles_2-44"/>
      <sheetName val="CALVES_4-74"/>
      <sheetName val="HEIFER_7-12m4"/>
      <sheetName val="HEIFER_12+4"/>
      <sheetName val="FRESH_COW_2017-184"/>
      <sheetName val="HP_COW_20184"/>
      <sheetName val="LP_COW_2017-184"/>
      <sheetName val="DRY_COW4"/>
      <sheetName val="FIELD_CROPS4"/>
      <sheetName val="Tong_DT1"/>
      <sheetName val="phan_tich_don_gia1"/>
      <sheetName val="DT_san_XD-So_lieu_cu1"/>
      <sheetName val="EQUIP_LIST2"/>
      <sheetName val="Electrical_Works2"/>
      <sheetName val="H_T__INCOMING_SYSTEM2"/>
      <sheetName val="BU_LONG2"/>
      <sheetName val="THONG_SO2"/>
      <sheetName val="Đơn_giá_chi_tiết_TN_392"/>
      <sheetName val="DT__NHA_XUONG2"/>
      <sheetName val="Gia_VT-TB2"/>
      <sheetName val="noi_suy_xa2"/>
      <sheetName val="noi_suy_xa_thu_hoi2"/>
      <sheetName val="Tính_giá_NC2"/>
      <sheetName val="Tiên_lượng2"/>
      <sheetName val="SL_cước2"/>
      <sheetName val="Thuyết_minh2"/>
      <sheetName val="Đơn_giá_máy2"/>
      <sheetName val="¥_2"/>
      <sheetName val="FF-2_(1)1"/>
      <sheetName val="YTD_12'20031"/>
      <sheetName val="YTD_06'20031"/>
      <sheetName val="YTD_03'20031"/>
      <sheetName val="YTD_09'20031"/>
      <sheetName val="deferred_taxes1"/>
      <sheetName val="Eqpmnt_Plng1"/>
      <sheetName val="TRIAL_BALANCE1"/>
      <sheetName val="DPR_31st_march1"/>
      <sheetName val="current_month1"/>
      <sheetName val="Blng__Vs_Coll_1"/>
      <sheetName val="Unit_price1"/>
      <sheetName val="Bill_No_1_62"/>
      <sheetName val="Bill_No_1_102"/>
      <sheetName val="Bill_No_3_32"/>
      <sheetName val="Bill_No_1_42"/>
      <sheetName val="Bill_No_1_72"/>
      <sheetName val="Summary_Bill_No__32"/>
      <sheetName val="Bán_đợt_1_trang1"/>
      <sheetName val="Chiet_tinh_dz351"/>
      <sheetName val="3__KC_-_PODIUM1"/>
      <sheetName val="CTDZ6kv_(gd1)_1"/>
      <sheetName val="CTDZ_0_4+cto_(GD1)1"/>
      <sheetName val="CTTBA_(gd1)1"/>
      <sheetName val="03_Detailed1"/>
      <sheetName val="01_Bid_Price_summary1"/>
      <sheetName val="Home_Office_Manhours1"/>
      <sheetName val="Field_SPV_Barchart1"/>
      <sheetName val="Tien_Luong1"/>
      <sheetName val="Unit_price(Updateting)1"/>
      <sheetName val="Cost_List1"/>
      <sheetName val="Detail_Cost1"/>
      <sheetName val="IC_Price_New1"/>
      <sheetName val="Summary_Table1"/>
      <sheetName val="Sales_Person1"/>
      <sheetName val="Bidding_Entity1"/>
      <sheetName val="CHITIET_VL-NCHT1_(2)1"/>
      <sheetName val="Bù_giá_CM1"/>
      <sheetName val="Breakdown_(B)1"/>
      <sheetName val="U_P_Breakdown1"/>
      <sheetName val="IMF_Code1"/>
      <sheetName val="Subsidiary_Calculation1"/>
      <sheetName val="Phu_Bai_Bridge1"/>
      <sheetName val="5_2_1_Đo_bóc_KL_OLK-101"/>
      <sheetName val="BẢNG_DIỄN_GIẢI_KL_(7)1"/>
      <sheetName val="don_gia_14261"/>
      <sheetName val="Luong_BN1"/>
      <sheetName val="Luong_TB1"/>
      <sheetName val="Ca_may_TB1"/>
      <sheetName val="Ca_máy_BN1"/>
      <sheetName val="Vật_liệu1"/>
      <sheetName val="LX_-TT051"/>
      <sheetName val="NC_Moi_TT051"/>
      <sheetName val="Bia_lot1"/>
      <sheetName val="TH_DZ3512"/>
      <sheetName val="RAB_AR&amp;STR10"/>
      <sheetName val="chi_tiet_TBA10"/>
      <sheetName val="chi_tiet_C10"/>
      <sheetName val="Don_gia10"/>
      <sheetName val="DON_GIA_TRAM_(3)10"/>
      <sheetName val="XT_Buoc_39"/>
      <sheetName val="DON_GIA_CAN_THO12"/>
      <sheetName val="7606_DZ10"/>
      <sheetName val="Don_gia_chi_tiet10"/>
      <sheetName val="Customize_Your_Purchase_Order10"/>
      <sheetName val="CHITIET_VL-NC-TT_-1p10"/>
      <sheetName val="CHITIET_VL-NC-TT-3p9"/>
      <sheetName val="TONG_HOP_VL-NC_TT10"/>
      <sheetName val="KPVC-BD_10"/>
      <sheetName val="dongia_(2)9"/>
      <sheetName val="Adix_A9"/>
      <sheetName val="Ky_Lam_Bridge9"/>
      <sheetName val="Provisional_Sums_Item9"/>
      <sheetName val="Gas_Pressure_Welding9"/>
      <sheetName val="General_Item&amp;General_Requireme9"/>
      <sheetName val="General_Items9"/>
      <sheetName val="Regenral_Requirements9"/>
      <sheetName val="HĐ_ngoài9"/>
      <sheetName val="Ng_hàng_xà+bulong9"/>
      <sheetName val="chiet_tinh9"/>
      <sheetName val="S-curve_9"/>
      <sheetName val="DM_60619"/>
      <sheetName val="CT_vat_lieu9"/>
      <sheetName val="So_doi_chieu_LC9"/>
      <sheetName val="Bang_3_Chi_tiet_phan_Dz8"/>
      <sheetName val="Commercial_value9"/>
      <sheetName val="project_management9"/>
      <sheetName val="REINF_9"/>
      <sheetName val="Rates_20099"/>
      <sheetName val="Du_toan9"/>
      <sheetName val="MAIN_GATE_HOUSE9"/>
      <sheetName val="TONG_HOP_VL-NC9"/>
      <sheetName val="Bang_KL9"/>
      <sheetName val="MH_RATE9"/>
      <sheetName val="07Base_Cost8"/>
      <sheetName val="rate_material8"/>
      <sheetName val="DG_thep_ma_kem9"/>
      <sheetName val="Lcau_-_Lxuc9"/>
      <sheetName val="Equip_8"/>
      <sheetName val="A1_CN8"/>
      <sheetName val="Đầu_vào8"/>
      <sheetName val="Chi_tiet_XD_TBA8"/>
      <sheetName val="Trạm_biến_áp8"/>
      <sheetName val="Đơn_Giá_8"/>
      <sheetName val="CT-0_4KV8"/>
      <sheetName val="Chenh_lech_vat_tu8"/>
      <sheetName val="Diện_tích8"/>
      <sheetName val="1_Khái_toán8"/>
      <sheetName val="TONG_HOP_T5_19988"/>
      <sheetName val="KL_Chi_tiết_Xây_tô8"/>
      <sheetName val="DG_DZ9"/>
      <sheetName val="DG_TBA9"/>
      <sheetName val="Xay_lapduongR38"/>
      <sheetName val="HÐ_ngoài9"/>
      <sheetName val="DM_678"/>
      <sheetName val="Data_Input9"/>
      <sheetName val="Bill_1_Quy_dinh_chung8"/>
      <sheetName val="1_R18_BF8"/>
      <sheetName val="6_External_works-R188"/>
      <sheetName val="Gia_vat_tu8"/>
      <sheetName val="Elect_(3)8"/>
      <sheetName val="plan&amp;section_of_foundation8"/>
      <sheetName val="design_criteria8"/>
      <sheetName val="Bond_수수료_계산_포맷8"/>
      <sheetName val="ITB_COST8"/>
      <sheetName val="4_PTDG8"/>
      <sheetName val="LV_data8"/>
      <sheetName val="Chi_tiet_KL8"/>
      <sheetName val="Tổng_hợp_KL8"/>
      <sheetName val="04_-_XUONG_DET_B8"/>
      <sheetName val="Phan_khai_KLuong8"/>
      <sheetName val="_038"/>
      <sheetName val="chieu_day_san8"/>
      <sheetName val="Podium_Concrete_Works8"/>
      <sheetName val="KLCT-_TOWER8"/>
      <sheetName val="KLCT-_PODIUM8"/>
      <sheetName val="Gia_thanh_chuoi_su8"/>
      <sheetName val="Tiep_dia8"/>
      <sheetName val="Don_gia_vung_III-Can_Tho8"/>
      <sheetName val="Area_Cal8"/>
      <sheetName val="PAGE_18"/>
      <sheetName val="EIRR&gt;_28"/>
      <sheetName val="Đầu_tư8"/>
      <sheetName val="Project_Data8"/>
      <sheetName val="6787CWFASE2CASE2_00_xls8"/>
      <sheetName val="Bill_02_-_Xay_gach-Pou_8"/>
      <sheetName val="Bill_03-Chống_thấm-Pou8"/>
      <sheetName val="Bill_04-Kim_loại-Pou8"/>
      <sheetName val="Bill_05_-_Hoan_thien-Pou_8"/>
      <sheetName val="Bill_02_-_Xay_gach-Tower8"/>
      <sheetName val="Bill_03-Chống_thấm-Tower8"/>
      <sheetName val="Bill_04-Kim_loại-Tower8"/>
      <sheetName val="Bill_05_-_Hoan_thien-Tower8"/>
      <sheetName val="KL-_KHAC8"/>
      <sheetName val="BILL_3_-_KẾT_CẤU_HẦM8"/>
      <sheetName val="PTĐG_LTBT8"/>
      <sheetName val="CTG-PRECHEx1_48"/>
      <sheetName val="CTG-AB_(2)8"/>
      <sheetName val="CTG-AB_(3)8"/>
      <sheetName val="CTG-PLP-1_088"/>
      <sheetName val="Pre_Đội_nhóm8"/>
      <sheetName val="Vat_tu_XD8"/>
      <sheetName val="Tower_-_Concrete_Works8"/>
      <sheetName val="Bill-04_ket_cau_thap-_UNI8"/>
      <sheetName val="Loại_Vật_tư8"/>
      <sheetName val="TH_Vat_tu8"/>
      <sheetName val="dg_tphcm8"/>
      <sheetName val="T_KÊ_K_CẤU8"/>
      <sheetName val="Bill_01_-_CTN8"/>
      <sheetName val="Bill_2_2_Villa_2_beds8"/>
      <sheetName val="A1,_May8"/>
      <sheetName val="Vat_lieu8"/>
      <sheetName val="Bang_trong_luong_rieng_thep8"/>
      <sheetName val="6PILE__(돌출)8"/>
      <sheetName val="gia_cong_tac8"/>
      <sheetName val="Measure_13068"/>
      <sheetName val="_Bill_5-Earthing_2_-_Add_Works8"/>
      <sheetName val="Cước_VC_+_ĐM_CP_Tư_vấn8"/>
      <sheetName val="Hệ_số8"/>
      <sheetName val="DETAIL_8"/>
      <sheetName val="GV1-D13_(Casement_door)8"/>
      <sheetName val="ESTI_8"/>
      <sheetName val="CẤP_THOÁT_NƯỚC8"/>
      <sheetName val="TH_MTC8"/>
      <sheetName val="TH_N_Cong8"/>
      <sheetName val="THDT_goi_thau_TB8"/>
      <sheetName val="Tien_do_TV8"/>
      <sheetName val="Harga_ME_8"/>
      <sheetName val="Analisa_Gabungan8"/>
      <sheetName val="bridge_#_18"/>
      <sheetName val="Isolasi_Luar_Dalam8"/>
      <sheetName val="Isolasi_Luar8"/>
      <sheetName val="KL_san_lap8"/>
      <sheetName val="Chi_tiet8"/>
      <sheetName val="sochitiettaikhoan_7"/>
      <sheetName val="Share_price_data7"/>
      <sheetName val="19_37"/>
      <sheetName val="20_37"/>
      <sheetName val="Chieu_4_37"/>
      <sheetName val="Cow_req7"/>
      <sheetName val="TỔNG_HỢP7"/>
      <sheetName val="14-LẦN_3-CHIỀU7"/>
      <sheetName val="14-LẦN_1-SÁNG7"/>
      <sheetName val="14-LẦN_2-TRƯA7"/>
      <sheetName val="1_3+1_4-TOTAL_-_Ko_IN7"/>
      <sheetName val="2_1-LẦN_3-CHIỀU7"/>
      <sheetName val="2_1-LẦN_1-SÁNG7"/>
      <sheetName val="2_1-LẦN_2-TRƯA7"/>
      <sheetName val="2_1-TOTAL-Ko_IN7"/>
      <sheetName val="1_3(TMR_4)7"/>
      <sheetName val="CHO_DE7"/>
      <sheetName val="1_1+1_2+2_2+2_3(TMR_3)7"/>
      <sheetName val="CK1+CK2_(VS_SAN_CHOI_23)7"/>
      <sheetName val="CK1+CK2_(2)7"/>
      <sheetName val="12-16_THÁNG7"/>
      <sheetName val="CAN_SỮA7"/>
      <sheetName val="54+55+56(SAU_CAI_SỮA-6)7"/>
      <sheetName val="BÊ_71-90_NGÀY7"/>
      <sheetName val="BÊ_12-16_tháng7"/>
      <sheetName val="BÊ_6-127"/>
      <sheetName val="BÊ_1-37"/>
      <sheetName val="F01-BC_KHAU_PHAN_SANG_20_37"/>
      <sheetName val="F01-BC_KHAU_PHAN_CHIEU_19_37"/>
      <sheetName val="dinh_mưc_cty7"/>
      <sheetName val="Giá_thành7"/>
      <sheetName val="Thong_ke7"/>
      <sheetName val="Energy_for_milk_prod7"/>
      <sheetName val="DE_NGHI_XUAT_7"/>
      <sheetName val="phieu_xuat_mau7"/>
      <sheetName val="PHIEU_XUAT_CHIEU7"/>
      <sheetName val="11_rai_them_cỏ7"/>
      <sheetName val="PHU_LUC_02-_HDSD_CAC_BIEU_MAU7"/>
      <sheetName val="PhU_LUC_01-_MA_CAC_NHOM_BO7"/>
      <sheetName val="F03-BC_THUC_TRON_SANG_20_37"/>
      <sheetName val="F03-BC_THUC_TRON_CHIEU_19_37"/>
      <sheetName val="F02-BC_THEO_DOI_THUC_AN_DU7"/>
      <sheetName val="Tham_khao-_Bao_cao_xuat_thuc_a7"/>
      <sheetName val="Chenh_lech_ca_may8"/>
      <sheetName val="TLg_CN&amp;Laixe8"/>
      <sheetName val="TLg_CN&amp;Laixe_(2)8"/>
      <sheetName val="TLg_Laitau8"/>
      <sheetName val="TLg_Laitau_(2)8"/>
      <sheetName val="KHOI_LUONG8"/>
      <sheetName val="Equipment_list_(PAC)8"/>
      <sheetName val="TINH_KHOI_LUONG8"/>
      <sheetName val="DATA_BASE8"/>
      <sheetName val="BẢNG_KHỐI_LƯỢNG_TỔNG_HỢP7"/>
      <sheetName val="Buy_vs__Lease_Car8"/>
      <sheetName val="CP_Khac_cuoc_VC7"/>
      <sheetName val="Budget_Code7"/>
      <sheetName val="CTKL_KTX_HT7"/>
      <sheetName val="2_Chiet_tinh7"/>
      <sheetName val="subcon_sched8"/>
      <sheetName val="NHÀ_NHẬP_LIỆU7"/>
      <sheetName val="MÓNG_SILO7"/>
      <sheetName val="PRE_(E)8"/>
      <sheetName val="HVAC_BLOCK_B48"/>
      <sheetName val="Tong_du_toan7"/>
      <sheetName val="Bill_2_-_ketcau7"/>
      <sheetName val="13-Cốt_thép_(10mm&lt;D≤18mm)_FO167"/>
      <sheetName val="du_lieu_du_toan7"/>
      <sheetName val="BANCO_(2)7"/>
      <sheetName val="MT_DPin_(2)7"/>
      <sheetName val="Chi_tiet_lan_can7"/>
      <sheetName val="BOQ_THAN7"/>
      <sheetName val="DL_ĐẦU_VÀO7"/>
      <sheetName val="D_&amp;_W_sizes7"/>
      <sheetName val="Analisa_&amp;_Upah7"/>
      <sheetName val="Purchase_Order7"/>
      <sheetName val="Du_lieu8"/>
      <sheetName val="Phan_tich7"/>
      <sheetName val="Luong_NII7"/>
      <sheetName val="DINH_MUC_THI_NGHIEM7"/>
      <sheetName val="Luong_NI7"/>
      <sheetName val="CT_Thang_Mo7"/>
      <sheetName val="CT__PL7"/>
      <sheetName val="dongia__2_7"/>
      <sheetName val="Thép_CKN7"/>
      <sheetName val="GOC-KO_IN7"/>
      <sheetName val="MAU_8A7"/>
      <sheetName val="MAU_8B7"/>
      <sheetName val="MAU_97"/>
      <sheetName val="MAU_107"/>
      <sheetName val="cash_budget7"/>
      <sheetName val="Dlieu_dau_vao7"/>
      <sheetName val="CHI_PHI5"/>
      <sheetName val="02__PTDG7"/>
      <sheetName val="Chiết_tính7"/>
      <sheetName val="DK1_Don_gia7"/>
      <sheetName val="Income_Statement7"/>
      <sheetName val="Shareholders'_Equity7"/>
      <sheetName val="VC_xd5"/>
      <sheetName val="Gia_VLTB5"/>
      <sheetName val="B_Luong5"/>
      <sheetName val="C_May5"/>
      <sheetName val="Don_gia_(khong_in)7"/>
      <sheetName val="1_MONG_1-27"/>
      <sheetName val="TB_NẶNG5"/>
      <sheetName val="Du_tru_CP-Bieu_015"/>
      <sheetName val="dm_3665"/>
      <sheetName val="DM_60605"/>
      <sheetName val="Dự_thầu5"/>
      <sheetName val="Nhap_VT_oto5"/>
      <sheetName val="Hao_phí5"/>
      <sheetName val="Ma_don_vi5"/>
      <sheetName val="bang_cc5"/>
      <sheetName val="Structure_data5"/>
      <sheetName val="TH_TN5"/>
      <sheetName val="Bill_No_3_-_Prov__Sum_(Ph2&amp;3)5"/>
      <sheetName val="đọc_số5"/>
      <sheetName val="CP_Du_phong5"/>
      <sheetName val="THCP_Lap_dat5"/>
      <sheetName val="THCP_xay_dung5"/>
      <sheetName val="Tong_hop_kinh_phi5"/>
      <sheetName val="CP_HMC5"/>
      <sheetName val="HỆ_THỐNG_PHÒNG_CHÁY_CHỮA_CHÁY5"/>
      <sheetName val="HỆ_THỐNG_CẤP_THOÁT_NƯỚC5"/>
      <sheetName val="HỆ_THỐNG_ĐHKK5"/>
      <sheetName val="MÁY_PHÁT_ĐIỆN5"/>
      <sheetName val="HỆ_THỐNG_ĐIỆN5"/>
      <sheetName val="Thiết_bị_chính5"/>
      <sheetName val="Ｎｏ_135"/>
      <sheetName val="DGchitiet_5"/>
      <sheetName val="wk_prgs5"/>
      <sheetName val="AG_Pipe_Qty_Analysis5"/>
      <sheetName val="2_1Warehouse_15"/>
      <sheetName val="CĂN_HỘ_T16-17_5"/>
      <sheetName val="TRỤC_ĐỨNG_THOÁT_BẨN_T15-175"/>
      <sheetName val="TRỤC_ĐỨNG_TM_T15-175"/>
      <sheetName val="TK_chi_tiet5"/>
      <sheetName val="Bill_2-Road_HR25"/>
      <sheetName val="Bill_3_-_Softscape_HR25"/>
      <sheetName val="THEP_TAM5"/>
      <sheetName val="THEP_HÌNH5"/>
      <sheetName val="THEP_HINH5"/>
      <sheetName val="XA_GO5"/>
      <sheetName val="BANG_TRA5"/>
      <sheetName val="Main_Bldg-Rev025"/>
      <sheetName val="D&amp;W_def_5"/>
      <sheetName val="Nhan_cong5"/>
      <sheetName val="Thiet_bi5"/>
      <sheetName val="Vat_tu5"/>
      <sheetName val="DM_ChiPhi5"/>
      <sheetName val="May_TC5"/>
      <sheetName val="TH_Kinh_phi5"/>
      <sheetName val="Ptvl_5"/>
      <sheetName val="Móng,_nền_5"/>
      <sheetName val="1_Requisition(E)5"/>
      <sheetName val="So_lieu_chung4"/>
      <sheetName val="Q_A01_2-Sh4"/>
      <sheetName val="DG_14264"/>
      <sheetName val="Dự_toán5"/>
      <sheetName val="Đơn_Giá_TH5"/>
      <sheetName val="Nhân_công5"/>
      <sheetName val="Phân_tích5"/>
      <sheetName val="C_P_Thiết_bị5"/>
      <sheetName val="T_H_Kinh_phí5"/>
      <sheetName val="Vật_tư5"/>
      <sheetName val="Trang_bìa5"/>
      <sheetName val="phan_tic_chi_tiet5"/>
      <sheetName val="TONG_HOP5"/>
      <sheetName val="Tổng_GT5"/>
      <sheetName val="Chi_tiết_KL5"/>
      <sheetName val="khấu_trừ_phạt5"/>
      <sheetName val="GT__KHAU_TRU5"/>
      <sheetName val="HAO_HUT_VAT_TU_(2)5"/>
      <sheetName val="cao_độ5"/>
      <sheetName val="Data_Wall5"/>
      <sheetName val="3__CNT4"/>
      <sheetName val="unit_price_list(M)4"/>
      <sheetName val="Theo_doi_Doanh_thu_20174"/>
      <sheetName val="Gia_vat_lieu4"/>
      <sheetName val="gui_BKCT4"/>
      <sheetName val="Precios_unitarios_AXH4"/>
      <sheetName val="Chi_tiet_cong_no5"/>
      <sheetName val="PHÁT_SINH_TẦNG_1_5"/>
      <sheetName val="PHÁT_SINH_TẦNG_25"/>
      <sheetName val="Hầm_chuyển_psinh5"/>
      <sheetName val="Ống_thẳng5"/>
      <sheetName val="Côn_thu5"/>
      <sheetName val="Vuông_tròn5"/>
      <sheetName val="Chân_rẽ5"/>
      <sheetName val="Chạc_ba5"/>
      <sheetName val="Danh_mục3"/>
      <sheetName val="PV_Graph_Data3"/>
      <sheetName val="1_2_Staff_Schedule4"/>
      <sheetName val="BẢNG_ÁP_GIÁ_(in)4"/>
      <sheetName val="NT_(KL)_IN4"/>
      <sheetName val="DOM_D24"/>
      <sheetName val="nhà_ăn4"/>
      <sheetName val="Công_nhật4"/>
      <sheetName val="btkt_cột4"/>
      <sheetName val="Bảng_đo_bóc_KL_OLK-094"/>
      <sheetName val="6_3_CHI_TIET_OLK-094"/>
      <sheetName val="BTK-Dai_Hoc_Kien_Giang3"/>
      <sheetName val="0__Input4"/>
      <sheetName val="TH_các_CC4"/>
      <sheetName val="Don_gia_chi_tiet_DIEN_24"/>
      <sheetName val="Chi_tiet_-tong_9_thang4"/>
      <sheetName val="TH_VL,_NC,_DDHT_Thanhphuoc4"/>
      <sheetName val="1__Office4"/>
      <sheetName val="KL_THEP__GIAM_DO_DUNG_COUPLER4"/>
      <sheetName val="01_KL_THÉP_NHẬP_VỀ4"/>
      <sheetName val="2__NT_VLDV4"/>
      <sheetName val="GHI_CHU4"/>
      <sheetName val="1_BB_LMHT4"/>
      <sheetName val="Bê_tông_bảo_vệ4"/>
      <sheetName val="01__Data4"/>
      <sheetName val="Neo,_nối_cốt_thép_dầm,_cột4"/>
      <sheetName val="Uốn_móc_cốt_thép4"/>
      <sheetName val="Tiêu_chuẩn_cốt_thép4"/>
      <sheetName val="Doi_so4"/>
      <sheetName val="1_Civil_(Org)4"/>
      <sheetName val="Bill_Prelim-CDT4"/>
      <sheetName val="Bill_BPTC-CDT4"/>
      <sheetName val="Chi_tiết_BPTC4"/>
      <sheetName val="Bill_BPTC-CDT_(PA_MCT_CDT)4"/>
      <sheetName val="Chi_tiết_BPTC_(PA_MCT_CDT)4"/>
      <sheetName val="Thop_Ksat4"/>
      <sheetName val="Thu_hoi_4"/>
      <sheetName val="HM_chung4"/>
      <sheetName val="CP_xd-thiet_bi4"/>
      <sheetName val="TH-TN_LD_TB4"/>
      <sheetName val="CP_xaydung4"/>
      <sheetName val="Thao_ha_phu_kien4"/>
      <sheetName val="VL-NC-MTC_ket_cau4"/>
      <sheetName val="KHOI_LUONG_TONG4"/>
      <sheetName val="TK_22KV4"/>
      <sheetName val="DM_366-17774"/>
      <sheetName val="Thi_nhiem4"/>
      <sheetName val="Gia_goc_VT-TB4"/>
      <sheetName val="Gia_vc_den_chan_CT4"/>
      <sheetName val="culy_224"/>
      <sheetName val="Luong_20504"/>
      <sheetName val="ca_may_QN4"/>
      <sheetName val="TNHC1246_4"/>
      <sheetName val="Ca_may_TT06_20104"/>
      <sheetName val="Don_gia_VLXD_dia_phuong4"/>
      <sheetName val="Bang_luong_SCL4"/>
      <sheetName val="Dinh_muc_TN14264"/>
      <sheetName val="DM_336cai_tao4"/>
      <sheetName val="MTO_REV_2(ARMOR)4"/>
      <sheetName val="Dutoan_KL3"/>
      <sheetName val="doanh_thu3"/>
      <sheetName val="KHOI_LUONG15-44"/>
      <sheetName val="DANH_MỤC_HỒ_SƠ4"/>
      <sheetName val="GT_PHÁT_SINH_NGOÀI_HĐ4"/>
      <sheetName val="KL_PHÁT_SINH_4"/>
      <sheetName val="PS_NGOÀI_HĐ4"/>
      <sheetName val="GT_PHÁT_SINH_VƯỢT_HĐ4"/>
      <sheetName val="PS_TĂNG_GIẢM_TRONG_HĐ4"/>
      <sheetName val="DGCT_PHÁT_SINH4"/>
      <sheetName val="DGCT_TRẦN_NLV4"/>
      <sheetName val="DGKL_chi_tiết_NLV4"/>
      <sheetName val="DGKL_chi_tiết_NHN,NK4"/>
      <sheetName val="TG_KL4"/>
      <sheetName val="DGCT_SƠN_BẢ_TƯỜNG_NLV4"/>
      <sheetName val="DGKL_TRẦN_NHN4"/>
      <sheetName val="KL_thep_lam_sat4"/>
      <sheetName val="DM-VNT_ko_sd4"/>
      <sheetName val="B3A_-_TOWER_A4"/>
      <sheetName val="Annex_B4"/>
      <sheetName val="Cotthep_NPT4"/>
      <sheetName val="vl_nc_mtc4"/>
      <sheetName val="Tien_Thuong4"/>
      <sheetName val="NC_XL_6T_cuoi_01_CTy4"/>
      <sheetName val="Data_-6T_dau4"/>
      <sheetName val="Cong_6T4"/>
      <sheetName val="TLG_Type4"/>
      <sheetName val="Tong_hop_vat_tu4"/>
      <sheetName val="1_San_4"/>
      <sheetName val="Dot_44"/>
      <sheetName val="HRG_BHN4"/>
      <sheetName val="CĂN_ĐH4"/>
      <sheetName val="Chi_phi_van_chuyen4"/>
      <sheetName val="Dgia_vat_tu4"/>
      <sheetName val="Don_gia_III4"/>
      <sheetName val="D÷_liÖu4"/>
      <sheetName val="DT_hợp_đồng3"/>
      <sheetName val="Bảng_KL_đợt_13"/>
      <sheetName val="2_CDPS4"/>
      <sheetName val="Summary_Sheet3"/>
      <sheetName val="Finishing-Tower_A3"/>
      <sheetName val="Finishing-Tower_B3"/>
      <sheetName val="Finishing-Tower_C3"/>
      <sheetName val="Finishing-Tower_D3"/>
      <sheetName val="MEP-Tower_A3"/>
      <sheetName val="MEP-Tower_B3"/>
      <sheetName val="MEP-Tower_C3"/>
      <sheetName val="MEP-Tower_D3"/>
      <sheetName val="Cost_Report_Sum3"/>
      <sheetName val="Detail_Cost_Sum3"/>
      <sheetName val="RVO-VO_Sum3"/>
      <sheetName val="Potential_VOs_Sum3"/>
      <sheetName val="Cash_Flow_Sum3"/>
      <sheetName val="Heso_DZ4"/>
      <sheetName val="Bieu_gia_HD3"/>
      <sheetName val="Div26_-_Elect4"/>
      <sheetName val="7_Khau_tru_4"/>
      <sheetName val="4_CĂN4"/>
      <sheetName val="DG_BINH_THUAN4"/>
      <sheetName val="GIÁ_DỰ_THẦU_30_CĂN3"/>
      <sheetName val="DG_Chi_tiet3"/>
      <sheetName val="Kê_0,43"/>
      <sheetName val="TH_0,43"/>
      <sheetName val="Kê_223"/>
      <sheetName val="TH_223"/>
      <sheetName val="TBA_CAI_TAO3"/>
      <sheetName val="TBA_XDM3"/>
      <sheetName val="TONG_HOP_DU_TOAN3"/>
      <sheetName val="Thop_XAY_DUNG3"/>
      <sheetName val="CP_HANG_MUC_CHUNG3"/>
      <sheetName val="CHI_PHI_XD3"/>
      <sheetName val="CHI_PHI_THI_NGHIEM3"/>
      <sheetName val="VLDIEN_223"/>
      <sheetName val="Dao_dat3"/>
      <sheetName val="TH_Denbu3"/>
      <sheetName val="Do_ve_DC3"/>
      <sheetName val="TH_Bommin3"/>
      <sheetName val="CHI_PHI_THI_NGHIEM-LD_thiet_bi3"/>
      <sheetName val="Luong_TT013"/>
      <sheetName val="Camay_QB3"/>
      <sheetName val="gia_ca_may_BXD3"/>
      <sheetName val="BANG_LUONG_KY_SU3"/>
      <sheetName val="Bang_luong_NHOM_I3"/>
      <sheetName val="Bangluong_NHOM_II_3"/>
      <sheetName val="09-GIA_nhien_lieu-ko_in3"/>
      <sheetName val="Tinh_V_cot_chiem_cho3"/>
      <sheetName val="ĐM_13543"/>
      <sheetName val="KHOAN_MAU3"/>
      <sheetName val="ĐO_ĐỊA_VẬT_LÝ3"/>
      <sheetName val="khoan_tiep_dia3"/>
      <sheetName val="DZ_22KV3"/>
      <sheetName val="_1710_HOINGHINLD3"/>
      <sheetName val="99_(2)3"/>
      <sheetName val="134_3"/>
      <sheetName val="DG_49703"/>
      <sheetName val="Don_gia_NC4"/>
      <sheetName val="B-2__(DPP)4"/>
      <sheetName val="CAP_NUOC3"/>
      <sheetName val="cấp_nước_trục_nhà_vs3"/>
      <sheetName val="THOAT_NUOC3"/>
      <sheetName val="THOAT_MUA3"/>
      <sheetName val="Cáp_phòng3"/>
      <sheetName val="TMC_ĐIỆN_Phi3"/>
      <sheetName val="TMC_Tổng3"/>
      <sheetName val="TH_Đèn_Phòng_L13"/>
      <sheetName val="TH_Đèn_Hầm_L13"/>
      <sheetName val="TỦ_MODULE_T13"/>
      <sheetName val="Financ__Overview3"/>
      <sheetName val="13_BANG_CT3"/>
      <sheetName val="14_MMUS_GIUA_NHIP3"/>
      <sheetName val="4_HSPBngang3"/>
      <sheetName val="6_Tinh_tai3"/>
      <sheetName val="2_NSl3"/>
      <sheetName val="17_US_CHU_tho_a_b3"/>
      <sheetName val="15_MMUS_GOI3"/>
      <sheetName val="TINH_GIA_-_SAN_XUAT_Vertico3"/>
      <sheetName val="gia_vt,nc,may3"/>
      <sheetName val="Huong_dan3"/>
      <sheetName val="Tổng_hợp_KPHM3"/>
      <sheetName val="5_2_1_Đo_bóc_KL_OLK-063"/>
      <sheetName val="MB_DT_023"/>
      <sheetName val="Dinh_muc3"/>
      <sheetName val="KS_tuyen3"/>
      <sheetName val="Bang_chiet_tinh_TBA3"/>
      <sheetName val="4_2_1_Đo_bóc_KL_OLK-063"/>
      <sheetName val="4_1_1_CHI_TIET_OLK-063"/>
      <sheetName val="Cash_Flow3"/>
      <sheetName val="So_sanh3"/>
      <sheetName val="HERD_MOVEMENTFARM15"/>
      <sheetName val="HERD_MOVEMENTFARM25"/>
      <sheetName val="CALVES_2-45"/>
      <sheetName val="Cavles_2-45"/>
      <sheetName val="CALVES_4-75"/>
      <sheetName val="HEIFER_7-12m5"/>
      <sheetName val="HEIFER_12+5"/>
      <sheetName val="FRESH_COW_2017-185"/>
      <sheetName val="HP_COW_20185"/>
      <sheetName val="LP_COW_2017-185"/>
      <sheetName val="DRY_COW5"/>
      <sheetName val="FIELD_CROPS5"/>
      <sheetName val="Tong_DT2"/>
      <sheetName val="phan_tich_don_gia2"/>
      <sheetName val="DT_san_XD-So_lieu_cu2"/>
      <sheetName val="EQUIP_LIST3"/>
      <sheetName val="Electrical_Works3"/>
      <sheetName val="H_T__INCOMING_SYSTEM3"/>
      <sheetName val="BU_LONG3"/>
      <sheetName val="THONG_SO3"/>
      <sheetName val="Đơn_giá_chi_tiết_TN_393"/>
      <sheetName val="DT__NHA_XUONG3"/>
      <sheetName val="Gia_VT-TB3"/>
      <sheetName val="noi_suy_xa3"/>
      <sheetName val="noi_suy_xa_thu_hoi3"/>
      <sheetName val="Tính_giá_NC3"/>
      <sheetName val="Tiên_lượng3"/>
      <sheetName val="SL_cước3"/>
      <sheetName val="Thuyết_minh3"/>
      <sheetName val="Đơn_giá_máy3"/>
      <sheetName val="¥_3"/>
      <sheetName val="FF-2_(1)2"/>
      <sheetName val="YTD_12'20032"/>
      <sheetName val="YTD_06'20032"/>
      <sheetName val="YTD_03'20032"/>
      <sheetName val="YTD_09'20032"/>
      <sheetName val="deferred_taxes2"/>
      <sheetName val="Eqpmnt_Plng2"/>
      <sheetName val="TRIAL_BALANCE2"/>
      <sheetName val="DPR_31st_march2"/>
      <sheetName val="current_month2"/>
      <sheetName val="Blng__Vs_Coll_2"/>
      <sheetName val="Unit_price2"/>
      <sheetName val="Bill_No_1_63"/>
      <sheetName val="Bill_No_1_103"/>
      <sheetName val="Bill_No_3_33"/>
      <sheetName val="Bill_No_1_43"/>
      <sheetName val="Bill_No_1_73"/>
      <sheetName val="Summary_Bill_No__33"/>
      <sheetName val="Bán_đợt_1_trang2"/>
      <sheetName val="Chiet_tinh_dz352"/>
      <sheetName val="3__KC_-_PODIUM2"/>
      <sheetName val="CTDZ6kv_(gd1)_2"/>
      <sheetName val="CTDZ_0_4+cto_(GD1)2"/>
      <sheetName val="CTTBA_(gd1)2"/>
      <sheetName val="03_Detailed2"/>
      <sheetName val="01_Bid_Price_summary2"/>
      <sheetName val="Home_Office_Manhours2"/>
      <sheetName val="Field_SPV_Barchart2"/>
      <sheetName val="Tien_Luong2"/>
      <sheetName val="Unit_price(Updateting)2"/>
      <sheetName val="Cost_List2"/>
      <sheetName val="Detail_Cost2"/>
      <sheetName val="IC_Price_New2"/>
      <sheetName val="Summary_Table2"/>
      <sheetName val="Sales_Person2"/>
      <sheetName val="Bidding_Entity2"/>
      <sheetName val="CHITIET_VL-NCHT1_(2)2"/>
      <sheetName val="Bù_giá_CM2"/>
      <sheetName val="Breakdown_(B)2"/>
      <sheetName val="U_P_Breakdown2"/>
      <sheetName val="IMF_Code2"/>
      <sheetName val="Subsidiary_Calculation2"/>
      <sheetName val="Phu_Bai_Bridge2"/>
      <sheetName val="5_2_1_Đo_bóc_KL_OLK-102"/>
      <sheetName val="BẢNG_DIỄN_GIẢI_KL_(7)2"/>
      <sheetName val="don_gia_14262"/>
      <sheetName val="Luong_BN2"/>
      <sheetName val="Luong_TB2"/>
      <sheetName val="Ca_may_TB2"/>
      <sheetName val="Ca_máy_BN2"/>
      <sheetName val="Vật_liệu2"/>
      <sheetName val="LX_-TT052"/>
      <sheetName val="NC_Moi_TT052"/>
      <sheetName val="Bia_lot2"/>
      <sheetName val="PU_ITALY_25"/>
      <sheetName val="TH_DZ3513"/>
      <sheetName val="Tro_giup24"/>
      <sheetName val="RAB_AR&amp;STR11"/>
      <sheetName val="chi_tiet_TBA11"/>
      <sheetName val="chi_tiet_C11"/>
      <sheetName val="Don_gia11"/>
      <sheetName val="DON_GIA_TRAM_(3)11"/>
      <sheetName val="XT_Buoc_310"/>
      <sheetName val="DON_GIA_CAN_THO13"/>
      <sheetName val="7606_DZ11"/>
      <sheetName val="Don_gia_chi_tiet11"/>
      <sheetName val="Customize_Your_Purchase_Order11"/>
      <sheetName val="CHITIET_VL-NC-TT_-1p11"/>
      <sheetName val="CHITIET_VL-NC-TT-3p10"/>
      <sheetName val="TONG_HOP_VL-NC_TT11"/>
      <sheetName val="KPVC-BD_11"/>
      <sheetName val="dongia_(2)10"/>
      <sheetName val="Adix_A10"/>
      <sheetName val="Ky_Lam_Bridge10"/>
      <sheetName val="Provisional_Sums_Item10"/>
      <sheetName val="Gas_Pressure_Welding10"/>
      <sheetName val="General_Item&amp;General_Requirem10"/>
      <sheetName val="General_Items10"/>
      <sheetName val="Regenral_Requirements10"/>
      <sheetName val="HĐ_ngoài10"/>
      <sheetName val="Ng_hàng_xà+bulong10"/>
      <sheetName val="chiet_tinh10"/>
      <sheetName val="S-curve_10"/>
      <sheetName val="DM_606110"/>
      <sheetName val="CT_vat_lieu10"/>
      <sheetName val="So_doi_chieu_LC10"/>
      <sheetName val="Bang_3_Chi_tiet_phan_Dz9"/>
      <sheetName val="Commercial_value10"/>
      <sheetName val="project_management10"/>
      <sheetName val="REINF_10"/>
      <sheetName val="Rates_200910"/>
      <sheetName val="Du_toan10"/>
      <sheetName val="MAIN_GATE_HOUSE10"/>
      <sheetName val="TONG_HOP_VL-NC10"/>
      <sheetName val="Bang_KL10"/>
      <sheetName val="MH_RATE10"/>
      <sheetName val="07Base_Cost9"/>
      <sheetName val="rate_material9"/>
      <sheetName val="DG_thep_ma_kem10"/>
      <sheetName val="Lcau_-_Lxuc10"/>
      <sheetName val="Equip_9"/>
      <sheetName val="A1_CN9"/>
      <sheetName val="Đầu_vào9"/>
      <sheetName val="Chi_tiet_XD_TBA9"/>
      <sheetName val="Trạm_biến_áp9"/>
      <sheetName val="Đơn_Giá_9"/>
      <sheetName val="CT-0_4KV9"/>
      <sheetName val="Chenh_lech_vat_tu9"/>
      <sheetName val="Diện_tích9"/>
      <sheetName val="1_Khái_toán9"/>
      <sheetName val="TONG_HOP_T5_19989"/>
      <sheetName val="KL_Chi_tiết_Xây_tô9"/>
      <sheetName val="DG_DZ10"/>
      <sheetName val="DG_TBA10"/>
      <sheetName val="Xay_lapduongR39"/>
      <sheetName val="HÐ_ngoài10"/>
      <sheetName val="DM_679"/>
      <sheetName val="Data_Input10"/>
      <sheetName val="Bill_1_Quy_dinh_chung9"/>
      <sheetName val="1_R18_BF9"/>
      <sheetName val="6_External_works-R189"/>
      <sheetName val="Gia_vat_tu9"/>
      <sheetName val="Elect_(3)9"/>
      <sheetName val="plan&amp;section_of_foundation9"/>
      <sheetName val="design_criteria9"/>
      <sheetName val="Bond_수수료_계산_포맷9"/>
      <sheetName val="ITB_COST9"/>
      <sheetName val="4_PTDG9"/>
      <sheetName val="final_list_200525"/>
      <sheetName val="LV_data9"/>
      <sheetName val="Chi_tiet_KL9"/>
      <sheetName val="Tổng_hợp_KL9"/>
      <sheetName val="04_-_XUONG_DET_B9"/>
      <sheetName val="Phan_khai_KLuong9"/>
      <sheetName val="_039"/>
      <sheetName val="chieu_day_san9"/>
      <sheetName val="Podium_Concrete_Works9"/>
      <sheetName val="KLCT-_TOWER9"/>
      <sheetName val="KLCT-_PODIUM9"/>
      <sheetName val="Gia_thanh_chuoi_su9"/>
      <sheetName val="Tiep_dia9"/>
      <sheetName val="Don_gia_vung_III-Can_Tho9"/>
      <sheetName val="Area_Cal9"/>
      <sheetName val="PAGE_19"/>
      <sheetName val="EIRR&gt;_29"/>
      <sheetName val="Đầu_tư9"/>
      <sheetName val="Project_Data9"/>
      <sheetName val="6787CWFASE2CASE2_00_xls9"/>
      <sheetName val="Bill_02_-_Xay_gach-Pou_9"/>
      <sheetName val="Bill_03-Chống_thấm-Pou9"/>
      <sheetName val="Bill_04-Kim_loại-Pou9"/>
      <sheetName val="Bill_05_-_Hoan_thien-Pou_9"/>
      <sheetName val="Bill_02_-_Xay_gach-Tower9"/>
      <sheetName val="Bill_03-Chống_thấm-Tower9"/>
      <sheetName val="Bill_04-Kim_loại-Tower9"/>
      <sheetName val="Bill_05_-_Hoan_thien-Tower9"/>
      <sheetName val="KL-_KHAC9"/>
      <sheetName val="BILL_3_-_KẾT_CẤU_HẦM9"/>
      <sheetName val="PTĐG_LTBT9"/>
      <sheetName val="CTG-PRECHEx1_49"/>
      <sheetName val="CTG-AB_(2)9"/>
      <sheetName val="CTG-AB_(3)9"/>
      <sheetName val="CTG-PLP-1_089"/>
      <sheetName val="Pre_Đội_nhóm9"/>
      <sheetName val="Vat_tu_XD9"/>
      <sheetName val="Tower_-_Concrete_Works9"/>
      <sheetName val="Bill-04_ket_cau_thap-_UNI9"/>
      <sheetName val="Loại_Vật_tư9"/>
      <sheetName val="TH_Vat_tu9"/>
      <sheetName val="dg_tphcm9"/>
      <sheetName val="T_KÊ_K_CẤU9"/>
      <sheetName val="Bill_01_-_CTN9"/>
      <sheetName val="Bill_2_2_Villa_2_beds9"/>
      <sheetName val="A1,_May9"/>
      <sheetName val="Vat_lieu9"/>
      <sheetName val="Bang_trong_luong_rieng_thep9"/>
      <sheetName val="6PILE__(돌출)9"/>
      <sheetName val="gia_cong_tac9"/>
      <sheetName val="Measure_13069"/>
      <sheetName val="_Bill_5-Earthing_2_-_Add_Works9"/>
      <sheetName val="Cước_VC_+_ĐM_CP_Tư_vấn9"/>
      <sheetName val="Hệ_số9"/>
      <sheetName val="Door_and_window5"/>
      <sheetName val="DETAIL_9"/>
      <sheetName val="GV1-D13_(Casement_door)9"/>
      <sheetName val="ESTI_9"/>
      <sheetName val="CẤP_THOÁT_NƯỚC9"/>
      <sheetName val="TH_MTC9"/>
      <sheetName val="TH_N_Cong9"/>
      <sheetName val="THDT_goi_thau_TB9"/>
      <sheetName val="Tien_do_TV9"/>
      <sheetName val="Harga_ME_9"/>
      <sheetName val="Analisa_Gabungan9"/>
      <sheetName val="bridge_#_19"/>
      <sheetName val="Isolasi_Luar_Dalam9"/>
      <sheetName val="Isolasi_Luar9"/>
      <sheetName val="KL_san_lap9"/>
      <sheetName val="Chi_tiet9"/>
      <sheetName val="sochitiettaikhoan_8"/>
      <sheetName val="Share_price_data8"/>
      <sheetName val="19_38"/>
      <sheetName val="20_38"/>
      <sheetName val="Chieu_4_38"/>
      <sheetName val="Cow_req8"/>
      <sheetName val="TỔNG_HỢP8"/>
      <sheetName val="14-LẦN_3-CHIỀU8"/>
      <sheetName val="14-LẦN_1-SÁNG8"/>
      <sheetName val="14-LẦN_2-TRƯA8"/>
      <sheetName val="1_3+1_4-TOTAL_-_Ko_IN8"/>
      <sheetName val="2_1-LẦN_3-CHIỀU8"/>
      <sheetName val="2_1-LẦN_1-SÁNG8"/>
      <sheetName val="2_1-LẦN_2-TRƯA8"/>
      <sheetName val="2_1-TOTAL-Ko_IN8"/>
      <sheetName val="1_3(TMR_4)8"/>
      <sheetName val="CHO_DE8"/>
      <sheetName val="1_1+1_2+2_2+2_3(TMR_3)8"/>
      <sheetName val="CK1+CK2_(VS_SAN_CHOI_23)8"/>
      <sheetName val="CK1+CK2_(2)8"/>
      <sheetName val="12-16_THÁNG8"/>
      <sheetName val="CAN_SỮA8"/>
      <sheetName val="54+55+56(SAU_CAI_SỮA-6)8"/>
      <sheetName val="BÊ_71-90_NGÀY8"/>
      <sheetName val="BÊ_12-16_tháng8"/>
      <sheetName val="BÊ_6-128"/>
      <sheetName val="BÊ_1-38"/>
      <sheetName val="F01-BC_KHAU_PHAN_SANG_20_38"/>
      <sheetName val="F01-BC_KHAU_PHAN_CHIEU_19_38"/>
      <sheetName val="dinh_mưc_cty8"/>
      <sheetName val="Giá_thành8"/>
      <sheetName val="Thong_ke8"/>
      <sheetName val="Energy_for_milk_prod8"/>
      <sheetName val="DE_NGHI_XUAT_8"/>
      <sheetName val="phieu_xuat_mau8"/>
      <sheetName val="PHIEU_XUAT_CHIEU8"/>
      <sheetName val="11_rai_them_cỏ8"/>
      <sheetName val="PHU_LUC_02-_HDSD_CAC_BIEU_MAU8"/>
      <sheetName val="PhU_LUC_01-_MA_CAC_NHOM_BO8"/>
      <sheetName val="F03-BC_THUC_TRON_SANG_20_38"/>
      <sheetName val="F03-BC_THUC_TRON_CHIEU_19_38"/>
      <sheetName val="F02-BC_THEO_DOI_THUC_AN_DU8"/>
      <sheetName val="Tham_khao-_Bao_cao_xuat_thuc_a8"/>
      <sheetName val="Chenh_lech_ca_may9"/>
      <sheetName val="TLg_CN&amp;Laixe9"/>
      <sheetName val="TLg_CN&amp;Laixe_(2)9"/>
      <sheetName val="TLg_Laitau9"/>
      <sheetName val="TLg_Laitau_(2)9"/>
      <sheetName val="KHOI_LUONG9"/>
      <sheetName val="Equipment_list_(PAC)9"/>
      <sheetName val="TINH_KHOI_LUONG9"/>
      <sheetName val="DATA_BASE9"/>
      <sheetName val="BẢNG_KHỐI_LƯỢNG_TỔNG_HỢP8"/>
      <sheetName val="Buy_vs__Lease_Car9"/>
      <sheetName val="CP_Khac_cuoc_VC8"/>
      <sheetName val="Budget_Code8"/>
      <sheetName val="CTKL_KTX_HT8"/>
      <sheetName val="2_Chiet_tinh8"/>
      <sheetName val="subcon_sched9"/>
      <sheetName val="NHÀ_NHẬP_LIỆU8"/>
      <sheetName val="MÓNG_SILO8"/>
      <sheetName val="PRE_(E)9"/>
      <sheetName val="HVAC_BLOCK_B49"/>
      <sheetName val="Tong_du_toan8"/>
      <sheetName val="Bill_2_-_ketcau8"/>
      <sheetName val="13-Cốt_thép_(10mm&lt;D≤18mm)_FO168"/>
      <sheetName val="du_lieu_du_toan8"/>
      <sheetName val="BANCO_(2)8"/>
      <sheetName val="MT_DPin_(2)8"/>
      <sheetName val="Chi_tiet_lan_can8"/>
      <sheetName val="BOQ_THAN8"/>
      <sheetName val="DL_ĐẦU_VÀO8"/>
      <sheetName val="D_&amp;_W_sizes8"/>
      <sheetName val="Analisa_&amp;_Upah8"/>
      <sheetName val="Purchase_Order8"/>
      <sheetName val="Du_lieu9"/>
      <sheetName val="Phan_tich8"/>
      <sheetName val="Luong_NII8"/>
      <sheetName val="DINH_MUC_THI_NGHIEM8"/>
      <sheetName val="Luong_NI8"/>
      <sheetName val="CT_Thang_Mo8"/>
      <sheetName val="CT__PL8"/>
      <sheetName val="dongia__2_8"/>
      <sheetName val="Thép_CKN8"/>
      <sheetName val="GOC-KO_IN8"/>
      <sheetName val="MAU_8A8"/>
      <sheetName val="MAU_8B8"/>
      <sheetName val="MAU_98"/>
      <sheetName val="MAU_108"/>
      <sheetName val="cash_budget8"/>
      <sheetName val="Dlieu_dau_vao8"/>
      <sheetName val="CHI_PHI6"/>
      <sheetName val="02__PTDG8"/>
      <sheetName val="Chiết_tính8"/>
      <sheetName val="DK1_Don_gia8"/>
      <sheetName val="Income_Statement8"/>
      <sheetName val="Shareholders'_Equity8"/>
      <sheetName val="VC_xd6"/>
      <sheetName val="Gia_VLTB6"/>
      <sheetName val="B_Luong6"/>
      <sheetName val="C_May6"/>
      <sheetName val="Don_gia_(khong_in)8"/>
      <sheetName val="1_MONG_1-28"/>
      <sheetName val="TB_NẶNG6"/>
      <sheetName val="Du_tru_CP-Bieu_016"/>
      <sheetName val="dm_3666"/>
      <sheetName val="DM_60606"/>
      <sheetName val="Dự_thầu6"/>
      <sheetName val="Nhap_VT_oto6"/>
      <sheetName val="Hao_phí6"/>
      <sheetName val="Ma_don_vi6"/>
      <sheetName val="bang_cc6"/>
      <sheetName val="Structure_data6"/>
      <sheetName val="TH_TN6"/>
      <sheetName val="Bill_No_3_-_Prov__Sum_(Ph2&amp;3)6"/>
      <sheetName val="đọc_số6"/>
      <sheetName val="CP_Du_phong6"/>
      <sheetName val="THCP_Lap_dat6"/>
      <sheetName val="THCP_xay_dung6"/>
      <sheetName val="Tong_hop_kinh_phi6"/>
      <sheetName val="CP_HMC6"/>
      <sheetName val="HỆ_THỐNG_PHÒNG_CHÁY_CHỮA_CHÁY6"/>
      <sheetName val="HỆ_THỐNG_CẤP_THOÁT_NƯỚC6"/>
      <sheetName val="HỆ_THỐNG_ĐHKK6"/>
      <sheetName val="MÁY_PHÁT_ĐIỆN6"/>
      <sheetName val="HỆ_THỐNG_ĐIỆN6"/>
      <sheetName val="Thiết_bị_chính6"/>
      <sheetName val="Ｎｏ_136"/>
      <sheetName val="DGchitiet_6"/>
      <sheetName val="wk_prgs6"/>
      <sheetName val="AG_Pipe_Qty_Analysis6"/>
      <sheetName val="2_1Warehouse_16"/>
      <sheetName val="CĂN_HỘ_T16-17_6"/>
      <sheetName val="TRỤC_ĐỨNG_THOÁT_BẨN_T15-176"/>
      <sheetName val="TRỤC_ĐỨNG_TM_T15-176"/>
      <sheetName val="TK_chi_tiet6"/>
      <sheetName val="Bill_2-Road_HR26"/>
      <sheetName val="Bill_3_-_Softscape_HR26"/>
      <sheetName val="THEP_TAM6"/>
      <sheetName val="THEP_HÌNH6"/>
      <sheetName val="THEP_HINH6"/>
      <sheetName val="XA_GO6"/>
      <sheetName val="BANG_TRA6"/>
      <sheetName val="Main_Bldg-Rev026"/>
      <sheetName val="D&amp;W_def_6"/>
      <sheetName val="Nhan_cong6"/>
      <sheetName val="Thiet_bi6"/>
      <sheetName val="Vat_tu6"/>
      <sheetName val="DM_ChiPhi6"/>
      <sheetName val="May_TC6"/>
      <sheetName val="TH_Kinh_phi6"/>
      <sheetName val="Ptvl_6"/>
      <sheetName val="Móng,_nền_6"/>
      <sheetName val="1_Requisition(E)6"/>
      <sheetName val="So_lieu_chung5"/>
      <sheetName val="Q_A01_2-Sh5"/>
      <sheetName val="DG_14265"/>
      <sheetName val="Dự_toán6"/>
      <sheetName val="Đơn_Giá_TH6"/>
      <sheetName val="Nhân_công6"/>
      <sheetName val="Phân_tích6"/>
      <sheetName val="C_P_Thiết_bị6"/>
      <sheetName val="T_H_Kinh_phí6"/>
      <sheetName val="Vật_tư6"/>
      <sheetName val="Trang_bìa6"/>
      <sheetName val="phan_tic_chi_tiet6"/>
      <sheetName val="TONG_HOP6"/>
      <sheetName val="Tổng_GT6"/>
      <sheetName val="Chi_tiết_KL6"/>
      <sheetName val="khấu_trừ_phạt6"/>
      <sheetName val="GT__KHAU_TRU6"/>
      <sheetName val="HAO_HUT_VAT_TU_(2)6"/>
      <sheetName val="cao_độ6"/>
      <sheetName val="Data_Wall6"/>
      <sheetName val="3__CNT5"/>
      <sheetName val="unit_price_list(M)5"/>
      <sheetName val="Theo_doi_Doanh_thu_20175"/>
      <sheetName val="Gia_vat_lieu5"/>
      <sheetName val="gui_BKCT5"/>
      <sheetName val="Precios_unitarios_AXH5"/>
      <sheetName val="Chi_tiet_cong_no6"/>
      <sheetName val="PHÁT_SINH_TẦNG_1_6"/>
      <sheetName val="PHÁT_SINH_TẦNG_26"/>
      <sheetName val="Hầm_chuyển_psinh6"/>
      <sheetName val="Ống_thẳng6"/>
      <sheetName val="Côn_thu6"/>
      <sheetName val="Vuông_tròn6"/>
      <sheetName val="Chân_rẽ6"/>
      <sheetName val="Chạc_ba6"/>
      <sheetName val="Danh_mục4"/>
      <sheetName val="PV_Graph_Data4"/>
      <sheetName val="1_2_Staff_Schedule5"/>
      <sheetName val="BẢNG_ÁP_GIÁ_(in)5"/>
      <sheetName val="NT_(KL)_IN5"/>
      <sheetName val="DOM_D25"/>
      <sheetName val="nhà_ăn5"/>
      <sheetName val="Công_nhật5"/>
      <sheetName val="btkt_cột5"/>
      <sheetName val="Bảng_đo_bóc_KL_OLK-095"/>
      <sheetName val="6_3_CHI_TIET_OLK-095"/>
      <sheetName val="BTK-Dai_Hoc_Kien_Giang4"/>
      <sheetName val="0__Input5"/>
      <sheetName val="TH_các_CC5"/>
      <sheetName val="Don_gia_chi_tiet_DIEN_25"/>
      <sheetName val="Chi_tiet_-tong_9_thang5"/>
      <sheetName val="TH_VL,_NC,_DDHT_Thanhphuoc5"/>
      <sheetName val="1__Office5"/>
      <sheetName val="KL_THEP__GIAM_DO_DUNG_COUPLER5"/>
      <sheetName val="01_KL_THÉP_NHẬP_VỀ5"/>
      <sheetName val="2__NT_VLDV5"/>
      <sheetName val="GHI_CHU5"/>
      <sheetName val="1_BB_LMHT5"/>
      <sheetName val="Bê_tông_bảo_vệ5"/>
      <sheetName val="01__Data5"/>
      <sheetName val="Neo,_nối_cốt_thép_dầm,_cột5"/>
      <sheetName val="Uốn_móc_cốt_thép5"/>
      <sheetName val="Tiêu_chuẩn_cốt_thép5"/>
      <sheetName val="Doi_so5"/>
      <sheetName val="1_Civil_(Org)5"/>
      <sheetName val="Bill_Prelim-CDT5"/>
      <sheetName val="Bill_BPTC-CDT5"/>
      <sheetName val="Chi_tiết_BPTC5"/>
      <sheetName val="Bill_BPTC-CDT_(PA_MCT_CDT)5"/>
      <sheetName val="Chi_tiết_BPTC_(PA_MCT_CDT)5"/>
      <sheetName val="Thop_Ksat5"/>
      <sheetName val="Thu_hoi_5"/>
      <sheetName val="HM_chung5"/>
      <sheetName val="CP_xd-thiet_bi5"/>
      <sheetName val="TH-TN_LD_TB5"/>
      <sheetName val="CP_xaydung5"/>
      <sheetName val="Thao_ha_phu_kien5"/>
      <sheetName val="VL-NC-MTC_ket_cau5"/>
      <sheetName val="KHOI_LUONG_TONG5"/>
      <sheetName val="TK_22KV5"/>
      <sheetName val="DM_366-17775"/>
      <sheetName val="Thi_nhiem5"/>
      <sheetName val="Gia_goc_VT-TB5"/>
      <sheetName val="Gia_vc_den_chan_CT5"/>
      <sheetName val="culy_225"/>
      <sheetName val="Luong_20505"/>
      <sheetName val="ca_may_QN5"/>
      <sheetName val="TNHC1246_5"/>
      <sheetName val="Ca_may_TT06_20105"/>
      <sheetName val="Don_gia_VLXD_dia_phuong5"/>
      <sheetName val="Bang_luong_SCL5"/>
      <sheetName val="Dinh_muc_TN14265"/>
      <sheetName val="DM_336cai_tao5"/>
      <sheetName val="MTO_REV_2(ARMOR)5"/>
      <sheetName val="Dutoan_KL4"/>
      <sheetName val="doanh_thu4"/>
      <sheetName val="KHOI_LUONG15-45"/>
      <sheetName val="DANH_MỤC_HỒ_SƠ5"/>
      <sheetName val="GT_PHÁT_SINH_NGOÀI_HĐ5"/>
      <sheetName val="KL_PHÁT_SINH_5"/>
      <sheetName val="PS_NGOÀI_HĐ5"/>
      <sheetName val="GT_PHÁT_SINH_VƯỢT_HĐ5"/>
      <sheetName val="PS_TĂNG_GIẢM_TRONG_HĐ5"/>
      <sheetName val="DGCT_PHÁT_SINH5"/>
      <sheetName val="DGCT_TRẦN_NLV5"/>
      <sheetName val="DGKL_chi_tiết_NLV5"/>
      <sheetName val="DGKL_chi_tiết_NHN,NK5"/>
      <sheetName val="TG_KL5"/>
      <sheetName val="DGCT_SƠN_BẢ_TƯỜNG_NLV5"/>
      <sheetName val="DGKL_TRẦN_NHN5"/>
      <sheetName val="KL_thep_lam_sat5"/>
      <sheetName val="DM-VNT_ko_sd5"/>
      <sheetName val="B3A_-_TOWER_A5"/>
      <sheetName val="Annex_B5"/>
      <sheetName val="Cotthep_NPT5"/>
      <sheetName val="vl_nc_mtc5"/>
      <sheetName val="Tien_Thuong5"/>
      <sheetName val="NC_XL_6T_cuoi_01_CTy5"/>
      <sheetName val="Data_-6T_dau5"/>
      <sheetName val="Cong_6T5"/>
      <sheetName val="TLG_Type5"/>
      <sheetName val="Tong_hop_vat_tu5"/>
      <sheetName val="1_San_5"/>
      <sheetName val="Dot_45"/>
      <sheetName val="HRG_BHN5"/>
      <sheetName val="CĂN_ĐH5"/>
      <sheetName val="Chi_phi_van_chuyen5"/>
      <sheetName val="Dgia_vat_tu5"/>
      <sheetName val="Don_gia_III5"/>
      <sheetName val="D÷_liÖu5"/>
      <sheetName val="DT_hợp_đồng4"/>
      <sheetName val="Bảng_KL_đợt_14"/>
      <sheetName val="2_CDPS5"/>
      <sheetName val="Summary_Sheet4"/>
      <sheetName val="Finishing-Tower_A4"/>
      <sheetName val="Finishing-Tower_B4"/>
      <sheetName val="Finishing-Tower_C4"/>
      <sheetName val="Finishing-Tower_D4"/>
      <sheetName val="MEP-Tower_A4"/>
      <sheetName val="MEP-Tower_B4"/>
      <sheetName val="MEP-Tower_C4"/>
      <sheetName val="MEP-Tower_D4"/>
      <sheetName val="Cost_Report_Sum4"/>
      <sheetName val="Detail_Cost_Sum4"/>
      <sheetName val="RVO-VO_Sum4"/>
      <sheetName val="Potential_VOs_Sum4"/>
      <sheetName val="Cash_Flow_Sum4"/>
      <sheetName val="Heso_DZ5"/>
      <sheetName val="Bieu_gia_HD4"/>
      <sheetName val="Div26_-_Elect5"/>
      <sheetName val="7_Khau_tru_5"/>
      <sheetName val="4_CĂN5"/>
      <sheetName val="DG_BINH_THUAN5"/>
      <sheetName val="GIÁ_DỰ_THẦU_30_CĂN4"/>
      <sheetName val="DG_Chi_tiet4"/>
      <sheetName val="Kê_0,44"/>
      <sheetName val="TH_0,44"/>
      <sheetName val="Kê_224"/>
      <sheetName val="TH_224"/>
      <sheetName val="TBA_CAI_TAO4"/>
      <sheetName val="TBA_XDM4"/>
      <sheetName val="TONG_HOP_DU_TOAN4"/>
      <sheetName val="Thop_XAY_DUNG4"/>
      <sheetName val="CP_HANG_MUC_CHUNG4"/>
      <sheetName val="CHI_PHI_XD4"/>
      <sheetName val="CHI_PHI_THI_NGHIEM4"/>
      <sheetName val="VLDIEN_224"/>
      <sheetName val="Dao_dat4"/>
      <sheetName val="TH_Denbu4"/>
      <sheetName val="Do_ve_DC4"/>
      <sheetName val="TH_Bommin4"/>
      <sheetName val="CHI_PHI_THI_NGHIEM-LD_thiet_bi4"/>
      <sheetName val="Luong_TT014"/>
      <sheetName val="Camay_QB4"/>
      <sheetName val="gia_ca_may_BXD4"/>
      <sheetName val="BANG_LUONG_KY_SU4"/>
      <sheetName val="Bang_luong_NHOM_I4"/>
      <sheetName val="Bangluong_NHOM_II_4"/>
      <sheetName val="09-GIA_nhien_lieu-ko_in4"/>
      <sheetName val="Tinh_V_cot_chiem_cho4"/>
      <sheetName val="ĐM_13544"/>
      <sheetName val="KHOAN_MAU4"/>
      <sheetName val="ĐO_ĐỊA_VẬT_LÝ4"/>
      <sheetName val="khoan_tiep_dia4"/>
      <sheetName val="DZ_22KV4"/>
      <sheetName val="_1710_HOINGHINLD4"/>
      <sheetName val="99_(2)4"/>
      <sheetName val="134_4"/>
      <sheetName val="DG_49704"/>
      <sheetName val="Don_gia_NC5"/>
      <sheetName val="B-2__(DPP)5"/>
      <sheetName val="CAP_NUOC4"/>
      <sheetName val="cấp_nước_trục_nhà_vs4"/>
      <sheetName val="THOAT_NUOC4"/>
      <sheetName val="THOAT_MUA4"/>
      <sheetName val="Cáp_phòng4"/>
      <sheetName val="TMC_ĐIỆN_Phi4"/>
      <sheetName val="TMC_Tổng4"/>
      <sheetName val="TH_Đèn_Phòng_L14"/>
      <sheetName val="TH_Đèn_Hầm_L14"/>
      <sheetName val="TỦ_MODULE_T14"/>
      <sheetName val="Financ__Overview4"/>
      <sheetName val="13_BANG_CT4"/>
      <sheetName val="14_MMUS_GIUA_NHIP4"/>
      <sheetName val="4_HSPBngang4"/>
      <sheetName val="6_Tinh_tai4"/>
      <sheetName val="2_NSl4"/>
      <sheetName val="17_US_CHU_tho_a_b4"/>
      <sheetName val="15_MMUS_GOI4"/>
      <sheetName val="TINH_GIA_-_SAN_XUAT_Vertico4"/>
      <sheetName val="gia_vt,nc,may4"/>
      <sheetName val="Huong_dan4"/>
      <sheetName val="Tổng_hợp_KPHM4"/>
      <sheetName val="5_2_1_Đo_bóc_KL_OLK-064"/>
      <sheetName val="MB_DT_024"/>
      <sheetName val="Dinh_muc4"/>
      <sheetName val="KS_tuyen4"/>
      <sheetName val="Bang_chiet_tinh_TBA4"/>
      <sheetName val="4_2_1_Đo_bóc_KL_OLK-064"/>
      <sheetName val="4_1_1_CHI_TIET_OLK-064"/>
      <sheetName val="Cash_Flow4"/>
      <sheetName val="So_sanh4"/>
      <sheetName val="HERD_MOVEMENTFARM16"/>
      <sheetName val="HERD_MOVEMENTFARM26"/>
      <sheetName val="CALVES_2-46"/>
      <sheetName val="Cavles_2-46"/>
      <sheetName val="CALVES_4-76"/>
      <sheetName val="HEIFER_7-12m6"/>
      <sheetName val="HEIFER_12+6"/>
      <sheetName val="FRESH_COW_2017-186"/>
      <sheetName val="HP_COW_20186"/>
      <sheetName val="LP_COW_2017-186"/>
      <sheetName val="DRY_COW6"/>
      <sheetName val="FIELD_CROPS6"/>
      <sheetName val="Tong_DT3"/>
      <sheetName val="phan_tich_don_gia3"/>
      <sheetName val="DT_san_XD-So_lieu_cu3"/>
      <sheetName val="EQUIP_LIST4"/>
      <sheetName val="Electrical_Works4"/>
      <sheetName val="H_T__INCOMING_SYSTEM4"/>
      <sheetName val="BU_LONG4"/>
      <sheetName val="THONG_SO4"/>
      <sheetName val="Đơn_giá_chi_tiết_TN_394"/>
      <sheetName val="DT__NHA_XUONG4"/>
      <sheetName val="Gia_VT-TB4"/>
      <sheetName val="noi_suy_xa4"/>
      <sheetName val="noi_suy_xa_thu_hoi4"/>
      <sheetName val="Tính_giá_NC4"/>
      <sheetName val="Tiên_lượng4"/>
      <sheetName val="SL_cước4"/>
      <sheetName val="Thuyết_minh4"/>
      <sheetName val="Đơn_giá_máy4"/>
      <sheetName val="¥_4"/>
      <sheetName val="FF-2_(1)3"/>
      <sheetName val="Labour_Summary16"/>
      <sheetName val="YTD_12'20033"/>
      <sheetName val="YTD_06'20033"/>
      <sheetName val="YTD_03'20033"/>
      <sheetName val="YTD_09'20033"/>
      <sheetName val="deferred_taxes3"/>
      <sheetName val="Eqpmnt_Plng3"/>
      <sheetName val="TRIAL_BALANCE3"/>
      <sheetName val="DPR_31st_march3"/>
      <sheetName val="current_month3"/>
      <sheetName val="Blng__Vs_Coll_3"/>
      <sheetName val="Unit_price3"/>
      <sheetName val="Bill_No_1_64"/>
      <sheetName val="Bill_No_1_104"/>
      <sheetName val="Bill_No_3_34"/>
      <sheetName val="Bill_No_1_44"/>
      <sheetName val="Bill_No_1_74"/>
      <sheetName val="Summary_Bill_No__34"/>
      <sheetName val="Bán_đợt_1_trang3"/>
      <sheetName val="Chiet_tinh_dz353"/>
      <sheetName val="3__KC_-_PODIUM3"/>
      <sheetName val="CTDZ6kv_(gd1)_3"/>
      <sheetName val="CTDZ_0_4+cto_(GD1)3"/>
      <sheetName val="CTTBA_(gd1)3"/>
      <sheetName val="03_Detailed3"/>
      <sheetName val="01_Bid_Price_summary3"/>
      <sheetName val="Home_Office_Manhours3"/>
      <sheetName val="Field_SPV_Barchart3"/>
      <sheetName val="Tien_Luong3"/>
      <sheetName val="Unit_price(Updateting)3"/>
      <sheetName val="Cost_List3"/>
      <sheetName val="Detail_Cost3"/>
      <sheetName val="IC_Price_New3"/>
      <sheetName val="Summary_Table3"/>
      <sheetName val="Sales_Person3"/>
      <sheetName val="Bidding_Entity3"/>
      <sheetName val="CHITIET_VL-NCHT1_(2)3"/>
      <sheetName val="Bù_giá_CM3"/>
      <sheetName val="Breakdown_(B)3"/>
      <sheetName val="U_P_Breakdown3"/>
      <sheetName val="IMF_Code3"/>
      <sheetName val="Subsidiary_Calculation3"/>
      <sheetName val="Phu_Bai_Bridge3"/>
      <sheetName val="5_2_1_Đo_bóc_KL_OLK-103"/>
      <sheetName val="BẢNG_DIỄN_GIẢI_KL_(7)3"/>
      <sheetName val="don_gia_14263"/>
      <sheetName val="Luong_BN3"/>
      <sheetName val="Luong_TB3"/>
      <sheetName val="Ca_may_TB3"/>
      <sheetName val="Ca_máy_BN3"/>
      <sheetName val="Vật_liệu3"/>
      <sheetName val="LX_-TT053"/>
      <sheetName val="NC_Moi_TT053"/>
      <sheetName val="Bia_lot3"/>
      <sheetName val="PU_ITALY_26"/>
      <sheetName val="TH_DZ3514"/>
      <sheetName val="Tro_giup25"/>
      <sheetName val="RAB_AR&amp;STR12"/>
      <sheetName val="chi_tiet_TBA12"/>
      <sheetName val="chi_tiet_C12"/>
      <sheetName val="Customize_Your_Purchase_Order12"/>
      <sheetName val="CHITIET_VL-NC-TT_-1p12"/>
      <sheetName val="CHITIET_VL-NC-TT-3p11"/>
      <sheetName val="TONG_HOP_VL-NC_TT12"/>
      <sheetName val="KPVC-BD_12"/>
      <sheetName val="Don_gia12"/>
      <sheetName val="DON_GIA_TRAM_(3)12"/>
      <sheetName val="DON_GIA_CAN_THO14"/>
      <sheetName val="Don_gia_chi_tiet12"/>
      <sheetName val="HĐ_ngoài11"/>
      <sheetName val="XT_Buoc_311"/>
      <sheetName val="dongia_(2)11"/>
      <sheetName val="7606_DZ12"/>
      <sheetName val="project_management11"/>
      <sheetName val="Adix_A11"/>
      <sheetName val="S-curve_11"/>
      <sheetName val="REINF_11"/>
      <sheetName val="Rates_200911"/>
      <sheetName val="So_doi_chieu_LC11"/>
      <sheetName val="MAIN_GATE_HOUSE11"/>
      <sheetName val="Commercial_value11"/>
      <sheetName val="Du_toan11"/>
      <sheetName val="Ky_Lam_Bridge11"/>
      <sheetName val="Provisional_Sums_Item11"/>
      <sheetName val="Gas_Pressure_Welding11"/>
      <sheetName val="General_Item&amp;General_Requirem11"/>
      <sheetName val="General_Items11"/>
      <sheetName val="Regenral_Requirements11"/>
      <sheetName val="chiet_tinh11"/>
      <sheetName val="Ng_hàng_xà+bulong11"/>
      <sheetName val="MH_RATE11"/>
      <sheetName val="TONG_HOP_VL-NC11"/>
      <sheetName val="Bang_KL11"/>
      <sheetName val="Đầu_vào10"/>
      <sheetName val="Lcau_-_Lxuc11"/>
      <sheetName val="Chi_tiet_XD_TBA10"/>
      <sheetName val="DM_606111"/>
      <sheetName val="DG_thep_ma_kem11"/>
      <sheetName val="CT_vat_lieu11"/>
      <sheetName val="Equip_10"/>
      <sheetName val="A1_CN10"/>
      <sheetName val="TONG_HOP_T5_199810"/>
      <sheetName val="Chenh_lech_vat_tu10"/>
      <sheetName val="Trạm_biến_áp10"/>
      <sheetName val="Đơn_Giá_10"/>
      <sheetName val="Diện_tích10"/>
      <sheetName val="1_Khái_toán10"/>
      <sheetName val="CT-0_4KV10"/>
      <sheetName val="DG_DZ11"/>
      <sheetName val="DG_TBA11"/>
      <sheetName val="rate_material10"/>
      <sheetName val="KL_Chi_tiết_Xây_tô10"/>
      <sheetName val="07Base_Cost10"/>
      <sheetName val="GV1-D13_(Casement_door)10"/>
      <sheetName val="Bill_1_Quy_dinh_chung10"/>
      <sheetName val="1_R18_BF10"/>
      <sheetName val="6_External_works-R1810"/>
      <sheetName val="Phan_khai_KLuong10"/>
      <sheetName val="Chi_tiet_KL10"/>
      <sheetName val="Tổng_hợp_KL10"/>
      <sheetName val="04_-_XUONG_DET_B10"/>
      <sheetName val="_0310"/>
      <sheetName val="chieu_day_san10"/>
      <sheetName val="Podium_Concrete_Works10"/>
      <sheetName val="KLCT-_TOWER10"/>
      <sheetName val="KLCT-_PODIUM10"/>
      <sheetName val="Area_Cal10"/>
      <sheetName val="Gia_thanh_chuoi_su10"/>
      <sheetName val="Tiep_dia10"/>
      <sheetName val="Don_gia_vung_III-Can_Tho10"/>
      <sheetName val="Loại_Vật_tư10"/>
      <sheetName val="Elect_(3)10"/>
      <sheetName val="plan&amp;section_of_foundation10"/>
      <sheetName val="design_criteria10"/>
      <sheetName val="Bond_수수료_계산_포맷10"/>
      <sheetName val="ITB_COST10"/>
      <sheetName val="PAGE_110"/>
      <sheetName val="Xay_lapduongR310"/>
      <sheetName val="DM_6710"/>
      <sheetName val="Project_Data10"/>
      <sheetName val="6787CWFASE2CASE2_00_xls10"/>
      <sheetName val="Đầu_tư10"/>
      <sheetName val="EIRR&gt;_210"/>
      <sheetName val="Bill_02_-_Xay_gach-Pou_10"/>
      <sheetName val="Bill_03-Chống_thấm-Pou10"/>
      <sheetName val="Bill_04-Kim_loại-Pou10"/>
      <sheetName val="Bill_05_-_Hoan_thien-Pou_10"/>
      <sheetName val="Bill_02_-_Xay_gach-Tower10"/>
      <sheetName val="Bill_03-Chống_thấm-Tower10"/>
      <sheetName val="Bill_04-Kim_loại-Tower10"/>
      <sheetName val="Bill_05_-_Hoan_thien-Tower10"/>
      <sheetName val="KL-_KHAC10"/>
      <sheetName val="BILL_3_-_KẾT_CẤU_HẦM10"/>
      <sheetName val="PTĐG_LTBT10"/>
      <sheetName val="CTG-PRECHEx1_410"/>
      <sheetName val="CTG-AB_(2)10"/>
      <sheetName val="CTG-AB_(3)10"/>
      <sheetName val="CTG-PLP-1_0810"/>
      <sheetName val="Pre_Đội_nhóm10"/>
      <sheetName val="Vat_tu_XD10"/>
      <sheetName val="Tower_-_Concrete_Works10"/>
      <sheetName val="Bill-04_ket_cau_thap-_UNI10"/>
      <sheetName val="dg_tphcm10"/>
      <sheetName val="T_KÊ_K_CẤU10"/>
      <sheetName val="gia_cong_tac10"/>
      <sheetName val="4_PTDG10"/>
      <sheetName val="A1,_May10"/>
      <sheetName val="Vat_lieu10"/>
      <sheetName val="Data_Input11"/>
      <sheetName val="Measure_130610"/>
      <sheetName val="HÐ_ngoài11"/>
      <sheetName val="6PILE__(돌출)10"/>
      <sheetName val="Bill_01_-_CTN10"/>
      <sheetName val="Bill_2_2_Villa_2_beds10"/>
      <sheetName val="Analisa_Gabungan10"/>
      <sheetName val="Isolasi_Luar_Dalam10"/>
      <sheetName val="Isolasi_Luar10"/>
      <sheetName val="Harga_ME_10"/>
      <sheetName val="TH_N_Cong10"/>
      <sheetName val="ESTI_10"/>
      <sheetName val="KL_san_lap10"/>
      <sheetName val="TH_Vat_tu10"/>
      <sheetName val="_Bill_5-Earthing_2_-_Add_Work10"/>
      <sheetName val="Chenh_lech_ca_may10"/>
      <sheetName val="TLg_CN&amp;Laixe10"/>
      <sheetName val="TLg_CN&amp;Laixe_(2)10"/>
      <sheetName val="TLg_Laitau10"/>
      <sheetName val="TLg_Laitau_(2)10"/>
      <sheetName val="Bang_trong_luong_rieng_thep10"/>
      <sheetName val="Cước_VC_+_ĐM_CP_Tư_vấn10"/>
      <sheetName val="Hệ_số10"/>
      <sheetName val="DETAIL_10"/>
      <sheetName val="final_list_200526"/>
      <sheetName val="LV_data10"/>
      <sheetName val="Gia_vat_tu10"/>
      <sheetName val="CẤP_THOÁT_NƯỚC10"/>
      <sheetName val="THDT_goi_thau_TB10"/>
      <sheetName val="Tien_do_TV10"/>
      <sheetName val="bridge_#_110"/>
      <sheetName val="Bang_3_Chi_tiet_phan_Dz10"/>
      <sheetName val="KHOI_LUONG10"/>
      <sheetName val="TH_MTC10"/>
      <sheetName val="CTKL_KTX_HT9"/>
      <sheetName val="Buy_vs__Lease_Car10"/>
      <sheetName val="DATA_BASE10"/>
      <sheetName val="Equipment_list_(PAC)10"/>
      <sheetName val="TINH_KHOI_LUONG10"/>
      <sheetName val="Chi_tiet10"/>
      <sheetName val="subcon_sched10"/>
      <sheetName val="NHÀ_NHẬP_LIỆU9"/>
      <sheetName val="MÓNG_SILO9"/>
      <sheetName val="PRE_(E)10"/>
      <sheetName val="HVAC_BLOCK_B410"/>
      <sheetName val="2_Chiet_tinh9"/>
      <sheetName val="BẢNG_KHỐI_LƯỢNG_TỔNG_HỢP9"/>
      <sheetName val="CP_Khac_cuoc_VC9"/>
      <sheetName val="Budget_Code9"/>
      <sheetName val="Tong_du_toan9"/>
      <sheetName val="Bill_2_-_ketcau9"/>
      <sheetName val="Chi_tiet_lan_can9"/>
      <sheetName val="13-Cốt_thép_(10mm&lt;D≤18mm)_FO169"/>
      <sheetName val="du_lieu_du_toan9"/>
      <sheetName val="BOQ_THAN9"/>
      <sheetName val="DL_ĐẦU_VÀO9"/>
      <sheetName val="Purchase_Order9"/>
      <sheetName val="D_&amp;_W_sizes9"/>
      <sheetName val="Analisa_&amp;_Upah9"/>
      <sheetName val="Du_lieu10"/>
      <sheetName val="Phan_tich9"/>
      <sheetName val="Luong_NII9"/>
      <sheetName val="DINH_MUC_THI_NGHIEM9"/>
      <sheetName val="Luong_NI9"/>
      <sheetName val="CT_Thang_Mo9"/>
      <sheetName val="CT__PL9"/>
      <sheetName val="cash_budget9"/>
      <sheetName val="dongia__2_9"/>
      <sheetName val="GOC-KO_IN9"/>
      <sheetName val="MAU_8A9"/>
      <sheetName val="MAU_8B9"/>
      <sheetName val="MAU_99"/>
      <sheetName val="MAU_109"/>
      <sheetName val="Thép_CKN9"/>
      <sheetName val="sochitiettaikhoan_9"/>
      <sheetName val="Share_price_data9"/>
      <sheetName val="19_39"/>
      <sheetName val="20_39"/>
      <sheetName val="Chieu_4_39"/>
      <sheetName val="Cow_req9"/>
      <sheetName val="TỔNG_HỢP9"/>
      <sheetName val="14-LẦN_3-CHIỀU9"/>
      <sheetName val="14-LẦN_1-SÁNG9"/>
      <sheetName val="14-LẦN_2-TRƯA9"/>
      <sheetName val="1_3+1_4-TOTAL_-_Ko_IN9"/>
      <sheetName val="2_1-LẦN_3-CHIỀU9"/>
      <sheetName val="2_1-LẦN_1-SÁNG9"/>
      <sheetName val="2_1-LẦN_2-TRƯA9"/>
      <sheetName val="2_1-TOTAL-Ko_IN9"/>
      <sheetName val="1_3(TMR_4)9"/>
      <sheetName val="CHO_DE9"/>
      <sheetName val="1_1+1_2+2_2+2_3(TMR_3)9"/>
      <sheetName val="CK1+CK2_(VS_SAN_CHOI_23)9"/>
      <sheetName val="CK1+CK2_(2)9"/>
      <sheetName val="12-16_THÁNG9"/>
      <sheetName val="CAN_SỮA9"/>
      <sheetName val="54+55+56(SAU_CAI_SỮA-6)9"/>
      <sheetName val="BÊ_71-90_NGÀY9"/>
      <sheetName val="BÊ_12-16_tháng9"/>
      <sheetName val="BÊ_6-129"/>
      <sheetName val="BÊ_1-39"/>
      <sheetName val="F01-BC_KHAU_PHAN_SANG_20_39"/>
      <sheetName val="F01-BC_KHAU_PHAN_CHIEU_19_39"/>
      <sheetName val="dinh_mưc_cty9"/>
      <sheetName val="Giá_thành9"/>
      <sheetName val="Thong_ke9"/>
      <sheetName val="Energy_for_milk_prod9"/>
      <sheetName val="DE_NGHI_XUAT_9"/>
      <sheetName val="phieu_xuat_mau9"/>
      <sheetName val="PHIEU_XUAT_CHIEU9"/>
      <sheetName val="11_rai_them_cỏ9"/>
      <sheetName val="PHU_LUC_02-_HDSD_CAC_BIEU_MAU9"/>
      <sheetName val="PhU_LUC_01-_MA_CAC_NHOM_BO9"/>
      <sheetName val="F03-BC_THUC_TRON_SANG_20_39"/>
      <sheetName val="F03-BC_THUC_TRON_CHIEU_19_39"/>
      <sheetName val="F02-BC_THEO_DOI_THUC_AN_DU9"/>
      <sheetName val="Tham_khao-_Bao_cao_xuat_thuc_a9"/>
      <sheetName val="VC_xd7"/>
      <sheetName val="Gia_VLTB7"/>
      <sheetName val="B_Luong7"/>
      <sheetName val="C_May7"/>
      <sheetName val="Dlieu_dau_vao9"/>
      <sheetName val="Income_Statement9"/>
      <sheetName val="Shareholders'_Equity9"/>
      <sheetName val="BANCO_(2)9"/>
      <sheetName val="MT_DPin_(2)9"/>
      <sheetName val="02__PTDG9"/>
      <sheetName val="Chiết_tính9"/>
      <sheetName val="TB_NẶNG7"/>
      <sheetName val="Du_tru_CP-Bieu_017"/>
      <sheetName val="Don_gia_(khong_in)9"/>
      <sheetName val="DK1_Don_gia9"/>
      <sheetName val="1_MONG_1-29"/>
      <sheetName val="THEP_TAM7"/>
      <sheetName val="THEP_HÌNH7"/>
      <sheetName val="THEP_HINH7"/>
      <sheetName val="XA_GO7"/>
      <sheetName val="BANG_TRA7"/>
      <sheetName val="wk_prgs7"/>
      <sheetName val="Ma_don_vi7"/>
      <sheetName val="bang_cc7"/>
      <sheetName val="dm_3667"/>
      <sheetName val="DM_60607"/>
      <sheetName val="Dự_thầu7"/>
      <sheetName val="Nhap_VT_oto7"/>
      <sheetName val="Hao_phí7"/>
      <sheetName val="Structure_data7"/>
      <sheetName val="đọc_số7"/>
      <sheetName val="Bill_No_3_-_Prov__Sum_(Ph2&amp;3)7"/>
      <sheetName val="TH_TN7"/>
      <sheetName val="CP_Du_phong7"/>
      <sheetName val="THCP_Lap_dat7"/>
      <sheetName val="THCP_xay_dung7"/>
      <sheetName val="Tong_hop_kinh_phi7"/>
      <sheetName val="Dự_toán7"/>
      <sheetName val="Đơn_Giá_TH7"/>
      <sheetName val="Nhân_công7"/>
      <sheetName val="Phân_tích7"/>
      <sheetName val="C_P_Thiết_bị7"/>
      <sheetName val="T_H_Kinh_phí7"/>
      <sheetName val="Vật_tư7"/>
      <sheetName val="Trang_bìa7"/>
      <sheetName val="Don_gia_chi_tiet_DIEN_26"/>
      <sheetName val="Data_Wall7"/>
      <sheetName val="2_1Warehouse_17"/>
      <sheetName val="AG_Pipe_Qty_Analysis7"/>
      <sheetName val="Main_Bldg-Rev027"/>
      <sheetName val="D&amp;W_def_7"/>
      <sheetName val="Nhan_cong7"/>
      <sheetName val="Thiet_bi7"/>
      <sheetName val="Vat_tu7"/>
      <sheetName val="DM_ChiPhi7"/>
      <sheetName val="May_TC7"/>
      <sheetName val="TH_Kinh_phi7"/>
      <sheetName val="Ptvl_7"/>
      <sheetName val="Ｎｏ_137"/>
      <sheetName val="DGchitiet_7"/>
      <sheetName val="CP_HMC7"/>
      <sheetName val="HỆ_THỐNG_PHÒNG_CHÁY_CHỮA_CHÁY7"/>
      <sheetName val="HỆ_THỐNG_CẤP_THOÁT_NƯỚC7"/>
      <sheetName val="HỆ_THỐNG_ĐHKK7"/>
      <sheetName val="MÁY_PHÁT_ĐIỆN7"/>
      <sheetName val="HỆ_THỐNG_ĐIỆN7"/>
      <sheetName val="Thiết_bị_chính7"/>
      <sheetName val="CHI_PHI7"/>
      <sheetName val="TK_chi_tiet7"/>
      <sheetName val="Bill_2-Road_HR27"/>
      <sheetName val="Bill_3_-_Softscape_HR27"/>
      <sheetName val="CĂN_HỘ_T16-17_7"/>
      <sheetName val="TRỤC_ĐỨNG_THOÁT_BẨN_T15-177"/>
      <sheetName val="TRỤC_ĐỨNG_TM_T15-177"/>
      <sheetName val="Móng,_nền_7"/>
      <sheetName val="1_Requisition(E)7"/>
      <sheetName val="TONG_HOP7"/>
      <sheetName val="Tổng_GT7"/>
      <sheetName val="Chi_tiết_KL7"/>
      <sheetName val="khấu_trừ_phạt7"/>
      <sheetName val="GT__KHAU_TRU7"/>
      <sheetName val="HAO_HUT_VAT_TU_(2)7"/>
      <sheetName val="cao_độ7"/>
      <sheetName val="phan_tic_chi_tiet7"/>
      <sheetName val="DG_14266"/>
      <sheetName val="Theo_doi_Doanh_thu_20176"/>
      <sheetName val="KL_THEP__GIAM_DO_DUNG_COUPLER6"/>
      <sheetName val="01_KL_THÉP_NHẬP_VỀ6"/>
      <sheetName val="2__NT_VLDV6"/>
      <sheetName val="GHI_CHU6"/>
      <sheetName val="1_BB_LMHT6"/>
      <sheetName val="gui_BKCT6"/>
      <sheetName val="Gia_vat_lieu6"/>
      <sheetName val="Precios_unitarios_AXH6"/>
      <sheetName val="Chi_tiet_cong_no7"/>
      <sheetName val="PHÁT_SINH_TẦNG_1_7"/>
      <sheetName val="PHÁT_SINH_TẦNG_27"/>
      <sheetName val="Hầm_chuyển_psinh7"/>
      <sheetName val="Ống_thẳng7"/>
      <sheetName val="Côn_thu7"/>
      <sheetName val="Vuông_tròn7"/>
      <sheetName val="Chân_rẽ7"/>
      <sheetName val="Chạc_ba7"/>
      <sheetName val="MB_DT_025"/>
      <sheetName val="3__CNT6"/>
      <sheetName val="unit_price_list(M)6"/>
      <sheetName val="So_lieu_chung6"/>
      <sheetName val="TH_VL,_NC,_DDHT_Thanhphuoc6"/>
      <sheetName val="Chi_tiet_-tong_9_thang6"/>
      <sheetName val="BẢNG_ÁP_GIÁ_(in)6"/>
      <sheetName val="NT_(KL)_IN6"/>
      <sheetName val="DOM_D26"/>
      <sheetName val="nhà_ăn6"/>
      <sheetName val="Công_nhật6"/>
      <sheetName val="btkt_cột6"/>
      <sheetName val="Bê_tông_bảo_vệ6"/>
      <sheetName val="01__Data6"/>
      <sheetName val="Neo,_nối_cốt_thép_dầm,_cột6"/>
      <sheetName val="Uốn_móc_cốt_thép6"/>
      <sheetName val="Tiêu_chuẩn_cốt_thép6"/>
      <sheetName val="Doi_so6"/>
      <sheetName val="1_2_Staff_Schedule6"/>
      <sheetName val="0__Input6"/>
      <sheetName val="DANH_MỤC_HỒ_SƠ6"/>
      <sheetName val="GT_PHÁT_SINH_NGOÀI_HĐ6"/>
      <sheetName val="KL_PHÁT_SINH_6"/>
      <sheetName val="PS_NGOÀI_HĐ6"/>
      <sheetName val="GT_PHÁT_SINH_VƯỢT_HĐ6"/>
      <sheetName val="PS_TĂNG_GIẢM_TRONG_HĐ6"/>
      <sheetName val="DGCT_PHÁT_SINH6"/>
      <sheetName val="DGCT_TRẦN_NLV6"/>
      <sheetName val="DGKL_chi_tiết_NLV6"/>
      <sheetName val="DGKL_chi_tiết_NHN,NK6"/>
      <sheetName val="TG_KL6"/>
      <sheetName val="DGCT_SƠN_BẢ_TƯỜNG_NLV6"/>
      <sheetName val="DGKL_TRẦN_NHN6"/>
      <sheetName val="MTO_REV_2(ARMOR)6"/>
      <sheetName val="Cotthep_NPT6"/>
      <sheetName val="vl_nc_mtc6"/>
      <sheetName val="Heso_DZ6"/>
      <sheetName val="DM_336cai_tao6"/>
      <sheetName val="DG_BINH_THUAN6"/>
      <sheetName val="Tien_Thuong6"/>
      <sheetName val="NC_XL_6T_cuoi_01_CTy6"/>
      <sheetName val="Data_-6T_dau6"/>
      <sheetName val="Cong_6T6"/>
      <sheetName val="KL_thep_lam_sat6"/>
      <sheetName val="B3A_-_TOWER_A6"/>
      <sheetName val="Annex_B6"/>
      <sheetName val="Bill_Prelim-CDT6"/>
      <sheetName val="Bill_BPTC-CDT6"/>
      <sheetName val="Chi_tiết_BPTC6"/>
      <sheetName val="Bill_BPTC-CDT_(PA_MCT_CDT)6"/>
      <sheetName val="Chi_tiết_BPTC_(PA_MCT_CDT)6"/>
      <sheetName val="1_Civil_(Org)6"/>
      <sheetName val="DM-VNT_ko_sd6"/>
      <sheetName val="Bảng_đo_bóc_KL_OLK-096"/>
      <sheetName val="6_3_CHI_TIET_OLK-096"/>
      <sheetName val="1__Office6"/>
      <sheetName val="KHOI_LUONG15-46"/>
      <sheetName val="Tong_hop_vat_tu6"/>
      <sheetName val="1_San_6"/>
      <sheetName val="TLG_Type6"/>
      <sheetName val="Dgia_vat_tu6"/>
      <sheetName val="Don_gia_III6"/>
      <sheetName val="D÷_liÖu6"/>
      <sheetName val="Dot_46"/>
      <sheetName val="Thop_Ksat6"/>
      <sheetName val="Thu_hoi_6"/>
      <sheetName val="HM_chung6"/>
      <sheetName val="CP_xd-thiet_bi6"/>
      <sheetName val="TH-TN_LD_TB6"/>
      <sheetName val="CP_xaydung6"/>
      <sheetName val="Thao_ha_phu_kien6"/>
      <sheetName val="VL-NC-MTC_ket_cau6"/>
      <sheetName val="KHOI_LUONG_TONG6"/>
      <sheetName val="TK_22KV6"/>
      <sheetName val="DM_366-17776"/>
      <sheetName val="Thi_nhiem6"/>
      <sheetName val="Gia_goc_VT-TB6"/>
      <sheetName val="Gia_vc_den_chan_CT6"/>
      <sheetName val="culy_226"/>
      <sheetName val="Luong_20506"/>
      <sheetName val="ca_may_QN6"/>
      <sheetName val="TNHC1246_6"/>
      <sheetName val="Ca_may_TT06_20106"/>
      <sheetName val="Don_gia_VLXD_dia_phuong6"/>
      <sheetName val="Bang_luong_SCL6"/>
      <sheetName val="Dinh_muc_TN14266"/>
      <sheetName val="HRG_BHN6"/>
      <sheetName val="CĂN_ĐH6"/>
      <sheetName val="Chi_phi_van_chuyen6"/>
      <sheetName val="TH_các_CC6"/>
      <sheetName val="Div26_-_Elect6"/>
      <sheetName val="7_Khau_tru_6"/>
      <sheetName val="Q_A01_2-Sh6"/>
      <sheetName val="4_CĂN6"/>
      <sheetName val="2_CDPS6"/>
      <sheetName val="Don_gia_NC6"/>
      <sheetName val="DT_hợp_đồng5"/>
      <sheetName val="Bảng_KL_đợt_15"/>
      <sheetName val="Danh_mục5"/>
      <sheetName val="Bieu_gia_HD5"/>
      <sheetName val="Summary_Sheet5"/>
      <sheetName val="Finishing-Tower_A5"/>
      <sheetName val="Finishing-Tower_B5"/>
      <sheetName val="Finishing-Tower_C5"/>
      <sheetName val="Finishing-Tower_D5"/>
      <sheetName val="MEP-Tower_A5"/>
      <sheetName val="MEP-Tower_B5"/>
      <sheetName val="MEP-Tower_C5"/>
      <sheetName val="MEP-Tower_D5"/>
      <sheetName val="Cost_Report_Sum5"/>
      <sheetName val="Detail_Cost_Sum5"/>
      <sheetName val="RVO-VO_Sum5"/>
      <sheetName val="Potential_VOs_Sum5"/>
      <sheetName val="Cash_Flow_Sum5"/>
      <sheetName val="BTK-Dai_Hoc_Kien_Giang5"/>
      <sheetName val="PV_Graph_Data5"/>
      <sheetName val="doanh_thu5"/>
      <sheetName val="Dutoan_KL5"/>
      <sheetName val="CAP_NUOC5"/>
      <sheetName val="cấp_nước_trục_nhà_vs5"/>
      <sheetName val="THOAT_NUOC5"/>
      <sheetName val="THOAT_MUA5"/>
      <sheetName val="Cáp_phòng5"/>
      <sheetName val="TMC_ĐIỆN_Phi5"/>
      <sheetName val="TMC_Tổng5"/>
      <sheetName val="TH_Đèn_Phòng_L15"/>
      <sheetName val="TH_Đèn_Hầm_L15"/>
      <sheetName val="TỦ_MODULE_T15"/>
      <sheetName val="B-2__(DPP)6"/>
      <sheetName val="Huong_dan5"/>
      <sheetName val="gia_vt,nc,may5"/>
      <sheetName val="Financ__Overview5"/>
      <sheetName val="TINH_GIA_-_SAN_XUAT_Vertico5"/>
      <sheetName val="13_BANG_CT5"/>
      <sheetName val="14_MMUS_GIUA_NHIP5"/>
      <sheetName val="4_HSPBngang5"/>
      <sheetName val="6_Tinh_tai5"/>
      <sheetName val="2_NSl5"/>
      <sheetName val="17_US_CHU_tho_a_b5"/>
      <sheetName val="15_MMUS_GOI5"/>
      <sheetName val="DZ_22KV5"/>
      <sheetName val="Kê_0,45"/>
      <sheetName val="TH_0,45"/>
      <sheetName val="Kê_225"/>
      <sheetName val="TH_225"/>
      <sheetName val="TBA_CAI_TAO5"/>
      <sheetName val="TBA_XDM5"/>
      <sheetName val="TONG_HOP_DU_TOAN5"/>
      <sheetName val="Thop_XAY_DUNG5"/>
      <sheetName val="CP_HANG_MUC_CHUNG5"/>
      <sheetName val="CHI_PHI_XD5"/>
      <sheetName val="CHI_PHI_THI_NGHIEM5"/>
      <sheetName val="VLDIEN_225"/>
      <sheetName val="Dao_dat5"/>
      <sheetName val="TH_Denbu5"/>
      <sheetName val="Do_ve_DC5"/>
      <sheetName val="TH_Bommin5"/>
      <sheetName val="CHI_PHI_THI_NGHIEM-LD_thiet_bi5"/>
      <sheetName val="Luong_TT015"/>
      <sheetName val="Camay_QB5"/>
      <sheetName val="gia_ca_may_BXD5"/>
      <sheetName val="BANG_LUONG_KY_SU5"/>
      <sheetName val="Bang_luong_NHOM_I5"/>
      <sheetName val="Bangluong_NHOM_II_5"/>
      <sheetName val="09-GIA_nhien_lieu-ko_in5"/>
      <sheetName val="Tinh_V_cot_chiem_cho5"/>
      <sheetName val="ĐM_13545"/>
      <sheetName val="KHOAN_MAU5"/>
      <sheetName val="ĐO_ĐỊA_VẬT_LÝ5"/>
      <sheetName val="khoan_tiep_dia5"/>
      <sheetName val="Tổng_hợp_KPHM5"/>
      <sheetName val="Dinh_muc5"/>
      <sheetName val="GIÁ_DỰ_THẦU_30_CĂN5"/>
      <sheetName val="5_2_1_Đo_bóc_KL_OLK-065"/>
      <sheetName val="KS_tuyen5"/>
      <sheetName val="Bang_chiet_tinh_TBA5"/>
      <sheetName val="4_2_1_Đo_bóc_KL_OLK-065"/>
      <sheetName val="4_1_1_CHI_TIET_OLK-065"/>
      <sheetName val="DG_Chi_tiet5"/>
      <sheetName val="_1710_HOINGHINLD5"/>
      <sheetName val="99_(2)5"/>
      <sheetName val="134_5"/>
      <sheetName val="DG_49705"/>
      <sheetName val="Cash_Flow5"/>
      <sheetName val="BU_LONG5"/>
      <sheetName val="DT__NHA_XUONG5"/>
      <sheetName val="EQUIP_LIST5"/>
      <sheetName val="THONG_SO5"/>
      <sheetName val="Đơn_giá_chi_tiết_TN_395"/>
      <sheetName val="HERD_MOVEMENTFARM17"/>
      <sheetName val="HERD_MOVEMENTFARM27"/>
      <sheetName val="CALVES_2-47"/>
      <sheetName val="Cavles_2-47"/>
      <sheetName val="CALVES_4-77"/>
      <sheetName val="HEIFER_7-12m7"/>
      <sheetName val="HEIFER_12+7"/>
      <sheetName val="FRESH_COW_2017-187"/>
      <sheetName val="HP_COW_20187"/>
      <sheetName val="LP_COW_2017-187"/>
      <sheetName val="DRY_COW7"/>
      <sheetName val="FIELD_CROPS7"/>
      <sheetName val="So_sanh5"/>
      <sheetName val="Electrical_Works5"/>
      <sheetName val="H_T__INCOMING_SYSTEM5"/>
      <sheetName val="Tính_giá_NC5"/>
      <sheetName val="Tiên_lượng5"/>
      <sheetName val="SL_cước5"/>
      <sheetName val="¥_5"/>
      <sheetName val="Gia_VT-TB5"/>
      <sheetName val="noi_suy_xa5"/>
      <sheetName val="noi_suy_xa_thu_hoi5"/>
      <sheetName val="Thuyết_minh5"/>
      <sheetName val="Đơn_giá_máy5"/>
      <sheetName val="Tong_DT4"/>
      <sheetName val="phan_tich_don_gia4"/>
      <sheetName val="Bill_No_1_65"/>
      <sheetName val="Bill_No_1_105"/>
      <sheetName val="Bill_No_3_35"/>
      <sheetName val="Bill_No_1_45"/>
      <sheetName val="Bill_No_1_75"/>
      <sheetName val="Summary_Bill_No__35"/>
      <sheetName val="DT_san_XD-So_lieu_cu4"/>
      <sheetName val="FF-2_(1)4"/>
      <sheetName val="Labour_Summary17"/>
      <sheetName val="YTD_12'20034"/>
      <sheetName val="YTD_06'20034"/>
      <sheetName val="YTD_03'20034"/>
      <sheetName val="YTD_09'20034"/>
      <sheetName val="deferred_taxes4"/>
      <sheetName val="Eqpmnt_Plng4"/>
      <sheetName val="TRIAL_BALANCE4"/>
      <sheetName val="DPR_31st_march4"/>
      <sheetName val="current_month4"/>
      <sheetName val="Blng__Vs_Coll_4"/>
      <sheetName val="Unit_price4"/>
      <sheetName val="Bán_đợt_1_trang4"/>
      <sheetName val="Chiet_tinh_dz354"/>
      <sheetName val="3__KC_-_PODIUM4"/>
      <sheetName val="CTDZ6kv_(gd1)_4"/>
      <sheetName val="CTDZ_0_4+cto_(GD1)4"/>
      <sheetName val="CTTBA_(gd1)4"/>
      <sheetName val="03_Detailed4"/>
      <sheetName val="01_Bid_Price_summary4"/>
      <sheetName val="Home_Office_Manhours4"/>
      <sheetName val="Field_SPV_Barchart4"/>
      <sheetName val="Tien_Luong4"/>
      <sheetName val="Unit_price(Updateting)4"/>
      <sheetName val="Cost_List4"/>
      <sheetName val="Detail_Cost4"/>
      <sheetName val="IC_Price_New4"/>
      <sheetName val="Summary_Table4"/>
      <sheetName val="Sales_Person4"/>
      <sheetName val="Bidding_Entity4"/>
      <sheetName val="CHITIET_VL-NCHT1_(2)4"/>
      <sheetName val="Bù_giá_CM4"/>
      <sheetName val="Breakdown_(B)4"/>
      <sheetName val="U_P_Breakdown4"/>
      <sheetName val="IMF_Code4"/>
      <sheetName val="Subsidiary_Calculation4"/>
      <sheetName val="Phu_Bai_Bridge4"/>
      <sheetName val="5_2_1_Đo_bóc_KL_OLK-104"/>
      <sheetName val="BẢNG_DIỄN_GIẢI_KL_(7)4"/>
      <sheetName val="don_gia_14264"/>
      <sheetName val="Luong_BN4"/>
      <sheetName val="Luong_TB4"/>
      <sheetName val="Ca_may_TB4"/>
      <sheetName val="Ca_máy_BN4"/>
      <sheetName val="Vật_liệu4"/>
      <sheetName val="LX_-TT054"/>
      <sheetName val="NC_Moi_TT054"/>
      <sheetName val="Bia_lot4"/>
      <sheetName val="Chu_dau_tu"/>
      <sheetName val="Cau_tao_gia_xay_to"/>
      <sheetName val="THÔNG_TIN"/>
      <sheetName val="THPDMoi__(2)"/>
      <sheetName val="t-h_HA_THE"/>
      <sheetName val="TH_XL"/>
      <sheetName val="CHITIET_VL-NC"/>
      <sheetName val="PU_ITALY_27"/>
      <sheetName val="TH_DZ3515"/>
      <sheetName val="Tro_giup26"/>
      <sheetName val="RAB_AR&amp;STR13"/>
      <sheetName val="chi_tiet_TBA13"/>
      <sheetName val="chi_tiet_C13"/>
      <sheetName val="Customize_Your_Purchase_Order13"/>
      <sheetName val="CHITIET_VL-NC-TT_-1p13"/>
      <sheetName val="CHITIET_VL-NC-TT-3p12"/>
      <sheetName val="TONG_HOP_VL-NC_TT13"/>
      <sheetName val="KPVC-BD_13"/>
      <sheetName val="Don_gia13"/>
      <sheetName val="DON_GIA_TRAM_(3)13"/>
      <sheetName val="DON_GIA_CAN_THO15"/>
      <sheetName val="Don_gia_chi_tiet13"/>
      <sheetName val="HĐ_ngoài12"/>
      <sheetName val="XT_Buoc_312"/>
      <sheetName val="dongia_(2)12"/>
      <sheetName val="7606_DZ13"/>
      <sheetName val="project_management12"/>
      <sheetName val="Adix_A12"/>
      <sheetName val="S-curve_12"/>
      <sheetName val="REINF_12"/>
      <sheetName val="Rates_200912"/>
      <sheetName val="So_doi_chieu_LC12"/>
      <sheetName val="MAIN_GATE_HOUSE12"/>
      <sheetName val="Commercial_value12"/>
      <sheetName val="Du_toan12"/>
      <sheetName val="Ky_Lam_Bridge12"/>
      <sheetName val="Provisional_Sums_Item12"/>
      <sheetName val="Gas_Pressure_Welding12"/>
      <sheetName val="General_Item&amp;General_Requirem12"/>
      <sheetName val="General_Items12"/>
      <sheetName val="Regenral_Requirements12"/>
      <sheetName val="chiet_tinh12"/>
      <sheetName val="Ng_hàng_xà+bulong12"/>
      <sheetName val="MH_RATE12"/>
      <sheetName val="TONG_HOP_VL-NC12"/>
      <sheetName val="Bang_KL12"/>
      <sheetName val="Đầu_vào11"/>
      <sheetName val="Lcau_-_Lxuc12"/>
      <sheetName val="Chi_tiet_XD_TBA11"/>
      <sheetName val="DM_606112"/>
      <sheetName val="DG_thep_ma_kem12"/>
      <sheetName val="CT_vat_lieu12"/>
      <sheetName val="Equip_11"/>
      <sheetName val="A1_CN11"/>
      <sheetName val="TONG_HOP_T5_199811"/>
      <sheetName val="Chenh_lech_vat_tu11"/>
      <sheetName val="Trạm_biến_áp11"/>
      <sheetName val="Đơn_Giá_11"/>
      <sheetName val="Diện_tích11"/>
      <sheetName val="1_Khái_toán11"/>
      <sheetName val="CT-0_4KV11"/>
      <sheetName val="DG_DZ12"/>
      <sheetName val="DG_TBA12"/>
      <sheetName val="rate_material11"/>
      <sheetName val="KL_Chi_tiết_Xây_tô11"/>
      <sheetName val="07Base_Cost11"/>
      <sheetName val="GV1-D13_(Casement_door)11"/>
      <sheetName val="Bill_1_Quy_dinh_chung11"/>
      <sheetName val="1_R18_BF11"/>
      <sheetName val="6_External_works-R1811"/>
      <sheetName val="Phan_khai_KLuong11"/>
      <sheetName val="Chi_tiet_KL11"/>
      <sheetName val="Tổng_hợp_KL11"/>
      <sheetName val="04_-_XUONG_DET_B11"/>
      <sheetName val="_0311"/>
      <sheetName val="chieu_day_san11"/>
      <sheetName val="Podium_Concrete_Works11"/>
      <sheetName val="KLCT-_TOWER11"/>
      <sheetName val="KLCT-_PODIUM11"/>
      <sheetName val="Area_Cal11"/>
      <sheetName val="Gia_thanh_chuoi_su11"/>
      <sheetName val="Tiep_dia11"/>
      <sheetName val="Don_gia_vung_III-Can_Tho11"/>
      <sheetName val="Loại_Vật_tư11"/>
      <sheetName val="Elect_(3)11"/>
      <sheetName val="plan&amp;section_of_foundation11"/>
      <sheetName val="design_criteria11"/>
      <sheetName val="Bond_수수료_계산_포맷11"/>
      <sheetName val="ITB_COST11"/>
      <sheetName val="PAGE_111"/>
      <sheetName val="Xay_lapduongR311"/>
      <sheetName val="DM_6711"/>
      <sheetName val="Project_Data11"/>
      <sheetName val="6787CWFASE2CASE2_00_xls11"/>
      <sheetName val="Đầu_tư11"/>
      <sheetName val="EIRR&gt;_211"/>
      <sheetName val="Bill_02_-_Xay_gach-Pou_11"/>
      <sheetName val="Bill_03-Chống_thấm-Pou11"/>
      <sheetName val="Bill_04-Kim_loại-Pou11"/>
      <sheetName val="Bill_05_-_Hoan_thien-Pou_11"/>
      <sheetName val="Bill_02_-_Xay_gach-Tower11"/>
      <sheetName val="Bill_03-Chống_thấm-Tower11"/>
      <sheetName val="Bill_04-Kim_loại-Tower11"/>
      <sheetName val="Bill_05_-_Hoan_thien-Tower11"/>
      <sheetName val="KL-_KHAC11"/>
      <sheetName val="BILL_3_-_KẾT_CẤU_HẦM11"/>
      <sheetName val="PTĐG_LTBT11"/>
      <sheetName val="CTG-PRECHEx1_411"/>
      <sheetName val="CTG-AB_(2)11"/>
      <sheetName val="CTG-AB_(3)11"/>
      <sheetName val="CTG-PLP-1_0811"/>
      <sheetName val="Pre_Đội_nhóm11"/>
      <sheetName val="Vat_tu_XD11"/>
      <sheetName val="Tower_-_Concrete_Works11"/>
      <sheetName val="Bill-04_ket_cau_thap-_UNI11"/>
      <sheetName val="dg_tphcm11"/>
      <sheetName val="T_KÊ_K_CẤU11"/>
      <sheetName val="gia_cong_tac11"/>
      <sheetName val="4_PTDG11"/>
      <sheetName val="A1,_May11"/>
      <sheetName val="Vat_lieu11"/>
      <sheetName val="Data_Input12"/>
      <sheetName val="Measure_130611"/>
      <sheetName val="HÐ_ngoài12"/>
      <sheetName val="6PILE__(돌출)11"/>
      <sheetName val="Door_and_window6"/>
      <sheetName val="Bill_01_-_CTN11"/>
      <sheetName val="Bill_2_2_Villa_2_beds11"/>
      <sheetName val="Analisa_Gabungan11"/>
      <sheetName val="Isolasi_Luar_Dalam11"/>
      <sheetName val="Isolasi_Luar11"/>
      <sheetName val="Harga_ME_11"/>
      <sheetName val="TH_N_Cong11"/>
      <sheetName val="ESTI_11"/>
      <sheetName val="KL_san_lap11"/>
      <sheetName val="TH_Vat_tu11"/>
      <sheetName val="_Bill_5-Earthing_2_-_Add_Work11"/>
      <sheetName val="Chenh_lech_ca_may11"/>
      <sheetName val="TLg_CN&amp;Laixe11"/>
      <sheetName val="TLg_CN&amp;Laixe_(2)11"/>
      <sheetName val="TLg_Laitau11"/>
      <sheetName val="TLg_Laitau_(2)11"/>
      <sheetName val="Bang_trong_luong_rieng_thep11"/>
      <sheetName val="Cước_VC_+_ĐM_CP_Tư_vấn11"/>
      <sheetName val="Hệ_số11"/>
      <sheetName val="DETAIL_11"/>
      <sheetName val="final_list_200527"/>
      <sheetName val="LV_data11"/>
      <sheetName val="Gia_vat_tu11"/>
      <sheetName val="CẤP_THOÁT_NƯỚC11"/>
      <sheetName val="THDT_goi_thau_TB11"/>
      <sheetName val="Tien_do_TV11"/>
      <sheetName val="bridge_#_111"/>
      <sheetName val="Bang_3_Chi_tiet_phan_Dz11"/>
      <sheetName val="KHOI_LUONG11"/>
      <sheetName val="TH_MTC11"/>
      <sheetName val="CTKL_KTX_HT10"/>
      <sheetName val="Buy_vs__Lease_Car11"/>
      <sheetName val="DATA_BASE11"/>
      <sheetName val="Equipment_list_(PAC)11"/>
      <sheetName val="TINH_KHOI_LUONG11"/>
      <sheetName val="Chi_tiet11"/>
      <sheetName val="subcon_sched11"/>
      <sheetName val="NHÀ_NHẬP_LIỆU10"/>
      <sheetName val="MÓNG_SILO10"/>
      <sheetName val="PRE_(E)11"/>
      <sheetName val="HVAC_BLOCK_B411"/>
      <sheetName val="2_Chiet_tinh10"/>
      <sheetName val="BẢNG_KHỐI_LƯỢNG_TỔNG_HỢP10"/>
      <sheetName val="CP_Khac_cuoc_VC10"/>
      <sheetName val="Budget_Code10"/>
      <sheetName val="Tong_du_toan10"/>
      <sheetName val="Bill_2_-_ketcau10"/>
      <sheetName val="Chi_tiet_lan_can10"/>
      <sheetName val="sochitiettaikhoan_10"/>
      <sheetName val="Share_price_data10"/>
      <sheetName val="19_310"/>
      <sheetName val="20_310"/>
      <sheetName val="Chieu_4_310"/>
      <sheetName val="Cow_req10"/>
      <sheetName val="TỔNG_HỢP10"/>
      <sheetName val="14-LẦN_3-CHIỀU10"/>
      <sheetName val="14-LẦN_1-SÁNG10"/>
      <sheetName val="14-LẦN_2-TRƯA10"/>
      <sheetName val="1_3+1_4-TOTAL_-_Ko_IN10"/>
      <sheetName val="2_1-LẦN_3-CHIỀU10"/>
      <sheetName val="2_1-LẦN_1-SÁNG10"/>
      <sheetName val="2_1-LẦN_2-TRƯA10"/>
      <sheetName val="2_1-TOTAL-Ko_IN10"/>
      <sheetName val="1_3(TMR_4)10"/>
      <sheetName val="CHO_DE10"/>
      <sheetName val="1_1+1_2+2_2+2_3(TMR_3)10"/>
      <sheetName val="CK1+CK2_(VS_SAN_CHOI_23)10"/>
      <sheetName val="CK1+CK2_(2)10"/>
      <sheetName val="12-16_THÁNG10"/>
      <sheetName val="CAN_SỮA10"/>
      <sheetName val="54+55+56(SAU_CAI_SỮA-6)10"/>
      <sheetName val="BÊ_71-90_NGÀY10"/>
      <sheetName val="BÊ_12-16_tháng10"/>
      <sheetName val="BÊ_6-1210"/>
      <sheetName val="BÊ_1-310"/>
      <sheetName val="F01-BC_KHAU_PHAN_SANG_20_310"/>
      <sheetName val="F01-BC_KHAU_PHAN_CHIEU_19_310"/>
      <sheetName val="dinh_mưc_cty10"/>
      <sheetName val="Giá_thành10"/>
      <sheetName val="Thong_ke10"/>
      <sheetName val="Energy_for_milk_prod10"/>
      <sheetName val="DE_NGHI_XUAT_10"/>
      <sheetName val="phieu_xuat_mau10"/>
      <sheetName val="PHIEU_XUAT_CHIEU10"/>
      <sheetName val="11_rai_them_cỏ10"/>
      <sheetName val="PHU_LUC_02-_HDSD_CAC_BIEU_MAU10"/>
      <sheetName val="PhU_LUC_01-_MA_CAC_NHOM_BO10"/>
      <sheetName val="F03-BC_THUC_TRON_SANG_20_310"/>
      <sheetName val="F03-BC_THUC_TRON_CHIEU_19_310"/>
      <sheetName val="F02-BC_THEO_DOI_THUC_AN_DU10"/>
      <sheetName val="Tham_khao-_Bao_cao_xuat_thuc_10"/>
      <sheetName val="13-Cốt_thép_(10mm&lt;D≤18mm)_FO110"/>
      <sheetName val="du_lieu_du_toan10"/>
      <sheetName val="BANCO_(2)10"/>
      <sheetName val="MT_DPin_(2)10"/>
      <sheetName val="BOQ_THAN10"/>
      <sheetName val="DL_ĐẦU_VÀO10"/>
      <sheetName val="D_&amp;_W_sizes10"/>
      <sheetName val="Analisa_&amp;_Upah10"/>
      <sheetName val="Purchase_Order10"/>
      <sheetName val="Du_lieu11"/>
      <sheetName val="Phan_tich10"/>
      <sheetName val="Luong_NII10"/>
      <sheetName val="DINH_MUC_THI_NGHIEM10"/>
      <sheetName val="Luong_NI10"/>
      <sheetName val="CT_Thang_Mo10"/>
      <sheetName val="CT__PL10"/>
      <sheetName val="dongia__2_10"/>
      <sheetName val="Thép_CKN10"/>
      <sheetName val="GOC-KO_IN10"/>
      <sheetName val="MAU_8A10"/>
      <sheetName val="MAU_8B10"/>
      <sheetName val="MAU_910"/>
      <sheetName val="MAU_1010"/>
      <sheetName val="cash_budget10"/>
      <sheetName val="Dlieu_dau_vao10"/>
      <sheetName val="CHI_PHI8"/>
      <sheetName val="02__PTDG10"/>
      <sheetName val="Chiết_tính10"/>
      <sheetName val="DK1_Don_gia10"/>
      <sheetName val="Income_Statement10"/>
      <sheetName val="Shareholders'_Equity10"/>
      <sheetName val="VC_xd8"/>
      <sheetName val="Gia_VLTB8"/>
      <sheetName val="B_Luong8"/>
      <sheetName val="C_May8"/>
      <sheetName val="Don_gia_(khong_in)10"/>
      <sheetName val="1_MONG_1-210"/>
      <sheetName val="TB_NẶNG8"/>
      <sheetName val="Du_tru_CP-Bieu_018"/>
      <sheetName val="dm_3668"/>
      <sheetName val="DM_60608"/>
      <sheetName val="Dự_thầu8"/>
      <sheetName val="Nhap_VT_oto8"/>
      <sheetName val="Hao_phí8"/>
      <sheetName val="Ma_don_vi8"/>
      <sheetName val="bang_cc8"/>
      <sheetName val="Structure_data8"/>
      <sheetName val="TH_TN8"/>
      <sheetName val="Bill_No_3_-_Prov__Sum_(Ph2&amp;3)8"/>
      <sheetName val="đọc_số8"/>
      <sheetName val="CP_Du_phong8"/>
      <sheetName val="THCP_Lap_dat8"/>
      <sheetName val="THCP_xay_dung8"/>
      <sheetName val="Tong_hop_kinh_phi8"/>
      <sheetName val="CP_HMC8"/>
      <sheetName val="HỆ_THỐNG_PHÒNG_CHÁY_CHỮA_CHÁY8"/>
      <sheetName val="HỆ_THỐNG_CẤP_THOÁT_NƯỚC8"/>
      <sheetName val="HỆ_THỐNG_ĐHKK8"/>
      <sheetName val="MÁY_PHÁT_ĐIỆN8"/>
      <sheetName val="HỆ_THỐNG_ĐIỆN8"/>
      <sheetName val="Thiết_bị_chính8"/>
      <sheetName val="Ｎｏ_138"/>
      <sheetName val="DGchitiet_8"/>
      <sheetName val="wk_prgs8"/>
      <sheetName val="AG_Pipe_Qty_Analysis8"/>
      <sheetName val="2_1Warehouse_18"/>
      <sheetName val="CĂN_HỘ_T16-17_8"/>
      <sheetName val="TRỤC_ĐỨNG_THOÁT_BẨN_T15-178"/>
      <sheetName val="TRỤC_ĐỨNG_TM_T15-178"/>
      <sheetName val="TK_chi_tiet8"/>
      <sheetName val="Bill_2-Road_HR28"/>
      <sheetName val="Bill_3_-_Softscape_HR28"/>
      <sheetName val="THEP_TAM8"/>
      <sheetName val="THEP_HÌNH8"/>
      <sheetName val="THEP_HINH8"/>
      <sheetName val="XA_GO8"/>
      <sheetName val="BANG_TRA8"/>
      <sheetName val="Main_Bldg-Rev028"/>
      <sheetName val="D&amp;W_def_8"/>
      <sheetName val="Nhan_cong8"/>
      <sheetName val="Thiet_bi8"/>
      <sheetName val="Vat_tu8"/>
      <sheetName val="DM_ChiPhi8"/>
      <sheetName val="May_TC8"/>
      <sheetName val="TH_Kinh_phi8"/>
      <sheetName val="Ptvl_8"/>
      <sheetName val="Móng,_nền_8"/>
      <sheetName val="1_Requisition(E)8"/>
      <sheetName val="So_lieu_chung7"/>
      <sheetName val="Q_A01_2-Sh7"/>
      <sheetName val="DG_14267"/>
      <sheetName val="Dự_toán8"/>
      <sheetName val="Đơn_Giá_TH8"/>
      <sheetName val="Nhân_công8"/>
      <sheetName val="Phân_tích8"/>
      <sheetName val="C_P_Thiết_bị8"/>
      <sheetName val="T_H_Kinh_phí8"/>
      <sheetName val="Vật_tư8"/>
      <sheetName val="Trang_bìa8"/>
      <sheetName val="phan_tic_chi_tiet8"/>
      <sheetName val="TONG_HOP8"/>
      <sheetName val="Tổng_GT8"/>
      <sheetName val="Chi_tiết_KL8"/>
      <sheetName val="khấu_trừ_phạt8"/>
      <sheetName val="GT__KHAU_TRU8"/>
      <sheetName val="HAO_HUT_VAT_TU_(2)8"/>
      <sheetName val="cao_độ8"/>
      <sheetName val="Data_Wall8"/>
      <sheetName val="3__CNT7"/>
      <sheetName val="unit_price_list(M)7"/>
      <sheetName val="Theo_doi_Doanh_thu_20177"/>
      <sheetName val="Gia_vat_lieu7"/>
      <sheetName val="gui_BKCT7"/>
      <sheetName val="Precios_unitarios_AXH7"/>
      <sheetName val="Chi_tiet_cong_no8"/>
      <sheetName val="PHÁT_SINH_TẦNG_1_8"/>
      <sheetName val="PHÁT_SINH_TẦNG_28"/>
      <sheetName val="Hầm_chuyển_psinh8"/>
      <sheetName val="Ống_thẳng8"/>
      <sheetName val="Côn_thu8"/>
      <sheetName val="Vuông_tròn8"/>
      <sheetName val="Chân_rẽ8"/>
      <sheetName val="Chạc_ba8"/>
      <sheetName val="Danh_mục6"/>
      <sheetName val="PV_Graph_Data6"/>
      <sheetName val="1_2_Staff_Schedule7"/>
      <sheetName val="BẢNG_ÁP_GIÁ_(in)7"/>
      <sheetName val="NT_(KL)_IN7"/>
      <sheetName val="DOM_D27"/>
      <sheetName val="nhà_ăn7"/>
      <sheetName val="Công_nhật7"/>
      <sheetName val="btkt_cột7"/>
      <sheetName val="Bảng_đo_bóc_KL_OLK-097"/>
      <sheetName val="6_3_CHI_TIET_OLK-097"/>
      <sheetName val="BTK-Dai_Hoc_Kien_Giang6"/>
      <sheetName val="0__Input7"/>
      <sheetName val="TH_các_CC7"/>
      <sheetName val="Don_gia_chi_tiet_DIEN_27"/>
      <sheetName val="Chi_tiet_-tong_9_thang7"/>
      <sheetName val="TH_VL,_NC,_DDHT_Thanhphuoc7"/>
      <sheetName val="1__Office7"/>
      <sheetName val="KL_THEP__GIAM_DO_DUNG_COUPLER7"/>
      <sheetName val="01_KL_THÉP_NHẬP_VỀ7"/>
      <sheetName val="2__NT_VLDV7"/>
      <sheetName val="GHI_CHU7"/>
      <sheetName val="1_BB_LMHT7"/>
      <sheetName val="Bê_tông_bảo_vệ7"/>
      <sheetName val="01__Data7"/>
      <sheetName val="Neo,_nối_cốt_thép_dầm,_cột7"/>
      <sheetName val="Uốn_móc_cốt_thép7"/>
      <sheetName val="Tiêu_chuẩn_cốt_thép7"/>
      <sheetName val="Doi_so7"/>
      <sheetName val="1_Civil_(Org)7"/>
      <sheetName val="Bill_Prelim-CDT7"/>
      <sheetName val="Bill_BPTC-CDT7"/>
      <sheetName val="Chi_tiết_BPTC7"/>
      <sheetName val="Bill_BPTC-CDT_(PA_MCT_CDT)7"/>
      <sheetName val="Chi_tiết_BPTC_(PA_MCT_CDT)7"/>
      <sheetName val="Thop_Ksat7"/>
      <sheetName val="Thu_hoi_7"/>
      <sheetName val="HM_chung7"/>
      <sheetName val="CP_xd-thiet_bi7"/>
      <sheetName val="TH-TN_LD_TB7"/>
      <sheetName val="CP_xaydung7"/>
      <sheetName val="Thao_ha_phu_kien7"/>
      <sheetName val="VL-NC-MTC_ket_cau7"/>
      <sheetName val="KHOI_LUONG_TONG7"/>
      <sheetName val="TK_22KV7"/>
      <sheetName val="DM_366-17777"/>
      <sheetName val="Thi_nhiem7"/>
      <sheetName val="Gia_goc_VT-TB7"/>
      <sheetName val="Gia_vc_den_chan_CT7"/>
      <sheetName val="culy_227"/>
      <sheetName val="Luong_20507"/>
      <sheetName val="ca_may_QN7"/>
      <sheetName val="TNHC1246_7"/>
      <sheetName val="Ca_may_TT06_20107"/>
      <sheetName val="Don_gia_VLXD_dia_phuong7"/>
      <sheetName val="Bang_luong_SCL7"/>
      <sheetName val="Dinh_muc_TN14267"/>
      <sheetName val="DM_336cai_tao7"/>
      <sheetName val="MTO_REV_2(ARMOR)7"/>
      <sheetName val="Dutoan_KL6"/>
      <sheetName val="doanh_thu6"/>
      <sheetName val="KHOI_LUONG15-47"/>
      <sheetName val="DANH_MỤC_HỒ_SƠ7"/>
      <sheetName val="GT_PHÁT_SINH_NGOÀI_HĐ7"/>
      <sheetName val="KL_PHÁT_SINH_7"/>
      <sheetName val="PS_NGOÀI_HĐ7"/>
      <sheetName val="GT_PHÁT_SINH_VƯỢT_HĐ7"/>
      <sheetName val="PS_TĂNG_GIẢM_TRONG_HĐ7"/>
      <sheetName val="DGCT_PHÁT_SINH7"/>
      <sheetName val="DGCT_TRẦN_NLV7"/>
      <sheetName val="DGKL_chi_tiết_NLV7"/>
      <sheetName val="DGKL_chi_tiết_NHN,NK7"/>
      <sheetName val="TG_KL7"/>
      <sheetName val="DGCT_SƠN_BẢ_TƯỜNG_NLV7"/>
      <sheetName val="DGKL_TRẦN_NHN7"/>
      <sheetName val="KL_thep_lam_sat7"/>
      <sheetName val="DM-VNT_ko_sd7"/>
      <sheetName val="B3A_-_TOWER_A7"/>
      <sheetName val="Annex_B7"/>
      <sheetName val="Cotthep_NPT7"/>
      <sheetName val="vl_nc_mtc7"/>
      <sheetName val="Tien_Thuong7"/>
      <sheetName val="NC_XL_6T_cuoi_01_CTy7"/>
      <sheetName val="Data_-6T_dau7"/>
      <sheetName val="Cong_6T7"/>
      <sheetName val="TLG_Type7"/>
      <sheetName val="Tong_hop_vat_tu7"/>
      <sheetName val="1_San_7"/>
      <sheetName val="Dot_47"/>
      <sheetName val="HRG_BHN7"/>
      <sheetName val="CĂN_ĐH7"/>
      <sheetName val="Chi_phi_van_chuyen7"/>
      <sheetName val="Dgia_vat_tu7"/>
      <sheetName val="Don_gia_III7"/>
      <sheetName val="D÷_liÖu7"/>
      <sheetName val="DT_hợp_đồng6"/>
      <sheetName val="Bảng_KL_đợt_16"/>
      <sheetName val="2_CDPS7"/>
      <sheetName val="Summary_Sheet6"/>
      <sheetName val="Finishing-Tower_A6"/>
      <sheetName val="Finishing-Tower_B6"/>
      <sheetName val="Finishing-Tower_C6"/>
      <sheetName val="Finishing-Tower_D6"/>
      <sheetName val="MEP-Tower_A6"/>
      <sheetName val="MEP-Tower_B6"/>
      <sheetName val="MEP-Tower_C6"/>
      <sheetName val="MEP-Tower_D6"/>
      <sheetName val="Cost_Report_Sum6"/>
      <sheetName val="Detail_Cost_Sum6"/>
      <sheetName val="RVO-VO_Sum6"/>
      <sheetName val="Potential_VOs_Sum6"/>
      <sheetName val="Cash_Flow_Sum6"/>
      <sheetName val="Heso_DZ7"/>
      <sheetName val="Bieu_gia_HD6"/>
      <sheetName val="Div26_-_Elect7"/>
      <sheetName val="7_Khau_tru_7"/>
      <sheetName val="4_CĂN7"/>
      <sheetName val="DG_BINH_THUAN7"/>
      <sheetName val="GIÁ_DỰ_THẦU_30_CĂN6"/>
      <sheetName val="DG_Chi_tiet6"/>
      <sheetName val="Kê_0,46"/>
      <sheetName val="TH_0,46"/>
      <sheetName val="Kê_226"/>
      <sheetName val="TH_226"/>
      <sheetName val="TBA_CAI_TAO6"/>
      <sheetName val="TBA_XDM6"/>
      <sheetName val="TONG_HOP_DU_TOAN6"/>
      <sheetName val="Thop_XAY_DUNG6"/>
      <sheetName val="CP_HANG_MUC_CHUNG6"/>
      <sheetName val="CHI_PHI_XD6"/>
      <sheetName val="CHI_PHI_THI_NGHIEM6"/>
      <sheetName val="VLDIEN_226"/>
      <sheetName val="Dao_dat6"/>
      <sheetName val="TH_Denbu6"/>
      <sheetName val="Do_ve_DC6"/>
      <sheetName val="TH_Bommin6"/>
      <sheetName val="CHI_PHI_THI_NGHIEM-LD_thiet_bi6"/>
      <sheetName val="Luong_TT016"/>
      <sheetName val="Camay_QB6"/>
      <sheetName val="gia_ca_may_BXD6"/>
      <sheetName val="BANG_LUONG_KY_SU6"/>
      <sheetName val="Bang_luong_NHOM_I6"/>
      <sheetName val="Bangluong_NHOM_II_6"/>
      <sheetName val="09-GIA_nhien_lieu-ko_in6"/>
      <sheetName val="Tinh_V_cot_chiem_cho6"/>
      <sheetName val="ĐM_13546"/>
      <sheetName val="KHOAN_MAU6"/>
      <sheetName val="ĐO_ĐỊA_VẬT_LÝ6"/>
      <sheetName val="khoan_tiep_dia6"/>
      <sheetName val="DZ_22KV6"/>
      <sheetName val="_1710_HOINGHINLD6"/>
      <sheetName val="99_(2)6"/>
      <sheetName val="134_6"/>
      <sheetName val="DG_49706"/>
      <sheetName val="Don_gia_NC7"/>
      <sheetName val="B-2__(DPP)7"/>
      <sheetName val="CAP_NUOC6"/>
      <sheetName val="cấp_nước_trục_nhà_vs6"/>
      <sheetName val="THOAT_NUOC6"/>
      <sheetName val="THOAT_MUA6"/>
      <sheetName val="Cáp_phòng6"/>
      <sheetName val="TMC_ĐIỆN_Phi6"/>
      <sheetName val="TMC_Tổng6"/>
      <sheetName val="TH_Đèn_Phòng_L16"/>
      <sheetName val="TH_Đèn_Hầm_L16"/>
      <sheetName val="TỦ_MODULE_T16"/>
      <sheetName val="Financ__Overview6"/>
      <sheetName val="13_BANG_CT6"/>
      <sheetName val="14_MMUS_GIUA_NHIP6"/>
      <sheetName val="4_HSPBngang6"/>
      <sheetName val="6_Tinh_tai6"/>
      <sheetName val="2_NSl6"/>
      <sheetName val="17_US_CHU_tho_a_b6"/>
      <sheetName val="15_MMUS_GOI6"/>
      <sheetName val="TINH_GIA_-_SAN_XUAT_Vertico6"/>
      <sheetName val="gia_vt,nc,may6"/>
      <sheetName val="Huong_dan6"/>
      <sheetName val="Tổng_hợp_KPHM6"/>
      <sheetName val="5_2_1_Đo_bóc_KL_OLK-066"/>
      <sheetName val="MB_DT_026"/>
      <sheetName val="Dinh_muc6"/>
      <sheetName val="KS_tuyen6"/>
      <sheetName val="Bang_chiet_tinh_TBA6"/>
      <sheetName val="4_2_1_Đo_bóc_KL_OLK-066"/>
      <sheetName val="4_1_1_CHI_TIET_OLK-066"/>
      <sheetName val="Cash_Flow6"/>
      <sheetName val="So_sanh6"/>
      <sheetName val="HERD_MOVEMENTFARM18"/>
      <sheetName val="HERD_MOVEMENTFARM28"/>
      <sheetName val="CALVES_2-48"/>
      <sheetName val="Cavles_2-48"/>
      <sheetName val="CALVES_4-78"/>
      <sheetName val="HEIFER_7-12m8"/>
      <sheetName val="HEIFER_12+8"/>
      <sheetName val="FRESH_COW_2017-188"/>
      <sheetName val="HP_COW_20188"/>
      <sheetName val="LP_COW_2017-188"/>
      <sheetName val="DRY_COW8"/>
      <sheetName val="FIELD_CROPS8"/>
      <sheetName val="Tong_DT5"/>
      <sheetName val="phan_tich_don_gia5"/>
      <sheetName val="DT_san_XD-So_lieu_cu5"/>
      <sheetName val="EQUIP_LIST6"/>
      <sheetName val="Electrical_Works6"/>
      <sheetName val="H_T__INCOMING_SYSTEM6"/>
      <sheetName val="BU_LONG6"/>
      <sheetName val="THONG_SO6"/>
      <sheetName val="Đơn_giá_chi_tiết_TN_396"/>
      <sheetName val="DT__NHA_XUONG6"/>
      <sheetName val="Gia_VT-TB6"/>
      <sheetName val="noi_suy_xa6"/>
      <sheetName val="noi_suy_xa_thu_hoi6"/>
      <sheetName val="Tính_giá_NC6"/>
      <sheetName val="Tiên_lượng6"/>
      <sheetName val="SL_cước6"/>
      <sheetName val="Thuyết_minh6"/>
      <sheetName val="Đơn_giá_máy6"/>
      <sheetName val="¥_6"/>
      <sheetName val="FF-2_(1)5"/>
      <sheetName val="Labour_Summary18"/>
      <sheetName val="YTD_12'20035"/>
      <sheetName val="YTD_06'20035"/>
      <sheetName val="YTD_03'20035"/>
      <sheetName val="YTD_09'20035"/>
      <sheetName val="deferred_taxes5"/>
      <sheetName val="Eqpmnt_Plng5"/>
      <sheetName val="TRIAL_BALANCE5"/>
      <sheetName val="DPR_31st_march5"/>
      <sheetName val="current_month5"/>
      <sheetName val="Blng__Vs_Coll_5"/>
      <sheetName val="Unit_price5"/>
      <sheetName val="Bill_No_1_66"/>
      <sheetName val="Bill_No_1_106"/>
      <sheetName val="Bill_No_3_36"/>
      <sheetName val="Bill_No_1_46"/>
      <sheetName val="Bill_No_1_76"/>
      <sheetName val="Summary_Bill_No__36"/>
      <sheetName val="Bán_đợt_1_trang5"/>
      <sheetName val="Chiet_tinh_dz355"/>
      <sheetName val="3__KC_-_PODIUM5"/>
      <sheetName val="CTDZ6kv_(gd1)_5"/>
      <sheetName val="CTDZ_0_4+cto_(GD1)5"/>
      <sheetName val="CTTBA_(gd1)5"/>
      <sheetName val="03_Detailed5"/>
      <sheetName val="01_Bid_Price_summary5"/>
      <sheetName val="Home_Office_Manhours5"/>
      <sheetName val="Field_SPV_Barchart5"/>
      <sheetName val="Tien_Luong5"/>
      <sheetName val="Unit_price(Updateting)5"/>
      <sheetName val="Cost_List5"/>
      <sheetName val="Detail_Cost5"/>
      <sheetName val="IC_Price_New5"/>
      <sheetName val="Summary_Table5"/>
      <sheetName val="Sales_Person5"/>
      <sheetName val="Bidding_Entity5"/>
      <sheetName val="CHITIET_VL-NCHT1_(2)5"/>
      <sheetName val="Bù_giá_CM5"/>
      <sheetName val="Breakdown_(B)5"/>
      <sheetName val="U_P_Breakdown5"/>
      <sheetName val="IMF_Code5"/>
      <sheetName val="Subsidiary_Calculation5"/>
      <sheetName val="Phu_Bai_Bridge5"/>
      <sheetName val="5_2_1_Đo_bóc_KL_OLK-105"/>
      <sheetName val="BẢNG_DIỄN_GIẢI_KL_(7)5"/>
      <sheetName val="don_gia_14265"/>
      <sheetName val="Luong_BN5"/>
      <sheetName val="Luong_TB5"/>
      <sheetName val="Ca_may_TB5"/>
      <sheetName val="Ca_máy_BN5"/>
      <sheetName val="Vật_liệu5"/>
      <sheetName val="LX_-TT055"/>
      <sheetName val="NC_Moi_TT055"/>
      <sheetName val="Bia_lot5"/>
      <sheetName val="Chu_dau_tu1"/>
      <sheetName val="Cau_tao_gia_xay_to1"/>
      <sheetName val="THÔNG_TIN1"/>
      <sheetName val="THPDMoi__(2)1"/>
      <sheetName val="t-h_HA_THE1"/>
      <sheetName val="TH_XL1"/>
      <sheetName val="CHITIET_VL-NC1"/>
      <sheetName val="PU_ITALY_28"/>
      <sheetName val="TH_DZ3516"/>
      <sheetName val="Tro_giup27"/>
      <sheetName val="RAB_AR&amp;STR14"/>
      <sheetName val="chi_tiet_TBA14"/>
      <sheetName val="chi_tiet_C14"/>
      <sheetName val="Customize_Your_Purchase_Order14"/>
      <sheetName val="CHITIET_VL-NC-TT_-1p14"/>
      <sheetName val="CHITIET_VL-NC-TT-3p13"/>
      <sheetName val="TONG_HOP_VL-NC_TT14"/>
      <sheetName val="KPVC-BD_14"/>
      <sheetName val="Don_gia14"/>
      <sheetName val="DON_GIA_TRAM_(3)14"/>
      <sheetName val="DON_GIA_CAN_THO16"/>
      <sheetName val="Don_gia_chi_tiet14"/>
      <sheetName val="HĐ_ngoài13"/>
      <sheetName val="XT_Buoc_313"/>
      <sheetName val="dongia_(2)13"/>
      <sheetName val="7606_DZ14"/>
      <sheetName val="project_management13"/>
      <sheetName val="Adix_A13"/>
      <sheetName val="S-curve_13"/>
      <sheetName val="REINF_13"/>
      <sheetName val="Rates_200913"/>
      <sheetName val="So_doi_chieu_LC13"/>
      <sheetName val="MAIN_GATE_HOUSE13"/>
      <sheetName val="Commercial_value13"/>
      <sheetName val="Du_toan13"/>
      <sheetName val="Ky_Lam_Bridge13"/>
      <sheetName val="Provisional_Sums_Item13"/>
      <sheetName val="Gas_Pressure_Welding13"/>
      <sheetName val="General_Item&amp;General_Requirem13"/>
      <sheetName val="General_Items13"/>
      <sheetName val="Regenral_Requirements13"/>
      <sheetName val="chiet_tinh13"/>
      <sheetName val="Ng_hàng_xà+bulong13"/>
      <sheetName val="MH_RATE13"/>
      <sheetName val="TONG_HOP_VL-NC13"/>
      <sheetName val="Bang_KL13"/>
      <sheetName val="Đầu_vào12"/>
      <sheetName val="Lcau_-_Lxuc13"/>
      <sheetName val="Chi_tiet_XD_TBA12"/>
      <sheetName val="DM_606113"/>
      <sheetName val="DG_thep_ma_kem13"/>
      <sheetName val="CT_vat_lieu13"/>
      <sheetName val="Equip_12"/>
      <sheetName val="A1_CN12"/>
      <sheetName val="TONG_HOP_T5_199812"/>
      <sheetName val="Chenh_lech_vat_tu12"/>
      <sheetName val="Trạm_biến_áp12"/>
      <sheetName val="Đơn_Giá_12"/>
      <sheetName val="Diện_tích12"/>
      <sheetName val="1_Khái_toán12"/>
      <sheetName val="CT-0_4KV12"/>
      <sheetName val="DG_DZ13"/>
      <sheetName val="DG_TBA13"/>
      <sheetName val="rate_material12"/>
      <sheetName val="KL_Chi_tiết_Xây_tô12"/>
      <sheetName val="07Base_Cost12"/>
      <sheetName val="GV1-D13_(Casement_door)12"/>
      <sheetName val="Bill_1_Quy_dinh_chung12"/>
      <sheetName val="1_R18_BF12"/>
      <sheetName val="6_External_works-R1812"/>
      <sheetName val="Phan_khai_KLuong12"/>
      <sheetName val="Chi_tiet_KL12"/>
      <sheetName val="Tổng_hợp_KL12"/>
      <sheetName val="04_-_XUONG_DET_B12"/>
      <sheetName val="_0312"/>
      <sheetName val="chieu_day_san12"/>
      <sheetName val="Podium_Concrete_Works12"/>
      <sheetName val="KLCT-_TOWER12"/>
      <sheetName val="KLCT-_PODIUM12"/>
      <sheetName val="Area_Cal12"/>
      <sheetName val="Gia_thanh_chuoi_su12"/>
      <sheetName val="Tiep_dia12"/>
      <sheetName val="Don_gia_vung_III-Can_Tho12"/>
      <sheetName val="Loại_Vật_tư12"/>
      <sheetName val="Elect_(3)12"/>
      <sheetName val="plan&amp;section_of_foundation12"/>
      <sheetName val="design_criteria12"/>
      <sheetName val="Bond_수수료_계산_포맷12"/>
      <sheetName val="ITB_COST12"/>
      <sheetName val="PAGE_112"/>
      <sheetName val="Xay_lapduongR312"/>
      <sheetName val="DM_6712"/>
      <sheetName val="Project_Data12"/>
      <sheetName val="6787CWFASE2CASE2_00_xls12"/>
      <sheetName val="Đầu_tư12"/>
      <sheetName val="EIRR&gt;_212"/>
      <sheetName val="Bill_02_-_Xay_gach-Pou_12"/>
      <sheetName val="Bill_03-Chống_thấm-Pou12"/>
      <sheetName val="Bill_04-Kim_loại-Pou12"/>
      <sheetName val="Bill_05_-_Hoan_thien-Pou_12"/>
      <sheetName val="Bill_02_-_Xay_gach-Tower12"/>
      <sheetName val="Bill_03-Chống_thấm-Tower12"/>
      <sheetName val="Bill_04-Kim_loại-Tower12"/>
      <sheetName val="Bill_05_-_Hoan_thien-Tower12"/>
      <sheetName val="KL-_KHAC12"/>
      <sheetName val="BILL_3_-_KẾT_CẤU_HẦM12"/>
      <sheetName val="PTĐG_LTBT12"/>
      <sheetName val="CTG-PRECHEx1_412"/>
      <sheetName val="CTG-AB_(2)12"/>
      <sheetName val="CTG-AB_(3)12"/>
      <sheetName val="CTG-PLP-1_0812"/>
      <sheetName val="Pre_Đội_nhóm12"/>
      <sheetName val="Vat_tu_XD12"/>
      <sheetName val="Tower_-_Concrete_Works12"/>
      <sheetName val="Bill-04_ket_cau_thap-_UNI12"/>
      <sheetName val="dg_tphcm12"/>
      <sheetName val="T_KÊ_K_CẤU12"/>
      <sheetName val="gia_cong_tac12"/>
      <sheetName val="4_PTDG12"/>
      <sheetName val="A1,_May12"/>
      <sheetName val="Vat_lieu12"/>
      <sheetName val="Data_Input13"/>
      <sheetName val="Measure_130612"/>
      <sheetName val="HÐ_ngoài13"/>
      <sheetName val="6PILE__(돌출)12"/>
      <sheetName val="Bill_01_-_CTN12"/>
      <sheetName val="Bill_2_2_Villa_2_beds12"/>
      <sheetName val="Analisa_Gabungan12"/>
      <sheetName val="Isolasi_Luar_Dalam12"/>
      <sheetName val="Isolasi_Luar12"/>
      <sheetName val="Harga_ME_12"/>
      <sheetName val="TH_N_Cong12"/>
      <sheetName val="ESTI_12"/>
      <sheetName val="KL_san_lap12"/>
      <sheetName val="TH_Vat_tu12"/>
      <sheetName val="_Bill_5-Earthing_2_-_Add_Work12"/>
      <sheetName val="Chenh_lech_ca_may12"/>
      <sheetName val="TLg_CN&amp;Laixe12"/>
      <sheetName val="TLg_CN&amp;Laixe_(2)12"/>
      <sheetName val="TLg_Laitau12"/>
      <sheetName val="TLg_Laitau_(2)12"/>
      <sheetName val="Bang_trong_luong_rieng_thep12"/>
      <sheetName val="Cước_VC_+_ĐM_CP_Tư_vấn12"/>
      <sheetName val="Hệ_số12"/>
      <sheetName val="DETAIL_12"/>
      <sheetName val="final_list_200528"/>
      <sheetName val="LV_data12"/>
      <sheetName val="Gia_vat_tu12"/>
      <sheetName val="CẤP_THOÁT_NƯỚC12"/>
      <sheetName val="THDT_goi_thau_TB12"/>
      <sheetName val="Tien_do_TV12"/>
      <sheetName val="bridge_#_112"/>
      <sheetName val="Bang_3_Chi_tiet_phan_Dz12"/>
      <sheetName val="KHOI_LUONG12"/>
      <sheetName val="TH_MTC12"/>
      <sheetName val="CTKL_KTX_HT11"/>
      <sheetName val="Buy_vs__Lease_Car12"/>
      <sheetName val="DATA_BASE12"/>
      <sheetName val="Equipment_list_(PAC)12"/>
      <sheetName val="TINH_KHOI_LUONG12"/>
      <sheetName val="Chi_tiet12"/>
      <sheetName val="subcon_sched12"/>
      <sheetName val="NHÀ_NHẬP_LIỆU11"/>
      <sheetName val="MÓNG_SILO11"/>
      <sheetName val="PRE_(E)12"/>
      <sheetName val="HVAC_BLOCK_B412"/>
      <sheetName val="2_Chiet_tinh11"/>
      <sheetName val="BẢNG_KHỐI_LƯỢNG_TỔNG_HỢP11"/>
      <sheetName val="CP_Khac_cuoc_VC11"/>
      <sheetName val="Budget_Code11"/>
      <sheetName val="Tong_du_toan11"/>
      <sheetName val="Bill_2_-_ketcau11"/>
      <sheetName val="Chi_tiet_lan_can11"/>
      <sheetName val="13-Cốt_thép_(10mm&lt;D≤18mm)_FO111"/>
      <sheetName val="du_lieu_du_toan11"/>
      <sheetName val="BOQ_THAN11"/>
      <sheetName val="DL_ĐẦU_VÀO11"/>
      <sheetName val="Purchase_Order11"/>
      <sheetName val="D_&amp;_W_sizes11"/>
      <sheetName val="Analisa_&amp;_Upah11"/>
      <sheetName val="Du_lieu12"/>
      <sheetName val="Phan_tich11"/>
      <sheetName val="Luong_NII11"/>
      <sheetName val="DINH_MUC_THI_NGHIEM11"/>
      <sheetName val="Luong_NI11"/>
      <sheetName val="CT_Thang_Mo11"/>
      <sheetName val="CT__PL11"/>
      <sheetName val="cash_budget11"/>
      <sheetName val="dongia__2_11"/>
      <sheetName val="GOC-KO_IN11"/>
      <sheetName val="MAU_8A11"/>
      <sheetName val="MAU_8B11"/>
      <sheetName val="MAU_911"/>
      <sheetName val="MAU_1011"/>
      <sheetName val="Thép_CKN11"/>
      <sheetName val="sochitiettaikhoan_11"/>
      <sheetName val="Share_price_data11"/>
      <sheetName val="19_311"/>
      <sheetName val="20_311"/>
      <sheetName val="Chieu_4_311"/>
      <sheetName val="Cow_req11"/>
      <sheetName val="TỔNG_HỢP11"/>
      <sheetName val="14-LẦN_3-CHIỀU11"/>
      <sheetName val="14-LẦN_1-SÁNG11"/>
      <sheetName val="14-LẦN_2-TRƯA11"/>
      <sheetName val="1_3+1_4-TOTAL_-_Ko_IN11"/>
      <sheetName val="2_1-LẦN_3-CHIỀU11"/>
      <sheetName val="2_1-LẦN_1-SÁNG11"/>
      <sheetName val="2_1-LẦN_2-TRƯA11"/>
      <sheetName val="2_1-TOTAL-Ko_IN11"/>
      <sheetName val="1_3(TMR_4)11"/>
      <sheetName val="CHO_DE11"/>
      <sheetName val="1_1+1_2+2_2+2_3(TMR_3)11"/>
      <sheetName val="CK1+CK2_(VS_SAN_CHOI_23)11"/>
      <sheetName val="CK1+CK2_(2)11"/>
      <sheetName val="12-16_THÁNG11"/>
      <sheetName val="CAN_SỮA11"/>
      <sheetName val="54+55+56(SAU_CAI_SỮA-6)11"/>
      <sheetName val="BÊ_71-90_NGÀY11"/>
      <sheetName val="BÊ_12-16_tháng11"/>
      <sheetName val="BÊ_6-1211"/>
      <sheetName val="BÊ_1-311"/>
      <sheetName val="F01-BC_KHAU_PHAN_SANG_20_311"/>
      <sheetName val="F01-BC_KHAU_PHAN_CHIEU_19_311"/>
      <sheetName val="dinh_mưc_cty11"/>
      <sheetName val="Giá_thành11"/>
      <sheetName val="Thong_ke11"/>
      <sheetName val="Energy_for_milk_prod11"/>
      <sheetName val="DE_NGHI_XUAT_11"/>
      <sheetName val="phieu_xuat_mau11"/>
      <sheetName val="PHIEU_XUAT_CHIEU11"/>
      <sheetName val="11_rai_them_cỏ11"/>
      <sheetName val="PHU_LUC_02-_HDSD_CAC_BIEU_MAU11"/>
      <sheetName val="PhU_LUC_01-_MA_CAC_NHOM_BO11"/>
      <sheetName val="F03-BC_THUC_TRON_SANG_20_311"/>
      <sheetName val="F03-BC_THUC_TRON_CHIEU_19_311"/>
      <sheetName val="F02-BC_THEO_DOI_THUC_AN_DU11"/>
      <sheetName val="Tham_khao-_Bao_cao_xuat_thuc_11"/>
      <sheetName val="VC_xd9"/>
      <sheetName val="Gia_VLTB9"/>
      <sheetName val="B_Luong9"/>
      <sheetName val="C_May9"/>
      <sheetName val="Dlieu_dau_vao11"/>
      <sheetName val="Income_Statement11"/>
      <sheetName val="Shareholders'_Equity11"/>
      <sheetName val="BANCO_(2)11"/>
      <sheetName val="MT_DPin_(2)11"/>
      <sheetName val="02__PTDG11"/>
      <sheetName val="Chiết_tính11"/>
      <sheetName val="TB_NẶNG9"/>
      <sheetName val="Du_tru_CP-Bieu_019"/>
      <sheetName val="Don_gia_(khong_in)11"/>
      <sheetName val="DK1_Don_gia11"/>
      <sheetName val="1_MONG_1-211"/>
      <sheetName val="THEP_TAM9"/>
      <sheetName val="THEP_HÌNH9"/>
      <sheetName val="THEP_HINH9"/>
      <sheetName val="XA_GO9"/>
      <sheetName val="BANG_TRA9"/>
      <sheetName val="wk_prgs9"/>
      <sheetName val="Ma_don_vi9"/>
      <sheetName val="bang_cc9"/>
      <sheetName val="dm_3669"/>
      <sheetName val="DM_60609"/>
      <sheetName val="Dự_thầu9"/>
      <sheetName val="Nhap_VT_oto9"/>
      <sheetName val="Hao_phí9"/>
      <sheetName val="Structure_data9"/>
      <sheetName val="đọc_số9"/>
      <sheetName val="Bill_No_3_-_Prov__Sum_(Ph2&amp;3)9"/>
      <sheetName val="TH_TN9"/>
      <sheetName val="CP_Du_phong9"/>
      <sheetName val="THCP_Lap_dat9"/>
      <sheetName val="THCP_xay_dung9"/>
      <sheetName val="Tong_hop_kinh_phi9"/>
      <sheetName val="Dự_toán9"/>
      <sheetName val="Đơn_Giá_TH9"/>
      <sheetName val="Nhân_công9"/>
      <sheetName val="Phân_tích9"/>
      <sheetName val="C_P_Thiết_bị9"/>
      <sheetName val="T_H_Kinh_phí9"/>
      <sheetName val="Vật_tư9"/>
      <sheetName val="Trang_bìa9"/>
      <sheetName val="Don_gia_chi_tiet_DIEN_28"/>
      <sheetName val="Data_Wall9"/>
      <sheetName val="2_1Warehouse_19"/>
      <sheetName val="AG_Pipe_Qty_Analysis9"/>
      <sheetName val="Main_Bldg-Rev029"/>
      <sheetName val="D&amp;W_def_9"/>
      <sheetName val="Nhan_cong9"/>
      <sheetName val="Thiet_bi9"/>
      <sheetName val="Vat_tu9"/>
      <sheetName val="DM_ChiPhi9"/>
      <sheetName val="May_TC9"/>
      <sheetName val="TH_Kinh_phi9"/>
      <sheetName val="Ptvl_9"/>
      <sheetName val="Ｎｏ_139"/>
      <sheetName val="DGchitiet_9"/>
      <sheetName val="CP_HMC9"/>
      <sheetName val="HỆ_THỐNG_PHÒNG_CHÁY_CHỮA_CHÁY9"/>
      <sheetName val="HỆ_THỐNG_CẤP_THOÁT_NƯỚC9"/>
      <sheetName val="HỆ_THỐNG_ĐHKK9"/>
      <sheetName val="MÁY_PHÁT_ĐIỆN9"/>
      <sheetName val="HỆ_THỐNG_ĐIỆN9"/>
      <sheetName val="Thiết_bị_chính9"/>
      <sheetName val="CHI_PHI9"/>
      <sheetName val="TK_chi_tiet9"/>
      <sheetName val="Bill_2-Road_HR29"/>
      <sheetName val="Bill_3_-_Softscape_HR29"/>
      <sheetName val="CĂN_HỘ_T16-17_9"/>
      <sheetName val="TRỤC_ĐỨNG_THOÁT_BẨN_T15-179"/>
      <sheetName val="TRỤC_ĐỨNG_TM_T15-179"/>
      <sheetName val="Móng,_nền_9"/>
      <sheetName val="1_Requisition(E)9"/>
      <sheetName val="TONG_HOP9"/>
      <sheetName val="Tổng_GT9"/>
      <sheetName val="Chi_tiết_KL9"/>
      <sheetName val="khấu_trừ_phạt9"/>
      <sheetName val="GT__KHAU_TRU9"/>
      <sheetName val="HAO_HUT_VAT_TU_(2)9"/>
      <sheetName val="cao_độ9"/>
      <sheetName val="phan_tic_chi_tiet9"/>
      <sheetName val="DG_14268"/>
      <sheetName val="Theo_doi_Doanh_thu_20178"/>
      <sheetName val="KL_THEP__GIAM_DO_DUNG_COUPLER8"/>
      <sheetName val="01_KL_THÉP_NHẬP_VỀ8"/>
      <sheetName val="2__NT_VLDV8"/>
      <sheetName val="GHI_CHU8"/>
      <sheetName val="1_BB_LMHT8"/>
      <sheetName val="gui_BKCT8"/>
      <sheetName val="Gia_vat_lieu8"/>
      <sheetName val="Precios_unitarios_AXH8"/>
      <sheetName val="Chi_tiet_cong_no9"/>
      <sheetName val="PHÁT_SINH_TẦNG_1_9"/>
      <sheetName val="PHÁT_SINH_TẦNG_29"/>
      <sheetName val="Hầm_chuyển_psinh9"/>
      <sheetName val="Ống_thẳng9"/>
      <sheetName val="Côn_thu9"/>
      <sheetName val="Vuông_tròn9"/>
      <sheetName val="Chân_rẽ9"/>
      <sheetName val="Chạc_ba9"/>
      <sheetName val="MB_DT_027"/>
      <sheetName val="3__CNT8"/>
      <sheetName val="unit_price_list(M)8"/>
      <sheetName val="So_lieu_chung8"/>
      <sheetName val="TH_VL,_NC,_DDHT_Thanhphuoc8"/>
      <sheetName val="Chi_tiet_-tong_9_thang8"/>
      <sheetName val="BẢNG_ÁP_GIÁ_(in)8"/>
      <sheetName val="NT_(KL)_IN8"/>
      <sheetName val="DOM_D28"/>
      <sheetName val="nhà_ăn8"/>
      <sheetName val="Công_nhật8"/>
      <sheetName val="btkt_cột8"/>
      <sheetName val="Bê_tông_bảo_vệ8"/>
      <sheetName val="01__Data8"/>
      <sheetName val="Neo,_nối_cốt_thép_dầm,_cột8"/>
      <sheetName val="Uốn_móc_cốt_thép8"/>
      <sheetName val="Tiêu_chuẩn_cốt_thép8"/>
      <sheetName val="Doi_so8"/>
      <sheetName val="1_2_Staff_Schedule8"/>
      <sheetName val="0__Input8"/>
      <sheetName val="DANH_MỤC_HỒ_SƠ8"/>
      <sheetName val="GT_PHÁT_SINH_NGOÀI_HĐ8"/>
      <sheetName val="KL_PHÁT_SINH_8"/>
      <sheetName val="PS_NGOÀI_HĐ8"/>
      <sheetName val="GT_PHÁT_SINH_VƯỢT_HĐ8"/>
      <sheetName val="PS_TĂNG_GIẢM_TRONG_HĐ8"/>
      <sheetName val="DGCT_PHÁT_SINH8"/>
      <sheetName val="DGCT_TRẦN_NLV8"/>
      <sheetName val="DGKL_chi_tiết_NLV8"/>
      <sheetName val="DGKL_chi_tiết_NHN,NK8"/>
      <sheetName val="TG_KL8"/>
      <sheetName val="DGCT_SƠN_BẢ_TƯỜNG_NLV8"/>
      <sheetName val="DGKL_TRẦN_NHN8"/>
      <sheetName val="MTO_REV_2(ARMOR)8"/>
      <sheetName val="Cotthep_NPT8"/>
      <sheetName val="vl_nc_mtc8"/>
      <sheetName val="Heso_DZ8"/>
      <sheetName val="DM_336cai_tao8"/>
      <sheetName val="DG_BINH_THUAN8"/>
      <sheetName val="Tien_Thuong8"/>
      <sheetName val="NC_XL_6T_cuoi_01_CTy8"/>
      <sheetName val="Data_-6T_dau8"/>
      <sheetName val="Cong_6T8"/>
      <sheetName val="KL_thep_lam_sat8"/>
      <sheetName val="B3A_-_TOWER_A8"/>
      <sheetName val="Annex_B8"/>
      <sheetName val="Bill_Prelim-CDT8"/>
      <sheetName val="Bill_BPTC-CDT8"/>
      <sheetName val="Chi_tiết_BPTC8"/>
      <sheetName val="Bill_BPTC-CDT_(PA_MCT_CDT)8"/>
      <sheetName val="Chi_tiết_BPTC_(PA_MCT_CDT)8"/>
      <sheetName val="1_Civil_(Org)8"/>
      <sheetName val="DM-VNT_ko_sd8"/>
      <sheetName val="Bảng_đo_bóc_KL_OLK-098"/>
      <sheetName val="6_3_CHI_TIET_OLK-098"/>
      <sheetName val="1__Office8"/>
      <sheetName val="KHOI_LUONG15-48"/>
      <sheetName val="Tong_hop_vat_tu8"/>
      <sheetName val="1_San_8"/>
      <sheetName val="TLG_Type8"/>
      <sheetName val="Dgia_vat_tu8"/>
      <sheetName val="Don_gia_III8"/>
      <sheetName val="D÷_liÖu8"/>
      <sheetName val="Dot_48"/>
      <sheetName val="Thop_Ksat8"/>
      <sheetName val="Thu_hoi_8"/>
      <sheetName val="HM_chung8"/>
      <sheetName val="CP_xd-thiet_bi8"/>
      <sheetName val="TH-TN_LD_TB8"/>
      <sheetName val="CP_xaydung8"/>
      <sheetName val="Thao_ha_phu_kien8"/>
      <sheetName val="VL-NC-MTC_ket_cau8"/>
      <sheetName val="KHOI_LUONG_TONG8"/>
      <sheetName val="TK_22KV8"/>
      <sheetName val="DM_366-17778"/>
      <sheetName val="Thi_nhiem8"/>
      <sheetName val="Gia_goc_VT-TB8"/>
      <sheetName val="Gia_vc_den_chan_CT8"/>
      <sheetName val="culy_228"/>
      <sheetName val="Luong_20508"/>
      <sheetName val="ca_may_QN8"/>
      <sheetName val="TNHC1246_8"/>
      <sheetName val="Ca_may_TT06_20108"/>
      <sheetName val="Don_gia_VLXD_dia_phuong8"/>
      <sheetName val="Bang_luong_SCL8"/>
      <sheetName val="Dinh_muc_TN14268"/>
      <sheetName val="HRG_BHN8"/>
      <sheetName val="CĂN_ĐH8"/>
      <sheetName val="Chi_phi_van_chuyen8"/>
      <sheetName val="TH_các_CC8"/>
      <sheetName val="Div26_-_Elect8"/>
      <sheetName val="7_Khau_tru_8"/>
      <sheetName val="Q_A01_2-Sh8"/>
      <sheetName val="4_CĂN8"/>
      <sheetName val="2_CDPS8"/>
      <sheetName val="Don_gia_NC8"/>
      <sheetName val="DT_hợp_đồng7"/>
      <sheetName val="Bảng_KL_đợt_17"/>
      <sheetName val="Danh_mục7"/>
      <sheetName val="Bieu_gia_HD7"/>
      <sheetName val="Summary_Sheet7"/>
      <sheetName val="Finishing-Tower_A7"/>
      <sheetName val="Finishing-Tower_B7"/>
      <sheetName val="Finishing-Tower_C7"/>
      <sheetName val="Finishing-Tower_D7"/>
      <sheetName val="MEP-Tower_A7"/>
      <sheetName val="MEP-Tower_B7"/>
      <sheetName val="MEP-Tower_C7"/>
      <sheetName val="MEP-Tower_D7"/>
      <sheetName val="Cost_Report_Sum7"/>
      <sheetName val="Detail_Cost_Sum7"/>
      <sheetName val="RVO-VO_Sum7"/>
      <sheetName val="Potential_VOs_Sum7"/>
      <sheetName val="Cash_Flow_Sum7"/>
      <sheetName val="BTK-Dai_Hoc_Kien_Giang7"/>
      <sheetName val="PV_Graph_Data7"/>
      <sheetName val="doanh_thu7"/>
      <sheetName val="Dutoan_KL7"/>
      <sheetName val="CAP_NUOC7"/>
      <sheetName val="cấp_nước_trục_nhà_vs7"/>
      <sheetName val="THOAT_NUOC7"/>
      <sheetName val="THOAT_MUA7"/>
      <sheetName val="Cáp_phòng7"/>
      <sheetName val="TMC_ĐIỆN_Phi7"/>
      <sheetName val="TMC_Tổng7"/>
      <sheetName val="TH_Đèn_Phòng_L17"/>
      <sheetName val="TH_Đèn_Hầm_L17"/>
      <sheetName val="TỦ_MODULE_T17"/>
      <sheetName val="B-2__(DPP)8"/>
      <sheetName val="Huong_dan7"/>
      <sheetName val="gia_vt,nc,may7"/>
      <sheetName val="Financ__Overview7"/>
      <sheetName val="TINH_GIA_-_SAN_XUAT_Vertico7"/>
      <sheetName val="13_BANG_CT7"/>
      <sheetName val="14_MMUS_GIUA_NHIP7"/>
      <sheetName val="4_HSPBngang7"/>
      <sheetName val="6_Tinh_tai7"/>
      <sheetName val="2_NSl7"/>
      <sheetName val="17_US_CHU_tho_a_b7"/>
      <sheetName val="15_MMUS_GOI7"/>
      <sheetName val="DZ_22KV7"/>
      <sheetName val="Kê_0,47"/>
      <sheetName val="TH_0,47"/>
      <sheetName val="Kê_227"/>
      <sheetName val="TH_227"/>
      <sheetName val="TBA_CAI_TAO7"/>
      <sheetName val="TBA_XDM7"/>
      <sheetName val="TONG_HOP_DU_TOAN7"/>
      <sheetName val="Thop_XAY_DUNG7"/>
      <sheetName val="CP_HANG_MUC_CHUNG7"/>
      <sheetName val="CHI_PHI_XD7"/>
      <sheetName val="CHI_PHI_THI_NGHIEM7"/>
      <sheetName val="VLDIEN_227"/>
      <sheetName val="Dao_dat7"/>
      <sheetName val="TH_Denbu7"/>
      <sheetName val="Do_ve_DC7"/>
      <sheetName val="TH_Bommin7"/>
      <sheetName val="CHI_PHI_THI_NGHIEM-LD_thiet_bi7"/>
      <sheetName val="Luong_TT017"/>
      <sheetName val="Camay_QB7"/>
      <sheetName val="gia_ca_may_BXD7"/>
      <sheetName val="BANG_LUONG_KY_SU7"/>
      <sheetName val="Bang_luong_NHOM_I7"/>
      <sheetName val="Bangluong_NHOM_II_7"/>
      <sheetName val="09-GIA_nhien_lieu-ko_in7"/>
      <sheetName val="Tinh_V_cot_chiem_cho7"/>
      <sheetName val="ĐM_13547"/>
      <sheetName val="KHOAN_MAU7"/>
      <sheetName val="ĐO_ĐỊA_VẬT_LÝ7"/>
      <sheetName val="khoan_tiep_dia7"/>
      <sheetName val="Tổng_hợp_KPHM7"/>
      <sheetName val="Dinh_muc7"/>
      <sheetName val="GIÁ_DỰ_THẦU_30_CĂN7"/>
      <sheetName val="5_2_1_Đo_bóc_KL_OLK-067"/>
      <sheetName val="KS_tuyen7"/>
      <sheetName val="Bang_chiet_tinh_TBA7"/>
      <sheetName val="4_2_1_Đo_bóc_KL_OLK-067"/>
      <sheetName val="4_1_1_CHI_TIET_OLK-067"/>
      <sheetName val="DG_Chi_tiet7"/>
      <sheetName val="_1710_HOINGHINLD7"/>
      <sheetName val="99_(2)7"/>
      <sheetName val="134_7"/>
      <sheetName val="DG_49707"/>
      <sheetName val="Cash_Flow7"/>
      <sheetName val="BU_LONG7"/>
      <sheetName val="DT__NHA_XUONG7"/>
      <sheetName val="EQUIP_LIST7"/>
      <sheetName val="THONG_SO7"/>
      <sheetName val="Đơn_giá_chi_tiết_TN_397"/>
      <sheetName val="HERD_MOVEMENTFARM19"/>
      <sheetName val="HERD_MOVEMENTFARM29"/>
      <sheetName val="CALVES_2-49"/>
      <sheetName val="Cavles_2-49"/>
      <sheetName val="CALVES_4-79"/>
      <sheetName val="HEIFER_7-12m9"/>
      <sheetName val="HEIFER_12+9"/>
      <sheetName val="FRESH_COW_2017-189"/>
      <sheetName val="HP_COW_20189"/>
      <sheetName val="LP_COW_2017-189"/>
      <sheetName val="DRY_COW9"/>
      <sheetName val="FIELD_CROPS9"/>
      <sheetName val="So_sanh7"/>
      <sheetName val="Electrical_Works7"/>
      <sheetName val="H_T__INCOMING_SYSTEM7"/>
      <sheetName val="Tính_giá_NC7"/>
      <sheetName val="Tiên_lượng7"/>
      <sheetName val="SL_cước7"/>
      <sheetName val="¥_7"/>
      <sheetName val="Gia_VT-TB7"/>
      <sheetName val="noi_suy_xa7"/>
      <sheetName val="noi_suy_xa_thu_hoi7"/>
      <sheetName val="Thuyết_minh7"/>
      <sheetName val="Đơn_giá_máy7"/>
      <sheetName val="Tong_DT6"/>
      <sheetName val="phan_tich_don_gia6"/>
      <sheetName val="Bill_No_1_67"/>
      <sheetName val="Bill_No_1_107"/>
      <sheetName val="Bill_No_3_37"/>
      <sheetName val="Bill_No_1_47"/>
      <sheetName val="Bill_No_1_77"/>
      <sheetName val="Summary_Bill_No__37"/>
      <sheetName val="DT_san_XD-So_lieu_cu6"/>
      <sheetName val="FF-2_(1)6"/>
      <sheetName val="Labour_Summary19"/>
      <sheetName val="YTD_12'20036"/>
      <sheetName val="YTD_06'20036"/>
      <sheetName val="YTD_03'20036"/>
      <sheetName val="YTD_09'20036"/>
      <sheetName val="deferred_taxes6"/>
      <sheetName val="Eqpmnt_Plng6"/>
      <sheetName val="TRIAL_BALANCE6"/>
      <sheetName val="DPR_31st_march6"/>
      <sheetName val="current_month6"/>
      <sheetName val="Blng__Vs_Coll_6"/>
      <sheetName val="Unit_price6"/>
      <sheetName val="Bán_đợt_1_trang6"/>
      <sheetName val="Chiet_tinh_dz356"/>
      <sheetName val="3__KC_-_PODIUM6"/>
      <sheetName val="CTDZ6kv_(gd1)_6"/>
      <sheetName val="CTDZ_0_4+cto_(GD1)6"/>
      <sheetName val="CTTBA_(gd1)6"/>
      <sheetName val="03_Detailed6"/>
      <sheetName val="01_Bid_Price_summary6"/>
      <sheetName val="Home_Office_Manhours6"/>
      <sheetName val="Field_SPV_Barchart6"/>
      <sheetName val="Tien_Luong6"/>
      <sheetName val="Unit_price(Updateting)6"/>
      <sheetName val="Cost_List6"/>
      <sheetName val="Detail_Cost6"/>
      <sheetName val="IC_Price_New6"/>
      <sheetName val="Summary_Table6"/>
      <sheetName val="Sales_Person6"/>
      <sheetName val="Bidding_Entity6"/>
      <sheetName val="CHITIET_VL-NCHT1_(2)6"/>
      <sheetName val="Bù_giá_CM6"/>
      <sheetName val="Breakdown_(B)6"/>
      <sheetName val="U_P_Breakdown6"/>
      <sheetName val="IMF_Code6"/>
      <sheetName val="Subsidiary_Calculation6"/>
      <sheetName val="Phu_Bai_Bridge6"/>
      <sheetName val="5_2_1_Đo_bóc_KL_OLK-106"/>
      <sheetName val="BẢNG_DIỄN_GIẢI_KL_(7)6"/>
      <sheetName val="don_gia_14266"/>
      <sheetName val="Luong_BN6"/>
      <sheetName val="Luong_TB6"/>
      <sheetName val="Ca_may_TB6"/>
      <sheetName val="Ca_máy_BN6"/>
      <sheetName val="Vật_liệu6"/>
      <sheetName val="LX_-TT056"/>
      <sheetName val="NC_Moi_TT056"/>
      <sheetName val="Bia_lot6"/>
      <sheetName val="Chu_dau_tu2"/>
      <sheetName val="Cau_tao_gia_xay_to2"/>
      <sheetName val="THÔNG_TIN2"/>
      <sheetName val="THPDMoi__(2)2"/>
      <sheetName val="t-h_HA_THE2"/>
      <sheetName val="TH_XL2"/>
      <sheetName val="CHITIET_VL-NC2"/>
      <sheetName val="SGC_RATE"/>
      <sheetName val="Khai_toan"/>
      <sheetName val="Phu_luc_01_1_EPC_P11-14"/>
      <sheetName val="TDT_P11-P14"/>
      <sheetName val="Chi_phi_khac_"/>
      <sheetName val="Hang_muc_Chung"/>
      <sheetName val="Bia_Phu_Luc"/>
      <sheetName val="DATA_1_CHUNG"/>
      <sheetName val="Muc_luc"/>
      <sheetName val="Tra_cuu_957"/>
      <sheetName val="Tru_TT"/>
      <sheetName val="Thg_04"/>
      <sheetName val="Thg_05"/>
      <sheetName val="Thg_06"/>
      <sheetName val="Thg_07"/>
      <sheetName val="Thg_08"/>
      <sheetName val="Thg_09"/>
      <sheetName val="Thg_10"/>
      <sheetName val="Thg_11"/>
      <sheetName val="Thg_12"/>
      <sheetName val="DM_DU_AN"/>
      <sheetName val="DM_TP_"/>
      <sheetName val="File_Chi_tiet"/>
      <sheetName val="sales current month"/>
      <sheetName val="View Variance"/>
      <sheetName val="g-vl"/>
      <sheetName val="Dinh Muc Vat Tu"/>
      <sheetName val="mã "/>
      <sheetName val="INNOVA"/>
      <sheetName val="Luong (TP Việt Trì)"/>
      <sheetName val="DG "/>
      <sheetName val="Cuoc "/>
      <sheetName val="gia chao"/>
      <sheetName val="Vat lieu BTN"/>
      <sheetName val="Auto Monthly Inputs "/>
      <sheetName val="Bech_Lab"/>
      <sheetName val="Service Cost "/>
      <sheetName val="Don gia Tay Ninh"/>
      <sheetName val="Don gia Dak Lak"/>
      <sheetName val="做法表"/>
      <sheetName val="진주방향"/>
      <sheetName val="2BOX본체"/>
      <sheetName val="마산방향"/>
      <sheetName val="MB-D2"/>
      <sheetName val="Bearing"/>
      <sheetName val="MB-D3"/>
      <sheetName val="MB-D8"/>
      <sheetName val="MB-D9"/>
      <sheetName val="Manhole"/>
      <sheetName val="MB-D4"/>
      <sheetName val="MB-D12"/>
      <sheetName val="streeta and cacth pit"/>
      <sheetName val="MB-D7"/>
      <sheetName val="Pipe"/>
      <sheetName val="MB-D6"/>
      <sheetName val="Daf 1"/>
      <sheetName val="Gia NC theo TT05"/>
      <sheetName val="MSB-DB"/>
      <sheetName val="Currency"/>
      <sheetName val="Land Dev't. Ph-1"/>
      <sheetName val="Hac.Lots"/>
      <sheetName val="4-Lane bridge"/>
      <sheetName val="Res.Lots"/>
      <sheetName val="Spine Road"/>
      <sheetName val="tra-vat-lieu"/>
      <sheetName val="SLabs"/>
      <sheetName val="KUNGDEVI"/>
      <sheetName val="DEF"/>
      <sheetName val="ChiTietDZ"/>
      <sheetName val="VuaBT"/>
      <sheetName val="264"/>
      <sheetName val="sortÔ"/>
      <sheetName val="TienLuong"/>
      <sheetName val="Para"/>
      <sheetName val="PNTEXT"/>
      <sheetName val="DFA"/>
      <sheetName val="PHẦN KIẾN TRÚC"/>
      <sheetName val="Nhập liệu"/>
      <sheetName val="BAG-2"/>
      <sheetName val="COPING"/>
      <sheetName val="begin"/>
      <sheetName val="DMKH"/>
      <sheetName val="Dynamic Ranges"/>
      <sheetName val="datta"/>
      <sheetName val="기본DATA"/>
      <sheetName val="BangQuiDoi"/>
      <sheetName val="CSDL"/>
      <sheetName val="CaiDat"/>
      <sheetName val="GIAVLIEU"/>
      <sheetName val="Boc KL DAT+CAT+BT"/>
      <sheetName val="Boc KL thép"/>
      <sheetName val="Bieu do nhan luc"/>
      <sheetName val="B1_HT"/>
      <sheetName val="Bia1"/>
      <sheetName val="DSV6 Summ"/>
      <sheetName val="DS_GioiTinh"/>
      <sheetName val="DS_LoaiNhanVien"/>
      <sheetName val="DS_QuocTich"/>
      <sheetName val="DS_TinhTrangGiaDinh"/>
      <sheetName val="DS_TonGiao"/>
      <sheetName val="PHG"/>
      <sheetName val="Utilities"/>
      <sheetName val="Civil_B1"/>
      <sheetName val="Civil_B4"/>
      <sheetName val="THKP"/>
      <sheetName val="5.2.1 Đo bóc KL OLK-07"/>
      <sheetName val="DanhSach11"/>
      <sheetName val="Danhsach 12"/>
      <sheetName val="CT_trtreo"/>
      <sheetName val="pphtAV"/>
      <sheetName val="Sum ELE  CAP S1-4  "/>
      <sheetName val="Form"/>
      <sheetName val="Bill 2"/>
      <sheetName val="Bill 3"/>
      <sheetName val="Bill 4a - 1A"/>
      <sheetName val="Bill 4a (Fiber) - 1A"/>
      <sheetName val="Bill 4b"/>
      <sheetName val="Bill 4c"/>
      <sheetName val="Bill 5"/>
      <sheetName val="Bill 4a - 1B"/>
      <sheetName val="Bill 4a (Fiber) - 1B"/>
      <sheetName val="DGKL_TRỤC NGOAI NHA"/>
      <sheetName val="노임이"/>
      <sheetName val="BTH"/>
      <sheetName val="CONSOIDATE 4"/>
      <sheetName val="CONSOIDATE 2"/>
      <sheetName val="1CT-CAUTHANG-TT-T13(TRIU)&lt;16&gt;16"/>
      <sheetName val="3,CT-CAUTHANG-T23-24&gt;50"/>
      <sheetName val="공사개요-C"/>
      <sheetName val="Elemental Breakdown+20%"/>
      <sheetName val="ca_máy4"/>
      <sheetName val="Currency_Rate"/>
      <sheetName val="BILL_34Āᐁë_HẦM"/>
      <sheetName val="Danh_mục_khối"/>
      <sheetName val="Danh_mục_đơn_vị_-phòng_chức_năn"/>
      <sheetName val="Probbl_-_Production"/>
      <sheetName val="w't_table"/>
      <sheetName val="CHI_PHÍ_NHÔM"/>
      <sheetName val="BILL_34Āᐁë"/>
      <sheetName val="NHOM_KINH"/>
      <sheetName val="CHITIET_VL-NC-TT1p"/>
      <sheetName val="2__BBNT_KLHT"/>
      <sheetName val="Dashboard_-_BQL_-_VHL"/>
      <sheetName val="KEILA_TP_2020-07"/>
      <sheetName val="TH_khoi_luong"/>
      <sheetName val="Chi_tiet_khoi_luong"/>
      <sheetName val="TK_thep"/>
      <sheetName val="CT_THOÁT_WC_VP"/>
      <sheetName val="CT_CẤP_WC_VP"/>
      <sheetName val="CT_THOÁT_MƯA_VP_TRỤC_LỚN"/>
      <sheetName val="CT_THOÁT_MƯA_VP_TRỤC_NHỎ"/>
      <sheetName val="CFA_(ME)"/>
      <sheetName val="MEP_Building"/>
      <sheetName val="Share_Price_2002"/>
      <sheetName val="LUONG_SCL"/>
      <sheetName val="BOM-13_11-Other(PS1+PS2)"/>
      <sheetName val="Don_gia_XD"/>
      <sheetName val="Dinh_Muc_Vat_Tu"/>
      <sheetName val="mã_"/>
      <sheetName val="Chênh_lệch_máy_thi_công"/>
      <sheetName val="Chênh_lệch_nhân_công"/>
      <sheetName val="Chênh_lệch_vật_liệu"/>
      <sheetName val="Chao_gia_T12_RE"/>
      <sheetName val="Service_Cost_"/>
      <sheetName val="Don_gia_Tay_Ninh"/>
      <sheetName val="Don_gia_Dak_Lak"/>
      <sheetName val="streeta_and_cacth_pit"/>
      <sheetName val="Daf_1"/>
      <sheetName val="ca_máy5"/>
      <sheetName val="SGC_RATE1"/>
      <sheetName val="DM_DU_AN1"/>
      <sheetName val="DM_TP_1"/>
      <sheetName val="File_Chi_tiet1"/>
      <sheetName val="w't_table1"/>
      <sheetName val="Khai_toan1"/>
      <sheetName val="Phu_luc_01_1_EPC_P11-141"/>
      <sheetName val="TDT_P11-P141"/>
      <sheetName val="Chi_phi_khac_1"/>
      <sheetName val="Hang_muc_Chung1"/>
      <sheetName val="Bia_Phu_Luc1"/>
      <sheetName val="DATA_1_CHUNG1"/>
      <sheetName val="Muc_luc1"/>
      <sheetName val="Tra_cuu_9571"/>
      <sheetName val="Tru_TT1"/>
      <sheetName val="Thg_041"/>
      <sheetName val="Thg_051"/>
      <sheetName val="Thg_061"/>
      <sheetName val="Thg_071"/>
      <sheetName val="Thg_081"/>
      <sheetName val="Thg_091"/>
      <sheetName val="Thg_101"/>
      <sheetName val="Thg_111"/>
      <sheetName val="Thg_121"/>
      <sheetName val="Probbl_-_Production1"/>
      <sheetName val="Danh_mục_khối1"/>
      <sheetName val="Danh_mục_đơn_vị_-phòng_chức_nă1"/>
      <sheetName val="Currency_Rate1"/>
      <sheetName val="Dashboard_-_BQL_-_VHL1"/>
      <sheetName val="Dinh_Muc_Vat_Tu1"/>
      <sheetName val="mã_1"/>
      <sheetName val="CHI_PHÍ_NHÔM1"/>
      <sheetName val="BILL_34Āᐁë1"/>
      <sheetName val="2__BBNT_KLHT1"/>
      <sheetName val="KEILA_TP_2020-071"/>
      <sheetName val="CFA_(ME)1"/>
      <sheetName val="MEP_Building1"/>
      <sheetName val="CHITIET_VL-NC-TT1p1"/>
      <sheetName val="LUONG_SCL1"/>
      <sheetName val="TH_khoi_luong1"/>
      <sheetName val="Chi_tiet_khoi_luong1"/>
      <sheetName val="TK_thep1"/>
      <sheetName val="CT_THOÁT_WC_VP1"/>
      <sheetName val="CT_CẤP_WC_VP1"/>
      <sheetName val="CT_THOÁT_MƯA_VP_TRỤC_LỚN1"/>
      <sheetName val="CT_THOÁT_MƯA_VP_TRỤC_NHỎ1"/>
      <sheetName val="BOM-13_11-Other(PS1+PS2)1"/>
      <sheetName val="Dai tu"/>
      <sheetName val="Charts"/>
      <sheetName val="XREF"/>
      <sheetName val="Fixed asset register"/>
      <sheetName val="YTD"/>
      <sheetName val="repeatative rejection"/>
      <sheetName val="ﾃﾞ-ﾀ"/>
      <sheetName val="Dec-18"/>
      <sheetName val="Lists"/>
      <sheetName val="General Info"/>
      <sheetName val="Setup"/>
      <sheetName val="Full PBD"/>
      <sheetName val="BOM"/>
      <sheetName val="Dep"/>
      <sheetName val="Non-Statistical Sampling"/>
      <sheetName val="98FORECAST (1)"/>
      <sheetName val="Sch 18 Bank"/>
      <sheetName val="Stock details"/>
      <sheetName val="Part A General"/>
      <sheetName val="DDT_TDS_TCS"/>
      <sheetName val="FRINGE_BENEFIT_INFO"/>
      <sheetName val="OTHER_INFORMATION"/>
      <sheetName val="GENERAL2"/>
      <sheetName val="80G"/>
      <sheetName val="QUANTITATIVE_DETAILS"/>
      <sheetName val="IT_FBT_DDTP"/>
      <sheetName val="PART_C"/>
      <sheetName val=" "/>
      <sheetName val="Define finishing"/>
      <sheetName val="So sanh gia"/>
      <sheetName val="Luong 2622EVN"/>
      <sheetName val="he so dong thoi"/>
      <sheetName val="seido_BS"/>
      <sheetName val="NPCPP-70-DS-017"/>
      <sheetName val="Input - Facilities"/>
      <sheetName val="Norms"/>
      <sheetName val="BP CAPEX MoD-100% Area 4 USD"/>
      <sheetName val="DNDN"/>
      <sheetName val="Gia giao VL den HT"/>
      <sheetName val="6.9 DM CTP"/>
      <sheetName val="Piano Montaggio PO-02 bozza2"/>
      <sheetName val="THCP thiet bi"/>
      <sheetName val="FORM-16"/>
      <sheetName val="行动跟踪"/>
      <sheetName val="KEYFIG"/>
      <sheetName val="Inventory data"/>
      <sheetName val="sales_current_month"/>
      <sheetName val="View_Variance"/>
      <sheetName val="Inventory_data"/>
      <sheetName val="sales_current_month1"/>
      <sheetName val="View_Variance1"/>
      <sheetName val="Inventory_data1"/>
      <sheetName val="F-200"/>
      <sheetName val="F-300"/>
      <sheetName val="FORECAST x FAMILIA"/>
      <sheetName val="RIMEAbyBU"/>
      <sheetName val="sales_current_month2"/>
      <sheetName val="View_Variance2"/>
      <sheetName val="Inventory_data2"/>
      <sheetName val="Space Analysis"/>
      <sheetName val="sales_current_month3"/>
      <sheetName val="View_Variance3"/>
      <sheetName val="Inventory_data3"/>
      <sheetName val="FORECAST_x_FAMILIA"/>
      <sheetName val="Space_Analysis"/>
      <sheetName val="sales_current_month4"/>
      <sheetName val="View_Variance4"/>
      <sheetName val="Inventory_data4"/>
      <sheetName val="FORECAST_x_FAMILIA1"/>
      <sheetName val="Space_Analysis1"/>
      <sheetName val="sales_current_month5"/>
      <sheetName val="View_Variance5"/>
      <sheetName val="Inventory_data5"/>
      <sheetName val="FORECAST_x_FAMILIA2"/>
      <sheetName val="Space_Analysis2"/>
      <sheetName val="sales_current_month6"/>
      <sheetName val="View_Variance6"/>
      <sheetName val="Inventory_data6"/>
      <sheetName val="FORECAST_x_FAMILIA3"/>
      <sheetName val="Space_Analysis3"/>
      <sheetName val="sales_current_month7"/>
      <sheetName val="View_Variance7"/>
      <sheetName val="Inventory_data7"/>
      <sheetName val="FORECAST_x_FAMILIA4"/>
      <sheetName val="Space_Analysis4"/>
      <sheetName val="sales_current_month8"/>
      <sheetName val="View_Variance8"/>
      <sheetName val="Inventory_data8"/>
      <sheetName val="FORECAST_x_FAMILIA5"/>
      <sheetName val="Space_Analysis5"/>
      <sheetName val="sales_current_month9"/>
      <sheetName val="View_Variance9"/>
      <sheetName val="Inventory_data9"/>
      <sheetName val="FORECAST_x_FAMILIA6"/>
      <sheetName val="Space_Analysis6"/>
      <sheetName val="sales_current_month11"/>
      <sheetName val="View_Variance11"/>
      <sheetName val="Inventory_data11"/>
      <sheetName val="FORECAST_x_FAMILIA8"/>
      <sheetName val="Space_Analysis8"/>
      <sheetName val="sales_current_month10"/>
      <sheetName val="View_Variance10"/>
      <sheetName val="Inventory_data10"/>
      <sheetName val="FORECAST_x_FAMILIA7"/>
      <sheetName val="Space_Analysis7"/>
      <sheetName val="sales_current_month12"/>
      <sheetName val="View_Variance12"/>
      <sheetName val="Inventory_data12"/>
      <sheetName val="FORECAST_x_FAMILIA9"/>
      <sheetName val="Space_Analysis9"/>
      <sheetName val="sales_current_month13"/>
      <sheetName val="View_Variance13"/>
      <sheetName val="Inventory_data13"/>
      <sheetName val="FORECAST_x_FAMILIA10"/>
      <sheetName val="Space_Analysis10"/>
      <sheetName val="sales_current_month14"/>
      <sheetName val="View_Variance14"/>
      <sheetName val="Inventory_data14"/>
      <sheetName val="FORECAST_x_FAMILIA11"/>
      <sheetName val="Space_Analysis11"/>
      <sheetName val="sales_current_month15"/>
      <sheetName val="View_Variance15"/>
      <sheetName val="Inventory_data15"/>
      <sheetName val="FORECAST_x_FAMILIA12"/>
      <sheetName val="Space_Analysis12"/>
      <sheetName val="sales_current_month16"/>
      <sheetName val="View_Variance16"/>
      <sheetName val="Inventory_data16"/>
      <sheetName val="FORECAST_x_FAMILIA13"/>
      <sheetName val="Space_Analysis13"/>
      <sheetName val="sales_current_month17"/>
      <sheetName val="View_Variance17"/>
      <sheetName val="Inventory_data17"/>
      <sheetName val="FORECAST_x_FAMILIA14"/>
      <sheetName val="Space_Analysis14"/>
      <sheetName val="A-16"/>
      <sheetName val="A-15"/>
      <sheetName val="sales_current_month18"/>
      <sheetName val="View_Variance18"/>
      <sheetName val="Inventory_data18"/>
      <sheetName val="FORECAST_x_FAMILIA15"/>
      <sheetName val="Space_Analysis15"/>
      <sheetName val="sales_current_month19"/>
      <sheetName val="View_Variance19"/>
      <sheetName val="Inventory_data19"/>
      <sheetName val="FORECAST_x_FAMILIA16"/>
      <sheetName val="Space_Analysis16"/>
      <sheetName val="sales_current_month20"/>
      <sheetName val="View_Variance20"/>
      <sheetName val="Inventory_data20"/>
      <sheetName val="FORECAST_x_FAMILIA17"/>
      <sheetName val="Space_Analysis17"/>
      <sheetName val="sales_current_month21"/>
      <sheetName val="View_Variance21"/>
      <sheetName val="Inventory_data21"/>
      <sheetName val="FORECAST_x_FAMILIA18"/>
      <sheetName val="Space_Analysis18"/>
      <sheetName val="sales_current_month22"/>
      <sheetName val="View_Variance22"/>
      <sheetName val="Inventory_data22"/>
      <sheetName val="FORECAST_x_FAMILIA19"/>
      <sheetName val="Space_Analysis19"/>
      <sheetName val="sales_current_month23"/>
      <sheetName val="View_Variance23"/>
      <sheetName val="Inventory_data23"/>
      <sheetName val="FORECAST_x_FAMILIA20"/>
      <sheetName val="Space_Analysis20"/>
      <sheetName val="sales_current_month24"/>
      <sheetName val="View_Variance24"/>
      <sheetName val="Inventory_data24"/>
      <sheetName val="FORECAST_x_FAMILIA21"/>
      <sheetName val="Space_Analysis21"/>
      <sheetName val="Dropdown"/>
      <sheetName val="Family"/>
      <sheetName val="CADE DETAIL"/>
      <sheetName val="sales_current_month25"/>
      <sheetName val="View_Variance25"/>
      <sheetName val="Inventory_data25"/>
      <sheetName val="FORECAST_x_FAMILIA22"/>
      <sheetName val="Space_Analysis22"/>
      <sheetName val="sales_current_month26"/>
      <sheetName val="View_Variance26"/>
      <sheetName val="Inventory_data26"/>
      <sheetName val="FORECAST_x_FAMILIA23"/>
      <sheetName val="Space_Analysis23"/>
      <sheetName val="s"/>
      <sheetName val="sales_current_month27"/>
      <sheetName val="View_Variance27"/>
      <sheetName val="Inventory_data27"/>
      <sheetName val="FORECAST_x_FAMILIA24"/>
      <sheetName val="Space_Analysis24"/>
      <sheetName val="CADE_DETAIL"/>
      <sheetName val="sales_current_month28"/>
      <sheetName val="View_Variance28"/>
      <sheetName val="Inventory_data28"/>
      <sheetName val="FORECAST_x_FAMILIA25"/>
      <sheetName val="Space_Analysis25"/>
      <sheetName val="CADE_DETAIL1"/>
      <sheetName val="PRB Expense Q4 2013"/>
      <sheetName val="PU_ITALY_29"/>
      <sheetName val="sales_current_month29"/>
      <sheetName val="View_Variance29"/>
      <sheetName val="Inventory_data29"/>
      <sheetName val="FORECAST_x_FAMILIA26"/>
      <sheetName val="Space_Analysis26"/>
      <sheetName val="CADE_DETAIL2"/>
      <sheetName val="PU_ITALY_30"/>
      <sheetName val="sales_current_month30"/>
      <sheetName val="View_Variance30"/>
      <sheetName val="Inventory_data30"/>
      <sheetName val="FORECAST_x_FAMILIA27"/>
      <sheetName val="Space_Analysis27"/>
      <sheetName val="CADE_DETAIL3"/>
      <sheetName val="PRB_Expense_Q4_2013"/>
      <sheetName val="PU_ITALY_32"/>
      <sheetName val="sales_current_month32"/>
      <sheetName val="View_Variance32"/>
      <sheetName val="Inventory_data32"/>
      <sheetName val="FORECAST_x_FAMILIA29"/>
      <sheetName val="Space_Analysis29"/>
      <sheetName val="CADE_DETAIL5"/>
      <sheetName val="PRB_Expense_Q4_20132"/>
      <sheetName val="PU_ITALY_31"/>
      <sheetName val="sales_current_month31"/>
      <sheetName val="View_Variance31"/>
      <sheetName val="Inventory_data31"/>
      <sheetName val="FORECAST_x_FAMILIA28"/>
      <sheetName val="Space_Analysis28"/>
      <sheetName val="CADE_DETAIL4"/>
      <sheetName val="PRB_Expense_Q4_20131"/>
      <sheetName val="PU_ITALY_33"/>
      <sheetName val="sales_current_month33"/>
      <sheetName val="View_Variance33"/>
      <sheetName val="Inventory_data33"/>
      <sheetName val="FORECAST_x_FAMILIA30"/>
      <sheetName val="Space_Analysis30"/>
      <sheetName val="CADE_DETAIL6"/>
      <sheetName val="PRB_Expense_Q4_20133"/>
      <sheetName val="PU_ITALY_34"/>
      <sheetName val="sales_current_month34"/>
      <sheetName val="View_Variance34"/>
      <sheetName val="Inventory_data34"/>
      <sheetName val="FORECAST_x_FAMILIA31"/>
      <sheetName val="Space_Analysis31"/>
      <sheetName val="CADE_DETAIL7"/>
      <sheetName val="PRB_Expense_Q4_20134"/>
      <sheetName val="PU_ITALY_35"/>
      <sheetName val="sales_current_month35"/>
      <sheetName val="View_Variance35"/>
      <sheetName val="Inventory_data35"/>
      <sheetName val="FORECAST_x_FAMILIA32"/>
      <sheetName val="Space_Analysis32"/>
      <sheetName val="CADE_DETAIL8"/>
      <sheetName val="PRB_Expense_Q4_20135"/>
      <sheetName val="PU_ITALY_36"/>
      <sheetName val="sales_current_month36"/>
      <sheetName val="View_Variance36"/>
      <sheetName val="Inventory_data36"/>
      <sheetName val="FORECAST_x_FAMILIA33"/>
      <sheetName val="Space_Analysis33"/>
      <sheetName val="CADE_DETAIL9"/>
      <sheetName val="PRB_Expense_Q4_20136"/>
      <sheetName val="PU_ITALY_37"/>
      <sheetName val="sales_current_month37"/>
      <sheetName val="View_Variance37"/>
      <sheetName val="Inventory_data37"/>
      <sheetName val="FORECAST_x_FAMILIA34"/>
      <sheetName val="Space_Analysis34"/>
      <sheetName val="CADE_DETAIL10"/>
      <sheetName val="PRB_Expense_Q4_20137"/>
      <sheetName val="PU_ITALY_38"/>
      <sheetName val="sales_current_month38"/>
      <sheetName val="View_Variance38"/>
      <sheetName val="Inventory_data38"/>
      <sheetName val="FORECAST_x_FAMILIA35"/>
      <sheetName val="Space_Analysis35"/>
      <sheetName val="CADE_DETAIL11"/>
      <sheetName val="PRB_Expense_Q4_20138"/>
      <sheetName val="PU_ITALY_39"/>
      <sheetName val="sales_current_month39"/>
      <sheetName val="View_Variance39"/>
      <sheetName val="Inventory_data39"/>
      <sheetName val="FORECAST_x_FAMILIA36"/>
      <sheetName val="Space_Analysis36"/>
      <sheetName val="CADE_DETAIL12"/>
      <sheetName val="PRB_Expense_Q4_20139"/>
      <sheetName val="PU_ITALY_40"/>
      <sheetName val="sales_current_month40"/>
      <sheetName val="View_Variance40"/>
      <sheetName val="Inventory_data40"/>
      <sheetName val="FORECAST_x_FAMILIA37"/>
      <sheetName val="Space_Analysis37"/>
      <sheetName val="CADE_DETAIL13"/>
      <sheetName val="PRB_Expense_Q4_201310"/>
      <sheetName val="PU_ITALY_41"/>
      <sheetName val="sales_current_month41"/>
      <sheetName val="View_Variance41"/>
      <sheetName val="Inventory_data41"/>
      <sheetName val="FORECAST_x_FAMILIA38"/>
      <sheetName val="Space_Analysis38"/>
      <sheetName val="CADE_DETAIL14"/>
      <sheetName val="PRB_Expense_Q4_201311"/>
      <sheetName val="XPRODUCT"/>
      <sheetName val="REVENUE_405C"/>
      <sheetName val="MTD_DSD"/>
      <sheetName val="QTD_DSD"/>
      <sheetName val="CentralAreaCategories"/>
      <sheetName val="PU_ITALY_42"/>
      <sheetName val="sales_current_month42"/>
      <sheetName val="View_Variance42"/>
      <sheetName val="Inventory_data42"/>
      <sheetName val="FORECAST_x_FAMILIA39"/>
      <sheetName val="Space_Analysis39"/>
      <sheetName val="CADE_DETAIL15"/>
      <sheetName val="PRB_Expense_Q4_201312"/>
      <sheetName val="P&amp;L by Month"/>
      <sheetName val="Committed Items"/>
      <sheetName val="PU_ITALY_43"/>
      <sheetName val="sales_current_month43"/>
      <sheetName val="View_Variance43"/>
      <sheetName val="Inventory_data43"/>
      <sheetName val="FORECAST_x_FAMILIA40"/>
      <sheetName val="Space_Analysis40"/>
      <sheetName val="CADE_DETAIL16"/>
      <sheetName val="PRB_Expense_Q4_201313"/>
      <sheetName val="PU_ITALY_44"/>
      <sheetName val="sales_current_month44"/>
      <sheetName val="View_Variance44"/>
      <sheetName val="Inventory_data44"/>
      <sheetName val="FORECAST_x_FAMILIA41"/>
      <sheetName val="Space_Analysis41"/>
      <sheetName val="CADE_DETAIL17"/>
      <sheetName val="PRB_Expense_Q4_201314"/>
      <sheetName val="PU_ITALY_45"/>
      <sheetName val="sales_current_month45"/>
      <sheetName val="View_Variance45"/>
      <sheetName val="Inventory_data45"/>
      <sheetName val="FORECAST_x_FAMILIA42"/>
      <sheetName val="Space_Analysis42"/>
      <sheetName val="CADE_DETAIL18"/>
      <sheetName val="PRB_Expense_Q4_201315"/>
      <sheetName val="P&amp;L_by_Month"/>
      <sheetName val="Committed_Items"/>
      <sheetName val="synthese"/>
      <sheetName val="DistiSwamp"/>
      <sheetName val="CONSTANTES"/>
      <sheetName val="OC5-Push Diag"/>
      <sheetName val="Franchise Input"/>
      <sheetName val="Merit_&amp;_Market_Grid"/>
      <sheetName val="Scraps"/>
      <sheetName val="Mth-Vana"/>
      <sheetName val="DUMP"/>
      <sheetName val="AN 2000"/>
      <sheetName val="Utilization"/>
      <sheetName val="Validation"/>
      <sheetName val="유통망계획"/>
      <sheetName val="DIV INC"/>
      <sheetName val="DropZone"/>
      <sheetName val="A1 - Income Statement"/>
      <sheetName val="SCB - Annexure A"/>
      <sheetName val="PL6-Revenue Bridge"/>
      <sheetName val="APR-MAR-03-04"/>
      <sheetName val="Results"/>
      <sheetName val="PLGroupings"/>
      <sheetName val="Gen"/>
      <sheetName val="Thong tin"/>
      <sheetName val="BTDC B360"/>
      <sheetName val="HN"/>
      <sheetName val="Danh muc LIST"/>
      <sheetName val="TTC"/>
      <sheetName val="KTV"/>
      <sheetName val="BS_IN"/>
      <sheetName val="PL_IN"/>
      <sheetName val="LCGT"/>
      <sheetName val="CF (DR)_IN"/>
      <sheetName val="CSKT"/>
      <sheetName val="TM01-TM"/>
      <sheetName val="Vay"/>
      <sheetName val="PL 02 - Vay"/>
      <sheetName val="PL 03 - Von"/>
      <sheetName val="BS_B341"/>
      <sheetName val="CP yếu tố"/>
      <sheetName val="BS_A510"/>
      <sheetName val="PL_A510"/>
      <sheetName val="RT_A510"/>
      <sheetName val="PL_B342"/>
      <sheetName val="BTKDC_B370"/>
      <sheetName val="TB_B350"/>
      <sheetName val="00000000"/>
      <sheetName val="BS 420"/>
      <sheetName val="PL 420"/>
      <sheetName val="RT 420"/>
      <sheetName val="A710"/>
      <sheetName val="BTDC_B360 "/>
      <sheetName val="Table of contents"/>
      <sheetName val="BOD"/>
      <sheetName val="11. Loans"/>
      <sheetName val="413-Vay"/>
      <sheetName val="CTG-PRECHEx1_4ꀋ"/>
      <sheetName val="ctiet-KVThanhTri-YUR"/>
      <sheetName val="242_3 summaryOPC"/>
      <sheetName val="afis"/>
      <sheetName val="TAKE-OFF"/>
      <sheetName val="1.1General"/>
      <sheetName val="Cước CG"/>
      <sheetName val="De11A"/>
      <sheetName val="SLA cost distr FEB 2020"/>
      <sheetName val="Legal entities details"/>
      <sheetName val="Invoice base FEB 2020"/>
      <sheetName val="Le317 into 8050"/>
      <sheetName val="Changelog"/>
      <sheetName val="Basic principles to the distr."/>
      <sheetName val="Cost elements"/>
      <sheetName val="Ref rate change"/>
      <sheetName val="Synergi life credit"/>
      <sheetName val="Change in NH"/>
      <sheetName val="NPS to O&amp;G"/>
      <sheetName val="Adj entries "/>
      <sheetName val="Annexure 1"/>
      <sheetName val="Annexure 2"/>
      <sheetName val="Updated 2018 COA"/>
      <sheetName val="IC Listing"/>
      <sheetName val="Vadislines"/>
      <sheetName val="Other"/>
      <sheetName val="TH_DZ3517"/>
      <sheetName val="Tro_giup28"/>
      <sheetName val="RAB_AR&amp;STR15"/>
      <sheetName val="chi_tiet_TBA15"/>
      <sheetName val="chi_tiet_C15"/>
      <sheetName val="Customize_Your_Purchase_Order15"/>
      <sheetName val="CHITIET_VL-NC-TT_-1p15"/>
      <sheetName val="CHITIET_VL-NC-TT-3p14"/>
      <sheetName val="TONG_HOP_VL-NC_TT15"/>
      <sheetName val="KPVC-BD_15"/>
      <sheetName val="Don_gia15"/>
      <sheetName val="DON_GIA_TRAM_(3)15"/>
      <sheetName val="DON_GIA_CAN_THO17"/>
      <sheetName val="Don_gia_chi_tiet15"/>
      <sheetName val="HĐ_ngoài14"/>
      <sheetName val="XT_Buoc_314"/>
      <sheetName val="dongia_(2)14"/>
      <sheetName val="7606_DZ15"/>
      <sheetName val="project_management14"/>
      <sheetName val="Adix_A14"/>
      <sheetName val="S-curve_14"/>
      <sheetName val="REINF_14"/>
      <sheetName val="Rates_200914"/>
      <sheetName val="So_doi_chieu_LC14"/>
      <sheetName val="MAIN_GATE_HOUSE14"/>
      <sheetName val="Commercial_value14"/>
      <sheetName val="Du_toan14"/>
      <sheetName val="Ky_Lam_Bridge14"/>
      <sheetName val="Provisional_Sums_Item14"/>
      <sheetName val="Gas_Pressure_Welding14"/>
      <sheetName val="General_Item&amp;General_Requirem14"/>
      <sheetName val="General_Items14"/>
      <sheetName val="Regenral_Requirements14"/>
      <sheetName val="chiet_tinh14"/>
      <sheetName val="Ng_hàng_xà+bulong14"/>
      <sheetName val="MH_RATE14"/>
      <sheetName val="TONG_HOP_VL-NC14"/>
      <sheetName val="Bang_KL14"/>
      <sheetName val="Đầu_vào13"/>
      <sheetName val="Lcau_-_Lxuc14"/>
      <sheetName val="Chi_tiet_XD_TBA13"/>
      <sheetName val="DM_606114"/>
      <sheetName val="DG_thep_ma_kem14"/>
      <sheetName val="CT_vat_lieu14"/>
      <sheetName val="Equip_13"/>
      <sheetName val="A1_CN13"/>
      <sheetName val="TONG_HOP_T5_199813"/>
      <sheetName val="Chenh_lech_vat_tu13"/>
      <sheetName val="Trạm_biến_áp13"/>
      <sheetName val="Đơn_Giá_13"/>
      <sheetName val="Diện_tích13"/>
      <sheetName val="1_Khái_toán13"/>
      <sheetName val="CT-0_4KV13"/>
      <sheetName val="DG_DZ14"/>
      <sheetName val="DG_TBA14"/>
      <sheetName val="rate_material13"/>
      <sheetName val="KL_Chi_tiết_Xây_tô13"/>
      <sheetName val="07Base_Cost13"/>
      <sheetName val="GV1-D13_(Casement_door)13"/>
      <sheetName val="Bill_1_Quy_dinh_chung13"/>
      <sheetName val="1_R18_BF13"/>
      <sheetName val="6_External_works-R1813"/>
      <sheetName val="Phan_khai_KLuong13"/>
      <sheetName val="Chi_tiet_KL13"/>
      <sheetName val="Tổng_hợp_KL13"/>
      <sheetName val="04_-_XUONG_DET_B13"/>
      <sheetName val="_0313"/>
      <sheetName val="chieu_day_san13"/>
      <sheetName val="Podium_Concrete_Works13"/>
      <sheetName val="KLCT-_TOWER13"/>
      <sheetName val="KLCT-_PODIUM13"/>
      <sheetName val="Area_Cal13"/>
      <sheetName val="Gia_thanh_chuoi_su13"/>
      <sheetName val="Tiep_dia13"/>
      <sheetName val="Don_gia_vung_III-Can_Tho13"/>
      <sheetName val="Loại_Vật_tư13"/>
      <sheetName val="Elect_(3)13"/>
      <sheetName val="plan&amp;section_of_foundation13"/>
      <sheetName val="design_criteria13"/>
      <sheetName val="Bond_수수료_계산_포맷13"/>
      <sheetName val="ITB_COST13"/>
      <sheetName val="PAGE_113"/>
      <sheetName val="Xay_lapduongR313"/>
      <sheetName val="DM_6713"/>
      <sheetName val="Project_Data13"/>
      <sheetName val="6787CWFASE2CASE2_00_xls13"/>
      <sheetName val="Đầu_tư13"/>
      <sheetName val="EIRR&gt;_213"/>
      <sheetName val="Bill_02_-_Xay_gach-Pou_13"/>
      <sheetName val="Bill_03-Chống_thấm-Pou13"/>
      <sheetName val="Bill_04-Kim_loại-Pou13"/>
      <sheetName val="Bill_05_-_Hoan_thien-Pou_13"/>
      <sheetName val="Bill_02_-_Xay_gach-Tower13"/>
      <sheetName val="Bill_03-Chống_thấm-Tower13"/>
      <sheetName val="Bill_04-Kim_loại-Tower13"/>
      <sheetName val="Bill_05_-_Hoan_thien-Tower13"/>
      <sheetName val="KL-_KHAC13"/>
      <sheetName val="BILL_3_-_KẾT_CẤU_HẦM13"/>
      <sheetName val="PTĐG_LTBT13"/>
      <sheetName val="CTG-PRECHEx1_413"/>
      <sheetName val="CTG-AB_(2)13"/>
      <sheetName val="CTG-AB_(3)13"/>
      <sheetName val="CTG-PLP-1_0813"/>
      <sheetName val="Pre_Đội_nhóm13"/>
      <sheetName val="Vat_tu_XD13"/>
      <sheetName val="Tower_-_Concrete_Works13"/>
      <sheetName val="Bill-04_ket_cau_thap-_UNI13"/>
      <sheetName val="dg_tphcm13"/>
      <sheetName val="T_KÊ_K_CẤU13"/>
      <sheetName val="gia_cong_tac13"/>
      <sheetName val="4_PTDG13"/>
      <sheetName val="A1,_May13"/>
      <sheetName val="Vat_lieu13"/>
      <sheetName val="Data_Input14"/>
      <sheetName val="Measure_130613"/>
      <sheetName val="HÐ_ngoài14"/>
      <sheetName val="6PILE__(돌출)13"/>
      <sheetName val="Bill_01_-_CTN13"/>
      <sheetName val="Bill_2_2_Villa_2_beds13"/>
      <sheetName val="Analisa_Gabungan13"/>
      <sheetName val="Isolasi_Luar_Dalam13"/>
      <sheetName val="Isolasi_Luar13"/>
      <sheetName val="Harga_ME_13"/>
      <sheetName val="TH_N_Cong13"/>
      <sheetName val="ESTI_13"/>
      <sheetName val="KL_san_lap13"/>
      <sheetName val="TH_Vat_tu13"/>
      <sheetName val="_Bill_5-Earthing_2_-_Add_Work13"/>
      <sheetName val="Chenh_lech_ca_may13"/>
      <sheetName val="TLg_CN&amp;Laixe13"/>
      <sheetName val="TLg_CN&amp;Laixe_(2)13"/>
      <sheetName val="TLg_Laitau13"/>
      <sheetName val="TLg_Laitau_(2)13"/>
      <sheetName val="Bang_trong_luong_rieng_thep13"/>
      <sheetName val="Cước_VC_+_ĐM_CP_Tư_vấn13"/>
      <sheetName val="Hệ_số13"/>
      <sheetName val="DETAIL_13"/>
      <sheetName val="final_list_200529"/>
      <sheetName val="LV_data13"/>
      <sheetName val="Gia_vat_tu13"/>
      <sheetName val="CẤP_THOÁT_NƯỚC13"/>
      <sheetName val="THDT_goi_thau_TB13"/>
      <sheetName val="Tien_do_TV13"/>
      <sheetName val="bridge_#_113"/>
      <sheetName val="Bang_3_Chi_tiet_phan_Dz13"/>
      <sheetName val="KHOI_LUONG13"/>
      <sheetName val="TH_MTC13"/>
      <sheetName val="CTKL_KTX_HT12"/>
      <sheetName val="Buy_vs__Lease_Car13"/>
      <sheetName val="DATA_BASE13"/>
      <sheetName val="Equipment_list_(PAC)13"/>
      <sheetName val="TINH_KHOI_LUONG13"/>
      <sheetName val="Chi_tiet13"/>
      <sheetName val="subcon_sched13"/>
      <sheetName val="NHÀ_NHẬP_LIỆU12"/>
      <sheetName val="MÓNG_SILO12"/>
      <sheetName val="PRE_(E)13"/>
      <sheetName val="HVAC_BLOCK_B413"/>
      <sheetName val="2_Chiet_tinh12"/>
      <sheetName val="BẢNG_KHỐI_LƯỢNG_TỔNG_HỢP12"/>
      <sheetName val="CP_Khac_cuoc_VC12"/>
      <sheetName val="Budget_Code12"/>
      <sheetName val="Tong_du_toan12"/>
      <sheetName val="Bill_2_-_ketcau12"/>
      <sheetName val="Chi_tiet_lan_can12"/>
      <sheetName val="13-Cốt_thép_(10mm&lt;D≤18mm)_FO112"/>
      <sheetName val="du_lieu_du_toan12"/>
      <sheetName val="BOQ_THAN12"/>
      <sheetName val="DL_ĐẦU_VÀO12"/>
      <sheetName val="Purchase_Order12"/>
      <sheetName val="D_&amp;_W_sizes12"/>
      <sheetName val="Analisa_&amp;_Upah12"/>
      <sheetName val="Du_lieu13"/>
      <sheetName val="Phan_tich12"/>
      <sheetName val="Luong_NII12"/>
      <sheetName val="DINH_MUC_THI_NGHIEM12"/>
      <sheetName val="Luong_NI12"/>
      <sheetName val="CT_Thang_Mo12"/>
      <sheetName val="CT__PL12"/>
      <sheetName val="cash_budget12"/>
      <sheetName val="dongia__2_12"/>
      <sheetName val="GOC-KO_IN12"/>
      <sheetName val="MAU_8A12"/>
      <sheetName val="MAU_8B12"/>
      <sheetName val="MAU_912"/>
      <sheetName val="MAU_1012"/>
      <sheetName val="Thép_CKN12"/>
      <sheetName val="sochitiettaikhoan_12"/>
      <sheetName val="Share_price_data12"/>
      <sheetName val="19_312"/>
      <sheetName val="20_312"/>
      <sheetName val="Chieu_4_312"/>
      <sheetName val="Cow_req12"/>
      <sheetName val="TỔNG_HỢP12"/>
      <sheetName val="14-LẦN_3-CHIỀU12"/>
      <sheetName val="14-LẦN_1-SÁNG12"/>
      <sheetName val="14-LẦN_2-TRƯA12"/>
      <sheetName val="1_3+1_4-TOTAL_-_Ko_IN12"/>
      <sheetName val="2_1-LẦN_3-CHIỀU12"/>
      <sheetName val="2_1-LẦN_1-SÁNG12"/>
      <sheetName val="2_1-LẦN_2-TRƯA12"/>
      <sheetName val="2_1-TOTAL-Ko_IN12"/>
      <sheetName val="1_3(TMR_4)12"/>
      <sheetName val="CHO_DE12"/>
      <sheetName val="1_1+1_2+2_2+2_3(TMR_3)12"/>
      <sheetName val="CK1+CK2_(VS_SAN_CHOI_23)12"/>
      <sheetName val="CK1+CK2_(2)12"/>
      <sheetName val="12-16_THÁNG12"/>
      <sheetName val="CAN_SỮA12"/>
      <sheetName val="54+55+56(SAU_CAI_SỮA-6)12"/>
      <sheetName val="BÊ_71-90_NGÀY12"/>
      <sheetName val="BÊ_12-16_tháng12"/>
      <sheetName val="BÊ_6-1212"/>
      <sheetName val="BÊ_1-312"/>
      <sheetName val="F01-BC_KHAU_PHAN_SANG_20_312"/>
      <sheetName val="F01-BC_KHAU_PHAN_CHIEU_19_312"/>
      <sheetName val="dinh_mưc_cty12"/>
      <sheetName val="Giá_thành12"/>
      <sheetName val="Thong_ke12"/>
      <sheetName val="Energy_for_milk_prod12"/>
      <sheetName val="DE_NGHI_XUAT_12"/>
      <sheetName val="phieu_xuat_mau12"/>
      <sheetName val="PHIEU_XUAT_CHIEU12"/>
      <sheetName val="11_rai_them_cỏ12"/>
      <sheetName val="PHU_LUC_02-_HDSD_CAC_BIEU_MAU12"/>
      <sheetName val="PhU_LUC_01-_MA_CAC_NHOM_BO12"/>
      <sheetName val="F03-BC_THUC_TRON_SANG_20_312"/>
      <sheetName val="F03-BC_THUC_TRON_CHIEU_19_312"/>
      <sheetName val="F02-BC_THEO_DOI_THUC_AN_DU12"/>
      <sheetName val="Tham_khao-_Bao_cao_xuat_thuc_12"/>
      <sheetName val="VC_xd10"/>
      <sheetName val="Gia_VLTB10"/>
      <sheetName val="B_Luong10"/>
      <sheetName val="C_May10"/>
      <sheetName val="Dlieu_dau_vao12"/>
      <sheetName val="Income_Statement12"/>
      <sheetName val="Shareholders'_Equity12"/>
      <sheetName val="BANCO_(2)12"/>
      <sheetName val="MT_DPin_(2)12"/>
      <sheetName val="02__PTDG12"/>
      <sheetName val="Chiết_tính12"/>
      <sheetName val="TB_NẶNG10"/>
      <sheetName val="Du_tru_CP-Bieu_0110"/>
      <sheetName val="Don_gia_(khong_in)12"/>
      <sheetName val="DK1_Don_gia12"/>
      <sheetName val="1_MONG_1-212"/>
      <sheetName val="THEP_TAM10"/>
      <sheetName val="THEP_HÌNH10"/>
      <sheetName val="THEP_HINH10"/>
      <sheetName val="XA_GO10"/>
      <sheetName val="BANG_TRA10"/>
      <sheetName val="wk_prgs10"/>
      <sheetName val="Ma_don_vi10"/>
      <sheetName val="bang_cc10"/>
      <sheetName val="dm_36610"/>
      <sheetName val="DM_606010"/>
      <sheetName val="Dự_thầu10"/>
      <sheetName val="Nhap_VT_oto10"/>
      <sheetName val="Hao_phí10"/>
      <sheetName val="Structure_data10"/>
      <sheetName val="đọc_số10"/>
      <sheetName val="Bill_No_3_-_Prov__Sum_(Ph2&amp;3)10"/>
      <sheetName val="TH_TN10"/>
      <sheetName val="CP_Du_phong10"/>
      <sheetName val="THCP_Lap_dat10"/>
      <sheetName val="THCP_xay_dung10"/>
      <sheetName val="Tong_hop_kinh_phi10"/>
      <sheetName val="Dự_toán10"/>
      <sheetName val="Đơn_Giá_TH10"/>
      <sheetName val="Nhân_công10"/>
      <sheetName val="Phân_tích10"/>
      <sheetName val="C_P_Thiết_bị10"/>
      <sheetName val="T_H_Kinh_phí10"/>
      <sheetName val="Vật_tư10"/>
      <sheetName val="Trang_bìa10"/>
      <sheetName val="Don_gia_chi_tiet_DIEN_29"/>
      <sheetName val="Data_Wall10"/>
      <sheetName val="2_1Warehouse_110"/>
      <sheetName val="AG_Pipe_Qty_Analysis10"/>
      <sheetName val="Main_Bldg-Rev0210"/>
      <sheetName val="D&amp;W_def_10"/>
      <sheetName val="Nhan_cong10"/>
      <sheetName val="Thiet_bi10"/>
      <sheetName val="Vat_tu10"/>
      <sheetName val="DM_ChiPhi10"/>
      <sheetName val="May_TC10"/>
      <sheetName val="TH_Kinh_phi10"/>
      <sheetName val="Ptvl_10"/>
      <sheetName val="Ｎｏ_1310"/>
      <sheetName val="DGchitiet_10"/>
      <sheetName val="CP_HMC10"/>
      <sheetName val="HỆ_THỐNG_PHÒNG_CHÁY_CHỮA_CHÁY10"/>
      <sheetName val="HỆ_THỐNG_CẤP_THOÁT_NƯỚC10"/>
      <sheetName val="HỆ_THỐNG_ĐHKK10"/>
      <sheetName val="MÁY_PHÁT_ĐIỆN10"/>
      <sheetName val="HỆ_THỐNG_ĐIỆN10"/>
      <sheetName val="Thiết_bị_chính10"/>
      <sheetName val="CHI_PHI10"/>
      <sheetName val="TK_chi_tiet10"/>
      <sheetName val="Bill_2-Road_HR210"/>
      <sheetName val="Bill_3_-_Softscape_HR210"/>
      <sheetName val="CĂN_HỘ_T16-17_10"/>
      <sheetName val="TRỤC_ĐỨNG_THOÁT_BẨN_T15-1710"/>
      <sheetName val="TRỤC_ĐỨNG_TM_T15-1710"/>
      <sheetName val="Móng,_nền_10"/>
      <sheetName val="1_Requisition(E)10"/>
      <sheetName val="TONG_HOP10"/>
      <sheetName val="Tổng_GT10"/>
      <sheetName val="Chi_tiết_KL10"/>
      <sheetName val="khấu_trừ_phạt10"/>
      <sheetName val="GT__KHAU_TRU10"/>
      <sheetName val="HAO_HUT_VAT_TU_(2)10"/>
      <sheetName val="cao_độ10"/>
      <sheetName val="phan_tic_chi_tiet10"/>
      <sheetName val="DG_14269"/>
      <sheetName val="Theo_doi_Doanh_thu_20179"/>
      <sheetName val="KL_THEP__GIAM_DO_DUNG_COUPLER9"/>
      <sheetName val="01_KL_THÉP_NHẬP_VỀ9"/>
      <sheetName val="2__NT_VLDV9"/>
      <sheetName val="GHI_CHU9"/>
      <sheetName val="1_BB_LMHT9"/>
      <sheetName val="gui_BKCT9"/>
      <sheetName val="Gia_vat_lieu9"/>
      <sheetName val="Precios_unitarios_AXH9"/>
      <sheetName val="Chi_tiet_cong_no10"/>
      <sheetName val="PHÁT_SINH_TẦNG_1_10"/>
      <sheetName val="PHÁT_SINH_TẦNG_210"/>
      <sheetName val="Hầm_chuyển_psinh10"/>
      <sheetName val="Ống_thẳng10"/>
      <sheetName val="Côn_thu10"/>
      <sheetName val="Vuông_tròn10"/>
      <sheetName val="Chân_rẽ10"/>
      <sheetName val="Chạc_ba10"/>
      <sheetName val="MB_DT_028"/>
      <sheetName val="3__CNT9"/>
      <sheetName val="unit_price_list(M)9"/>
      <sheetName val="So_lieu_chung9"/>
      <sheetName val="TH_VL,_NC,_DDHT_Thanhphuoc9"/>
      <sheetName val="Chi_tiet_-tong_9_thang9"/>
      <sheetName val="BẢNG_ÁP_GIÁ_(in)9"/>
      <sheetName val="NT_(KL)_IN9"/>
      <sheetName val="DOM_D29"/>
      <sheetName val="nhà_ăn9"/>
      <sheetName val="Công_nhật9"/>
      <sheetName val="btkt_cột9"/>
      <sheetName val="Bê_tông_bảo_vệ9"/>
      <sheetName val="01__Data9"/>
      <sheetName val="Neo,_nối_cốt_thép_dầm,_cột9"/>
      <sheetName val="Uốn_móc_cốt_thép9"/>
      <sheetName val="Tiêu_chuẩn_cốt_thép9"/>
      <sheetName val="Doi_so9"/>
      <sheetName val="1_2_Staff_Schedule9"/>
      <sheetName val="0__Input9"/>
      <sheetName val="DANH_MỤC_HỒ_SƠ9"/>
      <sheetName val="GT_PHÁT_SINH_NGOÀI_HĐ9"/>
      <sheetName val="KL_PHÁT_SINH_9"/>
      <sheetName val="PS_NGOÀI_HĐ9"/>
      <sheetName val="GT_PHÁT_SINH_VƯỢT_HĐ9"/>
      <sheetName val="PS_TĂNG_GIẢM_TRONG_HĐ9"/>
      <sheetName val="DGCT_PHÁT_SINH9"/>
      <sheetName val="DGCT_TRẦN_NLV9"/>
      <sheetName val="DGKL_chi_tiết_NLV9"/>
      <sheetName val="DGKL_chi_tiết_NHN,NK9"/>
      <sheetName val="TG_KL9"/>
      <sheetName val="DGCT_SƠN_BẢ_TƯỜNG_NLV9"/>
      <sheetName val="DGKL_TRẦN_NHN9"/>
      <sheetName val="MTO_REV_2(ARMOR)9"/>
      <sheetName val="Cotthep_NPT9"/>
      <sheetName val="vl_nc_mtc9"/>
      <sheetName val="Heso_DZ9"/>
      <sheetName val="DM_336cai_tao9"/>
      <sheetName val="DG_BINH_THUAN9"/>
      <sheetName val="Tien_Thuong9"/>
      <sheetName val="NC_XL_6T_cuoi_01_CTy9"/>
      <sheetName val="Data_-6T_dau9"/>
      <sheetName val="Cong_6T9"/>
      <sheetName val="KL_thep_lam_sat9"/>
      <sheetName val="B3A_-_TOWER_A9"/>
      <sheetName val="Annex_B9"/>
      <sheetName val="Bill_Prelim-CDT9"/>
      <sheetName val="Bill_BPTC-CDT9"/>
      <sheetName val="Chi_tiết_BPTC9"/>
      <sheetName val="Bill_BPTC-CDT_(PA_MCT_CDT)9"/>
      <sheetName val="Chi_tiết_BPTC_(PA_MCT_CDT)9"/>
      <sheetName val="1_Civil_(Org)9"/>
      <sheetName val="DM-VNT_ko_sd9"/>
      <sheetName val="Bảng_đo_bóc_KL_OLK-099"/>
      <sheetName val="6_3_CHI_TIET_OLK-099"/>
      <sheetName val="1__Office9"/>
      <sheetName val="KHOI_LUONG15-49"/>
      <sheetName val="Tong_hop_vat_tu9"/>
      <sheetName val="1_San_9"/>
      <sheetName val="TLG_Type9"/>
      <sheetName val="Dgia_vat_tu9"/>
      <sheetName val="Don_gia_III9"/>
      <sheetName val="D÷_liÖu9"/>
      <sheetName val="Dot_49"/>
      <sheetName val="Thop_Ksat9"/>
      <sheetName val="Thu_hoi_9"/>
      <sheetName val="HM_chung9"/>
      <sheetName val="CP_xd-thiet_bi9"/>
      <sheetName val="TH-TN_LD_TB9"/>
      <sheetName val="CP_xaydung9"/>
      <sheetName val="Thao_ha_phu_kien9"/>
      <sheetName val="VL-NC-MTC_ket_cau9"/>
      <sheetName val="KHOI_LUONG_TONG9"/>
      <sheetName val="TK_22KV9"/>
      <sheetName val="DM_366-17779"/>
      <sheetName val="Thi_nhiem9"/>
      <sheetName val="Gia_goc_VT-TB9"/>
      <sheetName val="Gia_vc_den_chan_CT9"/>
      <sheetName val="culy_229"/>
      <sheetName val="Luong_20509"/>
      <sheetName val="ca_may_QN9"/>
      <sheetName val="TNHC1246_9"/>
      <sheetName val="Ca_may_TT06_20109"/>
      <sheetName val="Don_gia_VLXD_dia_phuong9"/>
      <sheetName val="Bang_luong_SCL9"/>
      <sheetName val="Dinh_muc_TN14269"/>
      <sheetName val="HRG_BHN9"/>
      <sheetName val="CĂN_ĐH9"/>
      <sheetName val="Chi_phi_van_chuyen9"/>
      <sheetName val="TH_các_CC9"/>
      <sheetName val="Div26_-_Elect9"/>
      <sheetName val="7_Khau_tru_9"/>
      <sheetName val="Q_A01_2-Sh9"/>
      <sheetName val="4_CĂN9"/>
      <sheetName val="2_CDPS9"/>
      <sheetName val="Don_gia_NC9"/>
      <sheetName val="DT_hợp_đồng8"/>
      <sheetName val="Bảng_KL_đợt_18"/>
      <sheetName val="Danh_mục8"/>
      <sheetName val="Bieu_gia_HD8"/>
      <sheetName val="Summary_Sheet8"/>
      <sheetName val="Finishing-Tower_A8"/>
      <sheetName val="Finishing-Tower_B8"/>
      <sheetName val="Finishing-Tower_C8"/>
      <sheetName val="Finishing-Tower_D8"/>
      <sheetName val="MEP-Tower_A8"/>
      <sheetName val="MEP-Tower_B8"/>
      <sheetName val="MEP-Tower_C8"/>
      <sheetName val="MEP-Tower_D8"/>
      <sheetName val="Cost_Report_Sum8"/>
      <sheetName val="Detail_Cost_Sum8"/>
      <sheetName val="RVO-VO_Sum8"/>
      <sheetName val="Potential_VOs_Sum8"/>
      <sheetName val="Cash_Flow_Sum8"/>
      <sheetName val="BTK-Dai_Hoc_Kien_Giang8"/>
      <sheetName val="PV_Graph_Data8"/>
      <sheetName val="doanh_thu8"/>
      <sheetName val="Dutoan_KL8"/>
      <sheetName val="CAP_NUOC8"/>
      <sheetName val="cấp_nước_trục_nhà_vs8"/>
      <sheetName val="THOAT_NUOC8"/>
      <sheetName val="THOAT_MUA8"/>
      <sheetName val="Cáp_phòng8"/>
      <sheetName val="TMC_ĐIỆN_Phi8"/>
      <sheetName val="TMC_Tổng8"/>
      <sheetName val="TH_Đèn_Phòng_L18"/>
      <sheetName val="TH_Đèn_Hầm_L18"/>
      <sheetName val="TỦ_MODULE_T18"/>
      <sheetName val="B-2__(DPP)9"/>
      <sheetName val="Huong_dan8"/>
      <sheetName val="gia_vt,nc,may8"/>
      <sheetName val="Financ__Overview8"/>
      <sheetName val="TINH_GIA_-_SAN_XUAT_Vertico8"/>
      <sheetName val="13_BANG_CT8"/>
      <sheetName val="14_MMUS_GIUA_NHIP8"/>
      <sheetName val="4_HSPBngang8"/>
      <sheetName val="6_Tinh_tai8"/>
      <sheetName val="2_NSl8"/>
      <sheetName val="17_US_CHU_tho_a_b8"/>
      <sheetName val="15_MMUS_GOI8"/>
      <sheetName val="DZ_22KV8"/>
      <sheetName val="Kê_0,48"/>
      <sheetName val="TH_0,48"/>
      <sheetName val="Kê_228"/>
      <sheetName val="TH_228"/>
      <sheetName val="TBA_CAI_TAO8"/>
      <sheetName val="TBA_XDM8"/>
      <sheetName val="TONG_HOP_DU_TOAN8"/>
      <sheetName val="Thop_XAY_DUNG8"/>
      <sheetName val="CP_HANG_MUC_CHUNG8"/>
      <sheetName val="CHI_PHI_XD8"/>
      <sheetName val="CHI_PHI_THI_NGHIEM8"/>
      <sheetName val="VLDIEN_228"/>
      <sheetName val="Dao_dat8"/>
      <sheetName val="TH_Denbu8"/>
      <sheetName val="Do_ve_DC8"/>
      <sheetName val="TH_Bommin8"/>
      <sheetName val="CHI_PHI_THI_NGHIEM-LD_thiet_bi8"/>
      <sheetName val="Luong_TT018"/>
      <sheetName val="Camay_QB8"/>
      <sheetName val="gia_ca_may_BXD8"/>
      <sheetName val="BANG_LUONG_KY_SU8"/>
      <sheetName val="Bang_luong_NHOM_I8"/>
      <sheetName val="Bangluong_NHOM_II_8"/>
      <sheetName val="09-GIA_nhien_lieu-ko_in8"/>
      <sheetName val="Tinh_V_cot_chiem_cho8"/>
      <sheetName val="ĐM_13548"/>
      <sheetName val="KHOAN_MAU8"/>
      <sheetName val="ĐO_ĐỊA_VẬT_LÝ8"/>
      <sheetName val="khoan_tiep_dia8"/>
      <sheetName val="Tổng_hợp_KPHM8"/>
      <sheetName val="Dinh_muc8"/>
      <sheetName val="GIÁ_DỰ_THẦU_30_CĂN8"/>
      <sheetName val="5_2_1_Đo_bóc_KL_OLK-068"/>
      <sheetName val="KS_tuyen8"/>
      <sheetName val="Bang_chiet_tinh_TBA8"/>
      <sheetName val="4_2_1_Đo_bóc_KL_OLK-068"/>
      <sheetName val="4_1_1_CHI_TIET_OLK-068"/>
      <sheetName val="DG_Chi_tiet8"/>
      <sheetName val="_1710_HOINGHINLD8"/>
      <sheetName val="99_(2)8"/>
      <sheetName val="134_8"/>
      <sheetName val="DG_49708"/>
      <sheetName val="Cash_Flow8"/>
      <sheetName val="BU_LONG8"/>
      <sheetName val="DT__NHA_XUONG8"/>
      <sheetName val="EQUIP_LIST8"/>
      <sheetName val="THONG_SO8"/>
      <sheetName val="Đơn_giá_chi_tiết_TN_398"/>
      <sheetName val="HERD_MOVEMENTFARM110"/>
      <sheetName val="HERD_MOVEMENTFARM210"/>
      <sheetName val="CALVES_2-410"/>
      <sheetName val="Cavles_2-410"/>
      <sheetName val="CALVES_4-710"/>
      <sheetName val="HEIFER_7-12m10"/>
      <sheetName val="HEIFER_12+10"/>
      <sheetName val="FRESH_COW_2017-1810"/>
      <sheetName val="HP_COW_201810"/>
      <sheetName val="LP_COW_2017-1810"/>
      <sheetName val="DRY_COW10"/>
      <sheetName val="FIELD_CROPS10"/>
      <sheetName val="So_sanh8"/>
      <sheetName val="Electrical_Works8"/>
      <sheetName val="H_T__INCOMING_SYSTEM8"/>
      <sheetName val="Tính_giá_NC8"/>
      <sheetName val="Tiên_lượng8"/>
      <sheetName val="SL_cước8"/>
      <sheetName val="¥_8"/>
      <sheetName val="Gia_VT-TB8"/>
      <sheetName val="noi_suy_xa8"/>
      <sheetName val="noi_suy_xa_thu_hoi8"/>
      <sheetName val="Thuyết_minh8"/>
      <sheetName val="Đơn_giá_máy8"/>
      <sheetName val="Tong_DT7"/>
      <sheetName val="phan_tich_don_gia7"/>
      <sheetName val="Bill_No_1_68"/>
      <sheetName val="Bill_No_1_108"/>
      <sheetName val="Bill_No_3_38"/>
      <sheetName val="Bill_No_1_48"/>
      <sheetName val="Bill_No_1_78"/>
      <sheetName val="Summary_Bill_No__38"/>
      <sheetName val="DT_san_XD-So_lieu_cu7"/>
      <sheetName val="FF-2_(1)7"/>
      <sheetName val="Labour_Summary20"/>
      <sheetName val="YTD_12'20037"/>
      <sheetName val="YTD_06'20037"/>
      <sheetName val="YTD_03'20037"/>
      <sheetName val="YTD_09'20037"/>
      <sheetName val="deferred_taxes7"/>
      <sheetName val="Eqpmnt_Plng7"/>
      <sheetName val="TRIAL_BALANCE7"/>
      <sheetName val="DPR_31st_march7"/>
      <sheetName val="current_month7"/>
      <sheetName val="Blng__Vs_Coll_7"/>
      <sheetName val="Unit_price7"/>
      <sheetName val="Bán_đợt_1_trang7"/>
      <sheetName val="Chiet_tinh_dz357"/>
      <sheetName val="3__KC_-_PODIUM7"/>
      <sheetName val="CTDZ6kv_(gd1)_7"/>
      <sheetName val="CTDZ_0_4+cto_(GD1)7"/>
      <sheetName val="CTTBA_(gd1)7"/>
      <sheetName val="03_Detailed7"/>
      <sheetName val="01_Bid_Price_summary7"/>
      <sheetName val="Home_Office_Manhours7"/>
      <sheetName val="Field_SPV_Barchart7"/>
      <sheetName val="Tien_Luong7"/>
      <sheetName val="Unit_price(Updateting)7"/>
      <sheetName val="Cost_List7"/>
      <sheetName val="Detail_Cost7"/>
      <sheetName val="IC_Price_New7"/>
      <sheetName val="Summary_Table7"/>
      <sheetName val="Sales_Person7"/>
      <sheetName val="Bidding_Entity7"/>
      <sheetName val="CHITIET_VL-NCHT1_(2)7"/>
      <sheetName val="Bù_giá_CM7"/>
      <sheetName val="Breakdown_(B)7"/>
      <sheetName val="U_P_Breakdown7"/>
      <sheetName val="IMF_Code7"/>
      <sheetName val="Subsidiary_Calculation7"/>
      <sheetName val="Phu_Bai_Bridge7"/>
      <sheetName val="5_2_1_Đo_bóc_KL_OLK-107"/>
      <sheetName val="BẢNG_DIỄN_GIẢI_KL_(7)7"/>
      <sheetName val="don_gia_14267"/>
      <sheetName val="Luong_BN7"/>
      <sheetName val="Luong_TB7"/>
      <sheetName val="Ca_may_TB7"/>
      <sheetName val="Ca_máy_BN7"/>
      <sheetName val="Vật_liệu7"/>
      <sheetName val="LX_-TT057"/>
      <sheetName val="NC_Moi_TT057"/>
      <sheetName val="Bia_lot7"/>
      <sheetName val="Chu_dau_tu3"/>
      <sheetName val="Cau_tao_gia_xay_to3"/>
      <sheetName val="THÔNG_TIN3"/>
      <sheetName val="THPDMoi__(2)3"/>
      <sheetName val="t-h_HA_THE3"/>
      <sheetName val="TH_XL3"/>
      <sheetName val="CHITIET_VL-NC3"/>
      <sheetName val="Khaibao"/>
      <sheetName val="01. Nha xuong"/>
      <sheetName val="Project ODC_NDEU"/>
      <sheetName val="Opening"/>
      <sheetName val="DepRate"/>
      <sheetName val="Quote-ExtMG-Y1"/>
      <sheetName val="Inter connect Revenue"/>
      <sheetName val="Process"/>
      <sheetName val="2020 RFS Summary"/>
      <sheetName val="Well Construction Summary"/>
      <sheetName val="Subsurface"/>
      <sheetName val="Offshore"/>
      <sheetName val="Logistics"/>
      <sheetName val="RFS 2020 - Details and Notes"/>
      <sheetName val="PREV_RICAVI"/>
      <sheetName val="MD"/>
      <sheetName val="GGBC"/>
      <sheetName val="rc"/>
      <sheetName val="L-Mechanical"/>
      <sheetName val="HT"/>
      <sheetName val="Corner Arch"/>
      <sheetName val="End Arch"/>
      <sheetName val="Intermediate Arch"/>
      <sheetName val="DrgList"/>
      <sheetName val="reinforcement 675"/>
      <sheetName val="SHG"/>
      <sheetName val="ext wall fin qty"/>
      <sheetName val="SL Plum."/>
      <sheetName val="1C2A&amp;3"/>
      <sheetName val="Physical Schedule 3D"/>
      <sheetName val="TPI"/>
      <sheetName val="ELKP"/>
      <sheetName val="harga"/>
      <sheetName val="Tabel Berat"/>
      <sheetName val="DETAILED_P&amp;L"/>
      <sheetName val="REKAP_MEKANIKAL"/>
      <sheetName val="basic"/>
      <sheetName val="Data Umum Penawaran"/>
      <sheetName val="UPAH"/>
      <sheetName val="Real Cost"/>
      <sheetName val="bill qty"/>
      <sheetName val="Peralatan"/>
      <sheetName val="REKAP_ARSITEKTUR."/>
      <sheetName val="RAB.ADMINISTRASI PUSAT (1)"/>
      <sheetName val="dwa-01"/>
      <sheetName val="Umum"/>
      <sheetName val="TJ1Q47"/>
      <sheetName val="BQ-Tenis"/>
      <sheetName val="Arsitektur"/>
      <sheetName val="BOQ_Aula"/>
      <sheetName val="Prelim"/>
      <sheetName val="Rekapitulasi"/>
      <sheetName val="SatDas"/>
      <sheetName val="Div2"/>
      <sheetName val="NAME"/>
      <sheetName val="Hrg Readymix"/>
      <sheetName val="HSTV"/>
      <sheetName val="GCM"/>
      <sheetName val="GVT"/>
      <sheetName val="NC CU"/>
      <sheetName val="PLV"/>
      <sheetName val="MTO REV.0"/>
      <sheetName val="XL4Poppy (2)"/>
      <sheetName val="XL4Poppy_(2)"/>
      <sheetName val="Khoi luong kenh dan"/>
      <sheetName val="Thep_Be TN(tai_C10)"/>
      <sheetName val="DTXL( 270)"/>
      <sheetName val="OVER VIEW"/>
      <sheetName val="DB FEE"/>
      <sheetName val="BHYT Tự Nguyện - Vinschool-Mau "/>
      <sheetName val="ThiNghiemDZ04"/>
      <sheetName val="merger"/>
      <sheetName val="27850"/>
      <sheetName val="Data (2)"/>
      <sheetName val="Char"/>
      <sheetName val="Book 1 Summary"/>
      <sheetName val="6. Scope of work "/>
      <sheetName val="4.6 Phân tích nhân sự "/>
      <sheetName val="4.5 Mức độ tham gia dự án"/>
      <sheetName val="PTdam"/>
      <sheetName val="CAU"/>
      <sheetName val="struktur"/>
      <sheetName val="THONG SO KICH THUOC"/>
      <sheetName val="DO AM DT"/>
      <sheetName val="Shape"/>
      <sheetName val="0,SO LIEU DAU VAO"/>
      <sheetName val="Cognos_Office_Connection_Cache"/>
      <sheetName val="RENCERT"/>
      <sheetName val="RC Revenue"/>
      <sheetName val="AOP 2020"/>
      <sheetName val="START"/>
      <sheetName val="LE0030"/>
      <sheetName val="LE1000"/>
      <sheetName val="LE8530"/>
      <sheetName val="LE1330"/>
      <sheetName val="LE2030"/>
      <sheetName val="LE8030+8050"/>
      <sheetName val="LE6610"/>
      <sheetName val="LE8680"/>
      <sheetName val="LE5090"/>
      <sheetName val="LE2130"/>
      <sheetName val="END"/>
      <sheetName val="DATA LE"/>
      <sheetName val="DATA LE (LY)"/>
      <sheetName val="DATA RC"/>
      <sheetName val="DATA RC (LY)"/>
      <sheetName val="LE Test"/>
      <sheetName val="DATA (RC ORG)"/>
      <sheetName val="DATA (TESTING 1)"/>
      <sheetName val="DATA (TESTING CHRSPR)"/>
      <sheetName val="LE0041"/>
      <sheetName val="2018 VADIS"/>
      <sheetName val="CDPS SAU KC"/>
      <sheetName val="Division"/>
      <sheetName val="Criteri"/>
      <sheetName val="Income Statement1"/>
      <sheetName val="DWA"/>
      <sheetName val="Pile-RT2B"/>
      <sheetName val="ippd1B_old"/>
      <sheetName val="plywood"/>
      <sheetName val="Listes Caractéristiques"/>
      <sheetName val="Liste Référentiel"/>
      <sheetName val="STF-SDL"/>
      <sheetName val="GI"/>
      <sheetName val="salary"/>
      <sheetName val="Bond"/>
      <sheetName val="Exchange"/>
      <sheetName val="Column"/>
      <sheetName val="Bill 4_1a___"/>
      <sheetName val="NHOM KINH "/>
      <sheetName val="B15"/>
      <sheetName val="B16"/>
      <sheetName val="B17"/>
      <sheetName val="B4-D3"/>
      <sheetName val="B8"/>
      <sheetName val="1.설계조건"/>
      <sheetName val="Wood Mckenzie"/>
      <sheetName val="Đầu ra sản phẩm"/>
      <sheetName val="Tổng quan và Input"/>
      <sheetName val="Đầu vào sản xuất"/>
      <sheetName val="Tính toán doanh thu"/>
      <sheetName val="Phân tích độ nhạy"/>
      <sheetName val="Khấu hao TSCĐ"/>
      <sheetName val="Nguồn vốn"/>
      <sheetName val="Giải ngân nguồn vốn"/>
      <sheetName val="Tính toán thuế"/>
      <sheetName val="Tính toán chi phí SX"/>
      <sheetName val="TH ĐƠN GIÁ"/>
      <sheetName val="THDT_goi_thauџTB2"/>
      <sheetName val="DNTT_2"/>
      <sheetName val="DNTT_3"/>
      <sheetName val="DNTT_4"/>
      <sheetName val="토목주소"/>
      <sheetName val="프랜트면허"/>
      <sheetName val="CT -THVLNC"/>
      <sheetName val="Hs_TMDT"/>
      <sheetName val="TMDT"/>
      <sheetName val="02. PHAN TICH"/>
      <sheetName val="03. NGAN SACH"/>
      <sheetName val="ADJ 2011"/>
      <sheetName val="NOVA MEDIC"/>
      <sheetName val="DGKL MEDIC"/>
      <sheetName val="cable, lighting, switch"/>
      <sheetName val="ĐỢT 1"/>
      <sheetName val="data-ma2"/>
      <sheetName val="pt10Èn"/>
      <sheetName val="Request"/>
      <sheetName val="比率"/>
      <sheetName val="数据库"/>
      <sheetName val="mahang"/>
      <sheetName val="MAHANG BHLD"/>
      <sheetName val="LUONGKHOAN"/>
      <sheetName val="CHITIETHOADON.TT"/>
      <sheetName val="mahang chinh sua moi nhat"/>
      <sheetName val="Da xay dung"/>
      <sheetName val="TCVN 1651-2008"/>
      <sheetName val="QMCT"/>
      <sheetName val="Technal"/>
      <sheetName val="DNTT"/>
      <sheetName val="Product"/>
      <sheetName val="BCC_4054-05"/>
      <sheetName val="Tra1"/>
      <sheetName val="SLTh.ke"/>
      <sheetName val="도로경계단위"/>
      <sheetName val="Price"/>
      <sheetName val="Thang 01"/>
      <sheetName val="Thống kê"/>
      <sheetName val="BAN IN"/>
      <sheetName val="2. Tổng hợp"/>
      <sheetName val="List Equip"/>
      <sheetName val="LabCost"/>
      <sheetName val="MatCost"/>
      <sheetName val="Concrete"/>
      <sheetName val="Process C (1-166)"/>
      <sheetName val="CF -Update 31Jul06"/>
      <sheetName val="Executive Summary"/>
      <sheetName val="proj"/>
      <sheetName val="ca_máy6"/>
      <sheetName val="KL T16 BÀN GIAO 19.4"/>
      <sheetName val="Bldg Brkdown"/>
      <sheetName val="DG VL KS"/>
      <sheetName val="THÁNG 05"/>
      <sheetName val="TONGKE3p "/>
      <sheetName val="TNHCHINH"/>
      <sheetName val="VCV-BE-TONG"/>
      <sheetName val="NKCT"/>
      <sheetName val="Noise insl"/>
      <sheetName val="Hot-Piping"/>
      <sheetName val="dsnt"/>
      <sheetName val="dat"/>
      <sheetName val="TonDau"/>
      <sheetName val="DG_"/>
      <sheetName val="DG_1"/>
      <sheetName val="SCOPE OF WORK"/>
      <sheetName val="Ca may"/>
      <sheetName val="DS Cty"/>
      <sheetName val="DIEN TICH"/>
      <sheetName val="Civil"/>
      <sheetName val="1-Backfilling"/>
      <sheetName val="List of Staff"/>
      <sheetName val="_ QUOTATION.xlsx"/>
      <sheetName val="2.5.Ducts (2)"/>
      <sheetName val="S N"/>
      <sheetName val="4)유동표"/>
      <sheetName val="chi tiet TS theo so lieu ktoan"/>
      <sheetName val="LinerWt"/>
      <sheetName val="Cal"/>
      <sheetName val="공문"/>
      <sheetName val="PTcphoi"/>
      <sheetName val="Giahientruong"/>
      <sheetName val="Ten"/>
      <sheetName val="GIA NC, CM"/>
      <sheetName val="GIA VL"/>
      <sheetName val="13.Luong"/>
      <sheetName val="Eq. Mobilization"/>
      <sheetName val="Link HG"/>
      <sheetName val="입찰내역 발주처 양식"/>
      <sheetName val="DINH_MUCџTHI_NGHIEM3"/>
      <sheetName val="DSCTEMP"/>
      <sheetName val="Beam reinfocement schedule"/>
      <sheetName val="Thong so dam"/>
      <sheetName val="Wall Block C"/>
      <sheetName val="General Schedule"/>
      <sheetName val="02. THONG_TIN_CHUNG"/>
      <sheetName val="07. DINH_MUC HBC"/>
      <sheetName val="CDSPS"/>
      <sheetName val="NH-KY"/>
      <sheetName val="MTP"/>
      <sheetName val="H.Satuan"/>
      <sheetName val="4.3 Scope of work "/>
      <sheetName val="Aging_Sept1"/>
      <sheetName val="ADJ - RATE"/>
      <sheetName val="TK SX"/>
      <sheetName val="ma-pt"/>
      <sheetName val="BASE GRAPHE"/>
      <sheetName val="KL CHI TIẾT (2)"/>
      <sheetName val="Loại cọc P2"/>
      <sheetName val="TT04"/>
      <sheetName val="INDEX HẠ TẦNG"/>
      <sheetName val="CTG HẠ TẦNG"/>
      <sheetName val="DGG HẠ TẦNG"/>
      <sheetName val="DGG_LB CỌC"/>
      <sheetName val="DGG_MT CỌC"/>
      <sheetName val="INFO CỌC"/>
      <sheetName val="INDEX CỌC"/>
      <sheetName val="DL1"/>
      <sheetName val="DL2"/>
      <sheetName val="MHSCT"/>
      <sheetName val="PTDG-CL"/>
      <sheetName val="GVL-tuyến"/>
      <sheetName val="GVL-BTN"/>
      <sheetName val="Chiet tinh dz22"/>
      <sheetName val="TTPTai"/>
      <sheetName val="DLC DIEN AP"/>
      <sheetName val="SL dau tien"/>
      <sheetName val="HSKVUC"/>
      <sheetName val="Dot_1"/>
      <sheetName val="Dot_2"/>
      <sheetName val="Dot_3"/>
      <sheetName val="KL_Tke"/>
      <sheetName val="Dot_1&gt;4"/>
      <sheetName val="BXLDL"/>
      <sheetName val="Bill rekap"/>
      <sheetName val="Cash Flow bulanan"/>
      <sheetName val="PhaDoMong"/>
      <sheetName val="bdkdt"/>
      <sheetName val="CươcVC tinh"/>
      <sheetName val="Door_and_window7"/>
      <sheetName val="Khai_toan2"/>
      <sheetName val="Phu_luc_01_1_EPC_P11-142"/>
      <sheetName val="TDT_P11-P142"/>
      <sheetName val="Chi_phi_khac_2"/>
      <sheetName val="Hang_muc_Chung2"/>
      <sheetName val="Bia_Phu_Luc2"/>
      <sheetName val="DATA_1_CHUNG2"/>
      <sheetName val="Muc_luc2"/>
      <sheetName val="Tra_cuu_9572"/>
      <sheetName val="SGC_RATE2"/>
      <sheetName val="Tru_TT2"/>
      <sheetName val="Thg_042"/>
      <sheetName val="Thg_052"/>
      <sheetName val="Thg_062"/>
      <sheetName val="Thg_072"/>
      <sheetName val="Thg_082"/>
      <sheetName val="Thg_092"/>
      <sheetName val="Thg_102"/>
      <sheetName val="Thg_112"/>
      <sheetName val="Thg_122"/>
      <sheetName val="Dashboard_-_BQL_-_VHL2"/>
      <sheetName val="DM_DU_AN2"/>
      <sheetName val="DM_TP_2"/>
      <sheetName val="File_Chi_tiet2"/>
      <sheetName val="Luong_(TP_Việt_Trì)"/>
      <sheetName val="w't_table2"/>
      <sheetName val="Danh_mục_khối2"/>
      <sheetName val="Danh_mục_đơn_vị_-phòng_chức_nă2"/>
      <sheetName val="Probbl_-_Production2"/>
      <sheetName val="KEILA_TP_2020-072"/>
      <sheetName val="Currency_Rate2"/>
      <sheetName val="CHI_PHÍ_NHÔM2"/>
      <sheetName val="BILL_34Āᐁë2"/>
      <sheetName val="2__BBNT_KLHT2"/>
      <sheetName val="CFA_(ME)2"/>
      <sheetName val="MEP_Building2"/>
      <sheetName val="CHITIET_VL-NC-TT1p2"/>
      <sheetName val="BOM-13_11-Other(PS1+PS2)2"/>
      <sheetName val="Dinh_Muc_Vat_Tu2"/>
      <sheetName val="mã_2"/>
      <sheetName val="Nhập_liệu"/>
      <sheetName val="LUONG_SCL2"/>
      <sheetName val="DO_AM_DT"/>
      <sheetName val="01__Nha_xuong"/>
      <sheetName val="Boc_KL_DAT+CAT+BT"/>
      <sheetName val="Boc_KL_thép"/>
      <sheetName val="Bieu_do_nhan_luc"/>
      <sheetName val="TH_khoi_luong2"/>
      <sheetName val="Chi_tiet_khoi_luong2"/>
      <sheetName val="TK_thep2"/>
      <sheetName val="CT_THOÁT_WC_VP2"/>
      <sheetName val="CT_CẤP_WC_VP2"/>
      <sheetName val="CT_THOÁT_MƯA_VP_TRỤC_LỚN2"/>
      <sheetName val="CT_THOÁT_MƯA_VP_TRỤC_NHỎ2"/>
      <sheetName val="Chênh_lệch_máy_thi_công1"/>
      <sheetName val="Chênh_lệch_nhân_công1"/>
      <sheetName val="Chênh_lệch_vật_liệu1"/>
      <sheetName val="NHOM_KINH1"/>
      <sheetName val="Chao_gia_T12_RE1"/>
      <sheetName val="DSV6_Summ"/>
      <sheetName val="Don_gia_XD1"/>
      <sheetName val="Share_Price_20021"/>
      <sheetName val="0_Data"/>
      <sheetName val="0_Data_new"/>
      <sheetName val="Service_Cost_1"/>
      <sheetName val="Don_gia_Tay_Ninh1"/>
      <sheetName val="Don_gia_Dak_Lak1"/>
      <sheetName val="streeta_and_cacth_pit1"/>
      <sheetName val="Daf_11"/>
      <sheetName val="Gia_NC_theo_TT05"/>
      <sheetName val="Auto_Monthly_Inputs_"/>
      <sheetName val="Input_-_Facilities"/>
      <sheetName val="BP_CAPEX_MoD-100%_Area_4_USD"/>
      <sheetName val="Corner_Arch"/>
      <sheetName val="End_Arch"/>
      <sheetName val="Intermediate_Arch"/>
      <sheetName val="reinforcement_675"/>
      <sheetName val="ext_wall_fin_qty"/>
      <sheetName val="SL_Plum_"/>
      <sheetName val="Physical_Schedule_3D"/>
      <sheetName val="Tabel_Berat"/>
      <sheetName val="Data_Umum_Penawaran"/>
      <sheetName val="Real_Cost"/>
      <sheetName val="bill_qty"/>
      <sheetName val="REKAP_ARSITEKTUR_"/>
      <sheetName val="RAB_ADMINISTRASI_PUSAT_(1)"/>
      <sheetName val="Hrg_Readymix"/>
      <sheetName val="Land_Dev't__Ph-1"/>
      <sheetName val="Hac_Lots"/>
      <sheetName val="4-Lane_bridge"/>
      <sheetName val="Res_Lots"/>
      <sheetName val="Spine_Road"/>
      <sheetName val="PHẦN_KIẾN_TRÚC"/>
      <sheetName val="DGKL_TRỤC_NGOAI_NHA"/>
      <sheetName val="Sum_ELE__CAP_S1-4__"/>
      <sheetName val="5_2_1_Đo_bóc_KL_OLK-07"/>
      <sheetName val="Elemental_Breakdown+20%"/>
      <sheetName val="Bank_Rev"/>
      <sheetName val="BP_DECLINE_IT"/>
      <sheetName val="Input_List"/>
      <sheetName val="Valid_data_revised"/>
      <sheetName val="DETAIL_MIX_%_REPORT"/>
      <sheetName val="Fill_this_out_first___"/>
      <sheetName val="BC_chi_tiết_TT"/>
      <sheetName val="Bill_2"/>
      <sheetName val="Bill_3"/>
      <sheetName val="Bill_4a_-_1A"/>
      <sheetName val="Bill_4a_(Fiber)_-_1A"/>
      <sheetName val="Bill_4b"/>
      <sheetName val="Bill_4c"/>
      <sheetName val="Bill_5"/>
      <sheetName val="Bill_4a_-_1B"/>
      <sheetName val="Bill_4a_(Fiber)_-_1B"/>
      <sheetName val="242_3_summaryOPC"/>
      <sheetName val="1_1General"/>
      <sheetName val="CONSOIDATE_4"/>
      <sheetName val="CONSOIDATE_2"/>
      <sheetName val="Cước_CG"/>
      <sheetName val="02__PHAN_TICH"/>
      <sheetName val="03__NGAN_SACH"/>
      <sheetName val="Dai_tu"/>
      <sheetName val="6__Scope_of_work_"/>
      <sheetName val="4_6_Phân_tích_nhân_sự_"/>
      <sheetName val="4_5_Mức_độ_tham_gia_dự_án"/>
      <sheetName val="So_sanh_gia"/>
      <sheetName val="Luong_2622EVN"/>
      <sheetName val="Cuoc_"/>
      <sheetName val="gia_chao"/>
      <sheetName val="Vat_lieu_BTN"/>
      <sheetName val="Define_finishing"/>
      <sheetName val="NC_CU"/>
      <sheetName val="0,SO_LIEU_DAU_VAO"/>
      <sheetName val="Da_xay_dung"/>
      <sheetName val="MTO_REV_0"/>
    </sheetNames>
    <sheetDataSet>
      <sheetData sheetId="0">
        <row r="9">
          <cell r="A9" t="str">
            <v>A</v>
          </cell>
        </row>
      </sheetData>
      <sheetData sheetId="1">
        <row r="9">
          <cell r="A9" t="str">
            <v>A</v>
          </cell>
        </row>
      </sheetData>
      <sheetData sheetId="2">
        <row r="9">
          <cell r="A9" t="str">
            <v>A</v>
          </cell>
        </row>
      </sheetData>
      <sheetData sheetId="3">
        <row r="9">
          <cell r="A9" t="str">
            <v>A</v>
          </cell>
        </row>
      </sheetData>
      <sheetData sheetId="4">
        <row r="9">
          <cell r="A9" t="str">
            <v>A</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sheetData sheetId="157"/>
      <sheetData sheetId="158"/>
      <sheetData sheetId="159"/>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sheetData sheetId="212"/>
      <sheetData sheetId="213"/>
      <sheetData sheetId="214"/>
      <sheetData sheetId="215" refreshError="1"/>
      <sheetData sheetId="216" refreshError="1"/>
      <sheetData sheetId="217" refreshError="1"/>
      <sheetData sheetId="218" refreshError="1"/>
      <sheetData sheetId="219" refreshError="1"/>
      <sheetData sheetId="220" refreshError="1"/>
      <sheetData sheetId="22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sheetData sheetId="251"/>
      <sheetData sheetId="252"/>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sheetData sheetId="516" refreshError="1"/>
      <sheetData sheetId="517" refreshError="1"/>
      <sheetData sheetId="518" refreshError="1"/>
      <sheetData sheetId="519" refreshError="1"/>
      <sheetData sheetId="520"/>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ow r="9">
          <cell r="A9" t="str">
            <v>A</v>
          </cell>
        </row>
      </sheetData>
      <sheetData sheetId="583">
        <row r="9">
          <cell r="A9" t="str">
            <v>A</v>
          </cell>
        </row>
      </sheetData>
      <sheetData sheetId="584">
        <row r="9">
          <cell r="A9" t="str">
            <v>A</v>
          </cell>
        </row>
      </sheetData>
      <sheetData sheetId="585">
        <row r="9">
          <cell r="A9" t="str">
            <v>A</v>
          </cell>
        </row>
      </sheetData>
      <sheetData sheetId="586">
        <row r="9">
          <cell r="A9" t="str">
            <v>A</v>
          </cell>
        </row>
      </sheetData>
      <sheetData sheetId="587">
        <row r="9">
          <cell r="A9" t="str">
            <v>A</v>
          </cell>
        </row>
      </sheetData>
      <sheetData sheetId="588">
        <row r="9">
          <cell r="A9" t="str">
            <v>A</v>
          </cell>
        </row>
      </sheetData>
      <sheetData sheetId="589">
        <row r="9">
          <cell r="A9" t="str">
            <v>A</v>
          </cell>
        </row>
      </sheetData>
      <sheetData sheetId="590">
        <row r="9">
          <cell r="A9" t="str">
            <v>A</v>
          </cell>
        </row>
      </sheetData>
      <sheetData sheetId="591">
        <row r="9">
          <cell r="A9" t="str">
            <v>A</v>
          </cell>
        </row>
      </sheetData>
      <sheetData sheetId="592">
        <row r="9">
          <cell r="A9" t="str">
            <v>A</v>
          </cell>
        </row>
      </sheetData>
      <sheetData sheetId="593">
        <row r="9">
          <cell r="A9" t="str">
            <v>A</v>
          </cell>
        </row>
      </sheetData>
      <sheetData sheetId="594">
        <row r="9">
          <cell r="A9" t="str">
            <v>A</v>
          </cell>
        </row>
      </sheetData>
      <sheetData sheetId="595">
        <row r="9">
          <cell r="A9" t="str">
            <v>A</v>
          </cell>
        </row>
      </sheetData>
      <sheetData sheetId="596">
        <row r="9">
          <cell r="A9" t="str">
            <v>A</v>
          </cell>
        </row>
      </sheetData>
      <sheetData sheetId="597">
        <row r="9">
          <cell r="A9" t="str">
            <v>A</v>
          </cell>
        </row>
      </sheetData>
      <sheetData sheetId="598">
        <row r="9">
          <cell r="A9" t="str">
            <v>A</v>
          </cell>
        </row>
      </sheetData>
      <sheetData sheetId="599">
        <row r="9">
          <cell r="A9" t="str">
            <v>A</v>
          </cell>
        </row>
      </sheetData>
      <sheetData sheetId="600">
        <row r="9">
          <cell r="A9" t="str">
            <v>A</v>
          </cell>
        </row>
      </sheetData>
      <sheetData sheetId="601">
        <row r="9">
          <cell r="A9" t="str">
            <v>A</v>
          </cell>
        </row>
      </sheetData>
      <sheetData sheetId="602">
        <row r="9">
          <cell r="A9" t="str">
            <v>A</v>
          </cell>
        </row>
      </sheetData>
      <sheetData sheetId="603">
        <row r="9">
          <cell r="A9" t="str">
            <v>A</v>
          </cell>
        </row>
      </sheetData>
      <sheetData sheetId="604">
        <row r="9">
          <cell r="A9" t="str">
            <v>A</v>
          </cell>
        </row>
      </sheetData>
      <sheetData sheetId="605">
        <row r="9">
          <cell r="A9" t="str">
            <v>A</v>
          </cell>
        </row>
      </sheetData>
      <sheetData sheetId="606">
        <row r="9">
          <cell r="A9" t="str">
            <v>A</v>
          </cell>
        </row>
      </sheetData>
      <sheetData sheetId="607">
        <row r="9">
          <cell r="A9" t="str">
            <v>A</v>
          </cell>
        </row>
      </sheetData>
      <sheetData sheetId="608">
        <row r="9">
          <cell r="A9" t="str">
            <v>A</v>
          </cell>
        </row>
      </sheetData>
      <sheetData sheetId="609">
        <row r="9">
          <cell r="A9" t="str">
            <v>A</v>
          </cell>
        </row>
      </sheetData>
      <sheetData sheetId="610">
        <row r="9">
          <cell r="A9" t="str">
            <v>A</v>
          </cell>
        </row>
      </sheetData>
      <sheetData sheetId="611">
        <row r="9">
          <cell r="A9" t="str">
            <v>A</v>
          </cell>
        </row>
      </sheetData>
      <sheetData sheetId="612">
        <row r="9">
          <cell r="A9" t="str">
            <v>A</v>
          </cell>
        </row>
      </sheetData>
      <sheetData sheetId="613">
        <row r="9">
          <cell r="A9" t="str">
            <v>A</v>
          </cell>
        </row>
      </sheetData>
      <sheetData sheetId="614">
        <row r="9">
          <cell r="A9" t="str">
            <v>A</v>
          </cell>
        </row>
      </sheetData>
      <sheetData sheetId="615">
        <row r="9">
          <cell r="A9" t="str">
            <v>A</v>
          </cell>
        </row>
      </sheetData>
      <sheetData sheetId="616">
        <row r="9">
          <cell r="A9" t="str">
            <v>A</v>
          </cell>
        </row>
      </sheetData>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ow r="9">
          <cell r="A9" t="str">
            <v>A</v>
          </cell>
        </row>
      </sheetData>
      <sheetData sheetId="654">
        <row r="9">
          <cell r="A9" t="str">
            <v>A</v>
          </cell>
        </row>
      </sheetData>
      <sheetData sheetId="655">
        <row r="9">
          <cell r="A9" t="str">
            <v>A</v>
          </cell>
        </row>
      </sheetData>
      <sheetData sheetId="656">
        <row r="9">
          <cell r="A9" t="str">
            <v>A</v>
          </cell>
        </row>
      </sheetData>
      <sheetData sheetId="657">
        <row r="9">
          <cell r="A9" t="str">
            <v>A</v>
          </cell>
        </row>
      </sheetData>
      <sheetData sheetId="658">
        <row r="9">
          <cell r="A9" t="str">
            <v>A</v>
          </cell>
        </row>
      </sheetData>
      <sheetData sheetId="659">
        <row r="9">
          <cell r="A9" t="str">
            <v>A</v>
          </cell>
        </row>
      </sheetData>
      <sheetData sheetId="660">
        <row r="9">
          <cell r="A9" t="str">
            <v>A</v>
          </cell>
        </row>
      </sheetData>
      <sheetData sheetId="661">
        <row r="9">
          <cell r="A9" t="str">
            <v>A</v>
          </cell>
        </row>
      </sheetData>
      <sheetData sheetId="662">
        <row r="9">
          <cell r="A9" t="str">
            <v>A</v>
          </cell>
        </row>
      </sheetData>
      <sheetData sheetId="663">
        <row r="9">
          <cell r="A9" t="str">
            <v>A</v>
          </cell>
        </row>
      </sheetData>
      <sheetData sheetId="664">
        <row r="9">
          <cell r="A9" t="str">
            <v>A</v>
          </cell>
        </row>
      </sheetData>
      <sheetData sheetId="665">
        <row r="9">
          <cell r="A9" t="str">
            <v>A</v>
          </cell>
        </row>
      </sheetData>
      <sheetData sheetId="666">
        <row r="9">
          <cell r="A9" t="str">
            <v>A</v>
          </cell>
        </row>
      </sheetData>
      <sheetData sheetId="667">
        <row r="9">
          <cell r="A9" t="str">
            <v>A</v>
          </cell>
        </row>
      </sheetData>
      <sheetData sheetId="668">
        <row r="9">
          <cell r="A9" t="str">
            <v>A</v>
          </cell>
        </row>
      </sheetData>
      <sheetData sheetId="669">
        <row r="9">
          <cell r="A9" t="str">
            <v>A</v>
          </cell>
        </row>
      </sheetData>
      <sheetData sheetId="670">
        <row r="9">
          <cell r="A9" t="str">
            <v>A</v>
          </cell>
        </row>
      </sheetData>
      <sheetData sheetId="671">
        <row r="9">
          <cell r="A9" t="str">
            <v>A</v>
          </cell>
        </row>
      </sheetData>
      <sheetData sheetId="672">
        <row r="9">
          <cell r="A9" t="str">
            <v>A</v>
          </cell>
        </row>
      </sheetData>
      <sheetData sheetId="673">
        <row r="9">
          <cell r="A9" t="str">
            <v>A</v>
          </cell>
        </row>
      </sheetData>
      <sheetData sheetId="674">
        <row r="9">
          <cell r="A9" t="str">
            <v>A</v>
          </cell>
        </row>
      </sheetData>
      <sheetData sheetId="675">
        <row r="9">
          <cell r="A9" t="str">
            <v>A</v>
          </cell>
        </row>
      </sheetData>
      <sheetData sheetId="676">
        <row r="9">
          <cell r="A9" t="str">
            <v>A</v>
          </cell>
        </row>
      </sheetData>
      <sheetData sheetId="677">
        <row r="9">
          <cell r="A9" t="str">
            <v>A</v>
          </cell>
        </row>
      </sheetData>
      <sheetData sheetId="678">
        <row r="9">
          <cell r="A9" t="str">
            <v>A</v>
          </cell>
        </row>
      </sheetData>
      <sheetData sheetId="679">
        <row r="9">
          <cell r="A9" t="str">
            <v>A</v>
          </cell>
        </row>
      </sheetData>
      <sheetData sheetId="680">
        <row r="9">
          <cell r="A9" t="str">
            <v>A</v>
          </cell>
        </row>
      </sheetData>
      <sheetData sheetId="681">
        <row r="9">
          <cell r="A9" t="str">
            <v>A</v>
          </cell>
        </row>
      </sheetData>
      <sheetData sheetId="682">
        <row r="9">
          <cell r="A9" t="str">
            <v>A</v>
          </cell>
        </row>
      </sheetData>
      <sheetData sheetId="683">
        <row r="9">
          <cell r="A9" t="str">
            <v>A</v>
          </cell>
        </row>
      </sheetData>
      <sheetData sheetId="684">
        <row r="9">
          <cell r="A9" t="str">
            <v>A</v>
          </cell>
        </row>
      </sheetData>
      <sheetData sheetId="685">
        <row r="9">
          <cell r="A9" t="str">
            <v>A</v>
          </cell>
        </row>
      </sheetData>
      <sheetData sheetId="686">
        <row r="9">
          <cell r="A9" t="str">
            <v>A</v>
          </cell>
        </row>
      </sheetData>
      <sheetData sheetId="687">
        <row r="9">
          <cell r="A9" t="str">
            <v>A</v>
          </cell>
        </row>
      </sheetData>
      <sheetData sheetId="688">
        <row r="9">
          <cell r="A9" t="str">
            <v>A</v>
          </cell>
        </row>
      </sheetData>
      <sheetData sheetId="689">
        <row r="9">
          <cell r="A9" t="str">
            <v>A</v>
          </cell>
        </row>
      </sheetData>
      <sheetData sheetId="690">
        <row r="9">
          <cell r="A9" t="str">
            <v>A</v>
          </cell>
        </row>
      </sheetData>
      <sheetData sheetId="691">
        <row r="9">
          <cell r="A9" t="str">
            <v>A</v>
          </cell>
        </row>
      </sheetData>
      <sheetData sheetId="692">
        <row r="9">
          <cell r="A9" t="str">
            <v>A</v>
          </cell>
        </row>
      </sheetData>
      <sheetData sheetId="693">
        <row r="9">
          <cell r="A9" t="str">
            <v>A</v>
          </cell>
        </row>
      </sheetData>
      <sheetData sheetId="694">
        <row r="9">
          <cell r="A9" t="str">
            <v>A</v>
          </cell>
        </row>
      </sheetData>
      <sheetData sheetId="695">
        <row r="9">
          <cell r="A9" t="str">
            <v>A</v>
          </cell>
        </row>
      </sheetData>
      <sheetData sheetId="696">
        <row r="9">
          <cell r="A9" t="str">
            <v>A</v>
          </cell>
        </row>
      </sheetData>
      <sheetData sheetId="697">
        <row r="9">
          <cell r="A9" t="str">
            <v>A</v>
          </cell>
        </row>
      </sheetData>
      <sheetData sheetId="698">
        <row r="9">
          <cell r="A9" t="str">
            <v>A</v>
          </cell>
        </row>
      </sheetData>
      <sheetData sheetId="699">
        <row r="9">
          <cell r="A9" t="str">
            <v>A</v>
          </cell>
        </row>
      </sheetData>
      <sheetData sheetId="700">
        <row r="9">
          <cell r="A9" t="str">
            <v>A</v>
          </cell>
        </row>
      </sheetData>
      <sheetData sheetId="701">
        <row r="9">
          <cell r="A9" t="str">
            <v>A</v>
          </cell>
        </row>
      </sheetData>
      <sheetData sheetId="702">
        <row r="9">
          <cell r="A9" t="str">
            <v>A</v>
          </cell>
        </row>
      </sheetData>
      <sheetData sheetId="703">
        <row r="9">
          <cell r="A9" t="str">
            <v>A</v>
          </cell>
        </row>
      </sheetData>
      <sheetData sheetId="704">
        <row r="9">
          <cell r="A9" t="str">
            <v>A</v>
          </cell>
        </row>
      </sheetData>
      <sheetData sheetId="705">
        <row r="9">
          <cell r="A9" t="str">
            <v>A</v>
          </cell>
        </row>
      </sheetData>
      <sheetData sheetId="706">
        <row r="9">
          <cell r="A9" t="str">
            <v>A</v>
          </cell>
        </row>
      </sheetData>
      <sheetData sheetId="707">
        <row r="9">
          <cell r="A9" t="str">
            <v>A</v>
          </cell>
        </row>
      </sheetData>
      <sheetData sheetId="708">
        <row r="9">
          <cell r="A9" t="str">
            <v>A</v>
          </cell>
        </row>
      </sheetData>
      <sheetData sheetId="709">
        <row r="9">
          <cell r="A9" t="str">
            <v>A</v>
          </cell>
        </row>
      </sheetData>
      <sheetData sheetId="710">
        <row r="9">
          <cell r="A9" t="str">
            <v>A</v>
          </cell>
        </row>
      </sheetData>
      <sheetData sheetId="711">
        <row r="9">
          <cell r="A9" t="str">
            <v>A</v>
          </cell>
        </row>
      </sheetData>
      <sheetData sheetId="712">
        <row r="9">
          <cell r="A9" t="str">
            <v>A</v>
          </cell>
        </row>
      </sheetData>
      <sheetData sheetId="713">
        <row r="9">
          <cell r="A9" t="str">
            <v>A</v>
          </cell>
        </row>
      </sheetData>
      <sheetData sheetId="714">
        <row r="9">
          <cell r="A9" t="str">
            <v>A</v>
          </cell>
        </row>
      </sheetData>
      <sheetData sheetId="715">
        <row r="9">
          <cell r="A9" t="str">
            <v>A</v>
          </cell>
        </row>
      </sheetData>
      <sheetData sheetId="716">
        <row r="9">
          <cell r="A9" t="str">
            <v>A</v>
          </cell>
        </row>
      </sheetData>
      <sheetData sheetId="717">
        <row r="9">
          <cell r="A9" t="str">
            <v>A</v>
          </cell>
        </row>
      </sheetData>
      <sheetData sheetId="718">
        <row r="9">
          <cell r="A9" t="str">
            <v>A</v>
          </cell>
        </row>
      </sheetData>
      <sheetData sheetId="719">
        <row r="9">
          <cell r="A9" t="str">
            <v>A</v>
          </cell>
        </row>
      </sheetData>
      <sheetData sheetId="720">
        <row r="9">
          <cell r="A9" t="str">
            <v>A</v>
          </cell>
        </row>
      </sheetData>
      <sheetData sheetId="721" refreshError="1"/>
      <sheetData sheetId="722">
        <row r="9">
          <cell r="A9" t="str">
            <v>A</v>
          </cell>
        </row>
      </sheetData>
      <sheetData sheetId="723" refreshError="1"/>
      <sheetData sheetId="724" refreshError="1"/>
      <sheetData sheetId="725" refreshError="1"/>
      <sheetData sheetId="726" refreshError="1"/>
      <sheetData sheetId="727" refreshError="1"/>
      <sheetData sheetId="728" refreshError="1"/>
      <sheetData sheetId="729" refreshError="1"/>
      <sheetData sheetId="730">
        <row r="9">
          <cell r="A9" t="str">
            <v>A</v>
          </cell>
        </row>
      </sheetData>
      <sheetData sheetId="731" refreshError="1"/>
      <sheetData sheetId="732" refreshError="1"/>
      <sheetData sheetId="733" refreshError="1"/>
      <sheetData sheetId="734" refreshError="1"/>
      <sheetData sheetId="735" refreshError="1"/>
      <sheetData sheetId="736">
        <row r="9">
          <cell r="A9" t="str">
            <v>A</v>
          </cell>
        </row>
      </sheetData>
      <sheetData sheetId="737">
        <row r="9">
          <cell r="A9" t="str">
            <v>A</v>
          </cell>
        </row>
      </sheetData>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ow r="9">
          <cell r="A9" t="str">
            <v>A</v>
          </cell>
        </row>
      </sheetData>
      <sheetData sheetId="754">
        <row r="9">
          <cell r="A9" t="str">
            <v>A</v>
          </cell>
        </row>
      </sheetData>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ow r="9">
          <cell r="A9" t="str">
            <v>A</v>
          </cell>
        </row>
      </sheetData>
      <sheetData sheetId="764">
        <row r="9">
          <cell r="A9" t="str">
            <v>A</v>
          </cell>
        </row>
      </sheetData>
      <sheetData sheetId="765">
        <row r="9">
          <cell r="A9" t="str">
            <v>A</v>
          </cell>
        </row>
      </sheetData>
      <sheetData sheetId="766">
        <row r="9">
          <cell r="A9" t="str">
            <v>A</v>
          </cell>
        </row>
      </sheetData>
      <sheetData sheetId="767">
        <row r="9">
          <cell r="A9" t="str">
            <v>A</v>
          </cell>
        </row>
      </sheetData>
      <sheetData sheetId="768">
        <row r="9">
          <cell r="A9" t="str">
            <v>A</v>
          </cell>
        </row>
      </sheetData>
      <sheetData sheetId="769">
        <row r="9">
          <cell r="A9" t="str">
            <v>A</v>
          </cell>
        </row>
      </sheetData>
      <sheetData sheetId="770">
        <row r="9">
          <cell r="A9" t="str">
            <v>A</v>
          </cell>
        </row>
      </sheetData>
      <sheetData sheetId="771">
        <row r="9">
          <cell r="A9" t="str">
            <v>A</v>
          </cell>
        </row>
      </sheetData>
      <sheetData sheetId="772">
        <row r="9">
          <cell r="A9" t="str">
            <v>A</v>
          </cell>
        </row>
      </sheetData>
      <sheetData sheetId="773">
        <row r="9">
          <cell r="A9" t="str">
            <v>A</v>
          </cell>
        </row>
      </sheetData>
      <sheetData sheetId="774">
        <row r="9">
          <cell r="A9" t="str">
            <v>A</v>
          </cell>
        </row>
      </sheetData>
      <sheetData sheetId="775">
        <row r="9">
          <cell r="A9" t="str">
            <v>A</v>
          </cell>
        </row>
      </sheetData>
      <sheetData sheetId="776">
        <row r="9">
          <cell r="A9" t="str">
            <v>A</v>
          </cell>
        </row>
      </sheetData>
      <sheetData sheetId="777">
        <row r="9">
          <cell r="A9" t="str">
            <v>A</v>
          </cell>
        </row>
      </sheetData>
      <sheetData sheetId="778">
        <row r="9">
          <cell r="A9" t="str">
            <v>A</v>
          </cell>
        </row>
      </sheetData>
      <sheetData sheetId="779">
        <row r="9">
          <cell r="A9" t="str">
            <v>A</v>
          </cell>
        </row>
      </sheetData>
      <sheetData sheetId="780">
        <row r="9">
          <cell r="A9" t="str">
            <v>A</v>
          </cell>
        </row>
      </sheetData>
      <sheetData sheetId="781">
        <row r="9">
          <cell r="A9" t="str">
            <v>A</v>
          </cell>
        </row>
      </sheetData>
      <sheetData sheetId="782">
        <row r="9">
          <cell r="A9" t="str">
            <v>A</v>
          </cell>
        </row>
      </sheetData>
      <sheetData sheetId="783">
        <row r="9">
          <cell r="A9" t="str">
            <v>A</v>
          </cell>
        </row>
      </sheetData>
      <sheetData sheetId="784">
        <row r="9">
          <cell r="A9" t="str">
            <v>A</v>
          </cell>
        </row>
      </sheetData>
      <sheetData sheetId="785">
        <row r="9">
          <cell r="A9" t="str">
            <v>A</v>
          </cell>
        </row>
      </sheetData>
      <sheetData sheetId="786">
        <row r="9">
          <cell r="A9" t="str">
            <v>A</v>
          </cell>
        </row>
      </sheetData>
      <sheetData sheetId="787">
        <row r="9">
          <cell r="A9" t="str">
            <v>A</v>
          </cell>
        </row>
      </sheetData>
      <sheetData sheetId="788">
        <row r="9">
          <cell r="A9" t="str">
            <v>A</v>
          </cell>
        </row>
      </sheetData>
      <sheetData sheetId="789">
        <row r="9">
          <cell r="A9" t="str">
            <v>A</v>
          </cell>
        </row>
      </sheetData>
      <sheetData sheetId="790">
        <row r="9">
          <cell r="A9" t="str">
            <v>A</v>
          </cell>
        </row>
      </sheetData>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ow r="9">
          <cell r="A9" t="str">
            <v>A</v>
          </cell>
        </row>
      </sheetData>
      <sheetData sheetId="838">
        <row r="9">
          <cell r="A9" t="str">
            <v>A</v>
          </cell>
        </row>
      </sheetData>
      <sheetData sheetId="839">
        <row r="9">
          <cell r="A9" t="str">
            <v>A</v>
          </cell>
        </row>
      </sheetData>
      <sheetData sheetId="840">
        <row r="9">
          <cell r="A9" t="str">
            <v>A</v>
          </cell>
        </row>
      </sheetData>
      <sheetData sheetId="841">
        <row r="9">
          <cell r="A9" t="str">
            <v>A</v>
          </cell>
        </row>
      </sheetData>
      <sheetData sheetId="842">
        <row r="9">
          <cell r="A9" t="str">
            <v>A</v>
          </cell>
        </row>
      </sheetData>
      <sheetData sheetId="843">
        <row r="9">
          <cell r="A9" t="str">
            <v>A</v>
          </cell>
        </row>
      </sheetData>
      <sheetData sheetId="844">
        <row r="9">
          <cell r="A9" t="str">
            <v>A</v>
          </cell>
        </row>
      </sheetData>
      <sheetData sheetId="845">
        <row r="9">
          <cell r="A9" t="str">
            <v>A</v>
          </cell>
        </row>
      </sheetData>
      <sheetData sheetId="846">
        <row r="9">
          <cell r="A9" t="str">
            <v>A</v>
          </cell>
        </row>
      </sheetData>
      <sheetData sheetId="847">
        <row r="9">
          <cell r="A9" t="str">
            <v>A</v>
          </cell>
        </row>
      </sheetData>
      <sheetData sheetId="848">
        <row r="9">
          <cell r="A9" t="str">
            <v>A</v>
          </cell>
        </row>
      </sheetData>
      <sheetData sheetId="849">
        <row r="9">
          <cell r="A9" t="str">
            <v>A</v>
          </cell>
        </row>
      </sheetData>
      <sheetData sheetId="850">
        <row r="9">
          <cell r="A9" t="str">
            <v>A</v>
          </cell>
        </row>
      </sheetData>
      <sheetData sheetId="851">
        <row r="9">
          <cell r="A9" t="str">
            <v>A</v>
          </cell>
        </row>
      </sheetData>
      <sheetData sheetId="852">
        <row r="9">
          <cell r="A9" t="str">
            <v>A</v>
          </cell>
        </row>
      </sheetData>
      <sheetData sheetId="853">
        <row r="9">
          <cell r="A9" t="str">
            <v>A</v>
          </cell>
        </row>
      </sheetData>
      <sheetData sheetId="854">
        <row r="9">
          <cell r="A9" t="str">
            <v>A</v>
          </cell>
        </row>
      </sheetData>
      <sheetData sheetId="855">
        <row r="9">
          <cell r="A9" t="str">
            <v>A</v>
          </cell>
        </row>
      </sheetData>
      <sheetData sheetId="856">
        <row r="9">
          <cell r="A9" t="str">
            <v>A</v>
          </cell>
        </row>
      </sheetData>
      <sheetData sheetId="857">
        <row r="9">
          <cell r="A9" t="str">
            <v>A</v>
          </cell>
        </row>
      </sheetData>
      <sheetData sheetId="858">
        <row r="9">
          <cell r="A9" t="str">
            <v>A</v>
          </cell>
        </row>
      </sheetData>
      <sheetData sheetId="859">
        <row r="9">
          <cell r="A9" t="str">
            <v>A</v>
          </cell>
        </row>
      </sheetData>
      <sheetData sheetId="860">
        <row r="9">
          <cell r="A9" t="str">
            <v>A</v>
          </cell>
        </row>
      </sheetData>
      <sheetData sheetId="861">
        <row r="9">
          <cell r="A9" t="str">
            <v>A</v>
          </cell>
        </row>
      </sheetData>
      <sheetData sheetId="862">
        <row r="9">
          <cell r="A9" t="str">
            <v>A</v>
          </cell>
        </row>
      </sheetData>
      <sheetData sheetId="863">
        <row r="9">
          <cell r="A9" t="str">
            <v>A</v>
          </cell>
        </row>
      </sheetData>
      <sheetData sheetId="864">
        <row r="9">
          <cell r="A9" t="str">
            <v>A</v>
          </cell>
        </row>
      </sheetData>
      <sheetData sheetId="865">
        <row r="9">
          <cell r="A9" t="str">
            <v>A</v>
          </cell>
        </row>
      </sheetData>
      <sheetData sheetId="866">
        <row r="9">
          <cell r="A9" t="str">
            <v>A</v>
          </cell>
        </row>
      </sheetData>
      <sheetData sheetId="867">
        <row r="9">
          <cell r="A9" t="str">
            <v>A</v>
          </cell>
        </row>
      </sheetData>
      <sheetData sheetId="868">
        <row r="9">
          <cell r="A9" t="str">
            <v>A</v>
          </cell>
        </row>
      </sheetData>
      <sheetData sheetId="869">
        <row r="9">
          <cell r="A9" t="str">
            <v>A</v>
          </cell>
        </row>
      </sheetData>
      <sheetData sheetId="870">
        <row r="9">
          <cell r="A9" t="str">
            <v>A</v>
          </cell>
        </row>
      </sheetData>
      <sheetData sheetId="871">
        <row r="9">
          <cell r="A9" t="str">
            <v>A</v>
          </cell>
        </row>
      </sheetData>
      <sheetData sheetId="872">
        <row r="9">
          <cell r="A9" t="str">
            <v>A</v>
          </cell>
        </row>
      </sheetData>
      <sheetData sheetId="873">
        <row r="9">
          <cell r="A9" t="str">
            <v>A</v>
          </cell>
        </row>
      </sheetData>
      <sheetData sheetId="874">
        <row r="9">
          <cell r="A9" t="str">
            <v>A</v>
          </cell>
        </row>
      </sheetData>
      <sheetData sheetId="875">
        <row r="9">
          <cell r="A9" t="str">
            <v>A</v>
          </cell>
        </row>
      </sheetData>
      <sheetData sheetId="876">
        <row r="9">
          <cell r="A9" t="str">
            <v>A</v>
          </cell>
        </row>
      </sheetData>
      <sheetData sheetId="877">
        <row r="9">
          <cell r="A9" t="str">
            <v>A</v>
          </cell>
        </row>
      </sheetData>
      <sheetData sheetId="878">
        <row r="9">
          <cell r="A9" t="str">
            <v>A</v>
          </cell>
        </row>
      </sheetData>
      <sheetData sheetId="879">
        <row r="9">
          <cell r="A9" t="str">
            <v>A</v>
          </cell>
        </row>
      </sheetData>
      <sheetData sheetId="880">
        <row r="9">
          <cell r="A9" t="str">
            <v>A</v>
          </cell>
        </row>
      </sheetData>
      <sheetData sheetId="881">
        <row r="9">
          <cell r="A9" t="str">
            <v>A</v>
          </cell>
        </row>
      </sheetData>
      <sheetData sheetId="882">
        <row r="9">
          <cell r="A9" t="str">
            <v>A</v>
          </cell>
        </row>
      </sheetData>
      <sheetData sheetId="883">
        <row r="9">
          <cell r="A9" t="str">
            <v>A</v>
          </cell>
        </row>
      </sheetData>
      <sheetData sheetId="884">
        <row r="9">
          <cell r="A9" t="str">
            <v>A</v>
          </cell>
        </row>
      </sheetData>
      <sheetData sheetId="885">
        <row r="9">
          <cell r="A9" t="str">
            <v>A</v>
          </cell>
        </row>
      </sheetData>
      <sheetData sheetId="886">
        <row r="9">
          <cell r="A9" t="str">
            <v>A</v>
          </cell>
        </row>
      </sheetData>
      <sheetData sheetId="887">
        <row r="9">
          <cell r="A9" t="str">
            <v>A</v>
          </cell>
        </row>
      </sheetData>
      <sheetData sheetId="888">
        <row r="9">
          <cell r="A9" t="str">
            <v>A</v>
          </cell>
        </row>
      </sheetData>
      <sheetData sheetId="889">
        <row r="9">
          <cell r="A9" t="str">
            <v>A</v>
          </cell>
        </row>
      </sheetData>
      <sheetData sheetId="890">
        <row r="9">
          <cell r="A9" t="str">
            <v>A</v>
          </cell>
        </row>
      </sheetData>
      <sheetData sheetId="891">
        <row r="9">
          <cell r="A9" t="str">
            <v>A</v>
          </cell>
        </row>
      </sheetData>
      <sheetData sheetId="892">
        <row r="9">
          <cell r="A9" t="str">
            <v>A</v>
          </cell>
        </row>
      </sheetData>
      <sheetData sheetId="893">
        <row r="9">
          <cell r="A9" t="str">
            <v>A</v>
          </cell>
        </row>
      </sheetData>
      <sheetData sheetId="894">
        <row r="9">
          <cell r="A9" t="str">
            <v>A</v>
          </cell>
        </row>
      </sheetData>
      <sheetData sheetId="895">
        <row r="9">
          <cell r="A9" t="str">
            <v>A</v>
          </cell>
        </row>
      </sheetData>
      <sheetData sheetId="896">
        <row r="9">
          <cell r="A9" t="str">
            <v>A</v>
          </cell>
        </row>
      </sheetData>
      <sheetData sheetId="897">
        <row r="9">
          <cell r="A9" t="str">
            <v>A</v>
          </cell>
        </row>
      </sheetData>
      <sheetData sheetId="898">
        <row r="9">
          <cell r="A9" t="str">
            <v>A</v>
          </cell>
        </row>
      </sheetData>
      <sheetData sheetId="899">
        <row r="9">
          <cell r="A9" t="str">
            <v>A</v>
          </cell>
        </row>
      </sheetData>
      <sheetData sheetId="900">
        <row r="9">
          <cell r="A9" t="str">
            <v>A</v>
          </cell>
        </row>
      </sheetData>
      <sheetData sheetId="901">
        <row r="9">
          <cell r="A9" t="str">
            <v>A</v>
          </cell>
        </row>
      </sheetData>
      <sheetData sheetId="902">
        <row r="9">
          <cell r="A9" t="str">
            <v>A</v>
          </cell>
        </row>
      </sheetData>
      <sheetData sheetId="903">
        <row r="9">
          <cell r="A9" t="str">
            <v>A</v>
          </cell>
        </row>
      </sheetData>
      <sheetData sheetId="904">
        <row r="9">
          <cell r="A9" t="str">
            <v>A</v>
          </cell>
        </row>
      </sheetData>
      <sheetData sheetId="905">
        <row r="9">
          <cell r="A9" t="str">
            <v>A</v>
          </cell>
        </row>
      </sheetData>
      <sheetData sheetId="906">
        <row r="9">
          <cell r="A9" t="str">
            <v>A</v>
          </cell>
        </row>
      </sheetData>
      <sheetData sheetId="907">
        <row r="9">
          <cell r="A9" t="str">
            <v>A</v>
          </cell>
        </row>
      </sheetData>
      <sheetData sheetId="908">
        <row r="9">
          <cell r="A9" t="str">
            <v>A</v>
          </cell>
        </row>
      </sheetData>
      <sheetData sheetId="909">
        <row r="9">
          <cell r="A9" t="str">
            <v>A</v>
          </cell>
        </row>
      </sheetData>
      <sheetData sheetId="910">
        <row r="9">
          <cell r="A9" t="str">
            <v>A</v>
          </cell>
        </row>
      </sheetData>
      <sheetData sheetId="911">
        <row r="9">
          <cell r="A9" t="str">
            <v>A</v>
          </cell>
        </row>
      </sheetData>
      <sheetData sheetId="912">
        <row r="9">
          <cell r="A9" t="str">
            <v>A</v>
          </cell>
        </row>
      </sheetData>
      <sheetData sheetId="913">
        <row r="9">
          <cell r="A9" t="str">
            <v>A</v>
          </cell>
        </row>
      </sheetData>
      <sheetData sheetId="914">
        <row r="9">
          <cell r="A9" t="str">
            <v>A</v>
          </cell>
        </row>
      </sheetData>
      <sheetData sheetId="915">
        <row r="9">
          <cell r="A9" t="str">
            <v>A</v>
          </cell>
        </row>
      </sheetData>
      <sheetData sheetId="916">
        <row r="9">
          <cell r="A9" t="str">
            <v>A</v>
          </cell>
        </row>
      </sheetData>
      <sheetData sheetId="917">
        <row r="9">
          <cell r="A9" t="str">
            <v>A</v>
          </cell>
        </row>
      </sheetData>
      <sheetData sheetId="918">
        <row r="9">
          <cell r="A9" t="str">
            <v>A</v>
          </cell>
        </row>
      </sheetData>
      <sheetData sheetId="919">
        <row r="9">
          <cell r="A9" t="str">
            <v>A</v>
          </cell>
        </row>
      </sheetData>
      <sheetData sheetId="920">
        <row r="9">
          <cell r="A9" t="str">
            <v>A</v>
          </cell>
        </row>
      </sheetData>
      <sheetData sheetId="921">
        <row r="9">
          <cell r="A9" t="str">
            <v>A</v>
          </cell>
        </row>
      </sheetData>
      <sheetData sheetId="922">
        <row r="9">
          <cell r="A9" t="str">
            <v>A</v>
          </cell>
        </row>
      </sheetData>
      <sheetData sheetId="923">
        <row r="9">
          <cell r="A9" t="str">
            <v>A</v>
          </cell>
        </row>
      </sheetData>
      <sheetData sheetId="924">
        <row r="9">
          <cell r="A9" t="str">
            <v>A</v>
          </cell>
        </row>
      </sheetData>
      <sheetData sheetId="925">
        <row r="9">
          <cell r="A9" t="str">
            <v>A</v>
          </cell>
        </row>
      </sheetData>
      <sheetData sheetId="926">
        <row r="9">
          <cell r="A9" t="str">
            <v>A</v>
          </cell>
        </row>
      </sheetData>
      <sheetData sheetId="927">
        <row r="9">
          <cell r="A9" t="str">
            <v>A</v>
          </cell>
        </row>
      </sheetData>
      <sheetData sheetId="928">
        <row r="9">
          <cell r="A9" t="str">
            <v>A</v>
          </cell>
        </row>
      </sheetData>
      <sheetData sheetId="929">
        <row r="9">
          <cell r="A9" t="str">
            <v>A</v>
          </cell>
        </row>
      </sheetData>
      <sheetData sheetId="930">
        <row r="9">
          <cell r="A9" t="str">
            <v>A</v>
          </cell>
        </row>
      </sheetData>
      <sheetData sheetId="931">
        <row r="9">
          <cell r="A9" t="str">
            <v>A</v>
          </cell>
        </row>
      </sheetData>
      <sheetData sheetId="932">
        <row r="9">
          <cell r="A9" t="str">
            <v>A</v>
          </cell>
        </row>
      </sheetData>
      <sheetData sheetId="933">
        <row r="9">
          <cell r="A9" t="str">
            <v>A</v>
          </cell>
        </row>
      </sheetData>
      <sheetData sheetId="934">
        <row r="9">
          <cell r="A9" t="str">
            <v>A</v>
          </cell>
        </row>
      </sheetData>
      <sheetData sheetId="935">
        <row r="9">
          <cell r="A9" t="str">
            <v>A</v>
          </cell>
        </row>
      </sheetData>
      <sheetData sheetId="936">
        <row r="9">
          <cell r="A9" t="str">
            <v>A</v>
          </cell>
        </row>
      </sheetData>
      <sheetData sheetId="937">
        <row r="9">
          <cell r="A9" t="str">
            <v>A</v>
          </cell>
        </row>
      </sheetData>
      <sheetData sheetId="938">
        <row r="9">
          <cell r="A9" t="str">
            <v>A</v>
          </cell>
        </row>
      </sheetData>
      <sheetData sheetId="939">
        <row r="9">
          <cell r="A9" t="str">
            <v>A</v>
          </cell>
        </row>
      </sheetData>
      <sheetData sheetId="940">
        <row r="9">
          <cell r="A9" t="str">
            <v>A</v>
          </cell>
        </row>
      </sheetData>
      <sheetData sheetId="941">
        <row r="9">
          <cell r="A9" t="str">
            <v>A</v>
          </cell>
        </row>
      </sheetData>
      <sheetData sheetId="942">
        <row r="9">
          <cell r="A9" t="str">
            <v>A</v>
          </cell>
        </row>
      </sheetData>
      <sheetData sheetId="943">
        <row r="9">
          <cell r="A9" t="str">
            <v>A</v>
          </cell>
        </row>
      </sheetData>
      <sheetData sheetId="944">
        <row r="9">
          <cell r="A9" t="str">
            <v>A</v>
          </cell>
        </row>
      </sheetData>
      <sheetData sheetId="945">
        <row r="9">
          <cell r="A9" t="str">
            <v>A</v>
          </cell>
        </row>
      </sheetData>
      <sheetData sheetId="946">
        <row r="9">
          <cell r="A9" t="str">
            <v>A</v>
          </cell>
        </row>
      </sheetData>
      <sheetData sheetId="947">
        <row r="9">
          <cell r="A9" t="str">
            <v>A</v>
          </cell>
        </row>
      </sheetData>
      <sheetData sheetId="948">
        <row r="9">
          <cell r="A9" t="str">
            <v>A</v>
          </cell>
        </row>
      </sheetData>
      <sheetData sheetId="949">
        <row r="9">
          <cell r="A9" t="str">
            <v>A</v>
          </cell>
        </row>
      </sheetData>
      <sheetData sheetId="950">
        <row r="9">
          <cell r="A9" t="str">
            <v>A</v>
          </cell>
        </row>
      </sheetData>
      <sheetData sheetId="951">
        <row r="9">
          <cell r="A9" t="str">
            <v>A</v>
          </cell>
        </row>
      </sheetData>
      <sheetData sheetId="952">
        <row r="9">
          <cell r="A9" t="str">
            <v>A</v>
          </cell>
        </row>
      </sheetData>
      <sheetData sheetId="953">
        <row r="9">
          <cell r="A9" t="str">
            <v>A</v>
          </cell>
        </row>
      </sheetData>
      <sheetData sheetId="954">
        <row r="9">
          <cell r="A9" t="str">
            <v>A</v>
          </cell>
        </row>
      </sheetData>
      <sheetData sheetId="955">
        <row r="9">
          <cell r="A9" t="str">
            <v>A</v>
          </cell>
        </row>
      </sheetData>
      <sheetData sheetId="956">
        <row r="9">
          <cell r="A9" t="str">
            <v>A</v>
          </cell>
        </row>
      </sheetData>
      <sheetData sheetId="957">
        <row r="9">
          <cell r="A9" t="str">
            <v>A</v>
          </cell>
        </row>
      </sheetData>
      <sheetData sheetId="958">
        <row r="9">
          <cell r="A9" t="str">
            <v>A</v>
          </cell>
        </row>
      </sheetData>
      <sheetData sheetId="959">
        <row r="9">
          <cell r="A9" t="str">
            <v>A</v>
          </cell>
        </row>
      </sheetData>
      <sheetData sheetId="960">
        <row r="9">
          <cell r="A9" t="str">
            <v>A</v>
          </cell>
        </row>
      </sheetData>
      <sheetData sheetId="961">
        <row r="9">
          <cell r="A9" t="str">
            <v>A</v>
          </cell>
        </row>
      </sheetData>
      <sheetData sheetId="962">
        <row r="9">
          <cell r="A9" t="str">
            <v>A</v>
          </cell>
        </row>
      </sheetData>
      <sheetData sheetId="963">
        <row r="9">
          <cell r="A9" t="str">
            <v>A</v>
          </cell>
        </row>
      </sheetData>
      <sheetData sheetId="964">
        <row r="9">
          <cell r="A9" t="str">
            <v>A</v>
          </cell>
        </row>
      </sheetData>
      <sheetData sheetId="965">
        <row r="9">
          <cell r="A9" t="str">
            <v>A</v>
          </cell>
        </row>
      </sheetData>
      <sheetData sheetId="966">
        <row r="9">
          <cell r="A9" t="str">
            <v>A</v>
          </cell>
        </row>
      </sheetData>
      <sheetData sheetId="967">
        <row r="9">
          <cell r="A9" t="str">
            <v>A</v>
          </cell>
        </row>
      </sheetData>
      <sheetData sheetId="968">
        <row r="9">
          <cell r="A9" t="str">
            <v>A</v>
          </cell>
        </row>
      </sheetData>
      <sheetData sheetId="969">
        <row r="9">
          <cell r="A9" t="str">
            <v>A</v>
          </cell>
        </row>
      </sheetData>
      <sheetData sheetId="970">
        <row r="9">
          <cell r="A9" t="str">
            <v>A</v>
          </cell>
        </row>
      </sheetData>
      <sheetData sheetId="971">
        <row r="9">
          <cell r="A9" t="str">
            <v>A</v>
          </cell>
        </row>
      </sheetData>
      <sheetData sheetId="972">
        <row r="9">
          <cell r="A9" t="str">
            <v>A</v>
          </cell>
        </row>
      </sheetData>
      <sheetData sheetId="973">
        <row r="9">
          <cell r="A9" t="str">
            <v>A</v>
          </cell>
        </row>
      </sheetData>
      <sheetData sheetId="974">
        <row r="9">
          <cell r="A9" t="str">
            <v>A</v>
          </cell>
        </row>
      </sheetData>
      <sheetData sheetId="975">
        <row r="9">
          <cell r="A9" t="str">
            <v>A</v>
          </cell>
        </row>
      </sheetData>
      <sheetData sheetId="976">
        <row r="9">
          <cell r="A9" t="str">
            <v>A</v>
          </cell>
        </row>
      </sheetData>
      <sheetData sheetId="977">
        <row r="9">
          <cell r="A9" t="str">
            <v>A</v>
          </cell>
        </row>
      </sheetData>
      <sheetData sheetId="978">
        <row r="9">
          <cell r="A9" t="str">
            <v>A</v>
          </cell>
        </row>
      </sheetData>
      <sheetData sheetId="979">
        <row r="9">
          <cell r="A9" t="str">
            <v>A</v>
          </cell>
        </row>
      </sheetData>
      <sheetData sheetId="980">
        <row r="9">
          <cell r="A9" t="str">
            <v>A</v>
          </cell>
        </row>
      </sheetData>
      <sheetData sheetId="981">
        <row r="9">
          <cell r="A9" t="str">
            <v>A</v>
          </cell>
        </row>
      </sheetData>
      <sheetData sheetId="982">
        <row r="9">
          <cell r="A9" t="str">
            <v>A</v>
          </cell>
        </row>
      </sheetData>
      <sheetData sheetId="983">
        <row r="9">
          <cell r="A9" t="str">
            <v>A</v>
          </cell>
        </row>
      </sheetData>
      <sheetData sheetId="984">
        <row r="9">
          <cell r="A9" t="str">
            <v>A</v>
          </cell>
        </row>
      </sheetData>
      <sheetData sheetId="985">
        <row r="9">
          <cell r="A9" t="str">
            <v>A</v>
          </cell>
        </row>
      </sheetData>
      <sheetData sheetId="986">
        <row r="9">
          <cell r="A9" t="str">
            <v>A</v>
          </cell>
        </row>
      </sheetData>
      <sheetData sheetId="987">
        <row r="9">
          <cell r="A9" t="str">
            <v>A</v>
          </cell>
        </row>
      </sheetData>
      <sheetData sheetId="988">
        <row r="9">
          <cell r="A9" t="str">
            <v>A</v>
          </cell>
        </row>
      </sheetData>
      <sheetData sheetId="989">
        <row r="9">
          <cell r="A9" t="str">
            <v>A</v>
          </cell>
        </row>
      </sheetData>
      <sheetData sheetId="990">
        <row r="9">
          <cell r="A9" t="str">
            <v>A</v>
          </cell>
        </row>
      </sheetData>
      <sheetData sheetId="991">
        <row r="9">
          <cell r="A9" t="str">
            <v>A</v>
          </cell>
        </row>
      </sheetData>
      <sheetData sheetId="992">
        <row r="9">
          <cell r="A9" t="str">
            <v>A</v>
          </cell>
        </row>
      </sheetData>
      <sheetData sheetId="993">
        <row r="9">
          <cell r="A9" t="str">
            <v>A</v>
          </cell>
        </row>
      </sheetData>
      <sheetData sheetId="994">
        <row r="9">
          <cell r="A9" t="str">
            <v>A</v>
          </cell>
        </row>
      </sheetData>
      <sheetData sheetId="995">
        <row r="9">
          <cell r="A9" t="str">
            <v>A</v>
          </cell>
        </row>
      </sheetData>
      <sheetData sheetId="996">
        <row r="9">
          <cell r="A9" t="str">
            <v>A</v>
          </cell>
        </row>
      </sheetData>
      <sheetData sheetId="997">
        <row r="9">
          <cell r="A9" t="str">
            <v>A</v>
          </cell>
        </row>
      </sheetData>
      <sheetData sheetId="998">
        <row r="9">
          <cell r="A9" t="str">
            <v>A</v>
          </cell>
        </row>
      </sheetData>
      <sheetData sheetId="999">
        <row r="9">
          <cell r="A9" t="str">
            <v>A</v>
          </cell>
        </row>
      </sheetData>
      <sheetData sheetId="1000">
        <row r="9">
          <cell r="A9" t="str">
            <v>A</v>
          </cell>
        </row>
      </sheetData>
      <sheetData sheetId="1001">
        <row r="9">
          <cell r="A9" t="str">
            <v>A</v>
          </cell>
        </row>
      </sheetData>
      <sheetData sheetId="1002">
        <row r="9">
          <cell r="A9" t="str">
            <v>A</v>
          </cell>
        </row>
      </sheetData>
      <sheetData sheetId="1003">
        <row r="9">
          <cell r="A9" t="str">
            <v>A</v>
          </cell>
        </row>
      </sheetData>
      <sheetData sheetId="1004">
        <row r="9">
          <cell r="A9" t="str">
            <v>A</v>
          </cell>
        </row>
      </sheetData>
      <sheetData sheetId="1005">
        <row r="9">
          <cell r="A9" t="str">
            <v>A</v>
          </cell>
        </row>
      </sheetData>
      <sheetData sheetId="1006">
        <row r="9">
          <cell r="A9" t="str">
            <v>A</v>
          </cell>
        </row>
      </sheetData>
      <sheetData sheetId="1007">
        <row r="9">
          <cell r="A9" t="str">
            <v>A</v>
          </cell>
        </row>
      </sheetData>
      <sheetData sheetId="1008">
        <row r="9">
          <cell r="A9" t="str">
            <v>A</v>
          </cell>
        </row>
      </sheetData>
      <sheetData sheetId="1009">
        <row r="9">
          <cell r="A9" t="str">
            <v>A</v>
          </cell>
        </row>
      </sheetData>
      <sheetData sheetId="1010">
        <row r="9">
          <cell r="A9" t="str">
            <v>A</v>
          </cell>
        </row>
      </sheetData>
      <sheetData sheetId="1011">
        <row r="9">
          <cell r="A9" t="str">
            <v>A</v>
          </cell>
        </row>
      </sheetData>
      <sheetData sheetId="1012">
        <row r="9">
          <cell r="A9" t="str">
            <v>A</v>
          </cell>
        </row>
      </sheetData>
      <sheetData sheetId="1013">
        <row r="9">
          <cell r="A9" t="str">
            <v>A</v>
          </cell>
        </row>
      </sheetData>
      <sheetData sheetId="1014">
        <row r="9">
          <cell r="A9" t="str">
            <v>A</v>
          </cell>
        </row>
      </sheetData>
      <sheetData sheetId="1015">
        <row r="9">
          <cell r="A9" t="str">
            <v>A</v>
          </cell>
        </row>
      </sheetData>
      <sheetData sheetId="1016">
        <row r="9">
          <cell r="A9" t="str">
            <v>A</v>
          </cell>
        </row>
      </sheetData>
      <sheetData sheetId="1017">
        <row r="9">
          <cell r="A9" t="str">
            <v>A</v>
          </cell>
        </row>
      </sheetData>
      <sheetData sheetId="1018">
        <row r="9">
          <cell r="A9" t="str">
            <v>A</v>
          </cell>
        </row>
      </sheetData>
      <sheetData sheetId="1019">
        <row r="9">
          <cell r="A9" t="str">
            <v>A</v>
          </cell>
        </row>
      </sheetData>
      <sheetData sheetId="1020">
        <row r="9">
          <cell r="A9" t="str">
            <v>A</v>
          </cell>
        </row>
      </sheetData>
      <sheetData sheetId="1021">
        <row r="9">
          <cell r="A9" t="str">
            <v>A</v>
          </cell>
        </row>
      </sheetData>
      <sheetData sheetId="1022">
        <row r="9">
          <cell r="A9" t="str">
            <v>A</v>
          </cell>
        </row>
      </sheetData>
      <sheetData sheetId="1023">
        <row r="9">
          <cell r="A9" t="str">
            <v>A</v>
          </cell>
        </row>
      </sheetData>
      <sheetData sheetId="1024">
        <row r="9">
          <cell r="A9" t="str">
            <v>A</v>
          </cell>
        </row>
      </sheetData>
      <sheetData sheetId="1025">
        <row r="9">
          <cell r="A9" t="str">
            <v>A</v>
          </cell>
        </row>
      </sheetData>
      <sheetData sheetId="1026">
        <row r="9">
          <cell r="A9" t="str">
            <v>A</v>
          </cell>
        </row>
      </sheetData>
      <sheetData sheetId="1027">
        <row r="9">
          <cell r="A9" t="str">
            <v>A</v>
          </cell>
        </row>
      </sheetData>
      <sheetData sheetId="1028">
        <row r="9">
          <cell r="A9" t="str">
            <v>A</v>
          </cell>
        </row>
      </sheetData>
      <sheetData sheetId="1029">
        <row r="9">
          <cell r="A9" t="str">
            <v>A</v>
          </cell>
        </row>
      </sheetData>
      <sheetData sheetId="1030">
        <row r="9">
          <cell r="A9" t="str">
            <v>A</v>
          </cell>
        </row>
      </sheetData>
      <sheetData sheetId="1031">
        <row r="9">
          <cell r="A9" t="str">
            <v>A</v>
          </cell>
        </row>
      </sheetData>
      <sheetData sheetId="1032">
        <row r="9">
          <cell r="A9" t="str">
            <v>A</v>
          </cell>
        </row>
      </sheetData>
      <sheetData sheetId="1033">
        <row r="9">
          <cell r="A9" t="str">
            <v>A</v>
          </cell>
        </row>
      </sheetData>
      <sheetData sheetId="1034">
        <row r="9">
          <cell r="A9" t="str">
            <v>A</v>
          </cell>
        </row>
      </sheetData>
      <sheetData sheetId="1035">
        <row r="9">
          <cell r="A9" t="str">
            <v>A</v>
          </cell>
        </row>
      </sheetData>
      <sheetData sheetId="1036">
        <row r="9">
          <cell r="A9" t="str">
            <v>A</v>
          </cell>
        </row>
      </sheetData>
      <sheetData sheetId="1037">
        <row r="9">
          <cell r="A9" t="str">
            <v>A</v>
          </cell>
        </row>
      </sheetData>
      <sheetData sheetId="1038">
        <row r="9">
          <cell r="A9" t="str">
            <v>A</v>
          </cell>
        </row>
      </sheetData>
      <sheetData sheetId="1039">
        <row r="9">
          <cell r="A9" t="str">
            <v>A</v>
          </cell>
        </row>
      </sheetData>
      <sheetData sheetId="1040">
        <row r="9">
          <cell r="A9" t="str">
            <v>A</v>
          </cell>
        </row>
      </sheetData>
      <sheetData sheetId="1041">
        <row r="9">
          <cell r="A9" t="str">
            <v>A</v>
          </cell>
        </row>
      </sheetData>
      <sheetData sheetId="1042">
        <row r="9">
          <cell r="A9" t="str">
            <v>A</v>
          </cell>
        </row>
      </sheetData>
      <sheetData sheetId="1043">
        <row r="9">
          <cell r="A9" t="str">
            <v>A</v>
          </cell>
        </row>
      </sheetData>
      <sheetData sheetId="1044">
        <row r="9">
          <cell r="A9" t="str">
            <v>A</v>
          </cell>
        </row>
      </sheetData>
      <sheetData sheetId="1045">
        <row r="9">
          <cell r="A9" t="str">
            <v>A</v>
          </cell>
        </row>
      </sheetData>
      <sheetData sheetId="1046">
        <row r="9">
          <cell r="A9" t="str">
            <v>A</v>
          </cell>
        </row>
      </sheetData>
      <sheetData sheetId="1047">
        <row r="9">
          <cell r="A9" t="str">
            <v>A</v>
          </cell>
        </row>
      </sheetData>
      <sheetData sheetId="1048">
        <row r="9">
          <cell r="A9" t="str">
            <v>A</v>
          </cell>
        </row>
      </sheetData>
      <sheetData sheetId="1049">
        <row r="9">
          <cell r="A9" t="str">
            <v>A</v>
          </cell>
        </row>
      </sheetData>
      <sheetData sheetId="1050">
        <row r="9">
          <cell r="A9" t="str">
            <v>A</v>
          </cell>
        </row>
      </sheetData>
      <sheetData sheetId="1051">
        <row r="9">
          <cell r="A9" t="str">
            <v>A</v>
          </cell>
        </row>
      </sheetData>
      <sheetData sheetId="1052">
        <row r="9">
          <cell r="A9" t="str">
            <v>A</v>
          </cell>
        </row>
      </sheetData>
      <sheetData sheetId="1053">
        <row r="9">
          <cell r="A9" t="str">
            <v>A</v>
          </cell>
        </row>
      </sheetData>
      <sheetData sheetId="1054">
        <row r="9">
          <cell r="A9" t="str">
            <v>A</v>
          </cell>
        </row>
      </sheetData>
      <sheetData sheetId="1055">
        <row r="9">
          <cell r="A9" t="str">
            <v>A</v>
          </cell>
        </row>
      </sheetData>
      <sheetData sheetId="1056">
        <row r="9">
          <cell r="A9" t="str">
            <v>A</v>
          </cell>
        </row>
      </sheetData>
      <sheetData sheetId="1057">
        <row r="9">
          <cell r="A9" t="str">
            <v>A</v>
          </cell>
        </row>
      </sheetData>
      <sheetData sheetId="1058">
        <row r="9">
          <cell r="A9" t="str">
            <v>A</v>
          </cell>
        </row>
      </sheetData>
      <sheetData sheetId="1059">
        <row r="9">
          <cell r="A9" t="str">
            <v>A</v>
          </cell>
        </row>
      </sheetData>
      <sheetData sheetId="1060">
        <row r="9">
          <cell r="A9" t="str">
            <v>A</v>
          </cell>
        </row>
      </sheetData>
      <sheetData sheetId="1061">
        <row r="9">
          <cell r="A9" t="str">
            <v>A</v>
          </cell>
        </row>
      </sheetData>
      <sheetData sheetId="1062">
        <row r="9">
          <cell r="A9" t="str">
            <v>A</v>
          </cell>
        </row>
      </sheetData>
      <sheetData sheetId="1063">
        <row r="9">
          <cell r="A9" t="str">
            <v>A</v>
          </cell>
        </row>
      </sheetData>
      <sheetData sheetId="1064">
        <row r="9">
          <cell r="A9" t="str">
            <v>A</v>
          </cell>
        </row>
      </sheetData>
      <sheetData sheetId="1065">
        <row r="9">
          <cell r="A9" t="str">
            <v>A</v>
          </cell>
        </row>
      </sheetData>
      <sheetData sheetId="1066">
        <row r="9">
          <cell r="A9" t="str">
            <v>A</v>
          </cell>
        </row>
      </sheetData>
      <sheetData sheetId="1067">
        <row r="9">
          <cell r="A9" t="str">
            <v>A</v>
          </cell>
        </row>
      </sheetData>
      <sheetData sheetId="1068">
        <row r="9">
          <cell r="A9" t="str">
            <v>A</v>
          </cell>
        </row>
      </sheetData>
      <sheetData sheetId="1069">
        <row r="9">
          <cell r="A9" t="str">
            <v>A</v>
          </cell>
        </row>
      </sheetData>
      <sheetData sheetId="1070">
        <row r="9">
          <cell r="A9" t="str">
            <v>A</v>
          </cell>
        </row>
      </sheetData>
      <sheetData sheetId="1071">
        <row r="9">
          <cell r="A9" t="str">
            <v>A</v>
          </cell>
        </row>
      </sheetData>
      <sheetData sheetId="1072">
        <row r="9">
          <cell r="A9" t="str">
            <v>A</v>
          </cell>
        </row>
      </sheetData>
      <sheetData sheetId="1073">
        <row r="9">
          <cell r="A9" t="str">
            <v>A</v>
          </cell>
        </row>
      </sheetData>
      <sheetData sheetId="1074">
        <row r="9">
          <cell r="A9" t="str">
            <v>A</v>
          </cell>
        </row>
      </sheetData>
      <sheetData sheetId="1075">
        <row r="9">
          <cell r="A9" t="str">
            <v>A</v>
          </cell>
        </row>
      </sheetData>
      <sheetData sheetId="1076">
        <row r="9">
          <cell r="A9" t="str">
            <v>A</v>
          </cell>
        </row>
      </sheetData>
      <sheetData sheetId="1077">
        <row r="9">
          <cell r="A9" t="str">
            <v>A</v>
          </cell>
        </row>
      </sheetData>
      <sheetData sheetId="1078">
        <row r="9">
          <cell r="A9" t="str">
            <v>A</v>
          </cell>
        </row>
      </sheetData>
      <sheetData sheetId="1079">
        <row r="9">
          <cell r="A9" t="str">
            <v>A</v>
          </cell>
        </row>
      </sheetData>
      <sheetData sheetId="1080">
        <row r="9">
          <cell r="A9" t="str">
            <v>A</v>
          </cell>
        </row>
      </sheetData>
      <sheetData sheetId="1081">
        <row r="9">
          <cell r="A9" t="str">
            <v>A</v>
          </cell>
        </row>
      </sheetData>
      <sheetData sheetId="1082">
        <row r="9">
          <cell r="A9" t="str">
            <v>A</v>
          </cell>
        </row>
      </sheetData>
      <sheetData sheetId="1083">
        <row r="9">
          <cell r="A9" t="str">
            <v>A</v>
          </cell>
        </row>
      </sheetData>
      <sheetData sheetId="1084">
        <row r="9">
          <cell r="A9" t="str">
            <v>A</v>
          </cell>
        </row>
      </sheetData>
      <sheetData sheetId="1085">
        <row r="9">
          <cell r="A9" t="str">
            <v>A</v>
          </cell>
        </row>
      </sheetData>
      <sheetData sheetId="1086">
        <row r="9">
          <cell r="A9" t="str">
            <v>A</v>
          </cell>
        </row>
      </sheetData>
      <sheetData sheetId="1087">
        <row r="9">
          <cell r="A9" t="str">
            <v>A</v>
          </cell>
        </row>
      </sheetData>
      <sheetData sheetId="1088">
        <row r="9">
          <cell r="A9" t="str">
            <v>A</v>
          </cell>
        </row>
      </sheetData>
      <sheetData sheetId="1089">
        <row r="9">
          <cell r="A9" t="str">
            <v>A</v>
          </cell>
        </row>
      </sheetData>
      <sheetData sheetId="1090">
        <row r="9">
          <cell r="A9" t="str">
            <v>A</v>
          </cell>
        </row>
      </sheetData>
      <sheetData sheetId="1091">
        <row r="9">
          <cell r="A9" t="str">
            <v>A</v>
          </cell>
        </row>
      </sheetData>
      <sheetData sheetId="1092">
        <row r="9">
          <cell r="A9" t="str">
            <v>A</v>
          </cell>
        </row>
      </sheetData>
      <sheetData sheetId="1093">
        <row r="9">
          <cell r="A9" t="str">
            <v>A</v>
          </cell>
        </row>
      </sheetData>
      <sheetData sheetId="1094">
        <row r="9">
          <cell r="A9" t="str">
            <v>A</v>
          </cell>
        </row>
      </sheetData>
      <sheetData sheetId="1095">
        <row r="9">
          <cell r="A9" t="str">
            <v>A</v>
          </cell>
        </row>
      </sheetData>
      <sheetData sheetId="1096">
        <row r="9">
          <cell r="A9" t="str">
            <v>A</v>
          </cell>
        </row>
      </sheetData>
      <sheetData sheetId="1097">
        <row r="9">
          <cell r="A9" t="str">
            <v>A</v>
          </cell>
        </row>
      </sheetData>
      <sheetData sheetId="1098">
        <row r="9">
          <cell r="A9" t="str">
            <v>A</v>
          </cell>
        </row>
      </sheetData>
      <sheetData sheetId="1099">
        <row r="9">
          <cell r="A9" t="str">
            <v>A</v>
          </cell>
        </row>
      </sheetData>
      <sheetData sheetId="1100">
        <row r="9">
          <cell r="A9" t="str">
            <v>A</v>
          </cell>
        </row>
      </sheetData>
      <sheetData sheetId="1101">
        <row r="9">
          <cell r="A9" t="str">
            <v>A</v>
          </cell>
        </row>
      </sheetData>
      <sheetData sheetId="1102">
        <row r="9">
          <cell r="A9" t="str">
            <v>A</v>
          </cell>
        </row>
      </sheetData>
      <sheetData sheetId="1103">
        <row r="9">
          <cell r="A9" t="str">
            <v>A</v>
          </cell>
        </row>
      </sheetData>
      <sheetData sheetId="1104">
        <row r="9">
          <cell r="A9" t="str">
            <v>A</v>
          </cell>
        </row>
      </sheetData>
      <sheetData sheetId="1105">
        <row r="9">
          <cell r="A9" t="str">
            <v>A</v>
          </cell>
        </row>
      </sheetData>
      <sheetData sheetId="1106">
        <row r="9">
          <cell r="A9" t="str">
            <v>A</v>
          </cell>
        </row>
      </sheetData>
      <sheetData sheetId="1107">
        <row r="9">
          <cell r="A9" t="str">
            <v>A</v>
          </cell>
        </row>
      </sheetData>
      <sheetData sheetId="1108">
        <row r="9">
          <cell r="A9" t="str">
            <v>A</v>
          </cell>
        </row>
      </sheetData>
      <sheetData sheetId="1109">
        <row r="9">
          <cell r="A9" t="str">
            <v>A</v>
          </cell>
        </row>
      </sheetData>
      <sheetData sheetId="1110">
        <row r="9">
          <cell r="A9" t="str">
            <v>A</v>
          </cell>
        </row>
      </sheetData>
      <sheetData sheetId="1111">
        <row r="9">
          <cell r="A9" t="str">
            <v>A</v>
          </cell>
        </row>
      </sheetData>
      <sheetData sheetId="1112">
        <row r="9">
          <cell r="A9" t="str">
            <v>A</v>
          </cell>
        </row>
      </sheetData>
      <sheetData sheetId="1113">
        <row r="9">
          <cell r="A9" t="str">
            <v>A</v>
          </cell>
        </row>
      </sheetData>
      <sheetData sheetId="1114">
        <row r="9">
          <cell r="A9" t="str">
            <v>A</v>
          </cell>
        </row>
      </sheetData>
      <sheetData sheetId="1115">
        <row r="9">
          <cell r="A9" t="str">
            <v>A</v>
          </cell>
        </row>
      </sheetData>
      <sheetData sheetId="1116">
        <row r="9">
          <cell r="A9" t="str">
            <v>A</v>
          </cell>
        </row>
      </sheetData>
      <sheetData sheetId="1117">
        <row r="9">
          <cell r="A9" t="str">
            <v>A</v>
          </cell>
        </row>
      </sheetData>
      <sheetData sheetId="1118">
        <row r="9">
          <cell r="A9" t="str">
            <v>A</v>
          </cell>
        </row>
      </sheetData>
      <sheetData sheetId="1119">
        <row r="9">
          <cell r="A9" t="str">
            <v>A</v>
          </cell>
        </row>
      </sheetData>
      <sheetData sheetId="1120">
        <row r="9">
          <cell r="A9" t="str">
            <v>A</v>
          </cell>
        </row>
      </sheetData>
      <sheetData sheetId="1121">
        <row r="9">
          <cell r="A9" t="str">
            <v>A</v>
          </cell>
        </row>
      </sheetData>
      <sheetData sheetId="1122">
        <row r="9">
          <cell r="A9" t="str">
            <v>A</v>
          </cell>
        </row>
      </sheetData>
      <sheetData sheetId="1123">
        <row r="9">
          <cell r="A9" t="str">
            <v>A</v>
          </cell>
        </row>
      </sheetData>
      <sheetData sheetId="1124">
        <row r="9">
          <cell r="A9" t="str">
            <v>A</v>
          </cell>
        </row>
      </sheetData>
      <sheetData sheetId="1125">
        <row r="9">
          <cell r="A9" t="str">
            <v>A</v>
          </cell>
        </row>
      </sheetData>
      <sheetData sheetId="1126">
        <row r="9">
          <cell r="A9" t="str">
            <v>A</v>
          </cell>
        </row>
      </sheetData>
      <sheetData sheetId="1127">
        <row r="9">
          <cell r="A9" t="str">
            <v>A</v>
          </cell>
        </row>
      </sheetData>
      <sheetData sheetId="1128">
        <row r="9">
          <cell r="A9" t="str">
            <v>A</v>
          </cell>
        </row>
      </sheetData>
      <sheetData sheetId="1129">
        <row r="9">
          <cell r="A9" t="str">
            <v>A</v>
          </cell>
        </row>
      </sheetData>
      <sheetData sheetId="1130">
        <row r="9">
          <cell r="A9" t="str">
            <v>A</v>
          </cell>
        </row>
      </sheetData>
      <sheetData sheetId="1131">
        <row r="9">
          <cell r="A9" t="str">
            <v>A</v>
          </cell>
        </row>
      </sheetData>
      <sheetData sheetId="1132">
        <row r="9">
          <cell r="A9" t="str">
            <v>A</v>
          </cell>
        </row>
      </sheetData>
      <sheetData sheetId="1133">
        <row r="9">
          <cell r="A9" t="str">
            <v>A</v>
          </cell>
        </row>
      </sheetData>
      <sheetData sheetId="1134">
        <row r="9">
          <cell r="A9" t="str">
            <v>A</v>
          </cell>
        </row>
      </sheetData>
      <sheetData sheetId="1135">
        <row r="9">
          <cell r="A9" t="str">
            <v>A</v>
          </cell>
        </row>
      </sheetData>
      <sheetData sheetId="1136">
        <row r="9">
          <cell r="A9" t="str">
            <v>A</v>
          </cell>
        </row>
      </sheetData>
      <sheetData sheetId="1137">
        <row r="9">
          <cell r="A9" t="str">
            <v>A</v>
          </cell>
        </row>
      </sheetData>
      <sheetData sheetId="1138">
        <row r="9">
          <cell r="A9" t="str">
            <v>A</v>
          </cell>
        </row>
      </sheetData>
      <sheetData sheetId="1139">
        <row r="9">
          <cell r="A9" t="str">
            <v>A</v>
          </cell>
        </row>
      </sheetData>
      <sheetData sheetId="1140">
        <row r="9">
          <cell r="A9" t="str">
            <v>A</v>
          </cell>
        </row>
      </sheetData>
      <sheetData sheetId="1141">
        <row r="9">
          <cell r="A9" t="str">
            <v>A</v>
          </cell>
        </row>
      </sheetData>
      <sheetData sheetId="1142">
        <row r="9">
          <cell r="A9" t="str">
            <v>A</v>
          </cell>
        </row>
      </sheetData>
      <sheetData sheetId="1143">
        <row r="9">
          <cell r="A9" t="str">
            <v>A</v>
          </cell>
        </row>
      </sheetData>
      <sheetData sheetId="1144">
        <row r="9">
          <cell r="A9" t="str">
            <v>A</v>
          </cell>
        </row>
      </sheetData>
      <sheetData sheetId="1145">
        <row r="9">
          <cell r="A9" t="str">
            <v>A</v>
          </cell>
        </row>
      </sheetData>
      <sheetData sheetId="1146">
        <row r="9">
          <cell r="A9" t="str">
            <v>A</v>
          </cell>
        </row>
      </sheetData>
      <sheetData sheetId="1147">
        <row r="9">
          <cell r="A9" t="str">
            <v>A</v>
          </cell>
        </row>
      </sheetData>
      <sheetData sheetId="1148">
        <row r="9">
          <cell r="A9" t="str">
            <v>A</v>
          </cell>
        </row>
      </sheetData>
      <sheetData sheetId="1149">
        <row r="9">
          <cell r="A9" t="str">
            <v>A</v>
          </cell>
        </row>
      </sheetData>
      <sheetData sheetId="1150">
        <row r="9">
          <cell r="A9" t="str">
            <v>A</v>
          </cell>
        </row>
      </sheetData>
      <sheetData sheetId="1151">
        <row r="9">
          <cell r="A9" t="str">
            <v>A</v>
          </cell>
        </row>
      </sheetData>
      <sheetData sheetId="1152">
        <row r="9">
          <cell r="A9" t="str">
            <v>A</v>
          </cell>
        </row>
      </sheetData>
      <sheetData sheetId="1153">
        <row r="9">
          <cell r="A9" t="str">
            <v>A</v>
          </cell>
        </row>
      </sheetData>
      <sheetData sheetId="1154">
        <row r="9">
          <cell r="A9" t="str">
            <v>A</v>
          </cell>
        </row>
      </sheetData>
      <sheetData sheetId="1155">
        <row r="9">
          <cell r="A9" t="str">
            <v>A</v>
          </cell>
        </row>
      </sheetData>
      <sheetData sheetId="1156">
        <row r="9">
          <cell r="A9" t="str">
            <v>A</v>
          </cell>
        </row>
      </sheetData>
      <sheetData sheetId="1157">
        <row r="9">
          <cell r="A9" t="str">
            <v>A</v>
          </cell>
        </row>
      </sheetData>
      <sheetData sheetId="1158">
        <row r="9">
          <cell r="A9" t="str">
            <v>A</v>
          </cell>
        </row>
      </sheetData>
      <sheetData sheetId="1159">
        <row r="9">
          <cell r="A9" t="str">
            <v>A</v>
          </cell>
        </row>
      </sheetData>
      <sheetData sheetId="1160">
        <row r="9">
          <cell r="A9" t="str">
            <v>A</v>
          </cell>
        </row>
      </sheetData>
      <sheetData sheetId="1161">
        <row r="9">
          <cell r="A9" t="str">
            <v>A</v>
          </cell>
        </row>
      </sheetData>
      <sheetData sheetId="1162">
        <row r="9">
          <cell r="A9" t="str">
            <v>A</v>
          </cell>
        </row>
      </sheetData>
      <sheetData sheetId="1163">
        <row r="9">
          <cell r="A9" t="str">
            <v>A</v>
          </cell>
        </row>
      </sheetData>
      <sheetData sheetId="1164">
        <row r="9">
          <cell r="A9" t="str">
            <v>A</v>
          </cell>
        </row>
      </sheetData>
      <sheetData sheetId="1165">
        <row r="9">
          <cell r="A9" t="str">
            <v>A</v>
          </cell>
        </row>
      </sheetData>
      <sheetData sheetId="1166">
        <row r="9">
          <cell r="A9" t="str">
            <v>A</v>
          </cell>
        </row>
      </sheetData>
      <sheetData sheetId="1167">
        <row r="9">
          <cell r="A9" t="str">
            <v>A</v>
          </cell>
        </row>
      </sheetData>
      <sheetData sheetId="1168">
        <row r="9">
          <cell r="A9" t="str">
            <v>A</v>
          </cell>
        </row>
      </sheetData>
      <sheetData sheetId="1169">
        <row r="9">
          <cell r="A9" t="str">
            <v>A</v>
          </cell>
        </row>
      </sheetData>
      <sheetData sheetId="1170">
        <row r="9">
          <cell r="A9" t="str">
            <v>A</v>
          </cell>
        </row>
      </sheetData>
      <sheetData sheetId="1171">
        <row r="9">
          <cell r="A9" t="str">
            <v>A</v>
          </cell>
        </row>
      </sheetData>
      <sheetData sheetId="1172">
        <row r="9">
          <cell r="A9" t="str">
            <v>A</v>
          </cell>
        </row>
      </sheetData>
      <sheetData sheetId="1173">
        <row r="9">
          <cell r="A9" t="str">
            <v>A</v>
          </cell>
        </row>
      </sheetData>
      <sheetData sheetId="1174">
        <row r="9">
          <cell r="A9" t="str">
            <v>A</v>
          </cell>
        </row>
      </sheetData>
      <sheetData sheetId="1175">
        <row r="9">
          <cell r="A9" t="str">
            <v>A</v>
          </cell>
        </row>
      </sheetData>
      <sheetData sheetId="1176">
        <row r="9">
          <cell r="A9" t="str">
            <v>A</v>
          </cell>
        </row>
      </sheetData>
      <sheetData sheetId="1177">
        <row r="9">
          <cell r="A9" t="str">
            <v>A</v>
          </cell>
        </row>
      </sheetData>
      <sheetData sheetId="1178">
        <row r="9">
          <cell r="A9" t="str">
            <v>A</v>
          </cell>
        </row>
      </sheetData>
      <sheetData sheetId="1179">
        <row r="9">
          <cell r="A9" t="str">
            <v>A</v>
          </cell>
        </row>
      </sheetData>
      <sheetData sheetId="1180">
        <row r="9">
          <cell r="A9" t="str">
            <v>A</v>
          </cell>
        </row>
      </sheetData>
      <sheetData sheetId="1181">
        <row r="9">
          <cell r="A9" t="str">
            <v>A</v>
          </cell>
        </row>
      </sheetData>
      <sheetData sheetId="1182">
        <row r="9">
          <cell r="A9" t="str">
            <v>A</v>
          </cell>
        </row>
      </sheetData>
      <sheetData sheetId="1183">
        <row r="9">
          <cell r="A9" t="str">
            <v>A</v>
          </cell>
        </row>
      </sheetData>
      <sheetData sheetId="1184">
        <row r="9">
          <cell r="A9" t="str">
            <v>A</v>
          </cell>
        </row>
      </sheetData>
      <sheetData sheetId="1185">
        <row r="9">
          <cell r="A9" t="str">
            <v>A</v>
          </cell>
        </row>
      </sheetData>
      <sheetData sheetId="1186">
        <row r="9">
          <cell r="A9" t="str">
            <v>A</v>
          </cell>
        </row>
      </sheetData>
      <sheetData sheetId="1187">
        <row r="9">
          <cell r="A9" t="str">
            <v>A</v>
          </cell>
        </row>
      </sheetData>
      <sheetData sheetId="1188">
        <row r="9">
          <cell r="A9" t="str">
            <v>A</v>
          </cell>
        </row>
      </sheetData>
      <sheetData sheetId="1189">
        <row r="9">
          <cell r="A9" t="str">
            <v>A</v>
          </cell>
        </row>
      </sheetData>
      <sheetData sheetId="1190">
        <row r="9">
          <cell r="A9" t="str">
            <v>A</v>
          </cell>
        </row>
      </sheetData>
      <sheetData sheetId="1191">
        <row r="9">
          <cell r="A9" t="str">
            <v>A</v>
          </cell>
        </row>
      </sheetData>
      <sheetData sheetId="1192">
        <row r="9">
          <cell r="A9" t="str">
            <v>A</v>
          </cell>
        </row>
      </sheetData>
      <sheetData sheetId="1193">
        <row r="9">
          <cell r="A9" t="str">
            <v>A</v>
          </cell>
        </row>
      </sheetData>
      <sheetData sheetId="1194">
        <row r="9">
          <cell r="A9" t="str">
            <v>A</v>
          </cell>
        </row>
      </sheetData>
      <sheetData sheetId="1195">
        <row r="9">
          <cell r="A9" t="str">
            <v>A</v>
          </cell>
        </row>
      </sheetData>
      <sheetData sheetId="1196">
        <row r="9">
          <cell r="A9" t="str">
            <v>A</v>
          </cell>
        </row>
      </sheetData>
      <sheetData sheetId="1197">
        <row r="9">
          <cell r="A9" t="str">
            <v>A</v>
          </cell>
        </row>
      </sheetData>
      <sheetData sheetId="1198">
        <row r="9">
          <cell r="A9" t="str">
            <v>A</v>
          </cell>
        </row>
      </sheetData>
      <sheetData sheetId="1199">
        <row r="9">
          <cell r="A9" t="str">
            <v>A</v>
          </cell>
        </row>
      </sheetData>
      <sheetData sheetId="1200">
        <row r="9">
          <cell r="A9" t="str">
            <v>A</v>
          </cell>
        </row>
      </sheetData>
      <sheetData sheetId="1201">
        <row r="9">
          <cell r="A9" t="str">
            <v>A</v>
          </cell>
        </row>
      </sheetData>
      <sheetData sheetId="1202">
        <row r="9">
          <cell r="A9" t="str">
            <v>A</v>
          </cell>
        </row>
      </sheetData>
      <sheetData sheetId="1203">
        <row r="9">
          <cell r="A9" t="str">
            <v>A</v>
          </cell>
        </row>
      </sheetData>
      <sheetData sheetId="1204">
        <row r="9">
          <cell r="A9" t="str">
            <v>A</v>
          </cell>
        </row>
      </sheetData>
      <sheetData sheetId="1205">
        <row r="9">
          <cell r="A9" t="str">
            <v>A</v>
          </cell>
        </row>
      </sheetData>
      <sheetData sheetId="1206">
        <row r="9">
          <cell r="A9" t="str">
            <v>A</v>
          </cell>
        </row>
      </sheetData>
      <sheetData sheetId="1207">
        <row r="9">
          <cell r="A9" t="str">
            <v>A</v>
          </cell>
        </row>
      </sheetData>
      <sheetData sheetId="1208">
        <row r="9">
          <cell r="A9" t="str">
            <v>A</v>
          </cell>
        </row>
      </sheetData>
      <sheetData sheetId="1209">
        <row r="9">
          <cell r="A9" t="str">
            <v>A</v>
          </cell>
        </row>
      </sheetData>
      <sheetData sheetId="1210">
        <row r="9">
          <cell r="A9" t="str">
            <v>A</v>
          </cell>
        </row>
      </sheetData>
      <sheetData sheetId="1211">
        <row r="9">
          <cell r="A9" t="str">
            <v>A</v>
          </cell>
        </row>
      </sheetData>
      <sheetData sheetId="1212">
        <row r="9">
          <cell r="A9" t="str">
            <v>A</v>
          </cell>
        </row>
      </sheetData>
      <sheetData sheetId="1213">
        <row r="9">
          <cell r="A9" t="str">
            <v>A</v>
          </cell>
        </row>
      </sheetData>
      <sheetData sheetId="1214">
        <row r="9">
          <cell r="A9" t="str">
            <v>A</v>
          </cell>
        </row>
      </sheetData>
      <sheetData sheetId="1215">
        <row r="9">
          <cell r="A9" t="str">
            <v>A</v>
          </cell>
        </row>
      </sheetData>
      <sheetData sheetId="1216">
        <row r="9">
          <cell r="A9" t="str">
            <v>A</v>
          </cell>
        </row>
      </sheetData>
      <sheetData sheetId="1217">
        <row r="9">
          <cell r="A9" t="str">
            <v>A</v>
          </cell>
        </row>
      </sheetData>
      <sheetData sheetId="1218">
        <row r="9">
          <cell r="A9" t="str">
            <v>A</v>
          </cell>
        </row>
      </sheetData>
      <sheetData sheetId="1219">
        <row r="9">
          <cell r="A9" t="str">
            <v>A</v>
          </cell>
        </row>
      </sheetData>
      <sheetData sheetId="1220">
        <row r="9">
          <cell r="A9" t="str">
            <v>A</v>
          </cell>
        </row>
      </sheetData>
      <sheetData sheetId="1221">
        <row r="9">
          <cell r="A9" t="str">
            <v>A</v>
          </cell>
        </row>
      </sheetData>
      <sheetData sheetId="1222">
        <row r="9">
          <cell r="A9" t="str">
            <v>A</v>
          </cell>
        </row>
      </sheetData>
      <sheetData sheetId="1223">
        <row r="9">
          <cell r="A9" t="str">
            <v>A</v>
          </cell>
        </row>
      </sheetData>
      <sheetData sheetId="1224">
        <row r="9">
          <cell r="A9" t="str">
            <v>A</v>
          </cell>
        </row>
      </sheetData>
      <sheetData sheetId="1225">
        <row r="9">
          <cell r="A9" t="str">
            <v>A</v>
          </cell>
        </row>
      </sheetData>
      <sheetData sheetId="1226">
        <row r="9">
          <cell r="A9" t="str">
            <v>A</v>
          </cell>
        </row>
      </sheetData>
      <sheetData sheetId="1227">
        <row r="9">
          <cell r="A9" t="str">
            <v>A</v>
          </cell>
        </row>
      </sheetData>
      <sheetData sheetId="1228">
        <row r="9">
          <cell r="A9" t="str">
            <v>A</v>
          </cell>
        </row>
      </sheetData>
      <sheetData sheetId="1229">
        <row r="9">
          <cell r="A9" t="str">
            <v>A</v>
          </cell>
        </row>
      </sheetData>
      <sheetData sheetId="1230">
        <row r="9">
          <cell r="A9" t="str">
            <v>A</v>
          </cell>
        </row>
      </sheetData>
      <sheetData sheetId="1231">
        <row r="9">
          <cell r="A9" t="str">
            <v>A</v>
          </cell>
        </row>
      </sheetData>
      <sheetData sheetId="1232">
        <row r="9">
          <cell r="A9" t="str">
            <v>A</v>
          </cell>
        </row>
      </sheetData>
      <sheetData sheetId="1233">
        <row r="9">
          <cell r="A9" t="str">
            <v>A</v>
          </cell>
        </row>
      </sheetData>
      <sheetData sheetId="1234">
        <row r="9">
          <cell r="A9" t="str">
            <v>A</v>
          </cell>
        </row>
      </sheetData>
      <sheetData sheetId="1235">
        <row r="9">
          <cell r="A9" t="str">
            <v>A</v>
          </cell>
        </row>
      </sheetData>
      <sheetData sheetId="1236">
        <row r="9">
          <cell r="A9" t="str">
            <v>A</v>
          </cell>
        </row>
      </sheetData>
      <sheetData sheetId="1237">
        <row r="9">
          <cell r="A9" t="str">
            <v>A</v>
          </cell>
        </row>
      </sheetData>
      <sheetData sheetId="1238">
        <row r="9">
          <cell r="A9" t="str">
            <v>A</v>
          </cell>
        </row>
      </sheetData>
      <sheetData sheetId="1239">
        <row r="9">
          <cell r="A9" t="str">
            <v>A</v>
          </cell>
        </row>
      </sheetData>
      <sheetData sheetId="1240">
        <row r="9">
          <cell r="A9" t="str">
            <v>A</v>
          </cell>
        </row>
      </sheetData>
      <sheetData sheetId="1241">
        <row r="9">
          <cell r="A9" t="str">
            <v>A</v>
          </cell>
        </row>
      </sheetData>
      <sheetData sheetId="1242">
        <row r="9">
          <cell r="A9" t="str">
            <v>A</v>
          </cell>
        </row>
      </sheetData>
      <sheetData sheetId="1243">
        <row r="9">
          <cell r="A9" t="str">
            <v>A</v>
          </cell>
        </row>
      </sheetData>
      <sheetData sheetId="1244">
        <row r="9">
          <cell r="A9" t="str">
            <v>A</v>
          </cell>
        </row>
      </sheetData>
      <sheetData sheetId="1245">
        <row r="9">
          <cell r="A9" t="str">
            <v>A</v>
          </cell>
        </row>
      </sheetData>
      <sheetData sheetId="1246">
        <row r="9">
          <cell r="A9" t="str">
            <v>A</v>
          </cell>
        </row>
      </sheetData>
      <sheetData sheetId="1247">
        <row r="9">
          <cell r="A9" t="str">
            <v>A</v>
          </cell>
        </row>
      </sheetData>
      <sheetData sheetId="1248">
        <row r="9">
          <cell r="A9" t="str">
            <v>A</v>
          </cell>
        </row>
      </sheetData>
      <sheetData sheetId="1249">
        <row r="9">
          <cell r="A9" t="str">
            <v>A</v>
          </cell>
        </row>
      </sheetData>
      <sheetData sheetId="1250">
        <row r="9">
          <cell r="A9" t="str">
            <v>A</v>
          </cell>
        </row>
      </sheetData>
      <sheetData sheetId="1251">
        <row r="9">
          <cell r="A9" t="str">
            <v>A</v>
          </cell>
        </row>
      </sheetData>
      <sheetData sheetId="1252">
        <row r="9">
          <cell r="A9" t="str">
            <v>A</v>
          </cell>
        </row>
      </sheetData>
      <sheetData sheetId="1253">
        <row r="9">
          <cell r="A9" t="str">
            <v>A</v>
          </cell>
        </row>
      </sheetData>
      <sheetData sheetId="1254">
        <row r="9">
          <cell r="A9" t="str">
            <v>A</v>
          </cell>
        </row>
      </sheetData>
      <sheetData sheetId="1255">
        <row r="9">
          <cell r="A9" t="str">
            <v>A</v>
          </cell>
        </row>
      </sheetData>
      <sheetData sheetId="1256">
        <row r="9">
          <cell r="A9" t="str">
            <v>A</v>
          </cell>
        </row>
      </sheetData>
      <sheetData sheetId="1257">
        <row r="9">
          <cell r="A9" t="str">
            <v>A</v>
          </cell>
        </row>
      </sheetData>
      <sheetData sheetId="1258">
        <row r="9">
          <cell r="A9" t="str">
            <v>A</v>
          </cell>
        </row>
      </sheetData>
      <sheetData sheetId="1259">
        <row r="9">
          <cell r="A9" t="str">
            <v>A</v>
          </cell>
        </row>
      </sheetData>
      <sheetData sheetId="1260">
        <row r="9">
          <cell r="A9" t="str">
            <v>A</v>
          </cell>
        </row>
      </sheetData>
      <sheetData sheetId="1261">
        <row r="9">
          <cell r="A9" t="str">
            <v>A</v>
          </cell>
        </row>
      </sheetData>
      <sheetData sheetId="1262">
        <row r="9">
          <cell r="A9" t="str">
            <v>A</v>
          </cell>
        </row>
      </sheetData>
      <sheetData sheetId="1263">
        <row r="9">
          <cell r="A9" t="str">
            <v>A</v>
          </cell>
        </row>
      </sheetData>
      <sheetData sheetId="1264">
        <row r="9">
          <cell r="A9" t="str">
            <v>A</v>
          </cell>
        </row>
      </sheetData>
      <sheetData sheetId="1265">
        <row r="9">
          <cell r="A9" t="str">
            <v>A</v>
          </cell>
        </row>
      </sheetData>
      <sheetData sheetId="1266">
        <row r="9">
          <cell r="A9" t="str">
            <v>A</v>
          </cell>
        </row>
      </sheetData>
      <sheetData sheetId="1267">
        <row r="9">
          <cell r="A9" t="str">
            <v>A</v>
          </cell>
        </row>
      </sheetData>
      <sheetData sheetId="1268">
        <row r="9">
          <cell r="A9" t="str">
            <v>A</v>
          </cell>
        </row>
      </sheetData>
      <sheetData sheetId="1269">
        <row r="9">
          <cell r="A9" t="str">
            <v>A</v>
          </cell>
        </row>
      </sheetData>
      <sheetData sheetId="1270">
        <row r="9">
          <cell r="A9" t="str">
            <v>A</v>
          </cell>
        </row>
      </sheetData>
      <sheetData sheetId="1271">
        <row r="9">
          <cell r="A9" t="str">
            <v>A</v>
          </cell>
        </row>
      </sheetData>
      <sheetData sheetId="1272">
        <row r="9">
          <cell r="A9" t="str">
            <v>A</v>
          </cell>
        </row>
      </sheetData>
      <sheetData sheetId="1273">
        <row r="9">
          <cell r="A9" t="str">
            <v>A</v>
          </cell>
        </row>
      </sheetData>
      <sheetData sheetId="1274">
        <row r="9">
          <cell r="A9" t="str">
            <v>A</v>
          </cell>
        </row>
      </sheetData>
      <sheetData sheetId="1275">
        <row r="9">
          <cell r="A9" t="str">
            <v>A</v>
          </cell>
        </row>
      </sheetData>
      <sheetData sheetId="1276">
        <row r="9">
          <cell r="A9" t="str">
            <v>A</v>
          </cell>
        </row>
      </sheetData>
      <sheetData sheetId="1277">
        <row r="9">
          <cell r="A9" t="str">
            <v>A</v>
          </cell>
        </row>
      </sheetData>
      <sheetData sheetId="1278">
        <row r="9">
          <cell r="A9" t="str">
            <v>A</v>
          </cell>
        </row>
      </sheetData>
      <sheetData sheetId="1279">
        <row r="9">
          <cell r="A9" t="str">
            <v>A</v>
          </cell>
        </row>
      </sheetData>
      <sheetData sheetId="1280">
        <row r="9">
          <cell r="A9" t="str">
            <v>A</v>
          </cell>
        </row>
      </sheetData>
      <sheetData sheetId="1281">
        <row r="9">
          <cell r="A9" t="str">
            <v>A</v>
          </cell>
        </row>
      </sheetData>
      <sheetData sheetId="1282">
        <row r="9">
          <cell r="A9" t="str">
            <v>A</v>
          </cell>
        </row>
      </sheetData>
      <sheetData sheetId="1283">
        <row r="9">
          <cell r="A9" t="str">
            <v>A</v>
          </cell>
        </row>
      </sheetData>
      <sheetData sheetId="1284">
        <row r="9">
          <cell r="A9" t="str">
            <v>A</v>
          </cell>
        </row>
      </sheetData>
      <sheetData sheetId="1285">
        <row r="9">
          <cell r="A9" t="str">
            <v>A</v>
          </cell>
        </row>
      </sheetData>
      <sheetData sheetId="1286">
        <row r="9">
          <cell r="A9" t="str">
            <v>A</v>
          </cell>
        </row>
      </sheetData>
      <sheetData sheetId="1287">
        <row r="9">
          <cell r="A9" t="str">
            <v>A</v>
          </cell>
        </row>
      </sheetData>
      <sheetData sheetId="1288">
        <row r="9">
          <cell r="A9" t="str">
            <v>A</v>
          </cell>
        </row>
      </sheetData>
      <sheetData sheetId="1289">
        <row r="9">
          <cell r="A9" t="str">
            <v>A</v>
          </cell>
        </row>
      </sheetData>
      <sheetData sheetId="1290">
        <row r="9">
          <cell r="A9" t="str">
            <v>A</v>
          </cell>
        </row>
      </sheetData>
      <sheetData sheetId="1291">
        <row r="9">
          <cell r="A9" t="str">
            <v>A</v>
          </cell>
        </row>
      </sheetData>
      <sheetData sheetId="1292">
        <row r="9">
          <cell r="A9" t="str">
            <v>A</v>
          </cell>
        </row>
      </sheetData>
      <sheetData sheetId="1293">
        <row r="9">
          <cell r="A9" t="str">
            <v>A</v>
          </cell>
        </row>
      </sheetData>
      <sheetData sheetId="1294">
        <row r="9">
          <cell r="A9" t="str">
            <v>A</v>
          </cell>
        </row>
      </sheetData>
      <sheetData sheetId="1295">
        <row r="9">
          <cell r="A9" t="str">
            <v>A</v>
          </cell>
        </row>
      </sheetData>
      <sheetData sheetId="1296">
        <row r="9">
          <cell r="A9" t="str">
            <v>A</v>
          </cell>
        </row>
      </sheetData>
      <sheetData sheetId="1297">
        <row r="9">
          <cell r="A9" t="str">
            <v>A</v>
          </cell>
        </row>
      </sheetData>
      <sheetData sheetId="1298">
        <row r="9">
          <cell r="A9" t="str">
            <v>A</v>
          </cell>
        </row>
      </sheetData>
      <sheetData sheetId="1299">
        <row r="9">
          <cell r="A9" t="str">
            <v>A</v>
          </cell>
        </row>
      </sheetData>
      <sheetData sheetId="1300">
        <row r="9">
          <cell r="A9" t="str">
            <v>A</v>
          </cell>
        </row>
      </sheetData>
      <sheetData sheetId="1301">
        <row r="9">
          <cell r="A9" t="str">
            <v>A</v>
          </cell>
        </row>
      </sheetData>
      <sheetData sheetId="1302">
        <row r="9">
          <cell r="A9" t="str">
            <v>A</v>
          </cell>
        </row>
      </sheetData>
      <sheetData sheetId="1303">
        <row r="9">
          <cell r="A9" t="str">
            <v>A</v>
          </cell>
        </row>
      </sheetData>
      <sheetData sheetId="1304">
        <row r="9">
          <cell r="A9" t="str">
            <v>A</v>
          </cell>
        </row>
      </sheetData>
      <sheetData sheetId="1305">
        <row r="9">
          <cell r="A9" t="str">
            <v>A</v>
          </cell>
        </row>
      </sheetData>
      <sheetData sheetId="1306">
        <row r="9">
          <cell r="A9" t="str">
            <v>A</v>
          </cell>
        </row>
      </sheetData>
      <sheetData sheetId="1307">
        <row r="9">
          <cell r="A9" t="str">
            <v>A</v>
          </cell>
        </row>
      </sheetData>
      <sheetData sheetId="1308">
        <row r="9">
          <cell r="A9" t="str">
            <v>A</v>
          </cell>
        </row>
      </sheetData>
      <sheetData sheetId="1309">
        <row r="9">
          <cell r="A9" t="str">
            <v>A</v>
          </cell>
        </row>
      </sheetData>
      <sheetData sheetId="1310">
        <row r="9">
          <cell r="A9" t="str">
            <v>A</v>
          </cell>
        </row>
      </sheetData>
      <sheetData sheetId="1311">
        <row r="9">
          <cell r="A9" t="str">
            <v>A</v>
          </cell>
        </row>
      </sheetData>
      <sheetData sheetId="1312">
        <row r="9">
          <cell r="A9" t="str">
            <v>A</v>
          </cell>
        </row>
      </sheetData>
      <sheetData sheetId="1313">
        <row r="9">
          <cell r="A9" t="str">
            <v>A</v>
          </cell>
        </row>
      </sheetData>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ow r="9">
          <cell r="A9" t="str">
            <v>A</v>
          </cell>
        </row>
      </sheetData>
      <sheetData sheetId="1323">
        <row r="9">
          <cell r="A9" t="str">
            <v>A</v>
          </cell>
        </row>
      </sheetData>
      <sheetData sheetId="1324">
        <row r="9">
          <cell r="A9" t="str">
            <v>A</v>
          </cell>
        </row>
      </sheetData>
      <sheetData sheetId="1325">
        <row r="9">
          <cell r="A9" t="str">
            <v>A</v>
          </cell>
        </row>
      </sheetData>
      <sheetData sheetId="1326">
        <row r="9">
          <cell r="A9" t="str">
            <v>A</v>
          </cell>
        </row>
      </sheetData>
      <sheetData sheetId="1327" refreshError="1"/>
      <sheetData sheetId="1328" refreshError="1"/>
      <sheetData sheetId="1329" refreshError="1"/>
      <sheetData sheetId="1330" refreshError="1"/>
      <sheetData sheetId="1331" refreshError="1"/>
      <sheetData sheetId="1332">
        <row r="9">
          <cell r="A9" t="str">
            <v>A</v>
          </cell>
        </row>
      </sheetData>
      <sheetData sheetId="1333">
        <row r="9">
          <cell r="A9" t="str">
            <v>A</v>
          </cell>
        </row>
      </sheetData>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ow r="9">
          <cell r="A9" t="str">
            <v>A</v>
          </cell>
        </row>
      </sheetData>
      <sheetData sheetId="1344">
        <row r="9">
          <cell r="A9" t="str">
            <v>A</v>
          </cell>
        </row>
      </sheetData>
      <sheetData sheetId="1345">
        <row r="9">
          <cell r="A9" t="str">
            <v>A</v>
          </cell>
        </row>
      </sheetData>
      <sheetData sheetId="1346">
        <row r="9">
          <cell r="A9" t="str">
            <v>A</v>
          </cell>
        </row>
      </sheetData>
      <sheetData sheetId="1347">
        <row r="9">
          <cell r="A9" t="str">
            <v>A</v>
          </cell>
        </row>
      </sheetData>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ow r="9">
          <cell r="A9" t="str">
            <v>A</v>
          </cell>
        </row>
      </sheetData>
      <sheetData sheetId="1357">
        <row r="9">
          <cell r="A9" t="str">
            <v>A</v>
          </cell>
        </row>
      </sheetData>
      <sheetData sheetId="1358" refreshError="1"/>
      <sheetData sheetId="1359" refreshError="1"/>
      <sheetData sheetId="1360">
        <row r="9">
          <cell r="A9" t="str">
            <v>A</v>
          </cell>
        </row>
      </sheetData>
      <sheetData sheetId="1361" refreshError="1"/>
      <sheetData sheetId="1362" refreshError="1"/>
      <sheetData sheetId="1363" refreshError="1"/>
      <sheetData sheetId="1364"/>
      <sheetData sheetId="1365" refreshError="1"/>
      <sheetData sheetId="1366">
        <row r="9">
          <cell r="A9" t="str">
            <v>A</v>
          </cell>
        </row>
      </sheetData>
      <sheetData sheetId="1367">
        <row r="9">
          <cell r="A9" t="str">
            <v>A</v>
          </cell>
        </row>
      </sheetData>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ow r="9">
          <cell r="A9" t="str">
            <v>A</v>
          </cell>
        </row>
      </sheetData>
      <sheetData sheetId="1383">
        <row r="9">
          <cell r="A9" t="str">
            <v>A</v>
          </cell>
        </row>
      </sheetData>
      <sheetData sheetId="1384">
        <row r="9">
          <cell r="A9" t="str">
            <v>A</v>
          </cell>
        </row>
      </sheetData>
      <sheetData sheetId="1385">
        <row r="9">
          <cell r="A9" t="str">
            <v>A</v>
          </cell>
        </row>
      </sheetData>
      <sheetData sheetId="1386">
        <row r="9">
          <cell r="A9" t="str">
            <v>A</v>
          </cell>
        </row>
      </sheetData>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ow r="9">
          <cell r="A9" t="str">
            <v>A</v>
          </cell>
        </row>
      </sheetData>
      <sheetData sheetId="1420" refreshError="1"/>
      <sheetData sheetId="1421" refreshError="1"/>
      <sheetData sheetId="1422" refreshError="1"/>
      <sheetData sheetId="1423">
        <row r="9">
          <cell r="A9" t="str">
            <v>A</v>
          </cell>
        </row>
      </sheetData>
      <sheetData sheetId="1424">
        <row r="9">
          <cell r="A9" t="str">
            <v>A</v>
          </cell>
        </row>
      </sheetData>
      <sheetData sheetId="1425">
        <row r="9">
          <cell r="A9" t="str">
            <v>A</v>
          </cell>
        </row>
      </sheetData>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ow r="9">
          <cell r="A9" t="str">
            <v>A</v>
          </cell>
        </row>
      </sheetData>
      <sheetData sheetId="1475">
        <row r="9">
          <cell r="A9" t="str">
            <v>A</v>
          </cell>
        </row>
      </sheetData>
      <sheetData sheetId="1476">
        <row r="9">
          <cell r="A9" t="str">
            <v>A</v>
          </cell>
        </row>
      </sheetData>
      <sheetData sheetId="1477">
        <row r="9">
          <cell r="A9" t="str">
            <v>A</v>
          </cell>
        </row>
      </sheetData>
      <sheetData sheetId="1478">
        <row r="9">
          <cell r="A9" t="str">
            <v>A</v>
          </cell>
        </row>
      </sheetData>
      <sheetData sheetId="1479">
        <row r="9">
          <cell r="A9" t="str">
            <v>A</v>
          </cell>
        </row>
      </sheetData>
      <sheetData sheetId="1480" refreshError="1"/>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ow r="9">
          <cell r="A9" t="str">
            <v>A</v>
          </cell>
        </row>
      </sheetData>
      <sheetData sheetId="1505">
        <row r="9">
          <cell r="A9" t="str">
            <v>A</v>
          </cell>
        </row>
      </sheetData>
      <sheetData sheetId="1506">
        <row r="9">
          <cell r="A9" t="str">
            <v>A</v>
          </cell>
        </row>
      </sheetData>
      <sheetData sheetId="1507">
        <row r="9">
          <cell r="A9" t="str">
            <v>A</v>
          </cell>
        </row>
      </sheetData>
      <sheetData sheetId="1508">
        <row r="9">
          <cell r="A9" t="str">
            <v>A</v>
          </cell>
        </row>
      </sheetData>
      <sheetData sheetId="1509">
        <row r="9">
          <cell r="A9" t="str">
            <v>A</v>
          </cell>
        </row>
      </sheetData>
      <sheetData sheetId="1510">
        <row r="9">
          <cell r="A9" t="str">
            <v>A</v>
          </cell>
        </row>
      </sheetData>
      <sheetData sheetId="1511">
        <row r="9">
          <cell r="A9" t="str">
            <v>A</v>
          </cell>
        </row>
      </sheetData>
      <sheetData sheetId="1512">
        <row r="9">
          <cell r="A9" t="str">
            <v>A</v>
          </cell>
        </row>
      </sheetData>
      <sheetData sheetId="1513">
        <row r="9">
          <cell r="A9" t="str">
            <v>A</v>
          </cell>
        </row>
      </sheetData>
      <sheetData sheetId="1514">
        <row r="9">
          <cell r="A9" t="str">
            <v>A</v>
          </cell>
        </row>
      </sheetData>
      <sheetData sheetId="1515">
        <row r="9">
          <cell r="A9" t="str">
            <v>A</v>
          </cell>
        </row>
      </sheetData>
      <sheetData sheetId="1516">
        <row r="9">
          <cell r="A9" t="str">
            <v>A</v>
          </cell>
        </row>
      </sheetData>
      <sheetData sheetId="1517" refreshError="1"/>
      <sheetData sheetId="1518" refreshError="1"/>
      <sheetData sheetId="1519" refreshError="1"/>
      <sheetData sheetId="1520"/>
      <sheetData sheetId="1521"/>
      <sheetData sheetId="1522">
        <row r="9">
          <cell r="A9" t="str">
            <v>A</v>
          </cell>
        </row>
      </sheetData>
      <sheetData sheetId="1523">
        <row r="9">
          <cell r="A9" t="str">
            <v>A</v>
          </cell>
        </row>
      </sheetData>
      <sheetData sheetId="1524">
        <row r="9">
          <cell r="A9" t="str">
            <v>A</v>
          </cell>
        </row>
      </sheetData>
      <sheetData sheetId="1525">
        <row r="9">
          <cell r="A9" t="str">
            <v>A</v>
          </cell>
        </row>
      </sheetData>
      <sheetData sheetId="1526">
        <row r="9">
          <cell r="A9" t="str">
            <v>A</v>
          </cell>
        </row>
      </sheetData>
      <sheetData sheetId="1527">
        <row r="9">
          <cell r="A9" t="str">
            <v>A</v>
          </cell>
        </row>
      </sheetData>
      <sheetData sheetId="1528">
        <row r="9">
          <cell r="A9" t="str">
            <v>A</v>
          </cell>
        </row>
      </sheetData>
      <sheetData sheetId="1529">
        <row r="9">
          <cell r="A9" t="str">
            <v>A</v>
          </cell>
        </row>
      </sheetData>
      <sheetData sheetId="1530">
        <row r="9">
          <cell r="A9" t="str">
            <v>A</v>
          </cell>
        </row>
      </sheetData>
      <sheetData sheetId="1531">
        <row r="9">
          <cell r="A9" t="str">
            <v>A</v>
          </cell>
        </row>
      </sheetData>
      <sheetData sheetId="1532">
        <row r="9">
          <cell r="A9" t="str">
            <v>A</v>
          </cell>
        </row>
      </sheetData>
      <sheetData sheetId="1533">
        <row r="9">
          <cell r="A9" t="str">
            <v>A</v>
          </cell>
        </row>
      </sheetData>
      <sheetData sheetId="1534">
        <row r="9">
          <cell r="A9" t="str">
            <v>A</v>
          </cell>
        </row>
      </sheetData>
      <sheetData sheetId="1535">
        <row r="9">
          <cell r="A9" t="str">
            <v>A</v>
          </cell>
        </row>
      </sheetData>
      <sheetData sheetId="1536">
        <row r="9">
          <cell r="A9" t="str">
            <v>A</v>
          </cell>
        </row>
      </sheetData>
      <sheetData sheetId="1537">
        <row r="9">
          <cell r="A9" t="str">
            <v>A</v>
          </cell>
        </row>
      </sheetData>
      <sheetData sheetId="1538">
        <row r="9">
          <cell r="A9" t="str">
            <v>A</v>
          </cell>
        </row>
      </sheetData>
      <sheetData sheetId="1539">
        <row r="9">
          <cell r="A9" t="str">
            <v>A</v>
          </cell>
        </row>
      </sheetData>
      <sheetData sheetId="1540">
        <row r="9">
          <cell r="A9" t="str">
            <v>A</v>
          </cell>
        </row>
      </sheetData>
      <sheetData sheetId="1541">
        <row r="9">
          <cell r="A9" t="str">
            <v>A</v>
          </cell>
        </row>
      </sheetData>
      <sheetData sheetId="1542">
        <row r="9">
          <cell r="A9" t="str">
            <v>A</v>
          </cell>
        </row>
      </sheetData>
      <sheetData sheetId="1543">
        <row r="9">
          <cell r="A9" t="str">
            <v>A</v>
          </cell>
        </row>
      </sheetData>
      <sheetData sheetId="1544">
        <row r="9">
          <cell r="A9" t="str">
            <v>A</v>
          </cell>
        </row>
      </sheetData>
      <sheetData sheetId="1545">
        <row r="9">
          <cell r="A9" t="str">
            <v>A</v>
          </cell>
        </row>
      </sheetData>
      <sheetData sheetId="1546">
        <row r="9">
          <cell r="A9" t="str">
            <v>A</v>
          </cell>
        </row>
      </sheetData>
      <sheetData sheetId="1547">
        <row r="9">
          <cell r="A9" t="str">
            <v>A</v>
          </cell>
        </row>
      </sheetData>
      <sheetData sheetId="1548">
        <row r="9">
          <cell r="A9" t="str">
            <v>A</v>
          </cell>
        </row>
      </sheetData>
      <sheetData sheetId="1549">
        <row r="9">
          <cell r="A9" t="str">
            <v>A</v>
          </cell>
        </row>
      </sheetData>
      <sheetData sheetId="1550">
        <row r="9">
          <cell r="A9" t="str">
            <v>A</v>
          </cell>
        </row>
      </sheetData>
      <sheetData sheetId="1551">
        <row r="9">
          <cell r="A9" t="str">
            <v>A</v>
          </cell>
        </row>
      </sheetData>
      <sheetData sheetId="1552">
        <row r="9">
          <cell r="A9" t="str">
            <v>A</v>
          </cell>
        </row>
      </sheetData>
      <sheetData sheetId="1553">
        <row r="9">
          <cell r="A9" t="str">
            <v>A</v>
          </cell>
        </row>
      </sheetData>
      <sheetData sheetId="1554">
        <row r="9">
          <cell r="A9" t="str">
            <v>A</v>
          </cell>
        </row>
      </sheetData>
      <sheetData sheetId="1555">
        <row r="9">
          <cell r="A9" t="str">
            <v>A</v>
          </cell>
        </row>
      </sheetData>
      <sheetData sheetId="1556">
        <row r="9">
          <cell r="A9" t="str">
            <v>A</v>
          </cell>
        </row>
      </sheetData>
      <sheetData sheetId="1557">
        <row r="9">
          <cell r="A9" t="str">
            <v>A</v>
          </cell>
        </row>
      </sheetData>
      <sheetData sheetId="1558">
        <row r="9">
          <cell r="A9" t="str">
            <v>A</v>
          </cell>
        </row>
      </sheetData>
      <sheetData sheetId="1559">
        <row r="9">
          <cell r="A9" t="str">
            <v>A</v>
          </cell>
        </row>
      </sheetData>
      <sheetData sheetId="1560">
        <row r="9">
          <cell r="A9" t="str">
            <v>A</v>
          </cell>
        </row>
      </sheetData>
      <sheetData sheetId="1561">
        <row r="9">
          <cell r="A9" t="str">
            <v>A</v>
          </cell>
        </row>
      </sheetData>
      <sheetData sheetId="1562">
        <row r="9">
          <cell r="A9" t="str">
            <v>A</v>
          </cell>
        </row>
      </sheetData>
      <sheetData sheetId="1563">
        <row r="9">
          <cell r="A9" t="str">
            <v>A</v>
          </cell>
        </row>
      </sheetData>
      <sheetData sheetId="1564">
        <row r="9">
          <cell r="A9" t="str">
            <v>A</v>
          </cell>
        </row>
      </sheetData>
      <sheetData sheetId="1565">
        <row r="9">
          <cell r="A9" t="str">
            <v>A</v>
          </cell>
        </row>
      </sheetData>
      <sheetData sheetId="1566">
        <row r="9">
          <cell r="A9" t="str">
            <v>A</v>
          </cell>
        </row>
      </sheetData>
      <sheetData sheetId="1567">
        <row r="9">
          <cell r="A9" t="str">
            <v>A</v>
          </cell>
        </row>
      </sheetData>
      <sheetData sheetId="1568">
        <row r="9">
          <cell r="A9" t="str">
            <v>A</v>
          </cell>
        </row>
      </sheetData>
      <sheetData sheetId="1569">
        <row r="9">
          <cell r="A9" t="str">
            <v>A</v>
          </cell>
        </row>
      </sheetData>
      <sheetData sheetId="1570">
        <row r="9">
          <cell r="A9" t="str">
            <v>A</v>
          </cell>
        </row>
      </sheetData>
      <sheetData sheetId="1571">
        <row r="9">
          <cell r="A9" t="str">
            <v>A</v>
          </cell>
        </row>
      </sheetData>
      <sheetData sheetId="1572">
        <row r="9">
          <cell r="A9" t="str">
            <v>A</v>
          </cell>
        </row>
      </sheetData>
      <sheetData sheetId="1573">
        <row r="9">
          <cell r="A9" t="str">
            <v>A</v>
          </cell>
        </row>
      </sheetData>
      <sheetData sheetId="1574">
        <row r="9">
          <cell r="A9" t="str">
            <v>A</v>
          </cell>
        </row>
      </sheetData>
      <sheetData sheetId="1575">
        <row r="9">
          <cell r="A9" t="str">
            <v>A</v>
          </cell>
        </row>
      </sheetData>
      <sheetData sheetId="1576">
        <row r="9">
          <cell r="A9" t="str">
            <v>A</v>
          </cell>
        </row>
      </sheetData>
      <sheetData sheetId="1577">
        <row r="9">
          <cell r="A9" t="str">
            <v>A</v>
          </cell>
        </row>
      </sheetData>
      <sheetData sheetId="1578">
        <row r="9">
          <cell r="A9" t="str">
            <v>A</v>
          </cell>
        </row>
      </sheetData>
      <sheetData sheetId="1579">
        <row r="9">
          <cell r="A9" t="str">
            <v>A</v>
          </cell>
        </row>
      </sheetData>
      <sheetData sheetId="1580">
        <row r="9">
          <cell r="A9" t="str">
            <v>A</v>
          </cell>
        </row>
      </sheetData>
      <sheetData sheetId="1581">
        <row r="9">
          <cell r="A9" t="str">
            <v>A</v>
          </cell>
        </row>
      </sheetData>
      <sheetData sheetId="1582">
        <row r="9">
          <cell r="A9" t="str">
            <v>A</v>
          </cell>
        </row>
      </sheetData>
      <sheetData sheetId="1583">
        <row r="9">
          <cell r="A9" t="str">
            <v>A</v>
          </cell>
        </row>
      </sheetData>
      <sheetData sheetId="1584">
        <row r="9">
          <cell r="A9" t="str">
            <v>A</v>
          </cell>
        </row>
      </sheetData>
      <sheetData sheetId="1585">
        <row r="9">
          <cell r="A9" t="str">
            <v>A</v>
          </cell>
        </row>
      </sheetData>
      <sheetData sheetId="1586">
        <row r="9">
          <cell r="A9" t="str">
            <v>A</v>
          </cell>
        </row>
      </sheetData>
      <sheetData sheetId="1587">
        <row r="9">
          <cell r="A9" t="str">
            <v>A</v>
          </cell>
        </row>
      </sheetData>
      <sheetData sheetId="1588">
        <row r="9">
          <cell r="A9" t="str">
            <v>A</v>
          </cell>
        </row>
      </sheetData>
      <sheetData sheetId="1589">
        <row r="9">
          <cell r="A9" t="str">
            <v>A</v>
          </cell>
        </row>
      </sheetData>
      <sheetData sheetId="1590">
        <row r="9">
          <cell r="A9" t="str">
            <v>A</v>
          </cell>
        </row>
      </sheetData>
      <sheetData sheetId="1591">
        <row r="9">
          <cell r="A9" t="str">
            <v>A</v>
          </cell>
        </row>
      </sheetData>
      <sheetData sheetId="1592">
        <row r="9">
          <cell r="A9" t="str">
            <v>A</v>
          </cell>
        </row>
      </sheetData>
      <sheetData sheetId="1593">
        <row r="9">
          <cell r="A9" t="str">
            <v>A</v>
          </cell>
        </row>
      </sheetData>
      <sheetData sheetId="1594">
        <row r="9">
          <cell r="A9" t="str">
            <v>A</v>
          </cell>
        </row>
      </sheetData>
      <sheetData sheetId="1595">
        <row r="9">
          <cell r="A9" t="str">
            <v>A</v>
          </cell>
        </row>
      </sheetData>
      <sheetData sheetId="1596">
        <row r="9">
          <cell r="A9" t="str">
            <v>A</v>
          </cell>
        </row>
      </sheetData>
      <sheetData sheetId="1597">
        <row r="9">
          <cell r="A9" t="str">
            <v>A</v>
          </cell>
        </row>
      </sheetData>
      <sheetData sheetId="1598">
        <row r="9">
          <cell r="A9" t="str">
            <v>A</v>
          </cell>
        </row>
      </sheetData>
      <sheetData sheetId="1599">
        <row r="9">
          <cell r="A9" t="str">
            <v>A</v>
          </cell>
        </row>
      </sheetData>
      <sheetData sheetId="1600">
        <row r="9">
          <cell r="A9" t="str">
            <v>A</v>
          </cell>
        </row>
      </sheetData>
      <sheetData sheetId="1601">
        <row r="9">
          <cell r="A9" t="str">
            <v>A</v>
          </cell>
        </row>
      </sheetData>
      <sheetData sheetId="1602">
        <row r="9">
          <cell r="A9" t="str">
            <v>A</v>
          </cell>
        </row>
      </sheetData>
      <sheetData sheetId="1603">
        <row r="9">
          <cell r="A9" t="str">
            <v>A</v>
          </cell>
        </row>
      </sheetData>
      <sheetData sheetId="1604">
        <row r="9">
          <cell r="A9" t="str">
            <v>A</v>
          </cell>
        </row>
      </sheetData>
      <sheetData sheetId="1605">
        <row r="9">
          <cell r="A9" t="str">
            <v>A</v>
          </cell>
        </row>
      </sheetData>
      <sheetData sheetId="1606">
        <row r="9">
          <cell r="A9" t="str">
            <v>A</v>
          </cell>
        </row>
      </sheetData>
      <sheetData sheetId="1607">
        <row r="9">
          <cell r="A9" t="str">
            <v>A</v>
          </cell>
        </row>
      </sheetData>
      <sheetData sheetId="1608">
        <row r="9">
          <cell r="A9" t="str">
            <v>A</v>
          </cell>
        </row>
      </sheetData>
      <sheetData sheetId="1609">
        <row r="9">
          <cell r="A9" t="str">
            <v>A</v>
          </cell>
        </row>
      </sheetData>
      <sheetData sheetId="1610">
        <row r="9">
          <cell r="A9" t="str">
            <v>A</v>
          </cell>
        </row>
      </sheetData>
      <sheetData sheetId="1611">
        <row r="9">
          <cell r="A9" t="str">
            <v>A</v>
          </cell>
        </row>
      </sheetData>
      <sheetData sheetId="1612">
        <row r="9">
          <cell r="A9" t="str">
            <v>A</v>
          </cell>
        </row>
      </sheetData>
      <sheetData sheetId="1613">
        <row r="9">
          <cell r="A9" t="str">
            <v>A</v>
          </cell>
        </row>
      </sheetData>
      <sheetData sheetId="1614">
        <row r="9">
          <cell r="A9" t="str">
            <v>A</v>
          </cell>
        </row>
      </sheetData>
      <sheetData sheetId="1615">
        <row r="9">
          <cell r="A9" t="str">
            <v>A</v>
          </cell>
        </row>
      </sheetData>
      <sheetData sheetId="1616">
        <row r="9">
          <cell r="A9" t="str">
            <v>A</v>
          </cell>
        </row>
      </sheetData>
      <sheetData sheetId="1617">
        <row r="9">
          <cell r="A9" t="str">
            <v>A</v>
          </cell>
        </row>
      </sheetData>
      <sheetData sheetId="1618">
        <row r="9">
          <cell r="A9" t="str">
            <v>A</v>
          </cell>
        </row>
      </sheetData>
      <sheetData sheetId="1619">
        <row r="9">
          <cell r="A9" t="str">
            <v>A</v>
          </cell>
        </row>
      </sheetData>
      <sheetData sheetId="1620">
        <row r="9">
          <cell r="A9" t="str">
            <v>A</v>
          </cell>
        </row>
      </sheetData>
      <sheetData sheetId="1621">
        <row r="9">
          <cell r="A9" t="str">
            <v>A</v>
          </cell>
        </row>
      </sheetData>
      <sheetData sheetId="1622">
        <row r="9">
          <cell r="A9" t="str">
            <v>A</v>
          </cell>
        </row>
      </sheetData>
      <sheetData sheetId="1623">
        <row r="9">
          <cell r="A9" t="str">
            <v>A</v>
          </cell>
        </row>
      </sheetData>
      <sheetData sheetId="1624">
        <row r="9">
          <cell r="A9" t="str">
            <v>A</v>
          </cell>
        </row>
      </sheetData>
      <sheetData sheetId="1625">
        <row r="9">
          <cell r="A9" t="str">
            <v>A</v>
          </cell>
        </row>
      </sheetData>
      <sheetData sheetId="1626">
        <row r="9">
          <cell r="A9" t="str">
            <v>A</v>
          </cell>
        </row>
      </sheetData>
      <sheetData sheetId="1627">
        <row r="9">
          <cell r="A9" t="str">
            <v>A</v>
          </cell>
        </row>
      </sheetData>
      <sheetData sheetId="1628">
        <row r="9">
          <cell r="A9" t="str">
            <v>A</v>
          </cell>
        </row>
      </sheetData>
      <sheetData sheetId="1629">
        <row r="9">
          <cell r="A9" t="str">
            <v>A</v>
          </cell>
        </row>
      </sheetData>
      <sheetData sheetId="1630">
        <row r="9">
          <cell r="A9" t="str">
            <v>A</v>
          </cell>
        </row>
      </sheetData>
      <sheetData sheetId="1631">
        <row r="9">
          <cell r="A9" t="str">
            <v>A</v>
          </cell>
        </row>
      </sheetData>
      <sheetData sheetId="1632">
        <row r="9">
          <cell r="A9" t="str">
            <v>A</v>
          </cell>
        </row>
      </sheetData>
      <sheetData sheetId="1633">
        <row r="9">
          <cell r="A9" t="str">
            <v>A</v>
          </cell>
        </row>
      </sheetData>
      <sheetData sheetId="1634">
        <row r="9">
          <cell r="A9" t="str">
            <v>A</v>
          </cell>
        </row>
      </sheetData>
      <sheetData sheetId="1635">
        <row r="9">
          <cell r="A9" t="str">
            <v>A</v>
          </cell>
        </row>
      </sheetData>
      <sheetData sheetId="1636">
        <row r="9">
          <cell r="A9" t="str">
            <v>A</v>
          </cell>
        </row>
      </sheetData>
      <sheetData sheetId="1637">
        <row r="9">
          <cell r="A9" t="str">
            <v>A</v>
          </cell>
        </row>
      </sheetData>
      <sheetData sheetId="1638">
        <row r="9">
          <cell r="A9" t="str">
            <v>A</v>
          </cell>
        </row>
      </sheetData>
      <sheetData sheetId="1639">
        <row r="9">
          <cell r="A9" t="str">
            <v>A</v>
          </cell>
        </row>
      </sheetData>
      <sheetData sheetId="1640">
        <row r="9">
          <cell r="A9" t="str">
            <v>A</v>
          </cell>
        </row>
      </sheetData>
      <sheetData sheetId="1641">
        <row r="9">
          <cell r="A9" t="str">
            <v>A</v>
          </cell>
        </row>
      </sheetData>
      <sheetData sheetId="1642">
        <row r="9">
          <cell r="A9" t="str">
            <v>A</v>
          </cell>
        </row>
      </sheetData>
      <sheetData sheetId="1643">
        <row r="9">
          <cell r="A9" t="str">
            <v>A</v>
          </cell>
        </row>
      </sheetData>
      <sheetData sheetId="1644">
        <row r="9">
          <cell r="A9" t="str">
            <v>A</v>
          </cell>
        </row>
      </sheetData>
      <sheetData sheetId="1645">
        <row r="9">
          <cell r="A9" t="str">
            <v>A</v>
          </cell>
        </row>
      </sheetData>
      <sheetData sheetId="1646">
        <row r="9">
          <cell r="A9" t="str">
            <v>A</v>
          </cell>
        </row>
      </sheetData>
      <sheetData sheetId="1647">
        <row r="9">
          <cell r="A9" t="str">
            <v>A</v>
          </cell>
        </row>
      </sheetData>
      <sheetData sheetId="1648">
        <row r="9">
          <cell r="A9" t="str">
            <v>A</v>
          </cell>
        </row>
      </sheetData>
      <sheetData sheetId="1649">
        <row r="9">
          <cell r="A9" t="str">
            <v>A</v>
          </cell>
        </row>
      </sheetData>
      <sheetData sheetId="1650">
        <row r="9">
          <cell r="A9" t="str">
            <v>A</v>
          </cell>
        </row>
      </sheetData>
      <sheetData sheetId="1651">
        <row r="9">
          <cell r="A9" t="str">
            <v>A</v>
          </cell>
        </row>
      </sheetData>
      <sheetData sheetId="1652">
        <row r="9">
          <cell r="A9" t="str">
            <v>A</v>
          </cell>
        </row>
      </sheetData>
      <sheetData sheetId="1653">
        <row r="9">
          <cell r="A9" t="str">
            <v>A</v>
          </cell>
        </row>
      </sheetData>
      <sheetData sheetId="1654">
        <row r="9">
          <cell r="A9" t="str">
            <v>A</v>
          </cell>
        </row>
      </sheetData>
      <sheetData sheetId="1655">
        <row r="9">
          <cell r="A9" t="str">
            <v>A</v>
          </cell>
        </row>
      </sheetData>
      <sheetData sheetId="1656">
        <row r="9">
          <cell r="A9" t="str">
            <v>A</v>
          </cell>
        </row>
      </sheetData>
      <sheetData sheetId="1657">
        <row r="9">
          <cell r="A9" t="str">
            <v>A</v>
          </cell>
        </row>
      </sheetData>
      <sheetData sheetId="1658">
        <row r="9">
          <cell r="A9" t="str">
            <v>A</v>
          </cell>
        </row>
      </sheetData>
      <sheetData sheetId="1659">
        <row r="9">
          <cell r="A9" t="str">
            <v>A</v>
          </cell>
        </row>
      </sheetData>
      <sheetData sheetId="1660">
        <row r="9">
          <cell r="A9" t="str">
            <v>A</v>
          </cell>
        </row>
      </sheetData>
      <sheetData sheetId="1661">
        <row r="9">
          <cell r="A9" t="str">
            <v>A</v>
          </cell>
        </row>
      </sheetData>
      <sheetData sheetId="1662">
        <row r="9">
          <cell r="A9" t="str">
            <v>A</v>
          </cell>
        </row>
      </sheetData>
      <sheetData sheetId="1663">
        <row r="9">
          <cell r="A9" t="str">
            <v>A</v>
          </cell>
        </row>
      </sheetData>
      <sheetData sheetId="1664">
        <row r="9">
          <cell r="A9" t="str">
            <v>A</v>
          </cell>
        </row>
      </sheetData>
      <sheetData sheetId="1665">
        <row r="9">
          <cell r="A9" t="str">
            <v>A</v>
          </cell>
        </row>
      </sheetData>
      <sheetData sheetId="1666">
        <row r="9">
          <cell r="A9" t="str">
            <v>A</v>
          </cell>
        </row>
      </sheetData>
      <sheetData sheetId="1667">
        <row r="9">
          <cell r="A9" t="str">
            <v>A</v>
          </cell>
        </row>
      </sheetData>
      <sheetData sheetId="1668">
        <row r="9">
          <cell r="A9" t="str">
            <v>A</v>
          </cell>
        </row>
      </sheetData>
      <sheetData sheetId="1669">
        <row r="9">
          <cell r="A9" t="str">
            <v>A</v>
          </cell>
        </row>
      </sheetData>
      <sheetData sheetId="1670">
        <row r="9">
          <cell r="A9" t="str">
            <v>A</v>
          </cell>
        </row>
      </sheetData>
      <sheetData sheetId="1671">
        <row r="9">
          <cell r="A9" t="str">
            <v>A</v>
          </cell>
        </row>
      </sheetData>
      <sheetData sheetId="1672">
        <row r="9">
          <cell r="A9" t="str">
            <v>A</v>
          </cell>
        </row>
      </sheetData>
      <sheetData sheetId="1673">
        <row r="9">
          <cell r="A9" t="str">
            <v>A</v>
          </cell>
        </row>
      </sheetData>
      <sheetData sheetId="1674">
        <row r="9">
          <cell r="A9" t="str">
            <v>A</v>
          </cell>
        </row>
      </sheetData>
      <sheetData sheetId="1675">
        <row r="9">
          <cell r="A9" t="str">
            <v>A</v>
          </cell>
        </row>
      </sheetData>
      <sheetData sheetId="1676">
        <row r="9">
          <cell r="A9" t="str">
            <v>A</v>
          </cell>
        </row>
      </sheetData>
      <sheetData sheetId="1677">
        <row r="9">
          <cell r="A9" t="str">
            <v>A</v>
          </cell>
        </row>
      </sheetData>
      <sheetData sheetId="1678">
        <row r="9">
          <cell r="A9" t="str">
            <v>A</v>
          </cell>
        </row>
      </sheetData>
      <sheetData sheetId="1679">
        <row r="9">
          <cell r="A9" t="str">
            <v>A</v>
          </cell>
        </row>
      </sheetData>
      <sheetData sheetId="1680">
        <row r="9">
          <cell r="A9" t="str">
            <v>A</v>
          </cell>
        </row>
      </sheetData>
      <sheetData sheetId="1681">
        <row r="9">
          <cell r="A9" t="str">
            <v>A</v>
          </cell>
        </row>
      </sheetData>
      <sheetData sheetId="1682">
        <row r="9">
          <cell r="A9" t="str">
            <v>A</v>
          </cell>
        </row>
      </sheetData>
      <sheetData sheetId="1683">
        <row r="9">
          <cell r="A9" t="str">
            <v>A</v>
          </cell>
        </row>
      </sheetData>
      <sheetData sheetId="1684">
        <row r="9">
          <cell r="A9" t="str">
            <v>A</v>
          </cell>
        </row>
      </sheetData>
      <sheetData sheetId="1685">
        <row r="9">
          <cell r="A9" t="str">
            <v>A</v>
          </cell>
        </row>
      </sheetData>
      <sheetData sheetId="1686">
        <row r="9">
          <cell r="A9" t="str">
            <v>A</v>
          </cell>
        </row>
      </sheetData>
      <sheetData sheetId="1687">
        <row r="9">
          <cell r="A9" t="str">
            <v>A</v>
          </cell>
        </row>
      </sheetData>
      <sheetData sheetId="1688">
        <row r="9">
          <cell r="A9" t="str">
            <v>A</v>
          </cell>
        </row>
      </sheetData>
      <sheetData sheetId="1689">
        <row r="9">
          <cell r="A9" t="str">
            <v>A</v>
          </cell>
        </row>
      </sheetData>
      <sheetData sheetId="1690">
        <row r="9">
          <cell r="A9" t="str">
            <v>A</v>
          </cell>
        </row>
      </sheetData>
      <sheetData sheetId="1691">
        <row r="9">
          <cell r="A9" t="str">
            <v>A</v>
          </cell>
        </row>
      </sheetData>
      <sheetData sheetId="1692">
        <row r="9">
          <cell r="A9" t="str">
            <v>A</v>
          </cell>
        </row>
      </sheetData>
      <sheetData sheetId="1693">
        <row r="9">
          <cell r="A9" t="str">
            <v>A</v>
          </cell>
        </row>
      </sheetData>
      <sheetData sheetId="1694">
        <row r="9">
          <cell r="A9" t="str">
            <v>A</v>
          </cell>
        </row>
      </sheetData>
      <sheetData sheetId="1695">
        <row r="9">
          <cell r="A9" t="str">
            <v>A</v>
          </cell>
        </row>
      </sheetData>
      <sheetData sheetId="1696">
        <row r="9">
          <cell r="A9" t="str">
            <v>A</v>
          </cell>
        </row>
      </sheetData>
      <sheetData sheetId="1697">
        <row r="9">
          <cell r="A9" t="str">
            <v>A</v>
          </cell>
        </row>
      </sheetData>
      <sheetData sheetId="1698">
        <row r="9">
          <cell r="A9" t="str">
            <v>A</v>
          </cell>
        </row>
      </sheetData>
      <sheetData sheetId="1699">
        <row r="9">
          <cell r="A9" t="str">
            <v>A</v>
          </cell>
        </row>
      </sheetData>
      <sheetData sheetId="1700">
        <row r="9">
          <cell r="A9" t="str">
            <v>A</v>
          </cell>
        </row>
      </sheetData>
      <sheetData sheetId="1701">
        <row r="9">
          <cell r="A9" t="str">
            <v>A</v>
          </cell>
        </row>
      </sheetData>
      <sheetData sheetId="1702">
        <row r="9">
          <cell r="A9" t="str">
            <v>A</v>
          </cell>
        </row>
      </sheetData>
      <sheetData sheetId="1703">
        <row r="9">
          <cell r="A9" t="str">
            <v>A</v>
          </cell>
        </row>
      </sheetData>
      <sheetData sheetId="1704">
        <row r="9">
          <cell r="A9" t="str">
            <v>A</v>
          </cell>
        </row>
      </sheetData>
      <sheetData sheetId="1705">
        <row r="9">
          <cell r="A9" t="str">
            <v>A</v>
          </cell>
        </row>
      </sheetData>
      <sheetData sheetId="1706">
        <row r="9">
          <cell r="A9" t="str">
            <v>A</v>
          </cell>
        </row>
      </sheetData>
      <sheetData sheetId="1707">
        <row r="9">
          <cell r="A9" t="str">
            <v>A</v>
          </cell>
        </row>
      </sheetData>
      <sheetData sheetId="1708">
        <row r="9">
          <cell r="A9" t="str">
            <v>A</v>
          </cell>
        </row>
      </sheetData>
      <sheetData sheetId="1709">
        <row r="9">
          <cell r="A9" t="str">
            <v>A</v>
          </cell>
        </row>
      </sheetData>
      <sheetData sheetId="1710">
        <row r="9">
          <cell r="A9" t="str">
            <v>A</v>
          </cell>
        </row>
      </sheetData>
      <sheetData sheetId="1711">
        <row r="9">
          <cell r="A9" t="str">
            <v>A</v>
          </cell>
        </row>
      </sheetData>
      <sheetData sheetId="1712">
        <row r="9">
          <cell r="A9" t="str">
            <v>A</v>
          </cell>
        </row>
      </sheetData>
      <sheetData sheetId="1713">
        <row r="9">
          <cell r="A9" t="str">
            <v>A</v>
          </cell>
        </row>
      </sheetData>
      <sheetData sheetId="1714">
        <row r="9">
          <cell r="A9" t="str">
            <v>A</v>
          </cell>
        </row>
      </sheetData>
      <sheetData sheetId="1715">
        <row r="9">
          <cell r="A9" t="str">
            <v>A</v>
          </cell>
        </row>
      </sheetData>
      <sheetData sheetId="1716">
        <row r="9">
          <cell r="A9" t="str">
            <v>A</v>
          </cell>
        </row>
      </sheetData>
      <sheetData sheetId="1717">
        <row r="9">
          <cell r="A9" t="str">
            <v>A</v>
          </cell>
        </row>
      </sheetData>
      <sheetData sheetId="1718">
        <row r="9">
          <cell r="A9" t="str">
            <v>A</v>
          </cell>
        </row>
      </sheetData>
      <sheetData sheetId="1719">
        <row r="9">
          <cell r="A9" t="str">
            <v>A</v>
          </cell>
        </row>
      </sheetData>
      <sheetData sheetId="1720">
        <row r="9">
          <cell r="A9" t="str">
            <v>A</v>
          </cell>
        </row>
      </sheetData>
      <sheetData sheetId="1721">
        <row r="9">
          <cell r="A9" t="str">
            <v>A</v>
          </cell>
        </row>
      </sheetData>
      <sheetData sheetId="1722">
        <row r="9">
          <cell r="A9" t="str">
            <v>A</v>
          </cell>
        </row>
      </sheetData>
      <sheetData sheetId="1723">
        <row r="9">
          <cell r="A9" t="str">
            <v>A</v>
          </cell>
        </row>
      </sheetData>
      <sheetData sheetId="1724">
        <row r="9">
          <cell r="A9" t="str">
            <v>A</v>
          </cell>
        </row>
      </sheetData>
      <sheetData sheetId="1725">
        <row r="9">
          <cell r="A9" t="str">
            <v>A</v>
          </cell>
        </row>
      </sheetData>
      <sheetData sheetId="1726">
        <row r="9">
          <cell r="A9" t="str">
            <v>A</v>
          </cell>
        </row>
      </sheetData>
      <sheetData sheetId="1727">
        <row r="9">
          <cell r="A9" t="str">
            <v>A</v>
          </cell>
        </row>
      </sheetData>
      <sheetData sheetId="1728">
        <row r="9">
          <cell r="A9" t="str">
            <v>A</v>
          </cell>
        </row>
      </sheetData>
      <sheetData sheetId="1729">
        <row r="9">
          <cell r="A9" t="str">
            <v>A</v>
          </cell>
        </row>
      </sheetData>
      <sheetData sheetId="1730">
        <row r="9">
          <cell r="A9" t="str">
            <v>A</v>
          </cell>
        </row>
      </sheetData>
      <sheetData sheetId="1731">
        <row r="9">
          <cell r="A9" t="str">
            <v>A</v>
          </cell>
        </row>
      </sheetData>
      <sheetData sheetId="1732">
        <row r="9">
          <cell r="A9" t="str">
            <v>A</v>
          </cell>
        </row>
      </sheetData>
      <sheetData sheetId="1733">
        <row r="9">
          <cell r="A9" t="str">
            <v>A</v>
          </cell>
        </row>
      </sheetData>
      <sheetData sheetId="1734">
        <row r="9">
          <cell r="A9" t="str">
            <v>A</v>
          </cell>
        </row>
      </sheetData>
      <sheetData sheetId="1735">
        <row r="9">
          <cell r="A9" t="str">
            <v>A</v>
          </cell>
        </row>
      </sheetData>
      <sheetData sheetId="1736">
        <row r="9">
          <cell r="A9" t="str">
            <v>A</v>
          </cell>
        </row>
      </sheetData>
      <sheetData sheetId="1737">
        <row r="9">
          <cell r="A9" t="str">
            <v>A</v>
          </cell>
        </row>
      </sheetData>
      <sheetData sheetId="1738">
        <row r="9">
          <cell r="A9" t="str">
            <v>A</v>
          </cell>
        </row>
      </sheetData>
      <sheetData sheetId="1739">
        <row r="9">
          <cell r="A9" t="str">
            <v>A</v>
          </cell>
        </row>
      </sheetData>
      <sheetData sheetId="1740">
        <row r="9">
          <cell r="A9" t="str">
            <v>A</v>
          </cell>
        </row>
      </sheetData>
      <sheetData sheetId="1741">
        <row r="9">
          <cell r="A9" t="str">
            <v>A</v>
          </cell>
        </row>
      </sheetData>
      <sheetData sheetId="1742">
        <row r="9">
          <cell r="A9" t="str">
            <v>A</v>
          </cell>
        </row>
      </sheetData>
      <sheetData sheetId="1743">
        <row r="9">
          <cell r="A9" t="str">
            <v>A</v>
          </cell>
        </row>
      </sheetData>
      <sheetData sheetId="1744">
        <row r="9">
          <cell r="A9" t="str">
            <v>A</v>
          </cell>
        </row>
      </sheetData>
      <sheetData sheetId="1745">
        <row r="9">
          <cell r="A9" t="str">
            <v>A</v>
          </cell>
        </row>
      </sheetData>
      <sheetData sheetId="1746">
        <row r="9">
          <cell r="A9" t="str">
            <v>A</v>
          </cell>
        </row>
      </sheetData>
      <sheetData sheetId="1747">
        <row r="9">
          <cell r="A9" t="str">
            <v>A</v>
          </cell>
        </row>
      </sheetData>
      <sheetData sheetId="1748">
        <row r="9">
          <cell r="A9" t="str">
            <v>A</v>
          </cell>
        </row>
      </sheetData>
      <sheetData sheetId="1749">
        <row r="9">
          <cell r="A9" t="str">
            <v>A</v>
          </cell>
        </row>
      </sheetData>
      <sheetData sheetId="1750">
        <row r="9">
          <cell r="A9" t="str">
            <v>A</v>
          </cell>
        </row>
      </sheetData>
      <sheetData sheetId="1751">
        <row r="9">
          <cell r="A9" t="str">
            <v>A</v>
          </cell>
        </row>
      </sheetData>
      <sheetData sheetId="1752">
        <row r="9">
          <cell r="A9" t="str">
            <v>A</v>
          </cell>
        </row>
      </sheetData>
      <sheetData sheetId="1753">
        <row r="9">
          <cell r="A9" t="str">
            <v>A</v>
          </cell>
        </row>
      </sheetData>
      <sheetData sheetId="1754">
        <row r="9">
          <cell r="A9" t="str">
            <v>A</v>
          </cell>
        </row>
      </sheetData>
      <sheetData sheetId="1755">
        <row r="9">
          <cell r="A9" t="str">
            <v>A</v>
          </cell>
        </row>
      </sheetData>
      <sheetData sheetId="1756">
        <row r="9">
          <cell r="A9" t="str">
            <v>A</v>
          </cell>
        </row>
      </sheetData>
      <sheetData sheetId="1757">
        <row r="9">
          <cell r="A9" t="str">
            <v>A</v>
          </cell>
        </row>
      </sheetData>
      <sheetData sheetId="1758">
        <row r="9">
          <cell r="A9" t="str">
            <v>A</v>
          </cell>
        </row>
      </sheetData>
      <sheetData sheetId="1759">
        <row r="9">
          <cell r="A9" t="str">
            <v>A</v>
          </cell>
        </row>
      </sheetData>
      <sheetData sheetId="1760">
        <row r="9">
          <cell r="A9" t="str">
            <v>A</v>
          </cell>
        </row>
      </sheetData>
      <sheetData sheetId="1761">
        <row r="9">
          <cell r="A9" t="str">
            <v>A</v>
          </cell>
        </row>
      </sheetData>
      <sheetData sheetId="1762">
        <row r="9">
          <cell r="A9" t="str">
            <v>A</v>
          </cell>
        </row>
      </sheetData>
      <sheetData sheetId="1763">
        <row r="9">
          <cell r="A9" t="str">
            <v>A</v>
          </cell>
        </row>
      </sheetData>
      <sheetData sheetId="1764">
        <row r="9">
          <cell r="A9" t="str">
            <v>A</v>
          </cell>
        </row>
      </sheetData>
      <sheetData sheetId="1765">
        <row r="9">
          <cell r="A9" t="str">
            <v>A</v>
          </cell>
        </row>
      </sheetData>
      <sheetData sheetId="1766">
        <row r="9">
          <cell r="A9" t="str">
            <v>A</v>
          </cell>
        </row>
      </sheetData>
      <sheetData sheetId="1767">
        <row r="9">
          <cell r="A9" t="str">
            <v>A</v>
          </cell>
        </row>
      </sheetData>
      <sheetData sheetId="1768">
        <row r="9">
          <cell r="A9" t="str">
            <v>A</v>
          </cell>
        </row>
      </sheetData>
      <sheetData sheetId="1769">
        <row r="9">
          <cell r="A9" t="str">
            <v>A</v>
          </cell>
        </row>
      </sheetData>
      <sheetData sheetId="1770">
        <row r="9">
          <cell r="A9" t="str">
            <v>A</v>
          </cell>
        </row>
      </sheetData>
      <sheetData sheetId="1771">
        <row r="9">
          <cell r="A9" t="str">
            <v>A</v>
          </cell>
        </row>
      </sheetData>
      <sheetData sheetId="1772">
        <row r="9">
          <cell r="A9" t="str">
            <v>A</v>
          </cell>
        </row>
      </sheetData>
      <sheetData sheetId="1773">
        <row r="9">
          <cell r="A9" t="str">
            <v>A</v>
          </cell>
        </row>
      </sheetData>
      <sheetData sheetId="1774">
        <row r="9">
          <cell r="A9" t="str">
            <v>A</v>
          </cell>
        </row>
      </sheetData>
      <sheetData sheetId="1775">
        <row r="9">
          <cell r="A9" t="str">
            <v>A</v>
          </cell>
        </row>
      </sheetData>
      <sheetData sheetId="1776">
        <row r="9">
          <cell r="A9" t="str">
            <v>A</v>
          </cell>
        </row>
      </sheetData>
      <sheetData sheetId="1777">
        <row r="9">
          <cell r="A9" t="str">
            <v>A</v>
          </cell>
        </row>
      </sheetData>
      <sheetData sheetId="1778">
        <row r="9">
          <cell r="A9" t="str">
            <v>A</v>
          </cell>
        </row>
      </sheetData>
      <sheetData sheetId="1779">
        <row r="9">
          <cell r="A9" t="str">
            <v>A</v>
          </cell>
        </row>
      </sheetData>
      <sheetData sheetId="1780">
        <row r="9">
          <cell r="A9" t="str">
            <v>A</v>
          </cell>
        </row>
      </sheetData>
      <sheetData sheetId="1781">
        <row r="9">
          <cell r="A9" t="str">
            <v>A</v>
          </cell>
        </row>
      </sheetData>
      <sheetData sheetId="1782">
        <row r="9">
          <cell r="A9" t="str">
            <v>A</v>
          </cell>
        </row>
      </sheetData>
      <sheetData sheetId="1783">
        <row r="9">
          <cell r="A9" t="str">
            <v>A</v>
          </cell>
        </row>
      </sheetData>
      <sheetData sheetId="1784">
        <row r="9">
          <cell r="A9" t="str">
            <v>A</v>
          </cell>
        </row>
      </sheetData>
      <sheetData sheetId="1785">
        <row r="9">
          <cell r="A9" t="str">
            <v>A</v>
          </cell>
        </row>
      </sheetData>
      <sheetData sheetId="1786">
        <row r="9">
          <cell r="A9" t="str">
            <v>A</v>
          </cell>
        </row>
      </sheetData>
      <sheetData sheetId="1787">
        <row r="9">
          <cell r="A9" t="str">
            <v>A</v>
          </cell>
        </row>
      </sheetData>
      <sheetData sheetId="1788">
        <row r="9">
          <cell r="A9" t="str">
            <v>A</v>
          </cell>
        </row>
      </sheetData>
      <sheetData sheetId="1789">
        <row r="9">
          <cell r="A9" t="str">
            <v>A</v>
          </cell>
        </row>
      </sheetData>
      <sheetData sheetId="1790">
        <row r="9">
          <cell r="A9" t="str">
            <v>A</v>
          </cell>
        </row>
      </sheetData>
      <sheetData sheetId="1791">
        <row r="9">
          <cell r="A9" t="str">
            <v>A</v>
          </cell>
        </row>
      </sheetData>
      <sheetData sheetId="1792">
        <row r="9">
          <cell r="A9" t="str">
            <v>A</v>
          </cell>
        </row>
      </sheetData>
      <sheetData sheetId="1793">
        <row r="9">
          <cell r="A9" t="str">
            <v>A</v>
          </cell>
        </row>
      </sheetData>
      <sheetData sheetId="1794">
        <row r="9">
          <cell r="A9" t="str">
            <v>A</v>
          </cell>
        </row>
      </sheetData>
      <sheetData sheetId="1795">
        <row r="9">
          <cell r="A9" t="str">
            <v>A</v>
          </cell>
        </row>
      </sheetData>
      <sheetData sheetId="1796">
        <row r="9">
          <cell r="A9" t="str">
            <v>A</v>
          </cell>
        </row>
      </sheetData>
      <sheetData sheetId="1797">
        <row r="9">
          <cell r="A9" t="str">
            <v>A</v>
          </cell>
        </row>
      </sheetData>
      <sheetData sheetId="1798">
        <row r="9">
          <cell r="A9" t="str">
            <v>A</v>
          </cell>
        </row>
      </sheetData>
      <sheetData sheetId="1799">
        <row r="9">
          <cell r="A9" t="str">
            <v>A</v>
          </cell>
        </row>
      </sheetData>
      <sheetData sheetId="1800">
        <row r="9">
          <cell r="A9" t="str">
            <v>A</v>
          </cell>
        </row>
      </sheetData>
      <sheetData sheetId="1801">
        <row r="9">
          <cell r="A9" t="str">
            <v>A</v>
          </cell>
        </row>
      </sheetData>
      <sheetData sheetId="1802">
        <row r="9">
          <cell r="A9" t="str">
            <v>A</v>
          </cell>
        </row>
      </sheetData>
      <sheetData sheetId="1803">
        <row r="9">
          <cell r="A9" t="str">
            <v>A</v>
          </cell>
        </row>
      </sheetData>
      <sheetData sheetId="1804">
        <row r="9">
          <cell r="A9" t="str">
            <v>A</v>
          </cell>
        </row>
      </sheetData>
      <sheetData sheetId="1805">
        <row r="9">
          <cell r="A9" t="str">
            <v>A</v>
          </cell>
        </row>
      </sheetData>
      <sheetData sheetId="1806">
        <row r="9">
          <cell r="A9" t="str">
            <v>A</v>
          </cell>
        </row>
      </sheetData>
      <sheetData sheetId="1807">
        <row r="9">
          <cell r="A9" t="str">
            <v>A</v>
          </cell>
        </row>
      </sheetData>
      <sheetData sheetId="1808">
        <row r="9">
          <cell r="A9" t="str">
            <v>A</v>
          </cell>
        </row>
      </sheetData>
      <sheetData sheetId="1809">
        <row r="9">
          <cell r="A9" t="str">
            <v>A</v>
          </cell>
        </row>
      </sheetData>
      <sheetData sheetId="1810">
        <row r="9">
          <cell r="A9" t="str">
            <v>A</v>
          </cell>
        </row>
      </sheetData>
      <sheetData sheetId="1811">
        <row r="9">
          <cell r="A9" t="str">
            <v>A</v>
          </cell>
        </row>
      </sheetData>
      <sheetData sheetId="1812">
        <row r="9">
          <cell r="A9" t="str">
            <v>A</v>
          </cell>
        </row>
      </sheetData>
      <sheetData sheetId="1813">
        <row r="9">
          <cell r="A9" t="str">
            <v>A</v>
          </cell>
        </row>
      </sheetData>
      <sheetData sheetId="1814">
        <row r="9">
          <cell r="A9" t="str">
            <v>A</v>
          </cell>
        </row>
      </sheetData>
      <sheetData sheetId="1815">
        <row r="9">
          <cell r="A9" t="str">
            <v>A</v>
          </cell>
        </row>
      </sheetData>
      <sheetData sheetId="1816">
        <row r="9">
          <cell r="A9" t="str">
            <v>A</v>
          </cell>
        </row>
      </sheetData>
      <sheetData sheetId="1817">
        <row r="9">
          <cell r="A9" t="str">
            <v>A</v>
          </cell>
        </row>
      </sheetData>
      <sheetData sheetId="1818">
        <row r="9">
          <cell r="A9" t="str">
            <v>A</v>
          </cell>
        </row>
      </sheetData>
      <sheetData sheetId="1819">
        <row r="9">
          <cell r="A9" t="str">
            <v>A</v>
          </cell>
        </row>
      </sheetData>
      <sheetData sheetId="1820">
        <row r="9">
          <cell r="A9" t="str">
            <v>A</v>
          </cell>
        </row>
      </sheetData>
      <sheetData sheetId="1821">
        <row r="9">
          <cell r="A9" t="str">
            <v>A</v>
          </cell>
        </row>
      </sheetData>
      <sheetData sheetId="1822">
        <row r="9">
          <cell r="A9" t="str">
            <v>A</v>
          </cell>
        </row>
      </sheetData>
      <sheetData sheetId="1823">
        <row r="9">
          <cell r="A9" t="str">
            <v>A</v>
          </cell>
        </row>
      </sheetData>
      <sheetData sheetId="1824">
        <row r="9">
          <cell r="A9" t="str">
            <v>A</v>
          </cell>
        </row>
      </sheetData>
      <sheetData sheetId="1825">
        <row r="9">
          <cell r="A9" t="str">
            <v>A</v>
          </cell>
        </row>
      </sheetData>
      <sheetData sheetId="1826">
        <row r="9">
          <cell r="A9" t="str">
            <v>A</v>
          </cell>
        </row>
      </sheetData>
      <sheetData sheetId="1827">
        <row r="9">
          <cell r="A9" t="str">
            <v>A</v>
          </cell>
        </row>
      </sheetData>
      <sheetData sheetId="1828">
        <row r="9">
          <cell r="A9" t="str">
            <v>A</v>
          </cell>
        </row>
      </sheetData>
      <sheetData sheetId="1829">
        <row r="9">
          <cell r="A9" t="str">
            <v>A</v>
          </cell>
        </row>
      </sheetData>
      <sheetData sheetId="1830">
        <row r="9">
          <cell r="A9" t="str">
            <v>A</v>
          </cell>
        </row>
      </sheetData>
      <sheetData sheetId="1831">
        <row r="9">
          <cell r="A9" t="str">
            <v>A</v>
          </cell>
        </row>
      </sheetData>
      <sheetData sheetId="1832">
        <row r="9">
          <cell r="A9" t="str">
            <v>A</v>
          </cell>
        </row>
      </sheetData>
      <sheetData sheetId="1833">
        <row r="9">
          <cell r="A9" t="str">
            <v>A</v>
          </cell>
        </row>
      </sheetData>
      <sheetData sheetId="1834">
        <row r="9">
          <cell r="A9" t="str">
            <v>A</v>
          </cell>
        </row>
      </sheetData>
      <sheetData sheetId="1835">
        <row r="9">
          <cell r="A9" t="str">
            <v>A</v>
          </cell>
        </row>
      </sheetData>
      <sheetData sheetId="1836">
        <row r="9">
          <cell r="A9" t="str">
            <v>A</v>
          </cell>
        </row>
      </sheetData>
      <sheetData sheetId="1837">
        <row r="9">
          <cell r="A9" t="str">
            <v>A</v>
          </cell>
        </row>
      </sheetData>
      <sheetData sheetId="1838">
        <row r="9">
          <cell r="A9" t="str">
            <v>A</v>
          </cell>
        </row>
      </sheetData>
      <sheetData sheetId="1839">
        <row r="9">
          <cell r="A9" t="str">
            <v>A</v>
          </cell>
        </row>
      </sheetData>
      <sheetData sheetId="1840">
        <row r="9">
          <cell r="A9" t="str">
            <v>A</v>
          </cell>
        </row>
      </sheetData>
      <sheetData sheetId="1841">
        <row r="9">
          <cell r="A9" t="str">
            <v>A</v>
          </cell>
        </row>
      </sheetData>
      <sheetData sheetId="1842">
        <row r="9">
          <cell r="A9" t="str">
            <v>A</v>
          </cell>
        </row>
      </sheetData>
      <sheetData sheetId="1843">
        <row r="9">
          <cell r="A9" t="str">
            <v>A</v>
          </cell>
        </row>
      </sheetData>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efreshError="1"/>
      <sheetData sheetId="1854" refreshError="1"/>
      <sheetData sheetId="1855" refreshError="1"/>
      <sheetData sheetId="1856" refreshError="1"/>
      <sheetData sheetId="1857"/>
      <sheetData sheetId="1858"/>
      <sheetData sheetId="1859"/>
      <sheetData sheetId="1860"/>
      <sheetData sheetId="1861"/>
      <sheetData sheetId="1862" refreshError="1"/>
      <sheetData sheetId="1863" refreshError="1"/>
      <sheetData sheetId="1864" refreshError="1"/>
      <sheetData sheetId="1865" refreshError="1"/>
      <sheetData sheetId="1866">
        <row r="9">
          <cell r="A9" t="str">
            <v>A</v>
          </cell>
        </row>
      </sheetData>
      <sheetData sheetId="1867" refreshError="1"/>
      <sheetData sheetId="1868" refreshError="1"/>
      <sheetData sheetId="1869" refreshError="1"/>
      <sheetData sheetId="1870" refreshError="1"/>
      <sheetData sheetId="1871" refreshError="1"/>
      <sheetData sheetId="1872" refreshError="1"/>
      <sheetData sheetId="1873" refreshError="1"/>
      <sheetData sheetId="1874" refreshError="1"/>
      <sheetData sheetId="1875" refreshError="1"/>
      <sheetData sheetId="1876" refreshError="1"/>
      <sheetData sheetId="1877" refreshError="1"/>
      <sheetData sheetId="1878" refreshError="1"/>
      <sheetData sheetId="1879">
        <row r="9">
          <cell r="A9" t="str">
            <v>A</v>
          </cell>
        </row>
      </sheetData>
      <sheetData sheetId="1880" refreshError="1"/>
      <sheetData sheetId="1881" refreshError="1"/>
      <sheetData sheetId="1882" refreshError="1"/>
      <sheetData sheetId="1883">
        <row r="9">
          <cell r="A9" t="str">
            <v>A</v>
          </cell>
        </row>
      </sheetData>
      <sheetData sheetId="1884" refreshError="1"/>
      <sheetData sheetId="1885">
        <row r="9">
          <cell r="A9" t="str">
            <v>A</v>
          </cell>
        </row>
      </sheetData>
      <sheetData sheetId="1886" refreshError="1"/>
      <sheetData sheetId="1887" refreshError="1"/>
      <sheetData sheetId="1888" refreshError="1"/>
      <sheetData sheetId="1889" refreshError="1"/>
      <sheetData sheetId="1890" refreshError="1"/>
      <sheetData sheetId="1891" refreshError="1"/>
      <sheetData sheetId="1892" refreshError="1"/>
      <sheetData sheetId="1893" refreshError="1"/>
      <sheetData sheetId="1894" refreshError="1"/>
      <sheetData sheetId="1895">
        <row r="9">
          <cell r="A9" t="str">
            <v>A</v>
          </cell>
        </row>
      </sheetData>
      <sheetData sheetId="1896">
        <row r="9">
          <cell r="A9" t="str">
            <v>A</v>
          </cell>
        </row>
      </sheetData>
      <sheetData sheetId="1897">
        <row r="9">
          <cell r="A9" t="str">
            <v>A</v>
          </cell>
        </row>
      </sheetData>
      <sheetData sheetId="1898" refreshError="1"/>
      <sheetData sheetId="1899" refreshError="1"/>
      <sheetData sheetId="1900" refreshError="1"/>
      <sheetData sheetId="1901" refreshError="1"/>
      <sheetData sheetId="1902" refreshError="1"/>
      <sheetData sheetId="1903" refreshError="1"/>
      <sheetData sheetId="1904" refreshError="1"/>
      <sheetData sheetId="1905" refreshError="1"/>
      <sheetData sheetId="1906" refreshError="1"/>
      <sheetData sheetId="1907" refreshError="1"/>
      <sheetData sheetId="1908" refreshError="1"/>
      <sheetData sheetId="1909">
        <row r="9">
          <cell r="A9" t="str">
            <v>A</v>
          </cell>
        </row>
      </sheetData>
      <sheetData sheetId="1910" refreshError="1"/>
      <sheetData sheetId="1911" refreshError="1"/>
      <sheetData sheetId="1912" refreshError="1"/>
      <sheetData sheetId="1913" refreshError="1"/>
      <sheetData sheetId="1914" refreshError="1"/>
      <sheetData sheetId="1915" refreshError="1"/>
      <sheetData sheetId="1916" refreshError="1"/>
      <sheetData sheetId="1917" refreshError="1"/>
      <sheetData sheetId="1918" refreshError="1"/>
      <sheetData sheetId="1919" refreshError="1"/>
      <sheetData sheetId="1920" refreshError="1"/>
      <sheetData sheetId="1921" refreshError="1"/>
      <sheetData sheetId="1922" refreshError="1"/>
      <sheetData sheetId="1923" refreshError="1"/>
      <sheetData sheetId="1924" refreshError="1"/>
      <sheetData sheetId="1925" refreshError="1"/>
      <sheetData sheetId="1926" refreshError="1"/>
      <sheetData sheetId="1927" refreshError="1"/>
      <sheetData sheetId="1928" refreshError="1"/>
      <sheetData sheetId="1929" refreshError="1"/>
      <sheetData sheetId="1930" refreshError="1"/>
      <sheetData sheetId="1931" refreshError="1"/>
      <sheetData sheetId="1932" refreshError="1"/>
      <sheetData sheetId="1933" refreshError="1"/>
      <sheetData sheetId="1934" refreshError="1"/>
      <sheetData sheetId="1935" refreshError="1"/>
      <sheetData sheetId="1936" refreshError="1"/>
      <sheetData sheetId="1937" refreshError="1"/>
      <sheetData sheetId="1938" refreshError="1"/>
      <sheetData sheetId="1939" refreshError="1"/>
      <sheetData sheetId="1940" refreshError="1"/>
      <sheetData sheetId="1941" refreshError="1"/>
      <sheetData sheetId="1942">
        <row r="9">
          <cell r="A9" t="str">
            <v>A</v>
          </cell>
        </row>
      </sheetData>
      <sheetData sheetId="1943">
        <row r="9">
          <cell r="A9" t="str">
            <v>A</v>
          </cell>
        </row>
      </sheetData>
      <sheetData sheetId="1944">
        <row r="9">
          <cell r="A9" t="str">
            <v>A</v>
          </cell>
        </row>
      </sheetData>
      <sheetData sheetId="1945">
        <row r="9">
          <cell r="A9" t="str">
            <v>A</v>
          </cell>
        </row>
      </sheetData>
      <sheetData sheetId="1946">
        <row r="9">
          <cell r="A9" t="str">
            <v>A</v>
          </cell>
        </row>
      </sheetData>
      <sheetData sheetId="1947">
        <row r="9">
          <cell r="A9" t="str">
            <v>A</v>
          </cell>
        </row>
      </sheetData>
      <sheetData sheetId="1948">
        <row r="9">
          <cell r="A9" t="str">
            <v>A</v>
          </cell>
        </row>
      </sheetData>
      <sheetData sheetId="1949">
        <row r="9">
          <cell r="A9" t="str">
            <v>A</v>
          </cell>
        </row>
      </sheetData>
      <sheetData sheetId="1950">
        <row r="9">
          <cell r="A9" t="str">
            <v>A</v>
          </cell>
        </row>
      </sheetData>
      <sheetData sheetId="1951">
        <row r="9">
          <cell r="A9" t="str">
            <v>A</v>
          </cell>
        </row>
      </sheetData>
      <sheetData sheetId="1952">
        <row r="9">
          <cell r="A9" t="str">
            <v>A</v>
          </cell>
        </row>
      </sheetData>
      <sheetData sheetId="1953">
        <row r="9">
          <cell r="A9" t="str">
            <v>A</v>
          </cell>
        </row>
      </sheetData>
      <sheetData sheetId="1954">
        <row r="9">
          <cell r="A9" t="str">
            <v>A</v>
          </cell>
        </row>
      </sheetData>
      <sheetData sheetId="1955">
        <row r="9">
          <cell r="A9" t="str">
            <v>A</v>
          </cell>
        </row>
      </sheetData>
      <sheetData sheetId="1956">
        <row r="9">
          <cell r="A9" t="str">
            <v>A</v>
          </cell>
        </row>
      </sheetData>
      <sheetData sheetId="1957">
        <row r="9">
          <cell r="A9" t="str">
            <v>A</v>
          </cell>
        </row>
      </sheetData>
      <sheetData sheetId="1958">
        <row r="9">
          <cell r="A9" t="str">
            <v>A</v>
          </cell>
        </row>
      </sheetData>
      <sheetData sheetId="1959">
        <row r="9">
          <cell r="A9" t="str">
            <v>A</v>
          </cell>
        </row>
      </sheetData>
      <sheetData sheetId="1960">
        <row r="9">
          <cell r="A9" t="str">
            <v>A</v>
          </cell>
        </row>
      </sheetData>
      <sheetData sheetId="1961">
        <row r="9">
          <cell r="A9" t="str">
            <v>A</v>
          </cell>
        </row>
      </sheetData>
      <sheetData sheetId="1962">
        <row r="9">
          <cell r="A9" t="str">
            <v>A</v>
          </cell>
        </row>
      </sheetData>
      <sheetData sheetId="1963">
        <row r="9">
          <cell r="A9" t="str">
            <v>A</v>
          </cell>
        </row>
      </sheetData>
      <sheetData sheetId="1964">
        <row r="9">
          <cell r="A9" t="str">
            <v>A</v>
          </cell>
        </row>
      </sheetData>
      <sheetData sheetId="1965">
        <row r="9">
          <cell r="A9" t="str">
            <v>A</v>
          </cell>
        </row>
      </sheetData>
      <sheetData sheetId="1966">
        <row r="9">
          <cell r="A9" t="str">
            <v>A</v>
          </cell>
        </row>
      </sheetData>
      <sheetData sheetId="1967">
        <row r="9">
          <cell r="A9" t="str">
            <v>A</v>
          </cell>
        </row>
      </sheetData>
      <sheetData sheetId="1968">
        <row r="9">
          <cell r="A9" t="str">
            <v>A</v>
          </cell>
        </row>
      </sheetData>
      <sheetData sheetId="1969">
        <row r="9">
          <cell r="A9" t="str">
            <v>A</v>
          </cell>
        </row>
      </sheetData>
      <sheetData sheetId="1970">
        <row r="9">
          <cell r="A9" t="str">
            <v>A</v>
          </cell>
        </row>
      </sheetData>
      <sheetData sheetId="1971">
        <row r="9">
          <cell r="A9" t="str">
            <v>A</v>
          </cell>
        </row>
      </sheetData>
      <sheetData sheetId="1972">
        <row r="9">
          <cell r="A9" t="str">
            <v>A</v>
          </cell>
        </row>
      </sheetData>
      <sheetData sheetId="1973">
        <row r="9">
          <cell r="A9" t="str">
            <v>A</v>
          </cell>
        </row>
      </sheetData>
      <sheetData sheetId="1974">
        <row r="9">
          <cell r="A9" t="str">
            <v>A</v>
          </cell>
        </row>
      </sheetData>
      <sheetData sheetId="1975">
        <row r="9">
          <cell r="A9" t="str">
            <v>A</v>
          </cell>
        </row>
      </sheetData>
      <sheetData sheetId="1976">
        <row r="9">
          <cell r="A9" t="str">
            <v>A</v>
          </cell>
        </row>
      </sheetData>
      <sheetData sheetId="1977">
        <row r="9">
          <cell r="A9" t="str">
            <v>A</v>
          </cell>
        </row>
      </sheetData>
      <sheetData sheetId="1978">
        <row r="9">
          <cell r="A9" t="str">
            <v>A</v>
          </cell>
        </row>
      </sheetData>
      <sheetData sheetId="1979">
        <row r="9">
          <cell r="A9" t="str">
            <v>A</v>
          </cell>
        </row>
      </sheetData>
      <sheetData sheetId="1980">
        <row r="9">
          <cell r="A9" t="str">
            <v>A</v>
          </cell>
        </row>
      </sheetData>
      <sheetData sheetId="1981">
        <row r="9">
          <cell r="A9" t="str">
            <v>A</v>
          </cell>
        </row>
      </sheetData>
      <sheetData sheetId="1982" refreshError="1"/>
      <sheetData sheetId="1983" refreshError="1"/>
      <sheetData sheetId="1984" refreshError="1"/>
      <sheetData sheetId="1985" refreshError="1"/>
      <sheetData sheetId="1986" refreshError="1"/>
      <sheetData sheetId="1987" refreshError="1"/>
      <sheetData sheetId="1988">
        <row r="9">
          <cell r="A9" t="str">
            <v>A</v>
          </cell>
        </row>
      </sheetData>
      <sheetData sheetId="1989">
        <row r="9">
          <cell r="A9" t="str">
            <v>A</v>
          </cell>
        </row>
      </sheetData>
      <sheetData sheetId="1990">
        <row r="9">
          <cell r="A9" t="str">
            <v>A</v>
          </cell>
        </row>
      </sheetData>
      <sheetData sheetId="1991">
        <row r="9">
          <cell r="A9" t="str">
            <v>A</v>
          </cell>
        </row>
      </sheetData>
      <sheetData sheetId="1992">
        <row r="9">
          <cell r="A9" t="str">
            <v>A</v>
          </cell>
        </row>
      </sheetData>
      <sheetData sheetId="1993">
        <row r="9">
          <cell r="A9" t="str">
            <v>A</v>
          </cell>
        </row>
      </sheetData>
      <sheetData sheetId="1994">
        <row r="9">
          <cell r="A9" t="str">
            <v>A</v>
          </cell>
        </row>
      </sheetData>
      <sheetData sheetId="1995">
        <row r="9">
          <cell r="A9" t="str">
            <v>A</v>
          </cell>
        </row>
      </sheetData>
      <sheetData sheetId="1996">
        <row r="9">
          <cell r="A9" t="str">
            <v>A</v>
          </cell>
        </row>
      </sheetData>
      <sheetData sheetId="1997">
        <row r="9">
          <cell r="A9" t="str">
            <v>A</v>
          </cell>
        </row>
      </sheetData>
      <sheetData sheetId="1998">
        <row r="9">
          <cell r="A9" t="str">
            <v>A</v>
          </cell>
        </row>
      </sheetData>
      <sheetData sheetId="1999">
        <row r="9">
          <cell r="A9" t="str">
            <v>A</v>
          </cell>
        </row>
      </sheetData>
      <sheetData sheetId="2000">
        <row r="9">
          <cell r="A9" t="str">
            <v>A</v>
          </cell>
        </row>
      </sheetData>
      <sheetData sheetId="2001">
        <row r="9">
          <cell r="A9" t="str">
            <v>A</v>
          </cell>
        </row>
      </sheetData>
      <sheetData sheetId="2002">
        <row r="9">
          <cell r="A9" t="str">
            <v>A</v>
          </cell>
        </row>
      </sheetData>
      <sheetData sheetId="2003">
        <row r="9">
          <cell r="A9" t="str">
            <v>A</v>
          </cell>
        </row>
      </sheetData>
      <sheetData sheetId="2004">
        <row r="9">
          <cell r="A9" t="str">
            <v>A</v>
          </cell>
        </row>
      </sheetData>
      <sheetData sheetId="2005">
        <row r="9">
          <cell r="A9" t="str">
            <v>A</v>
          </cell>
        </row>
      </sheetData>
      <sheetData sheetId="2006">
        <row r="9">
          <cell r="A9" t="str">
            <v>A</v>
          </cell>
        </row>
      </sheetData>
      <sheetData sheetId="2007">
        <row r="9">
          <cell r="A9" t="str">
            <v>A</v>
          </cell>
        </row>
      </sheetData>
      <sheetData sheetId="2008">
        <row r="9">
          <cell r="A9" t="str">
            <v>A</v>
          </cell>
        </row>
      </sheetData>
      <sheetData sheetId="2009">
        <row r="9">
          <cell r="A9" t="str">
            <v>A</v>
          </cell>
        </row>
      </sheetData>
      <sheetData sheetId="2010">
        <row r="9">
          <cell r="A9" t="str">
            <v>A</v>
          </cell>
        </row>
      </sheetData>
      <sheetData sheetId="2011">
        <row r="9">
          <cell r="A9" t="str">
            <v>A</v>
          </cell>
        </row>
      </sheetData>
      <sheetData sheetId="2012">
        <row r="9">
          <cell r="A9" t="str">
            <v>A</v>
          </cell>
        </row>
      </sheetData>
      <sheetData sheetId="2013">
        <row r="9">
          <cell r="A9" t="str">
            <v>A</v>
          </cell>
        </row>
      </sheetData>
      <sheetData sheetId="2014">
        <row r="9">
          <cell r="A9" t="str">
            <v>A</v>
          </cell>
        </row>
      </sheetData>
      <sheetData sheetId="2015">
        <row r="9">
          <cell r="A9" t="str">
            <v>A</v>
          </cell>
        </row>
      </sheetData>
      <sheetData sheetId="2016">
        <row r="9">
          <cell r="A9" t="str">
            <v>A</v>
          </cell>
        </row>
      </sheetData>
      <sheetData sheetId="2017">
        <row r="9">
          <cell r="A9" t="str">
            <v>A</v>
          </cell>
        </row>
      </sheetData>
      <sheetData sheetId="2018">
        <row r="9">
          <cell r="A9" t="str">
            <v>A</v>
          </cell>
        </row>
      </sheetData>
      <sheetData sheetId="2019">
        <row r="9">
          <cell r="A9" t="str">
            <v>A</v>
          </cell>
        </row>
      </sheetData>
      <sheetData sheetId="2020">
        <row r="9">
          <cell r="A9" t="str">
            <v>A</v>
          </cell>
        </row>
      </sheetData>
      <sheetData sheetId="2021">
        <row r="9">
          <cell r="A9" t="str">
            <v>A</v>
          </cell>
        </row>
      </sheetData>
      <sheetData sheetId="2022">
        <row r="9">
          <cell r="A9" t="str">
            <v>A</v>
          </cell>
        </row>
      </sheetData>
      <sheetData sheetId="2023">
        <row r="9">
          <cell r="A9" t="str">
            <v>A</v>
          </cell>
        </row>
      </sheetData>
      <sheetData sheetId="2024">
        <row r="9">
          <cell r="A9" t="str">
            <v>A</v>
          </cell>
        </row>
      </sheetData>
      <sheetData sheetId="2025">
        <row r="9">
          <cell r="A9" t="str">
            <v>A</v>
          </cell>
        </row>
      </sheetData>
      <sheetData sheetId="2026">
        <row r="9">
          <cell r="A9" t="str">
            <v>A</v>
          </cell>
        </row>
      </sheetData>
      <sheetData sheetId="2027">
        <row r="9">
          <cell r="A9" t="str">
            <v>A</v>
          </cell>
        </row>
      </sheetData>
      <sheetData sheetId="2028">
        <row r="9">
          <cell r="A9" t="str">
            <v>A</v>
          </cell>
        </row>
      </sheetData>
      <sheetData sheetId="2029">
        <row r="9">
          <cell r="A9" t="str">
            <v>A</v>
          </cell>
        </row>
      </sheetData>
      <sheetData sheetId="2030">
        <row r="9">
          <cell r="A9" t="str">
            <v>A</v>
          </cell>
        </row>
      </sheetData>
      <sheetData sheetId="2031">
        <row r="9">
          <cell r="A9" t="str">
            <v>A</v>
          </cell>
        </row>
      </sheetData>
      <sheetData sheetId="2032">
        <row r="9">
          <cell r="A9" t="str">
            <v>A</v>
          </cell>
        </row>
      </sheetData>
      <sheetData sheetId="2033">
        <row r="9">
          <cell r="A9" t="str">
            <v>A</v>
          </cell>
        </row>
      </sheetData>
      <sheetData sheetId="2034">
        <row r="9">
          <cell r="A9" t="str">
            <v>A</v>
          </cell>
        </row>
      </sheetData>
      <sheetData sheetId="2035">
        <row r="9">
          <cell r="A9" t="str">
            <v>A</v>
          </cell>
        </row>
      </sheetData>
      <sheetData sheetId="2036">
        <row r="9">
          <cell r="A9" t="str">
            <v>A</v>
          </cell>
        </row>
      </sheetData>
      <sheetData sheetId="2037">
        <row r="9">
          <cell r="A9" t="str">
            <v>A</v>
          </cell>
        </row>
      </sheetData>
      <sheetData sheetId="2038">
        <row r="9">
          <cell r="A9" t="str">
            <v>A</v>
          </cell>
        </row>
      </sheetData>
      <sheetData sheetId="2039">
        <row r="9">
          <cell r="A9" t="str">
            <v>A</v>
          </cell>
        </row>
      </sheetData>
      <sheetData sheetId="2040">
        <row r="9">
          <cell r="A9" t="str">
            <v>A</v>
          </cell>
        </row>
      </sheetData>
      <sheetData sheetId="2041">
        <row r="9">
          <cell r="A9" t="str">
            <v>A</v>
          </cell>
        </row>
      </sheetData>
      <sheetData sheetId="2042">
        <row r="9">
          <cell r="A9" t="str">
            <v>A</v>
          </cell>
        </row>
      </sheetData>
      <sheetData sheetId="2043">
        <row r="9">
          <cell r="A9" t="str">
            <v>A</v>
          </cell>
        </row>
      </sheetData>
      <sheetData sheetId="2044">
        <row r="9">
          <cell r="A9" t="str">
            <v>A</v>
          </cell>
        </row>
      </sheetData>
      <sheetData sheetId="2045">
        <row r="9">
          <cell r="A9" t="str">
            <v>A</v>
          </cell>
        </row>
      </sheetData>
      <sheetData sheetId="2046">
        <row r="9">
          <cell r="A9" t="str">
            <v>A</v>
          </cell>
        </row>
      </sheetData>
      <sheetData sheetId="2047">
        <row r="9">
          <cell r="A9" t="str">
            <v>A</v>
          </cell>
        </row>
      </sheetData>
      <sheetData sheetId="2048">
        <row r="9">
          <cell r="A9" t="str">
            <v>A</v>
          </cell>
        </row>
      </sheetData>
      <sheetData sheetId="2049">
        <row r="9">
          <cell r="A9" t="str">
            <v>A</v>
          </cell>
        </row>
      </sheetData>
      <sheetData sheetId="2050">
        <row r="9">
          <cell r="A9" t="str">
            <v>A</v>
          </cell>
        </row>
      </sheetData>
      <sheetData sheetId="2051">
        <row r="9">
          <cell r="A9" t="str">
            <v>A</v>
          </cell>
        </row>
      </sheetData>
      <sheetData sheetId="2052">
        <row r="9">
          <cell r="A9" t="str">
            <v>A</v>
          </cell>
        </row>
      </sheetData>
      <sheetData sheetId="2053">
        <row r="9">
          <cell r="A9" t="str">
            <v>A</v>
          </cell>
        </row>
      </sheetData>
      <sheetData sheetId="2054">
        <row r="9">
          <cell r="A9" t="str">
            <v>A</v>
          </cell>
        </row>
      </sheetData>
      <sheetData sheetId="2055">
        <row r="9">
          <cell r="A9" t="str">
            <v>A</v>
          </cell>
        </row>
      </sheetData>
      <sheetData sheetId="2056">
        <row r="9">
          <cell r="A9" t="str">
            <v>A</v>
          </cell>
        </row>
      </sheetData>
      <sheetData sheetId="2057">
        <row r="9">
          <cell r="A9" t="str">
            <v>A</v>
          </cell>
        </row>
      </sheetData>
      <sheetData sheetId="2058">
        <row r="9">
          <cell r="A9" t="str">
            <v>A</v>
          </cell>
        </row>
      </sheetData>
      <sheetData sheetId="2059">
        <row r="9">
          <cell r="A9" t="str">
            <v>A</v>
          </cell>
        </row>
      </sheetData>
      <sheetData sheetId="2060">
        <row r="9">
          <cell r="A9" t="str">
            <v>A</v>
          </cell>
        </row>
      </sheetData>
      <sheetData sheetId="2061">
        <row r="9">
          <cell r="A9" t="str">
            <v>A</v>
          </cell>
        </row>
      </sheetData>
      <sheetData sheetId="2062">
        <row r="9">
          <cell r="A9" t="str">
            <v>A</v>
          </cell>
        </row>
      </sheetData>
      <sheetData sheetId="2063">
        <row r="9">
          <cell r="A9" t="str">
            <v>A</v>
          </cell>
        </row>
      </sheetData>
      <sheetData sheetId="2064">
        <row r="9">
          <cell r="A9" t="str">
            <v>A</v>
          </cell>
        </row>
      </sheetData>
      <sheetData sheetId="2065">
        <row r="9">
          <cell r="A9" t="str">
            <v>A</v>
          </cell>
        </row>
      </sheetData>
      <sheetData sheetId="2066">
        <row r="9">
          <cell r="A9" t="str">
            <v>A</v>
          </cell>
        </row>
      </sheetData>
      <sheetData sheetId="2067">
        <row r="9">
          <cell r="A9" t="str">
            <v>A</v>
          </cell>
        </row>
      </sheetData>
      <sheetData sheetId="2068">
        <row r="9">
          <cell r="A9" t="str">
            <v>A</v>
          </cell>
        </row>
      </sheetData>
      <sheetData sheetId="2069">
        <row r="9">
          <cell r="A9" t="str">
            <v>A</v>
          </cell>
        </row>
      </sheetData>
      <sheetData sheetId="2070">
        <row r="9">
          <cell r="A9" t="str">
            <v>A</v>
          </cell>
        </row>
      </sheetData>
      <sheetData sheetId="2071">
        <row r="9">
          <cell r="A9" t="str">
            <v>A</v>
          </cell>
        </row>
      </sheetData>
      <sheetData sheetId="2072">
        <row r="9">
          <cell r="A9" t="str">
            <v>A</v>
          </cell>
        </row>
      </sheetData>
      <sheetData sheetId="2073">
        <row r="9">
          <cell r="A9" t="str">
            <v>A</v>
          </cell>
        </row>
      </sheetData>
      <sheetData sheetId="2074">
        <row r="9">
          <cell r="A9" t="str">
            <v>A</v>
          </cell>
        </row>
      </sheetData>
      <sheetData sheetId="2075">
        <row r="9">
          <cell r="A9" t="str">
            <v>A</v>
          </cell>
        </row>
      </sheetData>
      <sheetData sheetId="2076">
        <row r="9">
          <cell r="A9" t="str">
            <v>A</v>
          </cell>
        </row>
      </sheetData>
      <sheetData sheetId="2077">
        <row r="9">
          <cell r="A9" t="str">
            <v>A</v>
          </cell>
        </row>
      </sheetData>
      <sheetData sheetId="2078">
        <row r="9">
          <cell r="A9" t="str">
            <v>A</v>
          </cell>
        </row>
      </sheetData>
      <sheetData sheetId="2079">
        <row r="9">
          <cell r="A9" t="str">
            <v>A</v>
          </cell>
        </row>
      </sheetData>
      <sheetData sheetId="2080">
        <row r="9">
          <cell r="A9" t="str">
            <v>A</v>
          </cell>
        </row>
      </sheetData>
      <sheetData sheetId="2081">
        <row r="9">
          <cell r="A9" t="str">
            <v>A</v>
          </cell>
        </row>
      </sheetData>
      <sheetData sheetId="2082">
        <row r="9">
          <cell r="A9" t="str">
            <v>A</v>
          </cell>
        </row>
      </sheetData>
      <sheetData sheetId="2083">
        <row r="9">
          <cell r="A9" t="str">
            <v>A</v>
          </cell>
        </row>
      </sheetData>
      <sheetData sheetId="2084">
        <row r="9">
          <cell r="A9" t="str">
            <v>A</v>
          </cell>
        </row>
      </sheetData>
      <sheetData sheetId="2085">
        <row r="9">
          <cell r="A9" t="str">
            <v>A</v>
          </cell>
        </row>
      </sheetData>
      <sheetData sheetId="2086">
        <row r="9">
          <cell r="A9" t="str">
            <v>A</v>
          </cell>
        </row>
      </sheetData>
      <sheetData sheetId="2087">
        <row r="9">
          <cell r="A9" t="str">
            <v>A</v>
          </cell>
        </row>
      </sheetData>
      <sheetData sheetId="2088">
        <row r="9">
          <cell r="A9" t="str">
            <v>A</v>
          </cell>
        </row>
      </sheetData>
      <sheetData sheetId="2089">
        <row r="9">
          <cell r="A9" t="str">
            <v>A</v>
          </cell>
        </row>
      </sheetData>
      <sheetData sheetId="2090">
        <row r="9">
          <cell r="A9" t="str">
            <v>A</v>
          </cell>
        </row>
      </sheetData>
      <sheetData sheetId="2091">
        <row r="9">
          <cell r="A9" t="str">
            <v>A</v>
          </cell>
        </row>
      </sheetData>
      <sheetData sheetId="2092">
        <row r="9">
          <cell r="A9" t="str">
            <v>A</v>
          </cell>
        </row>
      </sheetData>
      <sheetData sheetId="2093">
        <row r="9">
          <cell r="A9" t="str">
            <v>A</v>
          </cell>
        </row>
      </sheetData>
      <sheetData sheetId="2094">
        <row r="9">
          <cell r="A9" t="str">
            <v>A</v>
          </cell>
        </row>
      </sheetData>
      <sheetData sheetId="2095">
        <row r="9">
          <cell r="A9" t="str">
            <v>A</v>
          </cell>
        </row>
      </sheetData>
      <sheetData sheetId="2096">
        <row r="9">
          <cell r="A9" t="str">
            <v>A</v>
          </cell>
        </row>
      </sheetData>
      <sheetData sheetId="2097">
        <row r="9">
          <cell r="A9" t="str">
            <v>A</v>
          </cell>
        </row>
      </sheetData>
      <sheetData sheetId="2098">
        <row r="9">
          <cell r="A9" t="str">
            <v>A</v>
          </cell>
        </row>
      </sheetData>
      <sheetData sheetId="2099">
        <row r="9">
          <cell r="A9" t="str">
            <v>A</v>
          </cell>
        </row>
      </sheetData>
      <sheetData sheetId="2100">
        <row r="9">
          <cell r="A9" t="str">
            <v>A</v>
          </cell>
        </row>
      </sheetData>
      <sheetData sheetId="2101">
        <row r="9">
          <cell r="A9" t="str">
            <v>A</v>
          </cell>
        </row>
      </sheetData>
      <sheetData sheetId="2102">
        <row r="9">
          <cell r="A9" t="str">
            <v>A</v>
          </cell>
        </row>
      </sheetData>
      <sheetData sheetId="2103">
        <row r="9">
          <cell r="A9" t="str">
            <v>A</v>
          </cell>
        </row>
      </sheetData>
      <sheetData sheetId="2104">
        <row r="9">
          <cell r="A9" t="str">
            <v>A</v>
          </cell>
        </row>
      </sheetData>
      <sheetData sheetId="2105">
        <row r="9">
          <cell r="A9" t="str">
            <v>A</v>
          </cell>
        </row>
      </sheetData>
      <sheetData sheetId="2106">
        <row r="9">
          <cell r="A9" t="str">
            <v>A</v>
          </cell>
        </row>
      </sheetData>
      <sheetData sheetId="2107">
        <row r="9">
          <cell r="A9" t="str">
            <v>A</v>
          </cell>
        </row>
      </sheetData>
      <sheetData sheetId="2108">
        <row r="9">
          <cell r="A9" t="str">
            <v>A</v>
          </cell>
        </row>
      </sheetData>
      <sheetData sheetId="2109">
        <row r="9">
          <cell r="A9" t="str">
            <v>A</v>
          </cell>
        </row>
      </sheetData>
      <sheetData sheetId="2110">
        <row r="9">
          <cell r="A9" t="str">
            <v>A</v>
          </cell>
        </row>
      </sheetData>
      <sheetData sheetId="2111">
        <row r="9">
          <cell r="A9" t="str">
            <v>A</v>
          </cell>
        </row>
      </sheetData>
      <sheetData sheetId="2112">
        <row r="9">
          <cell r="A9" t="str">
            <v>A</v>
          </cell>
        </row>
      </sheetData>
      <sheetData sheetId="2113">
        <row r="9">
          <cell r="A9" t="str">
            <v>A</v>
          </cell>
        </row>
      </sheetData>
      <sheetData sheetId="2114">
        <row r="9">
          <cell r="A9" t="str">
            <v>A</v>
          </cell>
        </row>
      </sheetData>
      <sheetData sheetId="2115">
        <row r="9">
          <cell r="A9" t="str">
            <v>A</v>
          </cell>
        </row>
      </sheetData>
      <sheetData sheetId="2116">
        <row r="9">
          <cell r="A9" t="str">
            <v>A</v>
          </cell>
        </row>
      </sheetData>
      <sheetData sheetId="2117">
        <row r="9">
          <cell r="A9" t="str">
            <v>A</v>
          </cell>
        </row>
      </sheetData>
      <sheetData sheetId="2118">
        <row r="9">
          <cell r="A9" t="str">
            <v>A</v>
          </cell>
        </row>
      </sheetData>
      <sheetData sheetId="2119">
        <row r="9">
          <cell r="A9" t="str">
            <v>A</v>
          </cell>
        </row>
      </sheetData>
      <sheetData sheetId="2120">
        <row r="9">
          <cell r="A9" t="str">
            <v>A</v>
          </cell>
        </row>
      </sheetData>
      <sheetData sheetId="2121">
        <row r="9">
          <cell r="A9" t="str">
            <v>A</v>
          </cell>
        </row>
      </sheetData>
      <sheetData sheetId="2122">
        <row r="9">
          <cell r="A9" t="str">
            <v>A</v>
          </cell>
        </row>
      </sheetData>
      <sheetData sheetId="2123">
        <row r="9">
          <cell r="A9" t="str">
            <v>A</v>
          </cell>
        </row>
      </sheetData>
      <sheetData sheetId="2124">
        <row r="9">
          <cell r="A9" t="str">
            <v>A</v>
          </cell>
        </row>
      </sheetData>
      <sheetData sheetId="2125">
        <row r="9">
          <cell r="A9" t="str">
            <v>A</v>
          </cell>
        </row>
      </sheetData>
      <sheetData sheetId="2126">
        <row r="9">
          <cell r="A9" t="str">
            <v>A</v>
          </cell>
        </row>
      </sheetData>
      <sheetData sheetId="2127">
        <row r="9">
          <cell r="A9" t="str">
            <v>A</v>
          </cell>
        </row>
      </sheetData>
      <sheetData sheetId="2128">
        <row r="9">
          <cell r="A9" t="str">
            <v>A</v>
          </cell>
        </row>
      </sheetData>
      <sheetData sheetId="2129">
        <row r="9">
          <cell r="A9" t="str">
            <v>A</v>
          </cell>
        </row>
      </sheetData>
      <sheetData sheetId="2130">
        <row r="9">
          <cell r="A9" t="str">
            <v>A</v>
          </cell>
        </row>
      </sheetData>
      <sheetData sheetId="2131">
        <row r="9">
          <cell r="A9" t="str">
            <v>A</v>
          </cell>
        </row>
      </sheetData>
      <sheetData sheetId="2132">
        <row r="9">
          <cell r="A9" t="str">
            <v>A</v>
          </cell>
        </row>
      </sheetData>
      <sheetData sheetId="2133">
        <row r="9">
          <cell r="A9" t="str">
            <v>A</v>
          </cell>
        </row>
      </sheetData>
      <sheetData sheetId="2134">
        <row r="9">
          <cell r="A9" t="str">
            <v>A</v>
          </cell>
        </row>
      </sheetData>
      <sheetData sheetId="2135">
        <row r="9">
          <cell r="A9" t="str">
            <v>A</v>
          </cell>
        </row>
      </sheetData>
      <sheetData sheetId="2136">
        <row r="9">
          <cell r="A9" t="str">
            <v>A</v>
          </cell>
        </row>
      </sheetData>
      <sheetData sheetId="2137">
        <row r="9">
          <cell r="A9" t="str">
            <v>A</v>
          </cell>
        </row>
      </sheetData>
      <sheetData sheetId="2138">
        <row r="9">
          <cell r="A9" t="str">
            <v>A</v>
          </cell>
        </row>
      </sheetData>
      <sheetData sheetId="2139">
        <row r="9">
          <cell r="A9" t="str">
            <v>A</v>
          </cell>
        </row>
      </sheetData>
      <sheetData sheetId="2140">
        <row r="9">
          <cell r="A9" t="str">
            <v>A</v>
          </cell>
        </row>
      </sheetData>
      <sheetData sheetId="2141">
        <row r="9">
          <cell r="A9" t="str">
            <v>A</v>
          </cell>
        </row>
      </sheetData>
      <sheetData sheetId="2142">
        <row r="9">
          <cell r="A9" t="str">
            <v>A</v>
          </cell>
        </row>
      </sheetData>
      <sheetData sheetId="2143">
        <row r="9">
          <cell r="A9" t="str">
            <v>A</v>
          </cell>
        </row>
      </sheetData>
      <sheetData sheetId="2144">
        <row r="9">
          <cell r="A9" t="str">
            <v>A</v>
          </cell>
        </row>
      </sheetData>
      <sheetData sheetId="2145">
        <row r="9">
          <cell r="A9" t="str">
            <v>A</v>
          </cell>
        </row>
      </sheetData>
      <sheetData sheetId="2146">
        <row r="9">
          <cell r="A9" t="str">
            <v>A</v>
          </cell>
        </row>
      </sheetData>
      <sheetData sheetId="2147">
        <row r="9">
          <cell r="A9" t="str">
            <v>A</v>
          </cell>
        </row>
      </sheetData>
      <sheetData sheetId="2148">
        <row r="9">
          <cell r="A9" t="str">
            <v>A</v>
          </cell>
        </row>
      </sheetData>
      <sheetData sheetId="2149">
        <row r="9">
          <cell r="A9" t="str">
            <v>A</v>
          </cell>
        </row>
      </sheetData>
      <sheetData sheetId="2150">
        <row r="9">
          <cell r="A9" t="str">
            <v>A</v>
          </cell>
        </row>
      </sheetData>
      <sheetData sheetId="2151">
        <row r="9">
          <cell r="A9" t="str">
            <v>A</v>
          </cell>
        </row>
      </sheetData>
      <sheetData sheetId="2152">
        <row r="9">
          <cell r="A9" t="str">
            <v>A</v>
          </cell>
        </row>
      </sheetData>
      <sheetData sheetId="2153">
        <row r="9">
          <cell r="A9" t="str">
            <v>A</v>
          </cell>
        </row>
      </sheetData>
      <sheetData sheetId="2154">
        <row r="9">
          <cell r="A9" t="str">
            <v>A</v>
          </cell>
        </row>
      </sheetData>
      <sheetData sheetId="2155">
        <row r="9">
          <cell r="A9" t="str">
            <v>A</v>
          </cell>
        </row>
      </sheetData>
      <sheetData sheetId="2156">
        <row r="9">
          <cell r="A9" t="str">
            <v>A</v>
          </cell>
        </row>
      </sheetData>
      <sheetData sheetId="2157">
        <row r="9">
          <cell r="A9" t="str">
            <v>A</v>
          </cell>
        </row>
      </sheetData>
      <sheetData sheetId="2158" refreshError="1"/>
      <sheetData sheetId="2159" refreshError="1"/>
      <sheetData sheetId="2160" refreshError="1"/>
      <sheetData sheetId="2161" refreshError="1"/>
      <sheetData sheetId="2162" refreshError="1"/>
      <sheetData sheetId="2163" refreshError="1"/>
      <sheetData sheetId="2164" refreshError="1"/>
      <sheetData sheetId="2165" refreshError="1"/>
      <sheetData sheetId="2166" refreshError="1"/>
      <sheetData sheetId="2167" refreshError="1"/>
      <sheetData sheetId="2168" refreshError="1"/>
      <sheetData sheetId="2169" refreshError="1"/>
      <sheetData sheetId="2170" refreshError="1"/>
      <sheetData sheetId="2171" refreshError="1"/>
      <sheetData sheetId="2172" refreshError="1"/>
      <sheetData sheetId="2173" refreshError="1"/>
      <sheetData sheetId="2174" refreshError="1"/>
      <sheetData sheetId="2175" refreshError="1"/>
      <sheetData sheetId="2176" refreshError="1"/>
      <sheetData sheetId="2177" refreshError="1"/>
      <sheetData sheetId="2178" refreshError="1"/>
      <sheetData sheetId="2179" refreshError="1"/>
      <sheetData sheetId="2180" refreshError="1"/>
      <sheetData sheetId="2181" refreshError="1"/>
      <sheetData sheetId="2182" refreshError="1"/>
      <sheetData sheetId="2183" refreshError="1"/>
      <sheetData sheetId="2184" refreshError="1"/>
      <sheetData sheetId="2185" refreshError="1"/>
      <sheetData sheetId="2186" refreshError="1"/>
      <sheetData sheetId="2187" refreshError="1"/>
      <sheetData sheetId="2188" refreshError="1"/>
      <sheetData sheetId="2189" refreshError="1"/>
      <sheetData sheetId="2190" refreshError="1"/>
      <sheetData sheetId="2191" refreshError="1"/>
      <sheetData sheetId="2192" refreshError="1"/>
      <sheetData sheetId="2193" refreshError="1"/>
      <sheetData sheetId="2194" refreshError="1"/>
      <sheetData sheetId="2195" refreshError="1"/>
      <sheetData sheetId="2196" refreshError="1"/>
      <sheetData sheetId="2197" refreshError="1"/>
      <sheetData sheetId="2198" refreshError="1"/>
      <sheetData sheetId="2199" refreshError="1"/>
      <sheetData sheetId="2200" refreshError="1"/>
      <sheetData sheetId="2201" refreshError="1"/>
      <sheetData sheetId="2202" refreshError="1"/>
      <sheetData sheetId="2203" refreshError="1"/>
      <sheetData sheetId="2204" refreshError="1"/>
      <sheetData sheetId="2205" refreshError="1"/>
      <sheetData sheetId="2206" refreshError="1"/>
      <sheetData sheetId="2207" refreshError="1"/>
      <sheetData sheetId="2208" refreshError="1"/>
      <sheetData sheetId="2209" refreshError="1"/>
      <sheetData sheetId="2210" refreshError="1"/>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refreshError="1"/>
      <sheetData sheetId="2267" refreshError="1"/>
      <sheetData sheetId="2268" refreshError="1"/>
      <sheetData sheetId="2269" refreshError="1"/>
      <sheetData sheetId="2270" refreshError="1"/>
      <sheetData sheetId="2271" refreshError="1"/>
      <sheetData sheetId="2272" refreshError="1"/>
      <sheetData sheetId="2273" refreshError="1"/>
      <sheetData sheetId="2274" refreshError="1"/>
      <sheetData sheetId="2275" refreshError="1"/>
      <sheetData sheetId="2276" refreshError="1"/>
      <sheetData sheetId="2277" refreshError="1"/>
      <sheetData sheetId="2278" refreshError="1"/>
      <sheetData sheetId="2279" refreshError="1"/>
      <sheetData sheetId="2280" refreshError="1"/>
      <sheetData sheetId="2281" refreshError="1"/>
      <sheetData sheetId="2282" refreshError="1"/>
      <sheetData sheetId="2283" refreshError="1"/>
      <sheetData sheetId="2284" refreshError="1"/>
      <sheetData sheetId="2285" refreshError="1"/>
      <sheetData sheetId="2286" refreshError="1"/>
      <sheetData sheetId="2287" refreshError="1"/>
      <sheetData sheetId="2288" refreshError="1"/>
      <sheetData sheetId="2289" refreshError="1"/>
      <sheetData sheetId="2290" refreshError="1"/>
      <sheetData sheetId="2291" refreshError="1"/>
      <sheetData sheetId="2292" refreshError="1"/>
      <sheetData sheetId="2293" refreshError="1"/>
      <sheetData sheetId="2294" refreshError="1"/>
      <sheetData sheetId="2295" refreshError="1"/>
      <sheetData sheetId="2296" refreshError="1"/>
      <sheetData sheetId="2297" refreshError="1"/>
      <sheetData sheetId="2298" refreshError="1"/>
      <sheetData sheetId="2299" refreshError="1"/>
      <sheetData sheetId="2300" refreshError="1"/>
      <sheetData sheetId="2301" refreshError="1"/>
      <sheetData sheetId="2302" refreshError="1"/>
      <sheetData sheetId="2303" refreshError="1"/>
      <sheetData sheetId="2304" refreshError="1"/>
      <sheetData sheetId="2305" refreshError="1"/>
      <sheetData sheetId="2306" refreshError="1"/>
      <sheetData sheetId="2307" refreshError="1"/>
      <sheetData sheetId="2308" refreshError="1"/>
      <sheetData sheetId="2309" refreshError="1"/>
      <sheetData sheetId="2310" refreshError="1"/>
      <sheetData sheetId="2311" refreshError="1"/>
      <sheetData sheetId="2312" refreshError="1"/>
      <sheetData sheetId="2313" refreshError="1"/>
      <sheetData sheetId="2314" refreshError="1"/>
      <sheetData sheetId="2315" refreshError="1"/>
      <sheetData sheetId="2316" refreshError="1"/>
      <sheetData sheetId="2317" refreshError="1"/>
      <sheetData sheetId="2318" refreshError="1"/>
      <sheetData sheetId="2319" refreshError="1"/>
      <sheetData sheetId="2320" refreshError="1"/>
      <sheetData sheetId="2321" refreshError="1"/>
      <sheetData sheetId="2322" refreshError="1"/>
      <sheetData sheetId="2323" refreshError="1"/>
      <sheetData sheetId="2324" refreshError="1"/>
      <sheetData sheetId="2325" refreshError="1"/>
      <sheetData sheetId="2326" refreshError="1"/>
      <sheetData sheetId="2327" refreshError="1"/>
      <sheetData sheetId="2328" refreshError="1"/>
      <sheetData sheetId="2329" refreshError="1"/>
      <sheetData sheetId="2330" refreshError="1"/>
      <sheetData sheetId="2331" refreshError="1"/>
      <sheetData sheetId="2332" refreshError="1"/>
      <sheetData sheetId="2333" refreshError="1"/>
      <sheetData sheetId="2334" refreshError="1"/>
      <sheetData sheetId="2335" refreshError="1"/>
      <sheetData sheetId="2336" refreshError="1"/>
      <sheetData sheetId="2337" refreshError="1"/>
      <sheetData sheetId="2338" refreshError="1"/>
      <sheetData sheetId="2339" refreshError="1"/>
      <sheetData sheetId="2340" refreshError="1"/>
      <sheetData sheetId="2341" refreshError="1"/>
      <sheetData sheetId="2342" refreshError="1"/>
      <sheetData sheetId="2343" refreshError="1"/>
      <sheetData sheetId="2344" refreshError="1"/>
      <sheetData sheetId="2345" refreshError="1"/>
      <sheetData sheetId="2346" refreshError="1"/>
      <sheetData sheetId="2347" refreshError="1"/>
      <sheetData sheetId="2348" refreshError="1"/>
      <sheetData sheetId="2349" refreshError="1"/>
      <sheetData sheetId="2350" refreshError="1"/>
      <sheetData sheetId="2351" refreshError="1"/>
      <sheetData sheetId="2352" refreshError="1"/>
      <sheetData sheetId="2353" refreshError="1"/>
      <sheetData sheetId="2354" refreshError="1"/>
      <sheetData sheetId="2355" refreshError="1"/>
      <sheetData sheetId="2356" refreshError="1"/>
      <sheetData sheetId="2357" refreshError="1"/>
      <sheetData sheetId="2358" refreshError="1"/>
      <sheetData sheetId="2359" refreshError="1"/>
      <sheetData sheetId="2360" refreshError="1"/>
      <sheetData sheetId="2361" refreshError="1"/>
      <sheetData sheetId="2362" refreshError="1"/>
      <sheetData sheetId="2363" refreshError="1"/>
      <sheetData sheetId="2364" refreshError="1"/>
      <sheetData sheetId="2365" refreshError="1"/>
      <sheetData sheetId="2366" refreshError="1"/>
      <sheetData sheetId="2367" refreshError="1"/>
      <sheetData sheetId="2368" refreshError="1"/>
      <sheetData sheetId="2369" refreshError="1"/>
      <sheetData sheetId="2370" refreshError="1"/>
      <sheetData sheetId="2371" refreshError="1"/>
      <sheetData sheetId="2372" refreshError="1"/>
      <sheetData sheetId="2373" refreshError="1"/>
      <sheetData sheetId="2374" refreshError="1"/>
      <sheetData sheetId="2375" refreshError="1"/>
      <sheetData sheetId="2376" refreshError="1"/>
      <sheetData sheetId="2377" refreshError="1"/>
      <sheetData sheetId="2378" refreshError="1"/>
      <sheetData sheetId="2379" refreshError="1"/>
      <sheetData sheetId="2380" refreshError="1"/>
      <sheetData sheetId="2381" refreshError="1"/>
      <sheetData sheetId="2382" refreshError="1"/>
      <sheetData sheetId="2383" refreshError="1"/>
      <sheetData sheetId="2384" refreshError="1"/>
      <sheetData sheetId="2385" refreshError="1"/>
      <sheetData sheetId="2386" refreshError="1"/>
      <sheetData sheetId="2387" refreshError="1"/>
      <sheetData sheetId="2388" refreshError="1"/>
      <sheetData sheetId="2389" refreshError="1"/>
      <sheetData sheetId="2390" refreshError="1"/>
      <sheetData sheetId="2391" refreshError="1"/>
      <sheetData sheetId="2392" refreshError="1"/>
      <sheetData sheetId="2393" refreshError="1"/>
      <sheetData sheetId="2394" refreshError="1"/>
      <sheetData sheetId="2395" refreshError="1"/>
      <sheetData sheetId="2396" refreshError="1"/>
      <sheetData sheetId="2397" refreshError="1"/>
      <sheetData sheetId="2398" refreshError="1"/>
      <sheetData sheetId="2399" refreshError="1"/>
      <sheetData sheetId="2400" refreshError="1"/>
      <sheetData sheetId="2401" refreshError="1"/>
      <sheetData sheetId="2402" refreshError="1"/>
      <sheetData sheetId="2403" refreshError="1"/>
      <sheetData sheetId="2404" refreshError="1"/>
      <sheetData sheetId="2405" refreshError="1"/>
      <sheetData sheetId="2406" refreshError="1"/>
      <sheetData sheetId="2407" refreshError="1"/>
      <sheetData sheetId="2408" refreshError="1"/>
      <sheetData sheetId="2409">
        <row r="9">
          <cell r="A9" t="str">
            <v>A</v>
          </cell>
        </row>
      </sheetData>
      <sheetData sheetId="2410">
        <row r="9">
          <cell r="A9" t="str">
            <v>A</v>
          </cell>
        </row>
      </sheetData>
      <sheetData sheetId="2411">
        <row r="9">
          <cell r="A9" t="str">
            <v>A</v>
          </cell>
        </row>
      </sheetData>
      <sheetData sheetId="2412">
        <row r="9">
          <cell r="A9" t="str">
            <v>A</v>
          </cell>
        </row>
      </sheetData>
      <sheetData sheetId="2413">
        <row r="9">
          <cell r="A9" t="str">
            <v>A</v>
          </cell>
        </row>
      </sheetData>
      <sheetData sheetId="2414">
        <row r="9">
          <cell r="A9" t="str">
            <v>A</v>
          </cell>
        </row>
      </sheetData>
      <sheetData sheetId="2415">
        <row r="9">
          <cell r="A9" t="str">
            <v>A</v>
          </cell>
        </row>
      </sheetData>
      <sheetData sheetId="2416">
        <row r="9">
          <cell r="A9" t="str">
            <v>A</v>
          </cell>
        </row>
      </sheetData>
      <sheetData sheetId="2417">
        <row r="9">
          <cell r="A9" t="str">
            <v>A</v>
          </cell>
        </row>
      </sheetData>
      <sheetData sheetId="2418">
        <row r="9">
          <cell r="A9" t="str">
            <v>A</v>
          </cell>
        </row>
      </sheetData>
      <sheetData sheetId="2419">
        <row r="9">
          <cell r="A9" t="str">
            <v>A</v>
          </cell>
        </row>
      </sheetData>
      <sheetData sheetId="2420">
        <row r="9">
          <cell r="A9" t="str">
            <v>A</v>
          </cell>
        </row>
      </sheetData>
      <sheetData sheetId="2421">
        <row r="9">
          <cell r="A9" t="str">
            <v>A</v>
          </cell>
        </row>
      </sheetData>
      <sheetData sheetId="2422" refreshError="1"/>
      <sheetData sheetId="2423" refreshError="1"/>
      <sheetData sheetId="2424" refreshError="1"/>
      <sheetData sheetId="2425" refreshError="1"/>
      <sheetData sheetId="2426" refreshError="1"/>
      <sheetData sheetId="2427" refreshError="1"/>
      <sheetData sheetId="2428" refreshError="1"/>
      <sheetData sheetId="2429" refreshError="1"/>
      <sheetData sheetId="2430" refreshError="1"/>
      <sheetData sheetId="2431" refreshError="1"/>
      <sheetData sheetId="2432" refreshError="1"/>
      <sheetData sheetId="2433" refreshError="1"/>
      <sheetData sheetId="2434" refreshError="1"/>
      <sheetData sheetId="2435" refreshError="1"/>
      <sheetData sheetId="2436" refreshError="1"/>
      <sheetData sheetId="2437" refreshError="1"/>
      <sheetData sheetId="2438" refreshError="1"/>
      <sheetData sheetId="2439" refreshError="1"/>
      <sheetData sheetId="2440" refreshError="1"/>
      <sheetData sheetId="2441" refreshError="1"/>
      <sheetData sheetId="2442" refreshError="1"/>
      <sheetData sheetId="2443" refreshError="1"/>
      <sheetData sheetId="2444" refreshError="1"/>
      <sheetData sheetId="2445" refreshError="1"/>
      <sheetData sheetId="2446" refreshError="1"/>
      <sheetData sheetId="2447" refreshError="1"/>
      <sheetData sheetId="2448" refreshError="1"/>
      <sheetData sheetId="2449" refreshError="1"/>
      <sheetData sheetId="2450" refreshError="1"/>
      <sheetData sheetId="2451" refreshError="1"/>
      <sheetData sheetId="2452" refreshError="1"/>
      <sheetData sheetId="2453" refreshError="1"/>
      <sheetData sheetId="2454" refreshError="1"/>
      <sheetData sheetId="2455" refreshError="1"/>
      <sheetData sheetId="2456" refreshError="1"/>
      <sheetData sheetId="2457" refreshError="1"/>
      <sheetData sheetId="2458" refreshError="1"/>
      <sheetData sheetId="2459" refreshError="1"/>
      <sheetData sheetId="2460" refreshError="1"/>
      <sheetData sheetId="2461" refreshError="1"/>
      <sheetData sheetId="2462" refreshError="1"/>
      <sheetData sheetId="2463" refreshError="1"/>
      <sheetData sheetId="2464" refreshError="1"/>
      <sheetData sheetId="2465" refreshError="1"/>
      <sheetData sheetId="2466" refreshError="1"/>
      <sheetData sheetId="2467" refreshError="1"/>
      <sheetData sheetId="2468" refreshError="1"/>
      <sheetData sheetId="2469" refreshError="1"/>
      <sheetData sheetId="2470" refreshError="1"/>
      <sheetData sheetId="2471" refreshError="1"/>
      <sheetData sheetId="2472" refreshError="1"/>
      <sheetData sheetId="2473" refreshError="1"/>
      <sheetData sheetId="2474" refreshError="1"/>
      <sheetData sheetId="2475" refreshError="1"/>
      <sheetData sheetId="2476" refreshError="1"/>
      <sheetData sheetId="2477" refreshError="1"/>
      <sheetData sheetId="2478" refreshError="1"/>
      <sheetData sheetId="2479" refreshError="1"/>
      <sheetData sheetId="2480" refreshError="1"/>
      <sheetData sheetId="2481" refreshError="1"/>
      <sheetData sheetId="2482" refreshError="1"/>
      <sheetData sheetId="2483" refreshError="1"/>
      <sheetData sheetId="2484" refreshError="1"/>
      <sheetData sheetId="2485" refreshError="1"/>
      <sheetData sheetId="2486" refreshError="1"/>
      <sheetData sheetId="2487" refreshError="1"/>
      <sheetData sheetId="2488" refreshError="1"/>
      <sheetData sheetId="2489" refreshError="1"/>
      <sheetData sheetId="2490" refreshError="1"/>
      <sheetData sheetId="2491" refreshError="1"/>
      <sheetData sheetId="2492" refreshError="1"/>
      <sheetData sheetId="2493" refreshError="1"/>
      <sheetData sheetId="2494" refreshError="1"/>
      <sheetData sheetId="2495" refreshError="1"/>
      <sheetData sheetId="2496" refreshError="1"/>
      <sheetData sheetId="2497" refreshError="1"/>
      <sheetData sheetId="2498" refreshError="1"/>
      <sheetData sheetId="2499" refreshError="1"/>
      <sheetData sheetId="2500" refreshError="1"/>
      <sheetData sheetId="2501" refreshError="1"/>
      <sheetData sheetId="2502">
        <row r="9">
          <cell r="A9" t="str">
            <v>A</v>
          </cell>
        </row>
      </sheetData>
      <sheetData sheetId="2503">
        <row r="9">
          <cell r="A9" t="str">
            <v>A</v>
          </cell>
        </row>
      </sheetData>
      <sheetData sheetId="2504">
        <row r="9">
          <cell r="A9" t="str">
            <v>A</v>
          </cell>
        </row>
      </sheetData>
      <sheetData sheetId="2505">
        <row r="9">
          <cell r="A9" t="str">
            <v>A</v>
          </cell>
        </row>
      </sheetData>
      <sheetData sheetId="2506">
        <row r="9">
          <cell r="A9" t="str">
            <v>A</v>
          </cell>
        </row>
      </sheetData>
      <sheetData sheetId="2507">
        <row r="9">
          <cell r="A9" t="str">
            <v>A</v>
          </cell>
        </row>
      </sheetData>
      <sheetData sheetId="2508">
        <row r="9">
          <cell r="A9" t="str">
            <v>A</v>
          </cell>
        </row>
      </sheetData>
      <sheetData sheetId="2509">
        <row r="9">
          <cell r="A9" t="str">
            <v>A</v>
          </cell>
        </row>
      </sheetData>
      <sheetData sheetId="2510">
        <row r="9">
          <cell r="A9" t="str">
            <v>A</v>
          </cell>
        </row>
      </sheetData>
      <sheetData sheetId="2511">
        <row r="9">
          <cell r="A9" t="str">
            <v>A</v>
          </cell>
        </row>
      </sheetData>
      <sheetData sheetId="2512">
        <row r="9">
          <cell r="A9" t="str">
            <v>A</v>
          </cell>
        </row>
      </sheetData>
      <sheetData sheetId="2513">
        <row r="9">
          <cell r="A9" t="str">
            <v>A</v>
          </cell>
        </row>
      </sheetData>
      <sheetData sheetId="2514">
        <row r="9">
          <cell r="A9" t="str">
            <v>A</v>
          </cell>
        </row>
      </sheetData>
      <sheetData sheetId="2515">
        <row r="9">
          <cell r="A9" t="str">
            <v>A</v>
          </cell>
        </row>
      </sheetData>
      <sheetData sheetId="2516">
        <row r="9">
          <cell r="A9" t="str">
            <v>A</v>
          </cell>
        </row>
      </sheetData>
      <sheetData sheetId="2517" refreshError="1"/>
      <sheetData sheetId="2518" refreshError="1"/>
      <sheetData sheetId="2519" refreshError="1"/>
      <sheetData sheetId="2520" refreshError="1"/>
      <sheetData sheetId="2521" refreshError="1"/>
      <sheetData sheetId="2522" refreshError="1"/>
      <sheetData sheetId="2523" refreshError="1"/>
      <sheetData sheetId="2524" refreshError="1"/>
      <sheetData sheetId="2525" refreshError="1"/>
      <sheetData sheetId="2526">
        <row r="9">
          <cell r="A9" t="str">
            <v>A</v>
          </cell>
        </row>
      </sheetData>
      <sheetData sheetId="2527">
        <row r="9">
          <cell r="A9" t="str">
            <v>A</v>
          </cell>
        </row>
      </sheetData>
      <sheetData sheetId="2528">
        <row r="9">
          <cell r="A9" t="str">
            <v>A</v>
          </cell>
        </row>
      </sheetData>
      <sheetData sheetId="2529">
        <row r="9">
          <cell r="A9" t="str">
            <v>A</v>
          </cell>
        </row>
      </sheetData>
      <sheetData sheetId="2530" refreshError="1"/>
      <sheetData sheetId="2531">
        <row r="9">
          <cell r="A9" t="str">
            <v>A</v>
          </cell>
        </row>
      </sheetData>
      <sheetData sheetId="2532" refreshError="1"/>
      <sheetData sheetId="2533" refreshError="1"/>
      <sheetData sheetId="2534">
        <row r="9">
          <cell r="A9" t="str">
            <v>A</v>
          </cell>
        </row>
      </sheetData>
      <sheetData sheetId="2535">
        <row r="9">
          <cell r="A9" t="str">
            <v>A</v>
          </cell>
        </row>
      </sheetData>
      <sheetData sheetId="2536">
        <row r="9">
          <cell r="A9" t="str">
            <v>A</v>
          </cell>
        </row>
      </sheetData>
      <sheetData sheetId="2537">
        <row r="9">
          <cell r="A9" t="str">
            <v>A</v>
          </cell>
        </row>
      </sheetData>
      <sheetData sheetId="2538">
        <row r="9">
          <cell r="A9" t="str">
            <v>A</v>
          </cell>
        </row>
      </sheetData>
      <sheetData sheetId="2539" refreshError="1"/>
      <sheetData sheetId="2540" refreshError="1"/>
      <sheetData sheetId="2541" refreshError="1"/>
      <sheetData sheetId="2542" refreshError="1"/>
      <sheetData sheetId="2543" refreshError="1"/>
      <sheetData sheetId="2544">
        <row r="9">
          <cell r="A9" t="str">
            <v>A</v>
          </cell>
        </row>
      </sheetData>
      <sheetData sheetId="2545" refreshError="1"/>
      <sheetData sheetId="2546" refreshError="1"/>
      <sheetData sheetId="2547" refreshError="1"/>
      <sheetData sheetId="2548" refreshError="1"/>
      <sheetData sheetId="2549">
        <row r="9">
          <cell r="A9" t="str">
            <v>A</v>
          </cell>
        </row>
      </sheetData>
      <sheetData sheetId="2550" refreshError="1"/>
      <sheetData sheetId="2551" refreshError="1"/>
      <sheetData sheetId="2552" refreshError="1"/>
      <sheetData sheetId="2553" refreshError="1"/>
      <sheetData sheetId="2554">
        <row r="9">
          <cell r="A9" t="str">
            <v>A</v>
          </cell>
        </row>
      </sheetData>
      <sheetData sheetId="2555">
        <row r="9">
          <cell r="A9" t="str">
            <v>A</v>
          </cell>
        </row>
      </sheetData>
      <sheetData sheetId="2556">
        <row r="9">
          <cell r="A9" t="str">
            <v>A</v>
          </cell>
        </row>
      </sheetData>
      <sheetData sheetId="2557">
        <row r="9">
          <cell r="A9" t="str">
            <v>A</v>
          </cell>
        </row>
      </sheetData>
      <sheetData sheetId="2558">
        <row r="9">
          <cell r="A9" t="str">
            <v>A</v>
          </cell>
        </row>
      </sheetData>
      <sheetData sheetId="2559">
        <row r="9">
          <cell r="A9" t="str">
            <v>A</v>
          </cell>
        </row>
      </sheetData>
      <sheetData sheetId="2560">
        <row r="9">
          <cell r="A9" t="str">
            <v>A</v>
          </cell>
        </row>
      </sheetData>
      <sheetData sheetId="2561" refreshError="1"/>
      <sheetData sheetId="2562" refreshError="1"/>
      <sheetData sheetId="2563">
        <row r="9">
          <cell r="A9" t="str">
            <v>A</v>
          </cell>
        </row>
      </sheetData>
      <sheetData sheetId="2564">
        <row r="9">
          <cell r="A9" t="str">
            <v>A</v>
          </cell>
        </row>
      </sheetData>
      <sheetData sheetId="2565">
        <row r="9">
          <cell r="A9" t="str">
            <v>A</v>
          </cell>
        </row>
      </sheetData>
      <sheetData sheetId="2566" refreshError="1"/>
      <sheetData sheetId="2567" refreshError="1"/>
      <sheetData sheetId="2568" refreshError="1"/>
      <sheetData sheetId="2569" refreshError="1"/>
      <sheetData sheetId="2570" refreshError="1"/>
      <sheetData sheetId="2571" refreshError="1"/>
      <sheetData sheetId="2572" refreshError="1"/>
      <sheetData sheetId="2573" refreshError="1"/>
      <sheetData sheetId="2574" refreshError="1"/>
      <sheetData sheetId="2575" refreshError="1"/>
      <sheetData sheetId="2576" refreshError="1"/>
      <sheetData sheetId="2577" refreshError="1"/>
      <sheetData sheetId="2578" refreshError="1"/>
      <sheetData sheetId="2579" refreshError="1"/>
      <sheetData sheetId="2580" refreshError="1"/>
      <sheetData sheetId="2581" refreshError="1"/>
      <sheetData sheetId="2582" refreshError="1"/>
      <sheetData sheetId="2583" refreshError="1"/>
      <sheetData sheetId="2584" refreshError="1"/>
      <sheetData sheetId="2585" refreshError="1"/>
      <sheetData sheetId="2586" refreshError="1"/>
      <sheetData sheetId="2587" refreshError="1"/>
      <sheetData sheetId="2588" refreshError="1"/>
      <sheetData sheetId="2589" refreshError="1"/>
      <sheetData sheetId="2590" refreshError="1"/>
      <sheetData sheetId="2591" refreshError="1"/>
      <sheetData sheetId="2592" refreshError="1"/>
      <sheetData sheetId="2593" refreshError="1"/>
      <sheetData sheetId="2594" refreshError="1"/>
      <sheetData sheetId="2595" refreshError="1"/>
      <sheetData sheetId="2596">
        <row r="9">
          <cell r="A9" t="str">
            <v>A</v>
          </cell>
        </row>
      </sheetData>
      <sheetData sheetId="2597">
        <row r="9">
          <cell r="A9" t="str">
            <v>A</v>
          </cell>
        </row>
      </sheetData>
      <sheetData sheetId="2598">
        <row r="9">
          <cell r="A9" t="str">
            <v>A</v>
          </cell>
        </row>
      </sheetData>
      <sheetData sheetId="2599">
        <row r="9">
          <cell r="A9" t="str">
            <v>A</v>
          </cell>
        </row>
      </sheetData>
      <sheetData sheetId="2600">
        <row r="9">
          <cell r="A9" t="str">
            <v>A</v>
          </cell>
        </row>
      </sheetData>
      <sheetData sheetId="2601">
        <row r="9">
          <cell r="A9" t="str">
            <v>A</v>
          </cell>
        </row>
      </sheetData>
      <sheetData sheetId="2602">
        <row r="9">
          <cell r="A9" t="str">
            <v>A</v>
          </cell>
        </row>
      </sheetData>
      <sheetData sheetId="2603">
        <row r="9">
          <cell r="A9" t="str">
            <v>A</v>
          </cell>
        </row>
      </sheetData>
      <sheetData sheetId="2604">
        <row r="9">
          <cell r="A9" t="str">
            <v>A</v>
          </cell>
        </row>
      </sheetData>
      <sheetData sheetId="2605">
        <row r="9">
          <cell r="A9" t="str">
            <v>A</v>
          </cell>
        </row>
      </sheetData>
      <sheetData sheetId="2606">
        <row r="9">
          <cell r="A9" t="str">
            <v>A</v>
          </cell>
        </row>
      </sheetData>
      <sheetData sheetId="2607">
        <row r="9">
          <cell r="A9" t="str">
            <v>A</v>
          </cell>
        </row>
      </sheetData>
      <sheetData sheetId="2608">
        <row r="9">
          <cell r="A9" t="str">
            <v>A</v>
          </cell>
        </row>
      </sheetData>
      <sheetData sheetId="2609">
        <row r="9">
          <cell r="A9" t="str">
            <v>A</v>
          </cell>
        </row>
      </sheetData>
      <sheetData sheetId="2610">
        <row r="9">
          <cell r="A9" t="str">
            <v>A</v>
          </cell>
        </row>
      </sheetData>
      <sheetData sheetId="2611">
        <row r="9">
          <cell r="A9" t="str">
            <v>A</v>
          </cell>
        </row>
      </sheetData>
      <sheetData sheetId="2612">
        <row r="9">
          <cell r="A9" t="str">
            <v>A</v>
          </cell>
        </row>
      </sheetData>
      <sheetData sheetId="2613">
        <row r="9">
          <cell r="A9" t="str">
            <v>A</v>
          </cell>
        </row>
      </sheetData>
      <sheetData sheetId="2614">
        <row r="9">
          <cell r="A9" t="str">
            <v>A</v>
          </cell>
        </row>
      </sheetData>
      <sheetData sheetId="2615">
        <row r="9">
          <cell r="A9" t="str">
            <v>A</v>
          </cell>
        </row>
      </sheetData>
      <sheetData sheetId="2616">
        <row r="9">
          <cell r="A9" t="str">
            <v>A</v>
          </cell>
        </row>
      </sheetData>
      <sheetData sheetId="2617">
        <row r="9">
          <cell r="A9" t="str">
            <v>A</v>
          </cell>
        </row>
      </sheetData>
      <sheetData sheetId="2618">
        <row r="9">
          <cell r="A9" t="str">
            <v>A</v>
          </cell>
        </row>
      </sheetData>
      <sheetData sheetId="2619">
        <row r="9">
          <cell r="A9" t="str">
            <v>A</v>
          </cell>
        </row>
      </sheetData>
      <sheetData sheetId="2620" refreshError="1"/>
      <sheetData sheetId="2621" refreshError="1"/>
      <sheetData sheetId="2622" refreshError="1"/>
      <sheetData sheetId="2623" refreshError="1"/>
      <sheetData sheetId="2624" refreshError="1"/>
      <sheetData sheetId="2625" refreshError="1"/>
      <sheetData sheetId="2626" refreshError="1"/>
      <sheetData sheetId="2627" refreshError="1"/>
      <sheetData sheetId="2628" refreshError="1"/>
      <sheetData sheetId="2629" refreshError="1"/>
      <sheetData sheetId="2630" refreshError="1"/>
      <sheetData sheetId="2631" refreshError="1"/>
      <sheetData sheetId="2632" refreshError="1"/>
      <sheetData sheetId="2633" refreshError="1"/>
      <sheetData sheetId="2634" refreshError="1"/>
      <sheetData sheetId="2635" refreshError="1"/>
      <sheetData sheetId="2636" refreshError="1"/>
      <sheetData sheetId="2637" refreshError="1"/>
      <sheetData sheetId="2638" refreshError="1"/>
      <sheetData sheetId="2639" refreshError="1"/>
      <sheetData sheetId="2640" refreshError="1"/>
      <sheetData sheetId="2641" refreshError="1"/>
      <sheetData sheetId="2642" refreshError="1"/>
      <sheetData sheetId="2643" refreshError="1"/>
      <sheetData sheetId="2644" refreshError="1"/>
      <sheetData sheetId="2645" refreshError="1"/>
      <sheetData sheetId="2646" refreshError="1"/>
      <sheetData sheetId="2647" refreshError="1"/>
      <sheetData sheetId="2648" refreshError="1"/>
      <sheetData sheetId="2649" refreshError="1"/>
      <sheetData sheetId="2650" refreshError="1"/>
      <sheetData sheetId="2651" refreshError="1"/>
      <sheetData sheetId="2652" refreshError="1"/>
      <sheetData sheetId="2653" refreshError="1"/>
      <sheetData sheetId="2654" refreshError="1"/>
      <sheetData sheetId="2655" refreshError="1"/>
      <sheetData sheetId="2656" refreshError="1"/>
      <sheetData sheetId="2657" refreshError="1"/>
      <sheetData sheetId="2658" refreshError="1"/>
      <sheetData sheetId="2659" refreshError="1"/>
      <sheetData sheetId="2660" refreshError="1"/>
      <sheetData sheetId="2661" refreshError="1"/>
      <sheetData sheetId="2662" refreshError="1"/>
      <sheetData sheetId="2663" refreshError="1"/>
      <sheetData sheetId="2664" refreshError="1"/>
      <sheetData sheetId="2665" refreshError="1"/>
      <sheetData sheetId="2666" refreshError="1"/>
      <sheetData sheetId="2667" refreshError="1"/>
      <sheetData sheetId="2668" refreshError="1"/>
      <sheetData sheetId="2669" refreshError="1"/>
      <sheetData sheetId="2670" refreshError="1"/>
      <sheetData sheetId="2671" refreshError="1"/>
      <sheetData sheetId="2672" refreshError="1"/>
      <sheetData sheetId="2673" refreshError="1"/>
      <sheetData sheetId="2674" refreshError="1"/>
      <sheetData sheetId="2675" refreshError="1"/>
      <sheetData sheetId="2676" refreshError="1"/>
      <sheetData sheetId="2677" refreshError="1"/>
      <sheetData sheetId="2678" refreshError="1"/>
      <sheetData sheetId="2679" refreshError="1"/>
      <sheetData sheetId="2680" refreshError="1"/>
      <sheetData sheetId="2681" refreshError="1"/>
      <sheetData sheetId="2682" refreshError="1"/>
      <sheetData sheetId="2683" refreshError="1"/>
      <sheetData sheetId="2684" refreshError="1"/>
      <sheetData sheetId="2685" refreshError="1"/>
      <sheetData sheetId="2686" refreshError="1"/>
      <sheetData sheetId="2687" refreshError="1"/>
      <sheetData sheetId="2688" refreshError="1"/>
      <sheetData sheetId="2689" refreshError="1"/>
      <sheetData sheetId="2690" refreshError="1"/>
      <sheetData sheetId="2691" refreshError="1"/>
      <sheetData sheetId="2692" refreshError="1"/>
      <sheetData sheetId="2693" refreshError="1"/>
      <sheetData sheetId="2694" refreshError="1"/>
      <sheetData sheetId="2695" refreshError="1"/>
      <sheetData sheetId="2696" refreshError="1"/>
      <sheetData sheetId="2697" refreshError="1"/>
      <sheetData sheetId="2698" refreshError="1"/>
      <sheetData sheetId="2699" refreshError="1"/>
      <sheetData sheetId="2700" refreshError="1"/>
      <sheetData sheetId="2701" refreshError="1"/>
      <sheetData sheetId="2702" refreshError="1"/>
      <sheetData sheetId="2703">
        <row r="9">
          <cell r="A9" t="str">
            <v>A</v>
          </cell>
        </row>
      </sheetData>
      <sheetData sheetId="2704" refreshError="1"/>
      <sheetData sheetId="2705" refreshError="1"/>
      <sheetData sheetId="2706" refreshError="1"/>
      <sheetData sheetId="2707" refreshError="1"/>
      <sheetData sheetId="2708" refreshError="1"/>
      <sheetData sheetId="2709" refreshError="1"/>
      <sheetData sheetId="2710" refreshError="1"/>
      <sheetData sheetId="2711" refreshError="1"/>
      <sheetData sheetId="2712">
        <row r="9">
          <cell r="A9" t="str">
            <v>A</v>
          </cell>
        </row>
      </sheetData>
      <sheetData sheetId="2713" refreshError="1"/>
      <sheetData sheetId="2714" refreshError="1"/>
      <sheetData sheetId="2715" refreshError="1"/>
      <sheetData sheetId="2716" refreshError="1"/>
      <sheetData sheetId="2717" refreshError="1"/>
      <sheetData sheetId="2718">
        <row r="9">
          <cell r="A9" t="str">
            <v>A</v>
          </cell>
        </row>
      </sheetData>
      <sheetData sheetId="2719">
        <row r="9">
          <cell r="A9" t="str">
            <v>A</v>
          </cell>
        </row>
      </sheetData>
      <sheetData sheetId="2720">
        <row r="9">
          <cell r="A9" t="str">
            <v>A</v>
          </cell>
        </row>
      </sheetData>
      <sheetData sheetId="2721">
        <row r="9">
          <cell r="A9" t="str">
            <v>A</v>
          </cell>
        </row>
      </sheetData>
      <sheetData sheetId="2722">
        <row r="9">
          <cell r="A9" t="str">
            <v>A</v>
          </cell>
        </row>
      </sheetData>
      <sheetData sheetId="2723">
        <row r="9">
          <cell r="A9" t="str">
            <v>A</v>
          </cell>
        </row>
      </sheetData>
      <sheetData sheetId="2724">
        <row r="9">
          <cell r="A9" t="str">
            <v>A</v>
          </cell>
        </row>
      </sheetData>
      <sheetData sheetId="2725">
        <row r="9">
          <cell r="A9" t="str">
            <v>A</v>
          </cell>
        </row>
      </sheetData>
      <sheetData sheetId="2726">
        <row r="9">
          <cell r="A9" t="str">
            <v>A</v>
          </cell>
        </row>
      </sheetData>
      <sheetData sheetId="2727">
        <row r="9">
          <cell r="A9" t="str">
            <v>A</v>
          </cell>
        </row>
      </sheetData>
      <sheetData sheetId="2728">
        <row r="9">
          <cell r="A9" t="str">
            <v>A</v>
          </cell>
        </row>
      </sheetData>
      <sheetData sheetId="2729">
        <row r="9">
          <cell r="A9" t="str">
            <v>A</v>
          </cell>
        </row>
      </sheetData>
      <sheetData sheetId="2730">
        <row r="9">
          <cell r="A9" t="str">
            <v>A</v>
          </cell>
        </row>
      </sheetData>
      <sheetData sheetId="2731">
        <row r="9">
          <cell r="A9" t="str">
            <v>A</v>
          </cell>
        </row>
      </sheetData>
      <sheetData sheetId="2732">
        <row r="9">
          <cell r="A9" t="str">
            <v>A</v>
          </cell>
        </row>
      </sheetData>
      <sheetData sheetId="2733">
        <row r="9">
          <cell r="A9" t="str">
            <v>A</v>
          </cell>
        </row>
      </sheetData>
      <sheetData sheetId="2734">
        <row r="9">
          <cell r="A9" t="str">
            <v>A</v>
          </cell>
        </row>
      </sheetData>
      <sheetData sheetId="2735">
        <row r="9">
          <cell r="A9" t="str">
            <v>A</v>
          </cell>
        </row>
      </sheetData>
      <sheetData sheetId="2736">
        <row r="9">
          <cell r="A9" t="str">
            <v>A</v>
          </cell>
        </row>
      </sheetData>
      <sheetData sheetId="2737">
        <row r="9">
          <cell r="A9" t="str">
            <v>A</v>
          </cell>
        </row>
      </sheetData>
      <sheetData sheetId="2738">
        <row r="9">
          <cell r="A9" t="str">
            <v>A</v>
          </cell>
        </row>
      </sheetData>
      <sheetData sheetId="2739">
        <row r="9">
          <cell r="A9" t="str">
            <v>A</v>
          </cell>
        </row>
      </sheetData>
      <sheetData sheetId="2740">
        <row r="9">
          <cell r="A9" t="str">
            <v>A</v>
          </cell>
        </row>
      </sheetData>
      <sheetData sheetId="2741">
        <row r="9">
          <cell r="A9" t="str">
            <v>A</v>
          </cell>
        </row>
      </sheetData>
      <sheetData sheetId="2742">
        <row r="9">
          <cell r="A9" t="str">
            <v>A</v>
          </cell>
        </row>
      </sheetData>
      <sheetData sheetId="2743">
        <row r="9">
          <cell r="A9" t="str">
            <v>A</v>
          </cell>
        </row>
      </sheetData>
      <sheetData sheetId="2744">
        <row r="9">
          <cell r="A9" t="str">
            <v>A</v>
          </cell>
        </row>
      </sheetData>
      <sheetData sheetId="2745">
        <row r="9">
          <cell r="A9" t="str">
            <v>A</v>
          </cell>
        </row>
      </sheetData>
      <sheetData sheetId="2746">
        <row r="9">
          <cell r="A9" t="str">
            <v>A</v>
          </cell>
        </row>
      </sheetData>
      <sheetData sheetId="2747">
        <row r="9">
          <cell r="A9" t="str">
            <v>A</v>
          </cell>
        </row>
      </sheetData>
      <sheetData sheetId="2748">
        <row r="9">
          <cell r="A9" t="str">
            <v>A</v>
          </cell>
        </row>
      </sheetData>
      <sheetData sheetId="2749">
        <row r="9">
          <cell r="A9" t="str">
            <v>A</v>
          </cell>
        </row>
      </sheetData>
      <sheetData sheetId="2750">
        <row r="9">
          <cell r="A9" t="str">
            <v>A</v>
          </cell>
        </row>
      </sheetData>
      <sheetData sheetId="2751">
        <row r="9">
          <cell r="A9" t="str">
            <v>A</v>
          </cell>
        </row>
      </sheetData>
      <sheetData sheetId="2752">
        <row r="9">
          <cell r="A9" t="str">
            <v>A</v>
          </cell>
        </row>
      </sheetData>
      <sheetData sheetId="2753">
        <row r="9">
          <cell r="A9" t="str">
            <v>A</v>
          </cell>
        </row>
      </sheetData>
      <sheetData sheetId="2754">
        <row r="9">
          <cell r="A9" t="str">
            <v>A</v>
          </cell>
        </row>
      </sheetData>
      <sheetData sheetId="2755">
        <row r="9">
          <cell r="A9" t="str">
            <v>A</v>
          </cell>
        </row>
      </sheetData>
      <sheetData sheetId="2756">
        <row r="9">
          <cell r="A9" t="str">
            <v>A</v>
          </cell>
        </row>
      </sheetData>
      <sheetData sheetId="2757">
        <row r="9">
          <cell r="A9" t="str">
            <v>A</v>
          </cell>
        </row>
      </sheetData>
      <sheetData sheetId="2758">
        <row r="9">
          <cell r="A9" t="str">
            <v>A</v>
          </cell>
        </row>
      </sheetData>
      <sheetData sheetId="2759">
        <row r="9">
          <cell r="A9" t="str">
            <v>A</v>
          </cell>
        </row>
      </sheetData>
      <sheetData sheetId="2760">
        <row r="9">
          <cell r="A9" t="str">
            <v>A</v>
          </cell>
        </row>
      </sheetData>
      <sheetData sheetId="2761">
        <row r="9">
          <cell r="A9" t="str">
            <v>A</v>
          </cell>
        </row>
      </sheetData>
      <sheetData sheetId="2762">
        <row r="9">
          <cell r="A9" t="str">
            <v>A</v>
          </cell>
        </row>
      </sheetData>
      <sheetData sheetId="2763">
        <row r="9">
          <cell r="A9" t="str">
            <v>A</v>
          </cell>
        </row>
      </sheetData>
      <sheetData sheetId="2764">
        <row r="9">
          <cell r="A9" t="str">
            <v>A</v>
          </cell>
        </row>
      </sheetData>
      <sheetData sheetId="2765">
        <row r="9">
          <cell r="A9" t="str">
            <v>A</v>
          </cell>
        </row>
      </sheetData>
      <sheetData sheetId="2766">
        <row r="9">
          <cell r="A9" t="str">
            <v>A</v>
          </cell>
        </row>
      </sheetData>
      <sheetData sheetId="2767">
        <row r="9">
          <cell r="A9" t="str">
            <v>A</v>
          </cell>
        </row>
      </sheetData>
      <sheetData sheetId="2768">
        <row r="9">
          <cell r="A9" t="str">
            <v>A</v>
          </cell>
        </row>
      </sheetData>
      <sheetData sheetId="2769">
        <row r="9">
          <cell r="A9" t="str">
            <v>A</v>
          </cell>
        </row>
      </sheetData>
      <sheetData sheetId="2770">
        <row r="9">
          <cell r="A9" t="str">
            <v>A</v>
          </cell>
        </row>
      </sheetData>
      <sheetData sheetId="2771">
        <row r="9">
          <cell r="A9" t="str">
            <v>A</v>
          </cell>
        </row>
      </sheetData>
      <sheetData sheetId="2772">
        <row r="9">
          <cell r="A9" t="str">
            <v>A</v>
          </cell>
        </row>
      </sheetData>
      <sheetData sheetId="2773">
        <row r="9">
          <cell r="A9" t="str">
            <v>A</v>
          </cell>
        </row>
      </sheetData>
      <sheetData sheetId="2774">
        <row r="9">
          <cell r="A9" t="str">
            <v>A</v>
          </cell>
        </row>
      </sheetData>
      <sheetData sheetId="2775">
        <row r="9">
          <cell r="A9" t="str">
            <v>A</v>
          </cell>
        </row>
      </sheetData>
      <sheetData sheetId="2776">
        <row r="9">
          <cell r="A9" t="str">
            <v>A</v>
          </cell>
        </row>
      </sheetData>
      <sheetData sheetId="2777">
        <row r="9">
          <cell r="A9" t="str">
            <v>A</v>
          </cell>
        </row>
      </sheetData>
      <sheetData sheetId="2778">
        <row r="9">
          <cell r="A9" t="str">
            <v>A</v>
          </cell>
        </row>
      </sheetData>
      <sheetData sheetId="2779">
        <row r="9">
          <cell r="A9" t="str">
            <v>A</v>
          </cell>
        </row>
      </sheetData>
      <sheetData sheetId="2780">
        <row r="9">
          <cell r="A9" t="str">
            <v>A</v>
          </cell>
        </row>
      </sheetData>
      <sheetData sheetId="2781">
        <row r="9">
          <cell r="A9" t="str">
            <v>A</v>
          </cell>
        </row>
      </sheetData>
      <sheetData sheetId="2782">
        <row r="9">
          <cell r="A9" t="str">
            <v>A</v>
          </cell>
        </row>
      </sheetData>
      <sheetData sheetId="2783">
        <row r="9">
          <cell r="A9" t="str">
            <v>A</v>
          </cell>
        </row>
      </sheetData>
      <sheetData sheetId="2784">
        <row r="9">
          <cell r="A9" t="str">
            <v>A</v>
          </cell>
        </row>
      </sheetData>
      <sheetData sheetId="2785">
        <row r="9">
          <cell r="A9" t="str">
            <v>A</v>
          </cell>
        </row>
      </sheetData>
      <sheetData sheetId="2786">
        <row r="9">
          <cell r="A9" t="str">
            <v>A</v>
          </cell>
        </row>
      </sheetData>
      <sheetData sheetId="2787">
        <row r="9">
          <cell r="A9" t="str">
            <v>A</v>
          </cell>
        </row>
      </sheetData>
      <sheetData sheetId="2788">
        <row r="9">
          <cell r="A9" t="str">
            <v>A</v>
          </cell>
        </row>
      </sheetData>
      <sheetData sheetId="2789">
        <row r="9">
          <cell r="A9" t="str">
            <v>A</v>
          </cell>
        </row>
      </sheetData>
      <sheetData sheetId="2790">
        <row r="9">
          <cell r="A9" t="str">
            <v>A</v>
          </cell>
        </row>
      </sheetData>
      <sheetData sheetId="2791">
        <row r="9">
          <cell r="A9" t="str">
            <v>A</v>
          </cell>
        </row>
      </sheetData>
      <sheetData sheetId="2792">
        <row r="9">
          <cell r="A9" t="str">
            <v>A</v>
          </cell>
        </row>
      </sheetData>
      <sheetData sheetId="2793">
        <row r="9">
          <cell r="A9" t="str">
            <v>A</v>
          </cell>
        </row>
      </sheetData>
      <sheetData sheetId="2794">
        <row r="9">
          <cell r="A9" t="str">
            <v>A</v>
          </cell>
        </row>
      </sheetData>
      <sheetData sheetId="2795">
        <row r="9">
          <cell r="A9" t="str">
            <v>A</v>
          </cell>
        </row>
      </sheetData>
      <sheetData sheetId="2796">
        <row r="9">
          <cell r="A9" t="str">
            <v>A</v>
          </cell>
        </row>
      </sheetData>
      <sheetData sheetId="2797">
        <row r="9">
          <cell r="A9" t="str">
            <v>A</v>
          </cell>
        </row>
      </sheetData>
      <sheetData sheetId="2798">
        <row r="9">
          <cell r="A9" t="str">
            <v>A</v>
          </cell>
        </row>
      </sheetData>
      <sheetData sheetId="2799">
        <row r="9">
          <cell r="A9" t="str">
            <v>A</v>
          </cell>
        </row>
      </sheetData>
      <sheetData sheetId="2800">
        <row r="9">
          <cell r="A9" t="str">
            <v>A</v>
          </cell>
        </row>
      </sheetData>
      <sheetData sheetId="2801">
        <row r="9">
          <cell r="A9" t="str">
            <v>A</v>
          </cell>
        </row>
      </sheetData>
      <sheetData sheetId="2802">
        <row r="9">
          <cell r="A9" t="str">
            <v>A</v>
          </cell>
        </row>
      </sheetData>
      <sheetData sheetId="2803">
        <row r="9">
          <cell r="A9" t="str">
            <v>A</v>
          </cell>
        </row>
      </sheetData>
      <sheetData sheetId="2804">
        <row r="9">
          <cell r="A9" t="str">
            <v>A</v>
          </cell>
        </row>
      </sheetData>
      <sheetData sheetId="2805">
        <row r="9">
          <cell r="A9" t="str">
            <v>A</v>
          </cell>
        </row>
      </sheetData>
      <sheetData sheetId="2806">
        <row r="9">
          <cell r="A9" t="str">
            <v>A</v>
          </cell>
        </row>
      </sheetData>
      <sheetData sheetId="2807">
        <row r="9">
          <cell r="A9" t="str">
            <v>A</v>
          </cell>
        </row>
      </sheetData>
      <sheetData sheetId="2808">
        <row r="9">
          <cell r="A9" t="str">
            <v>A</v>
          </cell>
        </row>
      </sheetData>
      <sheetData sheetId="2809">
        <row r="9">
          <cell r="A9" t="str">
            <v>A</v>
          </cell>
        </row>
      </sheetData>
      <sheetData sheetId="2810">
        <row r="9">
          <cell r="A9" t="str">
            <v>A</v>
          </cell>
        </row>
      </sheetData>
      <sheetData sheetId="2811">
        <row r="9">
          <cell r="A9" t="str">
            <v>A</v>
          </cell>
        </row>
      </sheetData>
      <sheetData sheetId="2812">
        <row r="9">
          <cell r="A9" t="str">
            <v>A</v>
          </cell>
        </row>
      </sheetData>
      <sheetData sheetId="2813">
        <row r="9">
          <cell r="A9" t="str">
            <v>A</v>
          </cell>
        </row>
      </sheetData>
      <sheetData sheetId="2814">
        <row r="9">
          <cell r="A9" t="str">
            <v>A</v>
          </cell>
        </row>
      </sheetData>
      <sheetData sheetId="2815">
        <row r="9">
          <cell r="A9" t="str">
            <v>A</v>
          </cell>
        </row>
      </sheetData>
      <sheetData sheetId="2816">
        <row r="9">
          <cell r="A9" t="str">
            <v>A</v>
          </cell>
        </row>
      </sheetData>
      <sheetData sheetId="2817">
        <row r="9">
          <cell r="A9" t="str">
            <v>A</v>
          </cell>
        </row>
      </sheetData>
      <sheetData sheetId="2818">
        <row r="9">
          <cell r="A9" t="str">
            <v>A</v>
          </cell>
        </row>
      </sheetData>
      <sheetData sheetId="2819">
        <row r="9">
          <cell r="A9" t="str">
            <v>A</v>
          </cell>
        </row>
      </sheetData>
      <sheetData sheetId="2820">
        <row r="9">
          <cell r="A9" t="str">
            <v>A</v>
          </cell>
        </row>
      </sheetData>
      <sheetData sheetId="2821">
        <row r="9">
          <cell r="A9" t="str">
            <v>A</v>
          </cell>
        </row>
      </sheetData>
      <sheetData sheetId="2822">
        <row r="9">
          <cell r="A9" t="str">
            <v>A</v>
          </cell>
        </row>
      </sheetData>
      <sheetData sheetId="2823">
        <row r="9">
          <cell r="A9" t="str">
            <v>A</v>
          </cell>
        </row>
      </sheetData>
      <sheetData sheetId="2824">
        <row r="9">
          <cell r="A9" t="str">
            <v>A</v>
          </cell>
        </row>
      </sheetData>
      <sheetData sheetId="2825">
        <row r="9">
          <cell r="A9" t="str">
            <v>A</v>
          </cell>
        </row>
      </sheetData>
      <sheetData sheetId="2826">
        <row r="9">
          <cell r="A9" t="str">
            <v>A</v>
          </cell>
        </row>
      </sheetData>
      <sheetData sheetId="2827">
        <row r="9">
          <cell r="A9" t="str">
            <v>A</v>
          </cell>
        </row>
      </sheetData>
      <sheetData sheetId="2828">
        <row r="9">
          <cell r="A9" t="str">
            <v>A</v>
          </cell>
        </row>
      </sheetData>
      <sheetData sheetId="2829">
        <row r="9">
          <cell r="A9" t="str">
            <v>A</v>
          </cell>
        </row>
      </sheetData>
      <sheetData sheetId="2830">
        <row r="9">
          <cell r="A9" t="str">
            <v>A</v>
          </cell>
        </row>
      </sheetData>
      <sheetData sheetId="2831">
        <row r="9">
          <cell r="A9" t="str">
            <v>A</v>
          </cell>
        </row>
      </sheetData>
      <sheetData sheetId="2832">
        <row r="9">
          <cell r="A9" t="str">
            <v>A</v>
          </cell>
        </row>
      </sheetData>
      <sheetData sheetId="2833">
        <row r="9">
          <cell r="A9" t="str">
            <v>A</v>
          </cell>
        </row>
      </sheetData>
      <sheetData sheetId="2834">
        <row r="9">
          <cell r="A9" t="str">
            <v>A</v>
          </cell>
        </row>
      </sheetData>
      <sheetData sheetId="2835">
        <row r="9">
          <cell r="A9" t="str">
            <v>A</v>
          </cell>
        </row>
      </sheetData>
      <sheetData sheetId="2836">
        <row r="9">
          <cell r="A9" t="str">
            <v>A</v>
          </cell>
        </row>
      </sheetData>
      <sheetData sheetId="2837">
        <row r="9">
          <cell r="A9" t="str">
            <v>A</v>
          </cell>
        </row>
      </sheetData>
      <sheetData sheetId="2838">
        <row r="9">
          <cell r="A9" t="str">
            <v>A</v>
          </cell>
        </row>
      </sheetData>
      <sheetData sheetId="2839">
        <row r="9">
          <cell r="A9" t="str">
            <v>A</v>
          </cell>
        </row>
      </sheetData>
      <sheetData sheetId="2840">
        <row r="9">
          <cell r="A9" t="str">
            <v>A</v>
          </cell>
        </row>
      </sheetData>
      <sheetData sheetId="2841">
        <row r="9">
          <cell r="A9" t="str">
            <v>A</v>
          </cell>
        </row>
      </sheetData>
      <sheetData sheetId="2842">
        <row r="9">
          <cell r="A9" t="str">
            <v>A</v>
          </cell>
        </row>
      </sheetData>
      <sheetData sheetId="2843">
        <row r="9">
          <cell r="A9" t="str">
            <v>A</v>
          </cell>
        </row>
      </sheetData>
      <sheetData sheetId="2844">
        <row r="9">
          <cell r="A9" t="str">
            <v>A</v>
          </cell>
        </row>
      </sheetData>
      <sheetData sheetId="2845">
        <row r="9">
          <cell r="A9" t="str">
            <v>A</v>
          </cell>
        </row>
      </sheetData>
      <sheetData sheetId="2846">
        <row r="9">
          <cell r="A9" t="str">
            <v>A</v>
          </cell>
        </row>
      </sheetData>
      <sheetData sheetId="2847">
        <row r="9">
          <cell r="A9" t="str">
            <v>A</v>
          </cell>
        </row>
      </sheetData>
      <sheetData sheetId="2848">
        <row r="9">
          <cell r="A9" t="str">
            <v>A</v>
          </cell>
        </row>
      </sheetData>
      <sheetData sheetId="2849">
        <row r="9">
          <cell r="A9" t="str">
            <v>A</v>
          </cell>
        </row>
      </sheetData>
      <sheetData sheetId="2850">
        <row r="9">
          <cell r="A9" t="str">
            <v>A</v>
          </cell>
        </row>
      </sheetData>
      <sheetData sheetId="2851">
        <row r="9">
          <cell r="A9" t="str">
            <v>A</v>
          </cell>
        </row>
      </sheetData>
      <sheetData sheetId="2852">
        <row r="9">
          <cell r="A9" t="str">
            <v>A</v>
          </cell>
        </row>
      </sheetData>
      <sheetData sheetId="2853">
        <row r="9">
          <cell r="A9" t="str">
            <v>A</v>
          </cell>
        </row>
      </sheetData>
      <sheetData sheetId="2854">
        <row r="9">
          <cell r="A9" t="str">
            <v>A</v>
          </cell>
        </row>
      </sheetData>
      <sheetData sheetId="2855">
        <row r="9">
          <cell r="A9" t="str">
            <v>A</v>
          </cell>
        </row>
      </sheetData>
      <sheetData sheetId="2856">
        <row r="9">
          <cell r="A9" t="str">
            <v>A</v>
          </cell>
        </row>
      </sheetData>
      <sheetData sheetId="2857">
        <row r="9">
          <cell r="A9" t="str">
            <v>A</v>
          </cell>
        </row>
      </sheetData>
      <sheetData sheetId="2858">
        <row r="9">
          <cell r="A9" t="str">
            <v>A</v>
          </cell>
        </row>
      </sheetData>
      <sheetData sheetId="2859">
        <row r="9">
          <cell r="A9" t="str">
            <v>A</v>
          </cell>
        </row>
      </sheetData>
      <sheetData sheetId="2860">
        <row r="9">
          <cell r="A9" t="str">
            <v>A</v>
          </cell>
        </row>
      </sheetData>
      <sheetData sheetId="2861">
        <row r="9">
          <cell r="A9" t="str">
            <v>A</v>
          </cell>
        </row>
      </sheetData>
      <sheetData sheetId="2862">
        <row r="9">
          <cell r="A9" t="str">
            <v>A</v>
          </cell>
        </row>
      </sheetData>
      <sheetData sheetId="2863">
        <row r="9">
          <cell r="A9" t="str">
            <v>A</v>
          </cell>
        </row>
      </sheetData>
      <sheetData sheetId="2864">
        <row r="9">
          <cell r="A9" t="str">
            <v>A</v>
          </cell>
        </row>
      </sheetData>
      <sheetData sheetId="2865">
        <row r="9">
          <cell r="A9" t="str">
            <v>A</v>
          </cell>
        </row>
      </sheetData>
      <sheetData sheetId="2866">
        <row r="9">
          <cell r="A9" t="str">
            <v>A</v>
          </cell>
        </row>
      </sheetData>
      <sheetData sheetId="2867">
        <row r="9">
          <cell r="A9" t="str">
            <v>A</v>
          </cell>
        </row>
      </sheetData>
      <sheetData sheetId="2868">
        <row r="9">
          <cell r="A9" t="str">
            <v>A</v>
          </cell>
        </row>
      </sheetData>
      <sheetData sheetId="2869">
        <row r="9">
          <cell r="A9" t="str">
            <v>A</v>
          </cell>
        </row>
      </sheetData>
      <sheetData sheetId="2870">
        <row r="9">
          <cell r="A9" t="str">
            <v>A</v>
          </cell>
        </row>
      </sheetData>
      <sheetData sheetId="2871">
        <row r="9">
          <cell r="A9" t="str">
            <v>A</v>
          </cell>
        </row>
      </sheetData>
      <sheetData sheetId="2872">
        <row r="9">
          <cell r="A9" t="str">
            <v>A</v>
          </cell>
        </row>
      </sheetData>
      <sheetData sheetId="2873">
        <row r="9">
          <cell r="A9" t="str">
            <v>A</v>
          </cell>
        </row>
      </sheetData>
      <sheetData sheetId="2874">
        <row r="9">
          <cell r="A9" t="str">
            <v>A</v>
          </cell>
        </row>
      </sheetData>
      <sheetData sheetId="2875">
        <row r="9">
          <cell r="A9" t="str">
            <v>A</v>
          </cell>
        </row>
      </sheetData>
      <sheetData sheetId="2876">
        <row r="9">
          <cell r="A9" t="str">
            <v>A</v>
          </cell>
        </row>
      </sheetData>
      <sheetData sheetId="2877">
        <row r="9">
          <cell r="A9" t="str">
            <v>A</v>
          </cell>
        </row>
      </sheetData>
      <sheetData sheetId="2878">
        <row r="9">
          <cell r="A9" t="str">
            <v>A</v>
          </cell>
        </row>
      </sheetData>
      <sheetData sheetId="2879">
        <row r="9">
          <cell r="A9" t="str">
            <v>A</v>
          </cell>
        </row>
      </sheetData>
      <sheetData sheetId="2880">
        <row r="9">
          <cell r="A9" t="str">
            <v>A</v>
          </cell>
        </row>
      </sheetData>
      <sheetData sheetId="2881">
        <row r="9">
          <cell r="A9" t="str">
            <v>A</v>
          </cell>
        </row>
      </sheetData>
      <sheetData sheetId="2882">
        <row r="9">
          <cell r="A9" t="str">
            <v>A</v>
          </cell>
        </row>
      </sheetData>
      <sheetData sheetId="2883">
        <row r="9">
          <cell r="A9" t="str">
            <v>A</v>
          </cell>
        </row>
      </sheetData>
      <sheetData sheetId="2884">
        <row r="9">
          <cell r="A9" t="str">
            <v>A</v>
          </cell>
        </row>
      </sheetData>
      <sheetData sheetId="2885">
        <row r="9">
          <cell r="A9" t="str">
            <v>A</v>
          </cell>
        </row>
      </sheetData>
      <sheetData sheetId="2886">
        <row r="9">
          <cell r="A9" t="str">
            <v>A</v>
          </cell>
        </row>
      </sheetData>
      <sheetData sheetId="2887">
        <row r="9">
          <cell r="A9" t="str">
            <v>A</v>
          </cell>
        </row>
      </sheetData>
      <sheetData sheetId="2888">
        <row r="9">
          <cell r="A9" t="str">
            <v>A</v>
          </cell>
        </row>
      </sheetData>
      <sheetData sheetId="2889">
        <row r="9">
          <cell r="A9" t="str">
            <v>A</v>
          </cell>
        </row>
      </sheetData>
      <sheetData sheetId="2890">
        <row r="9">
          <cell r="A9" t="str">
            <v>A</v>
          </cell>
        </row>
      </sheetData>
      <sheetData sheetId="2891">
        <row r="9">
          <cell r="A9" t="str">
            <v>A</v>
          </cell>
        </row>
      </sheetData>
      <sheetData sheetId="2892">
        <row r="9">
          <cell r="A9" t="str">
            <v>A</v>
          </cell>
        </row>
      </sheetData>
      <sheetData sheetId="2893">
        <row r="9">
          <cell r="A9" t="str">
            <v>A</v>
          </cell>
        </row>
      </sheetData>
      <sheetData sheetId="2894">
        <row r="9">
          <cell r="A9" t="str">
            <v>A</v>
          </cell>
        </row>
      </sheetData>
      <sheetData sheetId="2895">
        <row r="9">
          <cell r="A9" t="str">
            <v>A</v>
          </cell>
        </row>
      </sheetData>
      <sheetData sheetId="2896">
        <row r="9">
          <cell r="A9" t="str">
            <v>A</v>
          </cell>
        </row>
      </sheetData>
      <sheetData sheetId="2897">
        <row r="9">
          <cell r="A9" t="str">
            <v>A</v>
          </cell>
        </row>
      </sheetData>
      <sheetData sheetId="2898">
        <row r="9">
          <cell r="A9" t="str">
            <v>A</v>
          </cell>
        </row>
      </sheetData>
      <sheetData sheetId="2899">
        <row r="9">
          <cell r="A9" t="str">
            <v>A</v>
          </cell>
        </row>
      </sheetData>
      <sheetData sheetId="2900">
        <row r="9">
          <cell r="A9" t="str">
            <v>A</v>
          </cell>
        </row>
      </sheetData>
      <sheetData sheetId="2901">
        <row r="9">
          <cell r="A9" t="str">
            <v>A</v>
          </cell>
        </row>
      </sheetData>
      <sheetData sheetId="2902">
        <row r="9">
          <cell r="A9" t="str">
            <v>A</v>
          </cell>
        </row>
      </sheetData>
      <sheetData sheetId="2903">
        <row r="9">
          <cell r="A9" t="str">
            <v>A</v>
          </cell>
        </row>
      </sheetData>
      <sheetData sheetId="2904">
        <row r="9">
          <cell r="A9" t="str">
            <v>A</v>
          </cell>
        </row>
      </sheetData>
      <sheetData sheetId="2905">
        <row r="9">
          <cell r="A9" t="str">
            <v>A</v>
          </cell>
        </row>
      </sheetData>
      <sheetData sheetId="2906">
        <row r="9">
          <cell r="A9" t="str">
            <v>A</v>
          </cell>
        </row>
      </sheetData>
      <sheetData sheetId="2907">
        <row r="9">
          <cell r="A9" t="str">
            <v>A</v>
          </cell>
        </row>
      </sheetData>
      <sheetData sheetId="2908">
        <row r="9">
          <cell r="A9" t="str">
            <v>A</v>
          </cell>
        </row>
      </sheetData>
      <sheetData sheetId="2909">
        <row r="9">
          <cell r="A9" t="str">
            <v>A</v>
          </cell>
        </row>
      </sheetData>
      <sheetData sheetId="2910">
        <row r="9">
          <cell r="A9" t="str">
            <v>A</v>
          </cell>
        </row>
      </sheetData>
      <sheetData sheetId="2911">
        <row r="9">
          <cell r="A9" t="str">
            <v>A</v>
          </cell>
        </row>
      </sheetData>
      <sheetData sheetId="2912">
        <row r="9">
          <cell r="A9" t="str">
            <v>A</v>
          </cell>
        </row>
      </sheetData>
      <sheetData sheetId="2913">
        <row r="9">
          <cell r="A9" t="str">
            <v>A</v>
          </cell>
        </row>
      </sheetData>
      <sheetData sheetId="2914">
        <row r="9">
          <cell r="A9" t="str">
            <v>A</v>
          </cell>
        </row>
      </sheetData>
      <sheetData sheetId="2915">
        <row r="9">
          <cell r="A9" t="str">
            <v>A</v>
          </cell>
        </row>
      </sheetData>
      <sheetData sheetId="2916">
        <row r="9">
          <cell r="A9" t="str">
            <v>A</v>
          </cell>
        </row>
      </sheetData>
      <sheetData sheetId="2917">
        <row r="9">
          <cell r="A9" t="str">
            <v>A</v>
          </cell>
        </row>
      </sheetData>
      <sheetData sheetId="2918">
        <row r="9">
          <cell r="A9" t="str">
            <v>A</v>
          </cell>
        </row>
      </sheetData>
      <sheetData sheetId="2919">
        <row r="9">
          <cell r="A9" t="str">
            <v>A</v>
          </cell>
        </row>
      </sheetData>
      <sheetData sheetId="2920">
        <row r="9">
          <cell r="A9" t="str">
            <v>A</v>
          </cell>
        </row>
      </sheetData>
      <sheetData sheetId="2921">
        <row r="9">
          <cell r="A9" t="str">
            <v>A</v>
          </cell>
        </row>
      </sheetData>
      <sheetData sheetId="2922">
        <row r="9">
          <cell r="A9" t="str">
            <v>A</v>
          </cell>
        </row>
      </sheetData>
      <sheetData sheetId="2923">
        <row r="9">
          <cell r="A9" t="str">
            <v>A</v>
          </cell>
        </row>
      </sheetData>
      <sheetData sheetId="2924">
        <row r="9">
          <cell r="A9" t="str">
            <v>A</v>
          </cell>
        </row>
      </sheetData>
      <sheetData sheetId="2925">
        <row r="9">
          <cell r="A9" t="str">
            <v>A</v>
          </cell>
        </row>
      </sheetData>
      <sheetData sheetId="2926">
        <row r="9">
          <cell r="A9" t="str">
            <v>A</v>
          </cell>
        </row>
      </sheetData>
      <sheetData sheetId="2927">
        <row r="9">
          <cell r="A9" t="str">
            <v>A</v>
          </cell>
        </row>
      </sheetData>
      <sheetData sheetId="2928">
        <row r="9">
          <cell r="A9" t="str">
            <v>A</v>
          </cell>
        </row>
      </sheetData>
      <sheetData sheetId="2929">
        <row r="9">
          <cell r="A9" t="str">
            <v>A</v>
          </cell>
        </row>
      </sheetData>
      <sheetData sheetId="2930">
        <row r="9">
          <cell r="A9" t="str">
            <v>A</v>
          </cell>
        </row>
      </sheetData>
      <sheetData sheetId="2931">
        <row r="9">
          <cell r="A9" t="str">
            <v>A</v>
          </cell>
        </row>
      </sheetData>
      <sheetData sheetId="2932">
        <row r="9">
          <cell r="A9" t="str">
            <v>A</v>
          </cell>
        </row>
      </sheetData>
      <sheetData sheetId="2933">
        <row r="9">
          <cell r="A9" t="str">
            <v>A</v>
          </cell>
        </row>
      </sheetData>
      <sheetData sheetId="2934">
        <row r="9">
          <cell r="A9" t="str">
            <v>A</v>
          </cell>
        </row>
      </sheetData>
      <sheetData sheetId="2935">
        <row r="9">
          <cell r="A9" t="str">
            <v>A</v>
          </cell>
        </row>
      </sheetData>
      <sheetData sheetId="2936">
        <row r="9">
          <cell r="A9" t="str">
            <v>A</v>
          </cell>
        </row>
      </sheetData>
      <sheetData sheetId="2937">
        <row r="9">
          <cell r="A9" t="str">
            <v>A</v>
          </cell>
        </row>
      </sheetData>
      <sheetData sheetId="2938">
        <row r="9">
          <cell r="A9" t="str">
            <v>A</v>
          </cell>
        </row>
      </sheetData>
      <sheetData sheetId="2939">
        <row r="9">
          <cell r="A9" t="str">
            <v>A</v>
          </cell>
        </row>
      </sheetData>
      <sheetData sheetId="2940">
        <row r="9">
          <cell r="A9" t="str">
            <v>A</v>
          </cell>
        </row>
      </sheetData>
      <sheetData sheetId="2941">
        <row r="9">
          <cell r="A9" t="str">
            <v>A</v>
          </cell>
        </row>
      </sheetData>
      <sheetData sheetId="2942">
        <row r="9">
          <cell r="A9" t="str">
            <v>A</v>
          </cell>
        </row>
      </sheetData>
      <sheetData sheetId="2943">
        <row r="9">
          <cell r="A9" t="str">
            <v>A</v>
          </cell>
        </row>
      </sheetData>
      <sheetData sheetId="2944">
        <row r="9">
          <cell r="A9" t="str">
            <v>A</v>
          </cell>
        </row>
      </sheetData>
      <sheetData sheetId="2945">
        <row r="9">
          <cell r="A9" t="str">
            <v>A</v>
          </cell>
        </row>
      </sheetData>
      <sheetData sheetId="2946">
        <row r="9">
          <cell r="A9" t="str">
            <v>A</v>
          </cell>
        </row>
      </sheetData>
      <sheetData sheetId="2947">
        <row r="9">
          <cell r="A9" t="str">
            <v>A</v>
          </cell>
        </row>
      </sheetData>
      <sheetData sheetId="2948">
        <row r="9">
          <cell r="A9" t="str">
            <v>A</v>
          </cell>
        </row>
      </sheetData>
      <sheetData sheetId="2949">
        <row r="9">
          <cell r="A9" t="str">
            <v>A</v>
          </cell>
        </row>
      </sheetData>
      <sheetData sheetId="2950">
        <row r="9">
          <cell r="A9" t="str">
            <v>A</v>
          </cell>
        </row>
      </sheetData>
      <sheetData sheetId="2951">
        <row r="9">
          <cell r="A9" t="str">
            <v>A</v>
          </cell>
        </row>
      </sheetData>
      <sheetData sheetId="2952">
        <row r="9">
          <cell r="A9" t="str">
            <v>A</v>
          </cell>
        </row>
      </sheetData>
      <sheetData sheetId="2953">
        <row r="9">
          <cell r="A9" t="str">
            <v>A</v>
          </cell>
        </row>
      </sheetData>
      <sheetData sheetId="2954">
        <row r="9">
          <cell r="A9" t="str">
            <v>A</v>
          </cell>
        </row>
      </sheetData>
      <sheetData sheetId="2955">
        <row r="9">
          <cell r="A9" t="str">
            <v>A</v>
          </cell>
        </row>
      </sheetData>
      <sheetData sheetId="2956">
        <row r="9">
          <cell r="A9" t="str">
            <v>A</v>
          </cell>
        </row>
      </sheetData>
      <sheetData sheetId="2957">
        <row r="9">
          <cell r="A9" t="str">
            <v>A</v>
          </cell>
        </row>
      </sheetData>
      <sheetData sheetId="2958">
        <row r="9">
          <cell r="A9" t="str">
            <v>A</v>
          </cell>
        </row>
      </sheetData>
      <sheetData sheetId="2959">
        <row r="9">
          <cell r="A9" t="str">
            <v>A</v>
          </cell>
        </row>
      </sheetData>
      <sheetData sheetId="2960">
        <row r="9">
          <cell r="A9" t="str">
            <v>A</v>
          </cell>
        </row>
      </sheetData>
      <sheetData sheetId="2961">
        <row r="9">
          <cell r="A9" t="str">
            <v>A</v>
          </cell>
        </row>
      </sheetData>
      <sheetData sheetId="2962">
        <row r="9">
          <cell r="A9" t="str">
            <v>A</v>
          </cell>
        </row>
      </sheetData>
      <sheetData sheetId="2963">
        <row r="9">
          <cell r="A9" t="str">
            <v>A</v>
          </cell>
        </row>
      </sheetData>
      <sheetData sheetId="2964">
        <row r="9">
          <cell r="A9" t="str">
            <v>A</v>
          </cell>
        </row>
      </sheetData>
      <sheetData sheetId="2965">
        <row r="9">
          <cell r="A9" t="str">
            <v>A</v>
          </cell>
        </row>
      </sheetData>
      <sheetData sheetId="2966">
        <row r="9">
          <cell r="A9" t="str">
            <v>A</v>
          </cell>
        </row>
      </sheetData>
      <sheetData sheetId="2967">
        <row r="9">
          <cell r="A9" t="str">
            <v>A</v>
          </cell>
        </row>
      </sheetData>
      <sheetData sheetId="2968">
        <row r="9">
          <cell r="A9" t="str">
            <v>A</v>
          </cell>
        </row>
      </sheetData>
      <sheetData sheetId="2969">
        <row r="9">
          <cell r="A9" t="str">
            <v>A</v>
          </cell>
        </row>
      </sheetData>
      <sheetData sheetId="2970">
        <row r="9">
          <cell r="A9" t="str">
            <v>A</v>
          </cell>
        </row>
      </sheetData>
      <sheetData sheetId="2971">
        <row r="9">
          <cell r="A9" t="str">
            <v>A</v>
          </cell>
        </row>
      </sheetData>
      <sheetData sheetId="2972">
        <row r="9">
          <cell r="A9" t="str">
            <v>A</v>
          </cell>
        </row>
      </sheetData>
      <sheetData sheetId="2973">
        <row r="9">
          <cell r="A9" t="str">
            <v>A</v>
          </cell>
        </row>
      </sheetData>
      <sheetData sheetId="2974">
        <row r="9">
          <cell r="A9" t="str">
            <v>A</v>
          </cell>
        </row>
      </sheetData>
      <sheetData sheetId="2975">
        <row r="9">
          <cell r="A9" t="str">
            <v>A</v>
          </cell>
        </row>
      </sheetData>
      <sheetData sheetId="2976">
        <row r="9">
          <cell r="A9" t="str">
            <v>A</v>
          </cell>
        </row>
      </sheetData>
      <sheetData sheetId="2977">
        <row r="9">
          <cell r="A9" t="str">
            <v>A</v>
          </cell>
        </row>
      </sheetData>
      <sheetData sheetId="2978">
        <row r="9">
          <cell r="A9" t="str">
            <v>A</v>
          </cell>
        </row>
      </sheetData>
      <sheetData sheetId="2979">
        <row r="9">
          <cell r="A9" t="str">
            <v>A</v>
          </cell>
        </row>
      </sheetData>
      <sheetData sheetId="2980">
        <row r="9">
          <cell r="A9" t="str">
            <v>A</v>
          </cell>
        </row>
      </sheetData>
      <sheetData sheetId="2981">
        <row r="9">
          <cell r="A9" t="str">
            <v>A</v>
          </cell>
        </row>
      </sheetData>
      <sheetData sheetId="2982">
        <row r="9">
          <cell r="A9" t="str">
            <v>A</v>
          </cell>
        </row>
      </sheetData>
      <sheetData sheetId="2983">
        <row r="9">
          <cell r="A9" t="str">
            <v>A</v>
          </cell>
        </row>
      </sheetData>
      <sheetData sheetId="2984">
        <row r="9">
          <cell r="A9" t="str">
            <v>A</v>
          </cell>
        </row>
      </sheetData>
      <sheetData sheetId="2985">
        <row r="9">
          <cell r="A9" t="str">
            <v>A</v>
          </cell>
        </row>
      </sheetData>
      <sheetData sheetId="2986">
        <row r="9">
          <cell r="A9" t="str">
            <v>A</v>
          </cell>
        </row>
      </sheetData>
      <sheetData sheetId="2987">
        <row r="9">
          <cell r="A9" t="str">
            <v>A</v>
          </cell>
        </row>
      </sheetData>
      <sheetData sheetId="2988">
        <row r="9">
          <cell r="A9" t="str">
            <v>A</v>
          </cell>
        </row>
      </sheetData>
      <sheetData sheetId="2989">
        <row r="9">
          <cell r="A9" t="str">
            <v>A</v>
          </cell>
        </row>
      </sheetData>
      <sheetData sheetId="2990">
        <row r="9">
          <cell r="A9" t="str">
            <v>A</v>
          </cell>
        </row>
      </sheetData>
      <sheetData sheetId="2991">
        <row r="9">
          <cell r="A9" t="str">
            <v>A</v>
          </cell>
        </row>
      </sheetData>
      <sheetData sheetId="2992">
        <row r="9">
          <cell r="A9" t="str">
            <v>A</v>
          </cell>
        </row>
      </sheetData>
      <sheetData sheetId="2993">
        <row r="9">
          <cell r="A9" t="str">
            <v>A</v>
          </cell>
        </row>
      </sheetData>
      <sheetData sheetId="2994">
        <row r="9">
          <cell r="A9" t="str">
            <v>A</v>
          </cell>
        </row>
      </sheetData>
      <sheetData sheetId="2995">
        <row r="9">
          <cell r="A9" t="str">
            <v>A</v>
          </cell>
        </row>
      </sheetData>
      <sheetData sheetId="2996">
        <row r="9">
          <cell r="A9" t="str">
            <v>A</v>
          </cell>
        </row>
      </sheetData>
      <sheetData sheetId="2997">
        <row r="9">
          <cell r="A9" t="str">
            <v>A</v>
          </cell>
        </row>
      </sheetData>
      <sheetData sheetId="2998">
        <row r="9">
          <cell r="A9" t="str">
            <v>A</v>
          </cell>
        </row>
      </sheetData>
      <sheetData sheetId="2999">
        <row r="9">
          <cell r="A9" t="str">
            <v>A</v>
          </cell>
        </row>
      </sheetData>
      <sheetData sheetId="3000">
        <row r="9">
          <cell r="A9" t="str">
            <v>A</v>
          </cell>
        </row>
      </sheetData>
      <sheetData sheetId="3001">
        <row r="9">
          <cell r="A9" t="str">
            <v>A</v>
          </cell>
        </row>
      </sheetData>
      <sheetData sheetId="3002">
        <row r="9">
          <cell r="A9" t="str">
            <v>A</v>
          </cell>
        </row>
      </sheetData>
      <sheetData sheetId="3003">
        <row r="9">
          <cell r="A9" t="str">
            <v>A</v>
          </cell>
        </row>
      </sheetData>
      <sheetData sheetId="3004">
        <row r="9">
          <cell r="A9" t="str">
            <v>A</v>
          </cell>
        </row>
      </sheetData>
      <sheetData sheetId="3005">
        <row r="9">
          <cell r="A9" t="str">
            <v>A</v>
          </cell>
        </row>
      </sheetData>
      <sheetData sheetId="3006">
        <row r="9">
          <cell r="A9" t="str">
            <v>A</v>
          </cell>
        </row>
      </sheetData>
      <sheetData sheetId="3007">
        <row r="9">
          <cell r="A9" t="str">
            <v>A</v>
          </cell>
        </row>
      </sheetData>
      <sheetData sheetId="3008">
        <row r="9">
          <cell r="A9" t="str">
            <v>A</v>
          </cell>
        </row>
      </sheetData>
      <sheetData sheetId="3009">
        <row r="9">
          <cell r="A9" t="str">
            <v>A</v>
          </cell>
        </row>
      </sheetData>
      <sheetData sheetId="3010">
        <row r="9">
          <cell r="A9" t="str">
            <v>A</v>
          </cell>
        </row>
      </sheetData>
      <sheetData sheetId="3011">
        <row r="9">
          <cell r="A9" t="str">
            <v>A</v>
          </cell>
        </row>
      </sheetData>
      <sheetData sheetId="3012">
        <row r="9">
          <cell r="A9" t="str">
            <v>A</v>
          </cell>
        </row>
      </sheetData>
      <sheetData sheetId="3013">
        <row r="9">
          <cell r="A9" t="str">
            <v>A</v>
          </cell>
        </row>
      </sheetData>
      <sheetData sheetId="3014">
        <row r="9">
          <cell r="A9" t="str">
            <v>A</v>
          </cell>
        </row>
      </sheetData>
      <sheetData sheetId="3015">
        <row r="9">
          <cell r="A9" t="str">
            <v>A</v>
          </cell>
        </row>
      </sheetData>
      <sheetData sheetId="3016">
        <row r="9">
          <cell r="A9" t="str">
            <v>A</v>
          </cell>
        </row>
      </sheetData>
      <sheetData sheetId="3017">
        <row r="9">
          <cell r="A9" t="str">
            <v>A</v>
          </cell>
        </row>
      </sheetData>
      <sheetData sheetId="3018">
        <row r="9">
          <cell r="A9" t="str">
            <v>A</v>
          </cell>
        </row>
      </sheetData>
      <sheetData sheetId="3019">
        <row r="9">
          <cell r="A9" t="str">
            <v>A</v>
          </cell>
        </row>
      </sheetData>
      <sheetData sheetId="3020">
        <row r="9">
          <cell r="A9" t="str">
            <v>A</v>
          </cell>
        </row>
      </sheetData>
      <sheetData sheetId="3021">
        <row r="9">
          <cell r="A9" t="str">
            <v>A</v>
          </cell>
        </row>
      </sheetData>
      <sheetData sheetId="3022">
        <row r="9">
          <cell r="A9" t="str">
            <v>A</v>
          </cell>
        </row>
      </sheetData>
      <sheetData sheetId="3023">
        <row r="9">
          <cell r="A9" t="str">
            <v>A</v>
          </cell>
        </row>
      </sheetData>
      <sheetData sheetId="3024">
        <row r="9">
          <cell r="A9" t="str">
            <v>A</v>
          </cell>
        </row>
      </sheetData>
      <sheetData sheetId="3025">
        <row r="9">
          <cell r="A9" t="str">
            <v>A</v>
          </cell>
        </row>
      </sheetData>
      <sheetData sheetId="3026">
        <row r="9">
          <cell r="A9" t="str">
            <v>A</v>
          </cell>
        </row>
      </sheetData>
      <sheetData sheetId="3027">
        <row r="9">
          <cell r="A9" t="str">
            <v>A</v>
          </cell>
        </row>
      </sheetData>
      <sheetData sheetId="3028">
        <row r="9">
          <cell r="A9" t="str">
            <v>A</v>
          </cell>
        </row>
      </sheetData>
      <sheetData sheetId="3029">
        <row r="9">
          <cell r="A9" t="str">
            <v>A</v>
          </cell>
        </row>
      </sheetData>
      <sheetData sheetId="3030">
        <row r="9">
          <cell r="A9" t="str">
            <v>A</v>
          </cell>
        </row>
      </sheetData>
      <sheetData sheetId="3031">
        <row r="9">
          <cell r="A9" t="str">
            <v>A</v>
          </cell>
        </row>
      </sheetData>
      <sheetData sheetId="3032">
        <row r="9">
          <cell r="A9" t="str">
            <v>A</v>
          </cell>
        </row>
      </sheetData>
      <sheetData sheetId="3033">
        <row r="9">
          <cell r="A9" t="str">
            <v>A</v>
          </cell>
        </row>
      </sheetData>
      <sheetData sheetId="3034">
        <row r="9">
          <cell r="A9" t="str">
            <v>A</v>
          </cell>
        </row>
      </sheetData>
      <sheetData sheetId="3035">
        <row r="9">
          <cell r="A9" t="str">
            <v>A</v>
          </cell>
        </row>
      </sheetData>
      <sheetData sheetId="3036">
        <row r="9">
          <cell r="A9" t="str">
            <v>A</v>
          </cell>
        </row>
      </sheetData>
      <sheetData sheetId="3037">
        <row r="9">
          <cell r="A9" t="str">
            <v>A</v>
          </cell>
        </row>
      </sheetData>
      <sheetData sheetId="3038">
        <row r="9">
          <cell r="A9" t="str">
            <v>A</v>
          </cell>
        </row>
      </sheetData>
      <sheetData sheetId="3039">
        <row r="9">
          <cell r="A9" t="str">
            <v>A</v>
          </cell>
        </row>
      </sheetData>
      <sheetData sheetId="3040">
        <row r="9">
          <cell r="A9" t="str">
            <v>A</v>
          </cell>
        </row>
      </sheetData>
      <sheetData sheetId="3041">
        <row r="9">
          <cell r="A9" t="str">
            <v>A</v>
          </cell>
        </row>
      </sheetData>
      <sheetData sheetId="3042">
        <row r="9">
          <cell r="A9" t="str">
            <v>A</v>
          </cell>
        </row>
      </sheetData>
      <sheetData sheetId="3043">
        <row r="9">
          <cell r="A9" t="str">
            <v>A</v>
          </cell>
        </row>
      </sheetData>
      <sheetData sheetId="3044">
        <row r="9">
          <cell r="A9" t="str">
            <v>A</v>
          </cell>
        </row>
      </sheetData>
      <sheetData sheetId="3045">
        <row r="9">
          <cell r="A9" t="str">
            <v>A</v>
          </cell>
        </row>
      </sheetData>
      <sheetData sheetId="3046">
        <row r="9">
          <cell r="A9" t="str">
            <v>A</v>
          </cell>
        </row>
      </sheetData>
      <sheetData sheetId="3047">
        <row r="9">
          <cell r="A9" t="str">
            <v>A</v>
          </cell>
        </row>
      </sheetData>
      <sheetData sheetId="3048">
        <row r="9">
          <cell r="A9" t="str">
            <v>A</v>
          </cell>
        </row>
      </sheetData>
      <sheetData sheetId="3049">
        <row r="9">
          <cell r="A9" t="str">
            <v>A</v>
          </cell>
        </row>
      </sheetData>
      <sheetData sheetId="3050">
        <row r="9">
          <cell r="A9" t="str">
            <v>A</v>
          </cell>
        </row>
      </sheetData>
      <sheetData sheetId="3051">
        <row r="9">
          <cell r="A9" t="str">
            <v>A</v>
          </cell>
        </row>
      </sheetData>
      <sheetData sheetId="3052">
        <row r="9">
          <cell r="A9" t="str">
            <v>A</v>
          </cell>
        </row>
      </sheetData>
      <sheetData sheetId="3053">
        <row r="9">
          <cell r="A9" t="str">
            <v>A</v>
          </cell>
        </row>
      </sheetData>
      <sheetData sheetId="3054">
        <row r="9">
          <cell r="A9" t="str">
            <v>A</v>
          </cell>
        </row>
      </sheetData>
      <sheetData sheetId="3055">
        <row r="9">
          <cell r="A9" t="str">
            <v>A</v>
          </cell>
        </row>
      </sheetData>
      <sheetData sheetId="3056">
        <row r="9">
          <cell r="A9" t="str">
            <v>A</v>
          </cell>
        </row>
      </sheetData>
      <sheetData sheetId="3057">
        <row r="9">
          <cell r="A9" t="str">
            <v>A</v>
          </cell>
        </row>
      </sheetData>
      <sheetData sheetId="3058">
        <row r="9">
          <cell r="A9" t="str">
            <v>A</v>
          </cell>
        </row>
      </sheetData>
      <sheetData sheetId="3059">
        <row r="9">
          <cell r="A9" t="str">
            <v>A</v>
          </cell>
        </row>
      </sheetData>
      <sheetData sheetId="3060">
        <row r="9">
          <cell r="A9" t="str">
            <v>A</v>
          </cell>
        </row>
      </sheetData>
      <sheetData sheetId="3061">
        <row r="9">
          <cell r="A9" t="str">
            <v>A</v>
          </cell>
        </row>
      </sheetData>
      <sheetData sheetId="3062">
        <row r="9">
          <cell r="A9" t="str">
            <v>A</v>
          </cell>
        </row>
      </sheetData>
      <sheetData sheetId="3063">
        <row r="9">
          <cell r="A9" t="str">
            <v>A</v>
          </cell>
        </row>
      </sheetData>
      <sheetData sheetId="3064">
        <row r="9">
          <cell r="A9" t="str">
            <v>A</v>
          </cell>
        </row>
      </sheetData>
      <sheetData sheetId="3065">
        <row r="9">
          <cell r="A9" t="str">
            <v>A</v>
          </cell>
        </row>
      </sheetData>
      <sheetData sheetId="3066">
        <row r="9">
          <cell r="A9" t="str">
            <v>A</v>
          </cell>
        </row>
      </sheetData>
      <sheetData sheetId="3067">
        <row r="9">
          <cell r="A9" t="str">
            <v>A</v>
          </cell>
        </row>
      </sheetData>
      <sheetData sheetId="3068">
        <row r="9">
          <cell r="A9" t="str">
            <v>A</v>
          </cell>
        </row>
      </sheetData>
      <sheetData sheetId="3069">
        <row r="9">
          <cell r="A9" t="str">
            <v>A</v>
          </cell>
        </row>
      </sheetData>
      <sheetData sheetId="3070">
        <row r="9">
          <cell r="A9" t="str">
            <v>A</v>
          </cell>
        </row>
      </sheetData>
      <sheetData sheetId="3071">
        <row r="9">
          <cell r="A9" t="str">
            <v>A</v>
          </cell>
        </row>
      </sheetData>
      <sheetData sheetId="3072">
        <row r="9">
          <cell r="A9" t="str">
            <v>A</v>
          </cell>
        </row>
      </sheetData>
      <sheetData sheetId="3073">
        <row r="9">
          <cell r="A9" t="str">
            <v>A</v>
          </cell>
        </row>
      </sheetData>
      <sheetData sheetId="3074">
        <row r="9">
          <cell r="A9" t="str">
            <v>A</v>
          </cell>
        </row>
      </sheetData>
      <sheetData sheetId="3075">
        <row r="9">
          <cell r="A9" t="str">
            <v>A</v>
          </cell>
        </row>
      </sheetData>
      <sheetData sheetId="3076">
        <row r="9">
          <cell r="A9" t="str">
            <v>A</v>
          </cell>
        </row>
      </sheetData>
      <sheetData sheetId="3077">
        <row r="9">
          <cell r="A9" t="str">
            <v>A</v>
          </cell>
        </row>
      </sheetData>
      <sheetData sheetId="3078">
        <row r="9">
          <cell r="A9" t="str">
            <v>A</v>
          </cell>
        </row>
      </sheetData>
      <sheetData sheetId="3079">
        <row r="9">
          <cell r="A9" t="str">
            <v>A</v>
          </cell>
        </row>
      </sheetData>
      <sheetData sheetId="3080">
        <row r="9">
          <cell r="A9" t="str">
            <v>A</v>
          </cell>
        </row>
      </sheetData>
      <sheetData sheetId="3081">
        <row r="9">
          <cell r="A9" t="str">
            <v>A</v>
          </cell>
        </row>
      </sheetData>
      <sheetData sheetId="3082">
        <row r="9">
          <cell r="A9" t="str">
            <v>A</v>
          </cell>
        </row>
      </sheetData>
      <sheetData sheetId="3083">
        <row r="9">
          <cell r="A9" t="str">
            <v>A</v>
          </cell>
        </row>
      </sheetData>
      <sheetData sheetId="3084">
        <row r="9">
          <cell r="A9" t="str">
            <v>A</v>
          </cell>
        </row>
      </sheetData>
      <sheetData sheetId="3085">
        <row r="9">
          <cell r="A9" t="str">
            <v>A</v>
          </cell>
        </row>
      </sheetData>
      <sheetData sheetId="3086">
        <row r="9">
          <cell r="A9" t="str">
            <v>A</v>
          </cell>
        </row>
      </sheetData>
      <sheetData sheetId="3087">
        <row r="9">
          <cell r="A9" t="str">
            <v>A</v>
          </cell>
        </row>
      </sheetData>
      <sheetData sheetId="3088">
        <row r="9">
          <cell r="A9" t="str">
            <v>A</v>
          </cell>
        </row>
      </sheetData>
      <sheetData sheetId="3089">
        <row r="9">
          <cell r="A9" t="str">
            <v>A</v>
          </cell>
        </row>
      </sheetData>
      <sheetData sheetId="3090">
        <row r="9">
          <cell r="A9" t="str">
            <v>A</v>
          </cell>
        </row>
      </sheetData>
      <sheetData sheetId="3091">
        <row r="9">
          <cell r="A9" t="str">
            <v>A</v>
          </cell>
        </row>
      </sheetData>
      <sheetData sheetId="3092">
        <row r="9">
          <cell r="A9" t="str">
            <v>A</v>
          </cell>
        </row>
      </sheetData>
      <sheetData sheetId="3093">
        <row r="9">
          <cell r="A9" t="str">
            <v>A</v>
          </cell>
        </row>
      </sheetData>
      <sheetData sheetId="3094">
        <row r="9">
          <cell r="A9" t="str">
            <v>A</v>
          </cell>
        </row>
      </sheetData>
      <sheetData sheetId="3095">
        <row r="9">
          <cell r="A9" t="str">
            <v>A</v>
          </cell>
        </row>
      </sheetData>
      <sheetData sheetId="3096">
        <row r="9">
          <cell r="A9" t="str">
            <v>A</v>
          </cell>
        </row>
      </sheetData>
      <sheetData sheetId="3097">
        <row r="9">
          <cell r="A9" t="str">
            <v>A</v>
          </cell>
        </row>
      </sheetData>
      <sheetData sheetId="3098">
        <row r="9">
          <cell r="A9" t="str">
            <v>A</v>
          </cell>
        </row>
      </sheetData>
      <sheetData sheetId="3099">
        <row r="9">
          <cell r="A9" t="str">
            <v>A</v>
          </cell>
        </row>
      </sheetData>
      <sheetData sheetId="3100">
        <row r="9">
          <cell r="A9" t="str">
            <v>A</v>
          </cell>
        </row>
      </sheetData>
      <sheetData sheetId="3101">
        <row r="9">
          <cell r="A9" t="str">
            <v>A</v>
          </cell>
        </row>
      </sheetData>
      <sheetData sheetId="3102">
        <row r="9">
          <cell r="A9" t="str">
            <v>A</v>
          </cell>
        </row>
      </sheetData>
      <sheetData sheetId="3103">
        <row r="9">
          <cell r="A9" t="str">
            <v>A</v>
          </cell>
        </row>
      </sheetData>
      <sheetData sheetId="3104">
        <row r="9">
          <cell r="A9" t="str">
            <v>A</v>
          </cell>
        </row>
      </sheetData>
      <sheetData sheetId="3105">
        <row r="9">
          <cell r="A9" t="str">
            <v>A</v>
          </cell>
        </row>
      </sheetData>
      <sheetData sheetId="3106">
        <row r="9">
          <cell r="A9" t="str">
            <v>A</v>
          </cell>
        </row>
      </sheetData>
      <sheetData sheetId="3107">
        <row r="9">
          <cell r="A9" t="str">
            <v>A</v>
          </cell>
        </row>
      </sheetData>
      <sheetData sheetId="3108">
        <row r="9">
          <cell r="A9" t="str">
            <v>A</v>
          </cell>
        </row>
      </sheetData>
      <sheetData sheetId="3109">
        <row r="9">
          <cell r="A9" t="str">
            <v>A</v>
          </cell>
        </row>
      </sheetData>
      <sheetData sheetId="3110">
        <row r="9">
          <cell r="A9" t="str">
            <v>A</v>
          </cell>
        </row>
      </sheetData>
      <sheetData sheetId="3111">
        <row r="9">
          <cell r="A9" t="str">
            <v>A</v>
          </cell>
        </row>
      </sheetData>
      <sheetData sheetId="3112">
        <row r="9">
          <cell r="A9" t="str">
            <v>A</v>
          </cell>
        </row>
      </sheetData>
      <sheetData sheetId="3113">
        <row r="9">
          <cell r="A9" t="str">
            <v>A</v>
          </cell>
        </row>
      </sheetData>
      <sheetData sheetId="3114">
        <row r="9">
          <cell r="A9" t="str">
            <v>A</v>
          </cell>
        </row>
      </sheetData>
      <sheetData sheetId="3115">
        <row r="9">
          <cell r="A9" t="str">
            <v>A</v>
          </cell>
        </row>
      </sheetData>
      <sheetData sheetId="3116">
        <row r="9">
          <cell r="A9" t="str">
            <v>A</v>
          </cell>
        </row>
      </sheetData>
      <sheetData sheetId="3117">
        <row r="9">
          <cell r="A9" t="str">
            <v>A</v>
          </cell>
        </row>
      </sheetData>
      <sheetData sheetId="3118">
        <row r="9">
          <cell r="A9" t="str">
            <v>A</v>
          </cell>
        </row>
      </sheetData>
      <sheetData sheetId="3119">
        <row r="9">
          <cell r="A9" t="str">
            <v>A</v>
          </cell>
        </row>
      </sheetData>
      <sheetData sheetId="3120">
        <row r="9">
          <cell r="A9" t="str">
            <v>A</v>
          </cell>
        </row>
      </sheetData>
      <sheetData sheetId="3121">
        <row r="9">
          <cell r="A9" t="str">
            <v>A</v>
          </cell>
        </row>
      </sheetData>
      <sheetData sheetId="3122">
        <row r="9">
          <cell r="A9" t="str">
            <v>A</v>
          </cell>
        </row>
      </sheetData>
      <sheetData sheetId="3123">
        <row r="9">
          <cell r="A9" t="str">
            <v>A</v>
          </cell>
        </row>
      </sheetData>
      <sheetData sheetId="3124">
        <row r="9">
          <cell r="A9" t="str">
            <v>A</v>
          </cell>
        </row>
      </sheetData>
      <sheetData sheetId="3125">
        <row r="9">
          <cell r="A9" t="str">
            <v>A</v>
          </cell>
        </row>
      </sheetData>
      <sheetData sheetId="3126">
        <row r="9">
          <cell r="A9" t="str">
            <v>A</v>
          </cell>
        </row>
      </sheetData>
      <sheetData sheetId="3127">
        <row r="9">
          <cell r="A9" t="str">
            <v>A</v>
          </cell>
        </row>
      </sheetData>
      <sheetData sheetId="3128">
        <row r="9">
          <cell r="A9" t="str">
            <v>A</v>
          </cell>
        </row>
      </sheetData>
      <sheetData sheetId="3129">
        <row r="9">
          <cell r="A9" t="str">
            <v>A</v>
          </cell>
        </row>
      </sheetData>
      <sheetData sheetId="3130">
        <row r="9">
          <cell r="A9" t="str">
            <v>A</v>
          </cell>
        </row>
      </sheetData>
      <sheetData sheetId="3131">
        <row r="9">
          <cell r="A9" t="str">
            <v>A</v>
          </cell>
        </row>
      </sheetData>
      <sheetData sheetId="3132">
        <row r="9">
          <cell r="A9" t="str">
            <v>A</v>
          </cell>
        </row>
      </sheetData>
      <sheetData sheetId="3133">
        <row r="9">
          <cell r="A9" t="str">
            <v>A</v>
          </cell>
        </row>
      </sheetData>
      <sheetData sheetId="3134">
        <row r="9">
          <cell r="A9" t="str">
            <v>A</v>
          </cell>
        </row>
      </sheetData>
      <sheetData sheetId="3135">
        <row r="9">
          <cell r="A9" t="str">
            <v>A</v>
          </cell>
        </row>
      </sheetData>
      <sheetData sheetId="3136">
        <row r="9">
          <cell r="A9" t="str">
            <v>A</v>
          </cell>
        </row>
      </sheetData>
      <sheetData sheetId="3137">
        <row r="9">
          <cell r="A9" t="str">
            <v>A</v>
          </cell>
        </row>
      </sheetData>
      <sheetData sheetId="3138">
        <row r="9">
          <cell r="A9" t="str">
            <v>A</v>
          </cell>
        </row>
      </sheetData>
      <sheetData sheetId="3139">
        <row r="9">
          <cell r="A9" t="str">
            <v>A</v>
          </cell>
        </row>
      </sheetData>
      <sheetData sheetId="3140">
        <row r="9">
          <cell r="A9" t="str">
            <v>A</v>
          </cell>
        </row>
      </sheetData>
      <sheetData sheetId="3141">
        <row r="9">
          <cell r="A9" t="str">
            <v>A</v>
          </cell>
        </row>
      </sheetData>
      <sheetData sheetId="3142">
        <row r="9">
          <cell r="A9" t="str">
            <v>A</v>
          </cell>
        </row>
      </sheetData>
      <sheetData sheetId="3143">
        <row r="9">
          <cell r="A9" t="str">
            <v>A</v>
          </cell>
        </row>
      </sheetData>
      <sheetData sheetId="3144">
        <row r="9">
          <cell r="A9" t="str">
            <v>A</v>
          </cell>
        </row>
      </sheetData>
      <sheetData sheetId="3145">
        <row r="9">
          <cell r="A9" t="str">
            <v>A</v>
          </cell>
        </row>
      </sheetData>
      <sheetData sheetId="3146">
        <row r="9">
          <cell r="A9" t="str">
            <v>A</v>
          </cell>
        </row>
      </sheetData>
      <sheetData sheetId="3147">
        <row r="9">
          <cell r="A9" t="str">
            <v>A</v>
          </cell>
        </row>
      </sheetData>
      <sheetData sheetId="3148">
        <row r="9">
          <cell r="A9" t="str">
            <v>A</v>
          </cell>
        </row>
      </sheetData>
      <sheetData sheetId="3149">
        <row r="9">
          <cell r="A9" t="str">
            <v>A</v>
          </cell>
        </row>
      </sheetData>
      <sheetData sheetId="3150">
        <row r="9">
          <cell r="A9" t="str">
            <v>A</v>
          </cell>
        </row>
      </sheetData>
      <sheetData sheetId="3151">
        <row r="9">
          <cell r="A9" t="str">
            <v>A</v>
          </cell>
        </row>
      </sheetData>
      <sheetData sheetId="3152">
        <row r="9">
          <cell r="A9" t="str">
            <v>A</v>
          </cell>
        </row>
      </sheetData>
      <sheetData sheetId="3153">
        <row r="9">
          <cell r="A9" t="str">
            <v>A</v>
          </cell>
        </row>
      </sheetData>
      <sheetData sheetId="3154">
        <row r="9">
          <cell r="A9" t="str">
            <v>A</v>
          </cell>
        </row>
      </sheetData>
      <sheetData sheetId="3155">
        <row r="9">
          <cell r="A9" t="str">
            <v>A</v>
          </cell>
        </row>
      </sheetData>
      <sheetData sheetId="3156">
        <row r="9">
          <cell r="A9" t="str">
            <v>A</v>
          </cell>
        </row>
      </sheetData>
      <sheetData sheetId="3157">
        <row r="9">
          <cell r="A9" t="str">
            <v>A</v>
          </cell>
        </row>
      </sheetData>
      <sheetData sheetId="3158">
        <row r="9">
          <cell r="A9" t="str">
            <v>A</v>
          </cell>
        </row>
      </sheetData>
      <sheetData sheetId="3159">
        <row r="9">
          <cell r="A9" t="str">
            <v>A</v>
          </cell>
        </row>
      </sheetData>
      <sheetData sheetId="3160">
        <row r="9">
          <cell r="A9" t="str">
            <v>A</v>
          </cell>
        </row>
      </sheetData>
      <sheetData sheetId="3161">
        <row r="9">
          <cell r="A9" t="str">
            <v>A</v>
          </cell>
        </row>
      </sheetData>
      <sheetData sheetId="3162">
        <row r="9">
          <cell r="A9" t="str">
            <v>A</v>
          </cell>
        </row>
      </sheetData>
      <sheetData sheetId="3163">
        <row r="9">
          <cell r="A9" t="str">
            <v>A</v>
          </cell>
        </row>
      </sheetData>
      <sheetData sheetId="3164">
        <row r="9">
          <cell r="A9" t="str">
            <v>A</v>
          </cell>
        </row>
      </sheetData>
      <sheetData sheetId="3165">
        <row r="9">
          <cell r="A9" t="str">
            <v>A</v>
          </cell>
        </row>
      </sheetData>
      <sheetData sheetId="3166">
        <row r="9">
          <cell r="A9" t="str">
            <v>A</v>
          </cell>
        </row>
      </sheetData>
      <sheetData sheetId="3167">
        <row r="9">
          <cell r="A9" t="str">
            <v>A</v>
          </cell>
        </row>
      </sheetData>
      <sheetData sheetId="3168">
        <row r="9">
          <cell r="A9" t="str">
            <v>A</v>
          </cell>
        </row>
      </sheetData>
      <sheetData sheetId="3169">
        <row r="9">
          <cell r="A9" t="str">
            <v>A</v>
          </cell>
        </row>
      </sheetData>
      <sheetData sheetId="3170">
        <row r="9">
          <cell r="A9" t="str">
            <v>A</v>
          </cell>
        </row>
      </sheetData>
      <sheetData sheetId="3171">
        <row r="9">
          <cell r="A9" t="str">
            <v>A</v>
          </cell>
        </row>
      </sheetData>
      <sheetData sheetId="3172">
        <row r="9">
          <cell r="A9" t="str">
            <v>A</v>
          </cell>
        </row>
      </sheetData>
      <sheetData sheetId="3173">
        <row r="9">
          <cell r="A9" t="str">
            <v>A</v>
          </cell>
        </row>
      </sheetData>
      <sheetData sheetId="3174">
        <row r="9">
          <cell r="A9" t="str">
            <v>A</v>
          </cell>
        </row>
      </sheetData>
      <sheetData sheetId="3175">
        <row r="9">
          <cell r="A9" t="str">
            <v>A</v>
          </cell>
        </row>
      </sheetData>
      <sheetData sheetId="3176">
        <row r="9">
          <cell r="A9" t="str">
            <v>A</v>
          </cell>
        </row>
      </sheetData>
      <sheetData sheetId="3177">
        <row r="9">
          <cell r="A9" t="str">
            <v>A</v>
          </cell>
        </row>
      </sheetData>
      <sheetData sheetId="3178">
        <row r="9">
          <cell r="A9" t="str">
            <v>A</v>
          </cell>
        </row>
      </sheetData>
      <sheetData sheetId="3179">
        <row r="9">
          <cell r="A9" t="str">
            <v>A</v>
          </cell>
        </row>
      </sheetData>
      <sheetData sheetId="3180">
        <row r="9">
          <cell r="A9" t="str">
            <v>A</v>
          </cell>
        </row>
      </sheetData>
      <sheetData sheetId="3181">
        <row r="9">
          <cell r="A9" t="str">
            <v>A</v>
          </cell>
        </row>
      </sheetData>
      <sheetData sheetId="3182">
        <row r="9">
          <cell r="A9" t="str">
            <v>A</v>
          </cell>
        </row>
      </sheetData>
      <sheetData sheetId="3183">
        <row r="9">
          <cell r="A9" t="str">
            <v>A</v>
          </cell>
        </row>
      </sheetData>
      <sheetData sheetId="3184">
        <row r="9">
          <cell r="A9" t="str">
            <v>A</v>
          </cell>
        </row>
      </sheetData>
      <sheetData sheetId="3185">
        <row r="9">
          <cell r="A9" t="str">
            <v>A</v>
          </cell>
        </row>
      </sheetData>
      <sheetData sheetId="3186">
        <row r="9">
          <cell r="A9" t="str">
            <v>A</v>
          </cell>
        </row>
      </sheetData>
      <sheetData sheetId="3187">
        <row r="9">
          <cell r="A9" t="str">
            <v>A</v>
          </cell>
        </row>
      </sheetData>
      <sheetData sheetId="3188">
        <row r="9">
          <cell r="A9" t="str">
            <v>A</v>
          </cell>
        </row>
      </sheetData>
      <sheetData sheetId="3189">
        <row r="9">
          <cell r="A9" t="str">
            <v>A</v>
          </cell>
        </row>
      </sheetData>
      <sheetData sheetId="3190">
        <row r="9">
          <cell r="A9" t="str">
            <v>A</v>
          </cell>
        </row>
      </sheetData>
      <sheetData sheetId="3191">
        <row r="9">
          <cell r="A9" t="str">
            <v>A</v>
          </cell>
        </row>
      </sheetData>
      <sheetData sheetId="3192">
        <row r="9">
          <cell r="A9" t="str">
            <v>A</v>
          </cell>
        </row>
      </sheetData>
      <sheetData sheetId="3193">
        <row r="9">
          <cell r="A9" t="str">
            <v>A</v>
          </cell>
        </row>
      </sheetData>
      <sheetData sheetId="3194">
        <row r="9">
          <cell r="A9" t="str">
            <v>A</v>
          </cell>
        </row>
      </sheetData>
      <sheetData sheetId="3195">
        <row r="9">
          <cell r="A9" t="str">
            <v>A</v>
          </cell>
        </row>
      </sheetData>
      <sheetData sheetId="3196">
        <row r="9">
          <cell r="A9" t="str">
            <v>A</v>
          </cell>
        </row>
      </sheetData>
      <sheetData sheetId="3197">
        <row r="9">
          <cell r="A9" t="str">
            <v>A</v>
          </cell>
        </row>
      </sheetData>
      <sheetData sheetId="3198">
        <row r="9">
          <cell r="A9" t="str">
            <v>A</v>
          </cell>
        </row>
      </sheetData>
      <sheetData sheetId="3199">
        <row r="9">
          <cell r="A9" t="str">
            <v>A</v>
          </cell>
        </row>
      </sheetData>
      <sheetData sheetId="3200">
        <row r="9">
          <cell r="A9" t="str">
            <v>A</v>
          </cell>
        </row>
      </sheetData>
      <sheetData sheetId="3201">
        <row r="9">
          <cell r="A9" t="str">
            <v>A</v>
          </cell>
        </row>
      </sheetData>
      <sheetData sheetId="3202">
        <row r="9">
          <cell r="A9" t="str">
            <v>A</v>
          </cell>
        </row>
      </sheetData>
      <sheetData sheetId="3203">
        <row r="9">
          <cell r="A9" t="str">
            <v>A</v>
          </cell>
        </row>
      </sheetData>
      <sheetData sheetId="3204">
        <row r="9">
          <cell r="A9" t="str">
            <v>A</v>
          </cell>
        </row>
      </sheetData>
      <sheetData sheetId="3205">
        <row r="9">
          <cell r="A9" t="str">
            <v>A</v>
          </cell>
        </row>
      </sheetData>
      <sheetData sheetId="3206">
        <row r="9">
          <cell r="A9" t="str">
            <v>A</v>
          </cell>
        </row>
      </sheetData>
      <sheetData sheetId="3207">
        <row r="9">
          <cell r="A9" t="str">
            <v>A</v>
          </cell>
        </row>
      </sheetData>
      <sheetData sheetId="3208">
        <row r="9">
          <cell r="A9" t="str">
            <v>A</v>
          </cell>
        </row>
      </sheetData>
      <sheetData sheetId="3209">
        <row r="9">
          <cell r="A9" t="str">
            <v>A</v>
          </cell>
        </row>
      </sheetData>
      <sheetData sheetId="3210">
        <row r="9">
          <cell r="A9" t="str">
            <v>A</v>
          </cell>
        </row>
      </sheetData>
      <sheetData sheetId="3211">
        <row r="9">
          <cell r="A9" t="str">
            <v>A</v>
          </cell>
        </row>
      </sheetData>
      <sheetData sheetId="3212">
        <row r="9">
          <cell r="A9" t="str">
            <v>A</v>
          </cell>
        </row>
      </sheetData>
      <sheetData sheetId="3213">
        <row r="9">
          <cell r="A9" t="str">
            <v>A</v>
          </cell>
        </row>
      </sheetData>
      <sheetData sheetId="3214">
        <row r="9">
          <cell r="A9" t="str">
            <v>A</v>
          </cell>
        </row>
      </sheetData>
      <sheetData sheetId="3215">
        <row r="9">
          <cell r="A9" t="str">
            <v>A</v>
          </cell>
        </row>
      </sheetData>
      <sheetData sheetId="3216">
        <row r="9">
          <cell r="A9" t="str">
            <v>A</v>
          </cell>
        </row>
      </sheetData>
      <sheetData sheetId="3217">
        <row r="9">
          <cell r="A9" t="str">
            <v>A</v>
          </cell>
        </row>
      </sheetData>
      <sheetData sheetId="3218">
        <row r="9">
          <cell r="A9" t="str">
            <v>A</v>
          </cell>
        </row>
      </sheetData>
      <sheetData sheetId="3219">
        <row r="9">
          <cell r="A9" t="str">
            <v>A</v>
          </cell>
        </row>
      </sheetData>
      <sheetData sheetId="3220">
        <row r="9">
          <cell r="A9" t="str">
            <v>A</v>
          </cell>
        </row>
      </sheetData>
      <sheetData sheetId="3221">
        <row r="9">
          <cell r="A9" t="str">
            <v>A</v>
          </cell>
        </row>
      </sheetData>
      <sheetData sheetId="3222">
        <row r="9">
          <cell r="A9" t="str">
            <v>A</v>
          </cell>
        </row>
      </sheetData>
      <sheetData sheetId="3223">
        <row r="9">
          <cell r="A9" t="str">
            <v>A</v>
          </cell>
        </row>
      </sheetData>
      <sheetData sheetId="3224">
        <row r="9">
          <cell r="A9" t="str">
            <v>A</v>
          </cell>
        </row>
      </sheetData>
      <sheetData sheetId="3225">
        <row r="9">
          <cell r="A9" t="str">
            <v>A</v>
          </cell>
        </row>
      </sheetData>
      <sheetData sheetId="3226">
        <row r="9">
          <cell r="A9" t="str">
            <v>A</v>
          </cell>
        </row>
      </sheetData>
      <sheetData sheetId="3227">
        <row r="9">
          <cell r="A9" t="str">
            <v>A</v>
          </cell>
        </row>
      </sheetData>
      <sheetData sheetId="3228">
        <row r="9">
          <cell r="A9" t="str">
            <v>A</v>
          </cell>
        </row>
      </sheetData>
      <sheetData sheetId="3229">
        <row r="9">
          <cell r="A9" t="str">
            <v>A</v>
          </cell>
        </row>
      </sheetData>
      <sheetData sheetId="3230">
        <row r="9">
          <cell r="A9" t="str">
            <v>A</v>
          </cell>
        </row>
      </sheetData>
      <sheetData sheetId="3231">
        <row r="9">
          <cell r="A9" t="str">
            <v>A</v>
          </cell>
        </row>
      </sheetData>
      <sheetData sheetId="3232">
        <row r="9">
          <cell r="A9" t="str">
            <v>A</v>
          </cell>
        </row>
      </sheetData>
      <sheetData sheetId="3233">
        <row r="9">
          <cell r="A9" t="str">
            <v>A</v>
          </cell>
        </row>
      </sheetData>
      <sheetData sheetId="3234">
        <row r="9">
          <cell r="A9" t="str">
            <v>A</v>
          </cell>
        </row>
      </sheetData>
      <sheetData sheetId="3235">
        <row r="9">
          <cell r="A9" t="str">
            <v>A</v>
          </cell>
        </row>
      </sheetData>
      <sheetData sheetId="3236">
        <row r="9">
          <cell r="A9" t="str">
            <v>A</v>
          </cell>
        </row>
      </sheetData>
      <sheetData sheetId="3237">
        <row r="9">
          <cell r="A9" t="str">
            <v>A</v>
          </cell>
        </row>
      </sheetData>
      <sheetData sheetId="3238">
        <row r="9">
          <cell r="A9" t="str">
            <v>A</v>
          </cell>
        </row>
      </sheetData>
      <sheetData sheetId="3239">
        <row r="9">
          <cell r="A9" t="str">
            <v>A</v>
          </cell>
        </row>
      </sheetData>
      <sheetData sheetId="3240">
        <row r="9">
          <cell r="A9" t="str">
            <v>A</v>
          </cell>
        </row>
      </sheetData>
      <sheetData sheetId="3241">
        <row r="9">
          <cell r="A9" t="str">
            <v>A</v>
          </cell>
        </row>
      </sheetData>
      <sheetData sheetId="3242">
        <row r="9">
          <cell r="A9" t="str">
            <v>A</v>
          </cell>
        </row>
      </sheetData>
      <sheetData sheetId="3243">
        <row r="9">
          <cell r="A9" t="str">
            <v>A</v>
          </cell>
        </row>
      </sheetData>
      <sheetData sheetId="3244">
        <row r="9">
          <cell r="A9" t="str">
            <v>A</v>
          </cell>
        </row>
      </sheetData>
      <sheetData sheetId="3245">
        <row r="9">
          <cell r="A9" t="str">
            <v>A</v>
          </cell>
        </row>
      </sheetData>
      <sheetData sheetId="3246">
        <row r="9">
          <cell r="A9" t="str">
            <v>A</v>
          </cell>
        </row>
      </sheetData>
      <sheetData sheetId="3247">
        <row r="9">
          <cell r="A9" t="str">
            <v>A</v>
          </cell>
        </row>
      </sheetData>
      <sheetData sheetId="3248">
        <row r="9">
          <cell r="A9" t="str">
            <v>A</v>
          </cell>
        </row>
      </sheetData>
      <sheetData sheetId="3249">
        <row r="9">
          <cell r="A9" t="str">
            <v>A</v>
          </cell>
        </row>
      </sheetData>
      <sheetData sheetId="3250">
        <row r="9">
          <cell r="A9" t="str">
            <v>A</v>
          </cell>
        </row>
      </sheetData>
      <sheetData sheetId="3251">
        <row r="9">
          <cell r="A9" t="str">
            <v>A</v>
          </cell>
        </row>
      </sheetData>
      <sheetData sheetId="3252">
        <row r="9">
          <cell r="A9" t="str">
            <v>A</v>
          </cell>
        </row>
      </sheetData>
      <sheetData sheetId="3253">
        <row r="9">
          <cell r="A9" t="str">
            <v>A</v>
          </cell>
        </row>
      </sheetData>
      <sheetData sheetId="3254">
        <row r="9">
          <cell r="A9" t="str">
            <v>A</v>
          </cell>
        </row>
      </sheetData>
      <sheetData sheetId="3255">
        <row r="9">
          <cell r="A9" t="str">
            <v>A</v>
          </cell>
        </row>
      </sheetData>
      <sheetData sheetId="3256">
        <row r="9">
          <cell r="A9" t="str">
            <v>A</v>
          </cell>
        </row>
      </sheetData>
      <sheetData sheetId="3257">
        <row r="9">
          <cell r="A9" t="str">
            <v>A</v>
          </cell>
        </row>
      </sheetData>
      <sheetData sheetId="3258">
        <row r="9">
          <cell r="A9" t="str">
            <v>A</v>
          </cell>
        </row>
      </sheetData>
      <sheetData sheetId="3259">
        <row r="9">
          <cell r="A9" t="str">
            <v>A</v>
          </cell>
        </row>
      </sheetData>
      <sheetData sheetId="3260">
        <row r="9">
          <cell r="A9" t="str">
            <v>A</v>
          </cell>
        </row>
      </sheetData>
      <sheetData sheetId="3261">
        <row r="9">
          <cell r="A9" t="str">
            <v>A</v>
          </cell>
        </row>
      </sheetData>
      <sheetData sheetId="3262">
        <row r="9">
          <cell r="A9" t="str">
            <v>A</v>
          </cell>
        </row>
      </sheetData>
      <sheetData sheetId="3263" refreshError="1"/>
      <sheetData sheetId="3264" refreshError="1"/>
      <sheetData sheetId="3265" refreshError="1"/>
      <sheetData sheetId="3266" refreshError="1"/>
      <sheetData sheetId="3267" refreshError="1"/>
      <sheetData sheetId="3268" refreshError="1"/>
      <sheetData sheetId="3269" refreshError="1"/>
      <sheetData sheetId="3270" refreshError="1"/>
      <sheetData sheetId="3271" refreshError="1"/>
      <sheetData sheetId="3272" refreshError="1"/>
      <sheetData sheetId="3273" refreshError="1"/>
      <sheetData sheetId="3274" refreshError="1"/>
      <sheetData sheetId="3275" refreshError="1"/>
      <sheetData sheetId="3276" refreshError="1"/>
      <sheetData sheetId="3277">
        <row r="9">
          <cell r="A9" t="str">
            <v>A</v>
          </cell>
        </row>
      </sheetData>
      <sheetData sheetId="3278" refreshError="1"/>
      <sheetData sheetId="3279" refreshError="1"/>
      <sheetData sheetId="3280" refreshError="1"/>
      <sheetData sheetId="3281" refreshError="1"/>
      <sheetData sheetId="3282" refreshError="1"/>
      <sheetData sheetId="3283" refreshError="1"/>
      <sheetData sheetId="3284" refreshError="1"/>
      <sheetData sheetId="3285" refreshError="1"/>
      <sheetData sheetId="3286" refreshError="1"/>
      <sheetData sheetId="3287" refreshError="1"/>
      <sheetData sheetId="3288" refreshError="1"/>
      <sheetData sheetId="3289" refreshError="1"/>
      <sheetData sheetId="3290" refreshError="1"/>
      <sheetData sheetId="3291" refreshError="1"/>
      <sheetData sheetId="3292" refreshError="1"/>
      <sheetData sheetId="3293" refreshError="1"/>
      <sheetData sheetId="3294" refreshError="1"/>
      <sheetData sheetId="3295" refreshError="1"/>
      <sheetData sheetId="3296" refreshError="1"/>
      <sheetData sheetId="3297">
        <row r="9">
          <cell r="A9" t="str">
            <v>A</v>
          </cell>
        </row>
      </sheetData>
      <sheetData sheetId="3298" refreshError="1"/>
      <sheetData sheetId="3299" refreshError="1"/>
      <sheetData sheetId="3300" refreshError="1"/>
      <sheetData sheetId="3301" refreshError="1"/>
      <sheetData sheetId="3302" refreshError="1"/>
      <sheetData sheetId="3303" refreshError="1"/>
      <sheetData sheetId="3304" refreshError="1"/>
      <sheetData sheetId="3305" refreshError="1"/>
      <sheetData sheetId="3306" refreshError="1"/>
      <sheetData sheetId="3307" refreshError="1"/>
      <sheetData sheetId="3308" refreshError="1"/>
      <sheetData sheetId="3309" refreshError="1"/>
      <sheetData sheetId="3310" refreshError="1"/>
      <sheetData sheetId="3311" refreshError="1"/>
      <sheetData sheetId="3312" refreshError="1"/>
      <sheetData sheetId="3313" refreshError="1"/>
      <sheetData sheetId="3314" refreshError="1"/>
      <sheetData sheetId="3315" refreshError="1"/>
      <sheetData sheetId="3316" refreshError="1"/>
      <sheetData sheetId="3317" refreshError="1"/>
      <sheetData sheetId="3318" refreshError="1"/>
      <sheetData sheetId="3319" refreshError="1"/>
      <sheetData sheetId="3320" refreshError="1"/>
      <sheetData sheetId="3321" refreshError="1"/>
      <sheetData sheetId="3322">
        <row r="9">
          <cell r="A9" t="str">
            <v>A</v>
          </cell>
        </row>
      </sheetData>
      <sheetData sheetId="3323">
        <row r="9">
          <cell r="A9" t="str">
            <v>A</v>
          </cell>
        </row>
      </sheetData>
      <sheetData sheetId="3324">
        <row r="9">
          <cell r="A9" t="str">
            <v>A</v>
          </cell>
        </row>
      </sheetData>
      <sheetData sheetId="3325">
        <row r="9">
          <cell r="A9" t="str">
            <v>A</v>
          </cell>
        </row>
      </sheetData>
      <sheetData sheetId="3326" refreshError="1"/>
      <sheetData sheetId="3327" refreshError="1"/>
      <sheetData sheetId="3328" refreshError="1"/>
      <sheetData sheetId="3329" refreshError="1"/>
      <sheetData sheetId="3330" refreshError="1"/>
      <sheetData sheetId="3331" refreshError="1"/>
      <sheetData sheetId="3332" refreshError="1"/>
      <sheetData sheetId="3333" refreshError="1"/>
      <sheetData sheetId="3334" refreshError="1"/>
      <sheetData sheetId="3335" refreshError="1"/>
      <sheetData sheetId="3336" refreshError="1"/>
      <sheetData sheetId="3337" refreshError="1"/>
      <sheetData sheetId="3338" refreshError="1"/>
      <sheetData sheetId="3339" refreshError="1"/>
      <sheetData sheetId="3340" refreshError="1"/>
      <sheetData sheetId="3341" refreshError="1"/>
      <sheetData sheetId="3342" refreshError="1"/>
      <sheetData sheetId="3343" refreshError="1"/>
      <sheetData sheetId="3344" refreshError="1"/>
      <sheetData sheetId="3345" refreshError="1"/>
      <sheetData sheetId="3346" refreshError="1"/>
      <sheetData sheetId="3347" refreshError="1"/>
      <sheetData sheetId="3348" refreshError="1"/>
      <sheetData sheetId="3349" refreshError="1"/>
      <sheetData sheetId="3350" refreshError="1"/>
      <sheetData sheetId="3351" refreshError="1"/>
      <sheetData sheetId="3352" refreshError="1"/>
      <sheetData sheetId="3353" refreshError="1"/>
      <sheetData sheetId="3354" refreshError="1"/>
      <sheetData sheetId="3355" refreshError="1"/>
      <sheetData sheetId="3356" refreshError="1"/>
      <sheetData sheetId="3357" refreshError="1"/>
      <sheetData sheetId="3358" refreshError="1"/>
      <sheetData sheetId="3359" refreshError="1"/>
      <sheetData sheetId="3360" refreshError="1"/>
      <sheetData sheetId="3361" refreshError="1"/>
      <sheetData sheetId="3362" refreshError="1"/>
      <sheetData sheetId="3363" refreshError="1"/>
      <sheetData sheetId="3364" refreshError="1"/>
      <sheetData sheetId="3365" refreshError="1"/>
      <sheetData sheetId="3366" refreshError="1"/>
      <sheetData sheetId="3367" refreshError="1"/>
      <sheetData sheetId="3368" refreshError="1"/>
      <sheetData sheetId="3369" refreshError="1"/>
      <sheetData sheetId="3370" refreshError="1"/>
      <sheetData sheetId="3371" refreshError="1"/>
      <sheetData sheetId="3372" refreshError="1"/>
      <sheetData sheetId="3373" refreshError="1"/>
      <sheetData sheetId="3374" refreshError="1"/>
      <sheetData sheetId="3375" refreshError="1"/>
      <sheetData sheetId="3376" refreshError="1"/>
      <sheetData sheetId="3377" refreshError="1"/>
      <sheetData sheetId="3378" refreshError="1"/>
      <sheetData sheetId="3379" refreshError="1"/>
      <sheetData sheetId="3380" refreshError="1"/>
      <sheetData sheetId="3381" refreshError="1"/>
      <sheetData sheetId="3382" refreshError="1"/>
      <sheetData sheetId="3383" refreshError="1"/>
      <sheetData sheetId="3384" refreshError="1"/>
      <sheetData sheetId="3385" refreshError="1"/>
      <sheetData sheetId="3386" refreshError="1"/>
      <sheetData sheetId="3387" refreshError="1"/>
      <sheetData sheetId="3388" refreshError="1"/>
      <sheetData sheetId="3389" refreshError="1"/>
      <sheetData sheetId="3390" refreshError="1"/>
      <sheetData sheetId="3391" refreshError="1"/>
      <sheetData sheetId="3392" refreshError="1"/>
      <sheetData sheetId="3393" refreshError="1"/>
      <sheetData sheetId="3394" refreshError="1"/>
      <sheetData sheetId="3395" refreshError="1"/>
      <sheetData sheetId="3396" refreshError="1"/>
      <sheetData sheetId="3397">
        <row r="9">
          <cell r="A9" t="str">
            <v>A</v>
          </cell>
        </row>
      </sheetData>
      <sheetData sheetId="3398">
        <row r="9">
          <cell r="A9" t="str">
            <v>A</v>
          </cell>
        </row>
      </sheetData>
      <sheetData sheetId="3399">
        <row r="9">
          <cell r="A9" t="str">
            <v>A</v>
          </cell>
        </row>
      </sheetData>
      <sheetData sheetId="3400">
        <row r="9">
          <cell r="A9" t="str">
            <v>A</v>
          </cell>
        </row>
      </sheetData>
      <sheetData sheetId="3401">
        <row r="9">
          <cell r="A9" t="str">
            <v>A</v>
          </cell>
        </row>
      </sheetData>
      <sheetData sheetId="3402">
        <row r="9">
          <cell r="A9" t="str">
            <v>A</v>
          </cell>
        </row>
      </sheetData>
      <sheetData sheetId="3403">
        <row r="9">
          <cell r="A9" t="str">
            <v>A</v>
          </cell>
        </row>
      </sheetData>
      <sheetData sheetId="3404">
        <row r="9">
          <cell r="A9" t="str">
            <v>A</v>
          </cell>
        </row>
      </sheetData>
      <sheetData sheetId="3405">
        <row r="9">
          <cell r="A9" t="str">
            <v>A</v>
          </cell>
        </row>
      </sheetData>
      <sheetData sheetId="3406" refreshError="1"/>
      <sheetData sheetId="3407" refreshError="1"/>
      <sheetData sheetId="3408" refreshError="1"/>
      <sheetData sheetId="3409" refreshError="1"/>
      <sheetData sheetId="3410" refreshError="1"/>
      <sheetData sheetId="3411" refreshError="1"/>
      <sheetData sheetId="3412" refreshError="1"/>
      <sheetData sheetId="3413">
        <row r="9">
          <cell r="A9" t="str">
            <v>A</v>
          </cell>
        </row>
      </sheetData>
      <sheetData sheetId="3414" refreshError="1"/>
      <sheetData sheetId="3415" refreshError="1"/>
      <sheetData sheetId="3416" refreshError="1"/>
      <sheetData sheetId="3417" refreshError="1"/>
      <sheetData sheetId="3418" refreshError="1"/>
      <sheetData sheetId="3419" refreshError="1"/>
      <sheetData sheetId="3420" refreshError="1"/>
      <sheetData sheetId="3421" refreshError="1"/>
      <sheetData sheetId="3422" refreshError="1"/>
      <sheetData sheetId="3423" refreshError="1"/>
      <sheetData sheetId="3424" refreshError="1"/>
      <sheetData sheetId="3425" refreshError="1"/>
      <sheetData sheetId="3426">
        <row r="9">
          <cell r="A9" t="str">
            <v>A</v>
          </cell>
        </row>
      </sheetData>
      <sheetData sheetId="3427">
        <row r="9">
          <cell r="A9" t="str">
            <v>A</v>
          </cell>
        </row>
      </sheetData>
      <sheetData sheetId="3428">
        <row r="9">
          <cell r="A9" t="str">
            <v>A</v>
          </cell>
        </row>
      </sheetData>
      <sheetData sheetId="3429">
        <row r="9">
          <cell r="A9" t="str">
            <v>A</v>
          </cell>
        </row>
      </sheetData>
      <sheetData sheetId="3430">
        <row r="9">
          <cell r="A9" t="str">
            <v>A</v>
          </cell>
        </row>
      </sheetData>
      <sheetData sheetId="3431">
        <row r="9">
          <cell r="A9" t="str">
            <v>A</v>
          </cell>
        </row>
      </sheetData>
      <sheetData sheetId="3432">
        <row r="9">
          <cell r="A9" t="str">
            <v>A</v>
          </cell>
        </row>
      </sheetData>
      <sheetData sheetId="3433">
        <row r="9">
          <cell r="A9" t="str">
            <v>A</v>
          </cell>
        </row>
      </sheetData>
      <sheetData sheetId="3434">
        <row r="9">
          <cell r="A9" t="str">
            <v>A</v>
          </cell>
        </row>
      </sheetData>
      <sheetData sheetId="3435">
        <row r="9">
          <cell r="A9" t="str">
            <v>A</v>
          </cell>
        </row>
      </sheetData>
      <sheetData sheetId="3436">
        <row r="9">
          <cell r="A9" t="str">
            <v>A</v>
          </cell>
        </row>
      </sheetData>
      <sheetData sheetId="3437">
        <row r="9">
          <cell r="A9" t="str">
            <v>A</v>
          </cell>
        </row>
      </sheetData>
      <sheetData sheetId="3438" refreshError="1"/>
      <sheetData sheetId="3439" refreshError="1"/>
      <sheetData sheetId="3440" refreshError="1"/>
      <sheetData sheetId="3441" refreshError="1"/>
      <sheetData sheetId="3442" refreshError="1"/>
      <sheetData sheetId="3443" refreshError="1"/>
      <sheetData sheetId="3444" refreshError="1"/>
      <sheetData sheetId="3445" refreshError="1"/>
      <sheetData sheetId="3446" refreshError="1"/>
      <sheetData sheetId="3447" refreshError="1"/>
      <sheetData sheetId="3448" refreshError="1"/>
      <sheetData sheetId="3449" refreshError="1"/>
      <sheetData sheetId="3450" refreshError="1"/>
      <sheetData sheetId="3451" refreshError="1"/>
      <sheetData sheetId="3452" refreshError="1"/>
      <sheetData sheetId="3453" refreshError="1"/>
      <sheetData sheetId="3454" refreshError="1"/>
      <sheetData sheetId="3455" refreshError="1"/>
      <sheetData sheetId="3456" refreshError="1"/>
      <sheetData sheetId="3457" refreshError="1"/>
      <sheetData sheetId="3458" refreshError="1"/>
      <sheetData sheetId="3459" refreshError="1"/>
      <sheetData sheetId="3460">
        <row r="9">
          <cell r="A9" t="str">
            <v>A</v>
          </cell>
        </row>
      </sheetData>
      <sheetData sheetId="3461">
        <row r="9">
          <cell r="A9" t="str">
            <v>A</v>
          </cell>
        </row>
      </sheetData>
      <sheetData sheetId="3462" refreshError="1"/>
      <sheetData sheetId="3463" refreshError="1"/>
      <sheetData sheetId="3464" refreshError="1"/>
      <sheetData sheetId="3465" refreshError="1"/>
      <sheetData sheetId="3466">
        <row r="9">
          <cell r="A9" t="str">
            <v>A</v>
          </cell>
        </row>
      </sheetData>
      <sheetData sheetId="3467">
        <row r="9">
          <cell r="A9" t="str">
            <v>A</v>
          </cell>
        </row>
      </sheetData>
      <sheetData sheetId="3468">
        <row r="9">
          <cell r="A9" t="str">
            <v>A</v>
          </cell>
        </row>
      </sheetData>
      <sheetData sheetId="3469">
        <row r="9">
          <cell r="A9" t="str">
            <v>A</v>
          </cell>
        </row>
      </sheetData>
      <sheetData sheetId="3470">
        <row r="9">
          <cell r="A9" t="str">
            <v>A</v>
          </cell>
        </row>
      </sheetData>
      <sheetData sheetId="3471">
        <row r="9">
          <cell r="A9" t="str">
            <v>A</v>
          </cell>
        </row>
      </sheetData>
      <sheetData sheetId="3472">
        <row r="9">
          <cell r="A9" t="str">
            <v>A</v>
          </cell>
        </row>
      </sheetData>
      <sheetData sheetId="3473">
        <row r="9">
          <cell r="A9" t="str">
            <v>A</v>
          </cell>
        </row>
      </sheetData>
      <sheetData sheetId="3474">
        <row r="9">
          <cell r="A9" t="str">
            <v>A</v>
          </cell>
        </row>
      </sheetData>
      <sheetData sheetId="3475">
        <row r="9">
          <cell r="A9" t="str">
            <v>A</v>
          </cell>
        </row>
      </sheetData>
      <sheetData sheetId="3476">
        <row r="9">
          <cell r="A9" t="str">
            <v>A</v>
          </cell>
        </row>
      </sheetData>
      <sheetData sheetId="3477">
        <row r="9">
          <cell r="A9" t="str">
            <v>A</v>
          </cell>
        </row>
      </sheetData>
      <sheetData sheetId="3478">
        <row r="9">
          <cell r="A9" t="str">
            <v>A</v>
          </cell>
        </row>
      </sheetData>
      <sheetData sheetId="3479">
        <row r="9">
          <cell r="A9" t="str">
            <v>A</v>
          </cell>
        </row>
      </sheetData>
      <sheetData sheetId="3480">
        <row r="9">
          <cell r="A9" t="str">
            <v>A</v>
          </cell>
        </row>
      </sheetData>
      <sheetData sheetId="3481">
        <row r="9">
          <cell r="A9" t="str">
            <v>A</v>
          </cell>
        </row>
      </sheetData>
      <sheetData sheetId="3482">
        <row r="9">
          <cell r="A9" t="str">
            <v>A</v>
          </cell>
        </row>
      </sheetData>
      <sheetData sheetId="3483">
        <row r="9">
          <cell r="A9" t="str">
            <v>A</v>
          </cell>
        </row>
      </sheetData>
      <sheetData sheetId="3484">
        <row r="9">
          <cell r="A9" t="str">
            <v>A</v>
          </cell>
        </row>
      </sheetData>
      <sheetData sheetId="3485">
        <row r="9">
          <cell r="A9" t="str">
            <v>A</v>
          </cell>
        </row>
      </sheetData>
      <sheetData sheetId="3486">
        <row r="9">
          <cell r="A9" t="str">
            <v>A</v>
          </cell>
        </row>
      </sheetData>
      <sheetData sheetId="3487">
        <row r="9">
          <cell r="A9" t="str">
            <v>A</v>
          </cell>
        </row>
      </sheetData>
      <sheetData sheetId="3488">
        <row r="9">
          <cell r="A9" t="str">
            <v>A</v>
          </cell>
        </row>
      </sheetData>
      <sheetData sheetId="3489">
        <row r="9">
          <cell r="A9" t="str">
            <v>A</v>
          </cell>
        </row>
      </sheetData>
      <sheetData sheetId="3490">
        <row r="9">
          <cell r="A9" t="str">
            <v>A</v>
          </cell>
        </row>
      </sheetData>
      <sheetData sheetId="3491">
        <row r="9">
          <cell r="A9" t="str">
            <v>A</v>
          </cell>
        </row>
      </sheetData>
      <sheetData sheetId="3492">
        <row r="9">
          <cell r="A9" t="str">
            <v>A</v>
          </cell>
        </row>
      </sheetData>
      <sheetData sheetId="3493">
        <row r="9">
          <cell r="A9" t="str">
            <v>A</v>
          </cell>
        </row>
      </sheetData>
      <sheetData sheetId="3494">
        <row r="9">
          <cell r="A9" t="str">
            <v>A</v>
          </cell>
        </row>
      </sheetData>
      <sheetData sheetId="3495">
        <row r="9">
          <cell r="A9" t="str">
            <v>A</v>
          </cell>
        </row>
      </sheetData>
      <sheetData sheetId="3496">
        <row r="9">
          <cell r="A9" t="str">
            <v>A</v>
          </cell>
        </row>
      </sheetData>
      <sheetData sheetId="3497">
        <row r="9">
          <cell r="A9" t="str">
            <v>A</v>
          </cell>
        </row>
      </sheetData>
      <sheetData sheetId="3498">
        <row r="9">
          <cell r="A9" t="str">
            <v>A</v>
          </cell>
        </row>
      </sheetData>
      <sheetData sheetId="3499">
        <row r="9">
          <cell r="A9" t="str">
            <v>A</v>
          </cell>
        </row>
      </sheetData>
      <sheetData sheetId="3500">
        <row r="9">
          <cell r="A9" t="str">
            <v>A</v>
          </cell>
        </row>
      </sheetData>
      <sheetData sheetId="3501">
        <row r="9">
          <cell r="A9" t="str">
            <v>A</v>
          </cell>
        </row>
      </sheetData>
      <sheetData sheetId="3502">
        <row r="9">
          <cell r="A9" t="str">
            <v>A</v>
          </cell>
        </row>
      </sheetData>
      <sheetData sheetId="3503">
        <row r="9">
          <cell r="A9" t="str">
            <v>A</v>
          </cell>
        </row>
      </sheetData>
      <sheetData sheetId="3504">
        <row r="9">
          <cell r="A9" t="str">
            <v>A</v>
          </cell>
        </row>
      </sheetData>
      <sheetData sheetId="3505">
        <row r="9">
          <cell r="A9" t="str">
            <v>A</v>
          </cell>
        </row>
      </sheetData>
      <sheetData sheetId="3506">
        <row r="9">
          <cell r="A9" t="str">
            <v>A</v>
          </cell>
        </row>
      </sheetData>
      <sheetData sheetId="3507">
        <row r="9">
          <cell r="A9" t="str">
            <v>A</v>
          </cell>
        </row>
      </sheetData>
      <sheetData sheetId="3508">
        <row r="9">
          <cell r="A9" t="str">
            <v>A</v>
          </cell>
        </row>
      </sheetData>
      <sheetData sheetId="3509">
        <row r="9">
          <cell r="A9" t="str">
            <v>A</v>
          </cell>
        </row>
      </sheetData>
      <sheetData sheetId="3510">
        <row r="9">
          <cell r="A9" t="str">
            <v>A</v>
          </cell>
        </row>
      </sheetData>
      <sheetData sheetId="3511">
        <row r="9">
          <cell r="A9" t="str">
            <v>A</v>
          </cell>
        </row>
      </sheetData>
      <sheetData sheetId="3512">
        <row r="9">
          <cell r="A9" t="str">
            <v>A</v>
          </cell>
        </row>
      </sheetData>
      <sheetData sheetId="3513">
        <row r="9">
          <cell r="A9" t="str">
            <v>A</v>
          </cell>
        </row>
      </sheetData>
      <sheetData sheetId="3514">
        <row r="9">
          <cell r="A9" t="str">
            <v>A</v>
          </cell>
        </row>
      </sheetData>
      <sheetData sheetId="3515">
        <row r="9">
          <cell r="A9" t="str">
            <v>A</v>
          </cell>
        </row>
      </sheetData>
      <sheetData sheetId="3516">
        <row r="9">
          <cell r="A9" t="str">
            <v>A</v>
          </cell>
        </row>
      </sheetData>
      <sheetData sheetId="3517">
        <row r="9">
          <cell r="A9" t="str">
            <v>A</v>
          </cell>
        </row>
      </sheetData>
      <sheetData sheetId="3518">
        <row r="9">
          <cell r="A9" t="str">
            <v>A</v>
          </cell>
        </row>
      </sheetData>
      <sheetData sheetId="3519">
        <row r="9">
          <cell r="A9" t="str">
            <v>A</v>
          </cell>
        </row>
      </sheetData>
      <sheetData sheetId="3520">
        <row r="9">
          <cell r="A9" t="str">
            <v>A</v>
          </cell>
        </row>
      </sheetData>
      <sheetData sheetId="3521">
        <row r="9">
          <cell r="A9" t="str">
            <v>A</v>
          </cell>
        </row>
      </sheetData>
      <sheetData sheetId="3522">
        <row r="9">
          <cell r="A9" t="str">
            <v>A</v>
          </cell>
        </row>
      </sheetData>
      <sheetData sheetId="3523">
        <row r="9">
          <cell r="A9" t="str">
            <v>A</v>
          </cell>
        </row>
      </sheetData>
      <sheetData sheetId="3524">
        <row r="9">
          <cell r="A9" t="str">
            <v>A</v>
          </cell>
        </row>
      </sheetData>
      <sheetData sheetId="3525">
        <row r="9">
          <cell r="A9" t="str">
            <v>A</v>
          </cell>
        </row>
      </sheetData>
      <sheetData sheetId="3526">
        <row r="9">
          <cell r="A9" t="str">
            <v>A</v>
          </cell>
        </row>
      </sheetData>
      <sheetData sheetId="3527">
        <row r="9">
          <cell r="A9" t="str">
            <v>A</v>
          </cell>
        </row>
      </sheetData>
      <sheetData sheetId="3528">
        <row r="9">
          <cell r="A9" t="str">
            <v>A</v>
          </cell>
        </row>
      </sheetData>
      <sheetData sheetId="3529">
        <row r="9">
          <cell r="A9" t="str">
            <v>A</v>
          </cell>
        </row>
      </sheetData>
      <sheetData sheetId="3530">
        <row r="9">
          <cell r="A9" t="str">
            <v>A</v>
          </cell>
        </row>
      </sheetData>
      <sheetData sheetId="3531">
        <row r="9">
          <cell r="A9" t="str">
            <v>A</v>
          </cell>
        </row>
      </sheetData>
      <sheetData sheetId="3532">
        <row r="9">
          <cell r="A9" t="str">
            <v>A</v>
          </cell>
        </row>
      </sheetData>
      <sheetData sheetId="3533">
        <row r="9">
          <cell r="A9" t="str">
            <v>A</v>
          </cell>
        </row>
      </sheetData>
      <sheetData sheetId="3534">
        <row r="9">
          <cell r="A9" t="str">
            <v>A</v>
          </cell>
        </row>
      </sheetData>
      <sheetData sheetId="3535">
        <row r="9">
          <cell r="A9" t="str">
            <v>A</v>
          </cell>
        </row>
      </sheetData>
      <sheetData sheetId="3536">
        <row r="9">
          <cell r="A9" t="str">
            <v>A</v>
          </cell>
        </row>
      </sheetData>
      <sheetData sheetId="3537">
        <row r="9">
          <cell r="A9" t="str">
            <v>A</v>
          </cell>
        </row>
      </sheetData>
      <sheetData sheetId="3538">
        <row r="9">
          <cell r="A9" t="str">
            <v>A</v>
          </cell>
        </row>
      </sheetData>
      <sheetData sheetId="3539">
        <row r="9">
          <cell r="A9" t="str">
            <v>A</v>
          </cell>
        </row>
      </sheetData>
      <sheetData sheetId="3540">
        <row r="9">
          <cell r="A9" t="str">
            <v>A</v>
          </cell>
        </row>
      </sheetData>
      <sheetData sheetId="3541">
        <row r="9">
          <cell r="A9" t="str">
            <v>A</v>
          </cell>
        </row>
      </sheetData>
      <sheetData sheetId="3542">
        <row r="9">
          <cell r="A9" t="str">
            <v>A</v>
          </cell>
        </row>
      </sheetData>
      <sheetData sheetId="3543">
        <row r="9">
          <cell r="A9" t="str">
            <v>A</v>
          </cell>
        </row>
      </sheetData>
      <sheetData sheetId="3544">
        <row r="9">
          <cell r="A9" t="str">
            <v>A</v>
          </cell>
        </row>
      </sheetData>
      <sheetData sheetId="3545">
        <row r="9">
          <cell r="A9" t="str">
            <v>A</v>
          </cell>
        </row>
      </sheetData>
      <sheetData sheetId="3546">
        <row r="9">
          <cell r="A9" t="str">
            <v>A</v>
          </cell>
        </row>
      </sheetData>
      <sheetData sheetId="3547">
        <row r="9">
          <cell r="A9" t="str">
            <v>A</v>
          </cell>
        </row>
      </sheetData>
      <sheetData sheetId="3548">
        <row r="9">
          <cell r="A9" t="str">
            <v>A</v>
          </cell>
        </row>
      </sheetData>
      <sheetData sheetId="3549">
        <row r="9">
          <cell r="A9" t="str">
            <v>A</v>
          </cell>
        </row>
      </sheetData>
      <sheetData sheetId="3550">
        <row r="9">
          <cell r="A9" t="str">
            <v>A</v>
          </cell>
        </row>
      </sheetData>
      <sheetData sheetId="3551">
        <row r="9">
          <cell r="A9" t="str">
            <v>A</v>
          </cell>
        </row>
      </sheetData>
      <sheetData sheetId="3552">
        <row r="9">
          <cell r="A9" t="str">
            <v>A</v>
          </cell>
        </row>
      </sheetData>
      <sheetData sheetId="3553">
        <row r="9">
          <cell r="A9" t="str">
            <v>A</v>
          </cell>
        </row>
      </sheetData>
      <sheetData sheetId="3554">
        <row r="9">
          <cell r="A9" t="str">
            <v>A</v>
          </cell>
        </row>
      </sheetData>
      <sheetData sheetId="3555">
        <row r="9">
          <cell r="A9" t="str">
            <v>A</v>
          </cell>
        </row>
      </sheetData>
      <sheetData sheetId="3556">
        <row r="9">
          <cell r="A9" t="str">
            <v>A</v>
          </cell>
        </row>
      </sheetData>
      <sheetData sheetId="3557">
        <row r="9">
          <cell r="A9" t="str">
            <v>A</v>
          </cell>
        </row>
      </sheetData>
      <sheetData sheetId="3558">
        <row r="9">
          <cell r="A9" t="str">
            <v>A</v>
          </cell>
        </row>
      </sheetData>
      <sheetData sheetId="3559">
        <row r="9">
          <cell r="A9" t="str">
            <v>A</v>
          </cell>
        </row>
      </sheetData>
      <sheetData sheetId="3560">
        <row r="9">
          <cell r="A9" t="str">
            <v>A</v>
          </cell>
        </row>
      </sheetData>
      <sheetData sheetId="3561">
        <row r="9">
          <cell r="A9" t="str">
            <v>A</v>
          </cell>
        </row>
      </sheetData>
      <sheetData sheetId="3562">
        <row r="9">
          <cell r="A9" t="str">
            <v>A</v>
          </cell>
        </row>
      </sheetData>
      <sheetData sheetId="3563">
        <row r="9">
          <cell r="A9" t="str">
            <v>A</v>
          </cell>
        </row>
      </sheetData>
      <sheetData sheetId="3564">
        <row r="9">
          <cell r="A9" t="str">
            <v>A</v>
          </cell>
        </row>
      </sheetData>
      <sheetData sheetId="3565">
        <row r="9">
          <cell r="A9" t="str">
            <v>A</v>
          </cell>
        </row>
      </sheetData>
      <sheetData sheetId="3566">
        <row r="9">
          <cell r="A9" t="str">
            <v>A</v>
          </cell>
        </row>
      </sheetData>
      <sheetData sheetId="3567">
        <row r="9">
          <cell r="A9" t="str">
            <v>A</v>
          </cell>
        </row>
      </sheetData>
      <sheetData sheetId="3568">
        <row r="9">
          <cell r="A9" t="str">
            <v>A</v>
          </cell>
        </row>
      </sheetData>
      <sheetData sheetId="3569">
        <row r="9">
          <cell r="A9" t="str">
            <v>A</v>
          </cell>
        </row>
      </sheetData>
      <sheetData sheetId="3570">
        <row r="9">
          <cell r="A9" t="str">
            <v>A</v>
          </cell>
        </row>
      </sheetData>
      <sheetData sheetId="3571">
        <row r="9">
          <cell r="A9" t="str">
            <v>A</v>
          </cell>
        </row>
      </sheetData>
      <sheetData sheetId="3572">
        <row r="9">
          <cell r="A9" t="str">
            <v>A</v>
          </cell>
        </row>
      </sheetData>
      <sheetData sheetId="3573">
        <row r="9">
          <cell r="A9" t="str">
            <v>A</v>
          </cell>
        </row>
      </sheetData>
      <sheetData sheetId="3574">
        <row r="9">
          <cell r="A9" t="str">
            <v>A</v>
          </cell>
        </row>
      </sheetData>
      <sheetData sheetId="3575">
        <row r="9">
          <cell r="A9" t="str">
            <v>A</v>
          </cell>
        </row>
      </sheetData>
      <sheetData sheetId="3576">
        <row r="9">
          <cell r="A9" t="str">
            <v>A</v>
          </cell>
        </row>
      </sheetData>
      <sheetData sheetId="3577">
        <row r="9">
          <cell r="A9" t="str">
            <v>A</v>
          </cell>
        </row>
      </sheetData>
      <sheetData sheetId="3578">
        <row r="9">
          <cell r="A9" t="str">
            <v>A</v>
          </cell>
        </row>
      </sheetData>
      <sheetData sheetId="3579">
        <row r="9">
          <cell r="A9" t="str">
            <v>A</v>
          </cell>
        </row>
      </sheetData>
      <sheetData sheetId="3580">
        <row r="9">
          <cell r="A9" t="str">
            <v>A</v>
          </cell>
        </row>
      </sheetData>
      <sheetData sheetId="3581">
        <row r="9">
          <cell r="A9" t="str">
            <v>A</v>
          </cell>
        </row>
      </sheetData>
      <sheetData sheetId="3582">
        <row r="9">
          <cell r="A9" t="str">
            <v>A</v>
          </cell>
        </row>
      </sheetData>
      <sheetData sheetId="3583">
        <row r="9">
          <cell r="A9" t="str">
            <v>A</v>
          </cell>
        </row>
      </sheetData>
      <sheetData sheetId="3584">
        <row r="9">
          <cell r="A9" t="str">
            <v>A</v>
          </cell>
        </row>
      </sheetData>
      <sheetData sheetId="3585">
        <row r="9">
          <cell r="A9" t="str">
            <v>A</v>
          </cell>
        </row>
      </sheetData>
      <sheetData sheetId="3586">
        <row r="9">
          <cell r="A9" t="str">
            <v>A</v>
          </cell>
        </row>
      </sheetData>
      <sheetData sheetId="3587">
        <row r="9">
          <cell r="A9" t="str">
            <v>A</v>
          </cell>
        </row>
      </sheetData>
      <sheetData sheetId="3588">
        <row r="9">
          <cell r="A9" t="str">
            <v>A</v>
          </cell>
        </row>
      </sheetData>
      <sheetData sheetId="3589">
        <row r="9">
          <cell r="A9" t="str">
            <v>A</v>
          </cell>
        </row>
      </sheetData>
      <sheetData sheetId="3590">
        <row r="9">
          <cell r="A9" t="str">
            <v>A</v>
          </cell>
        </row>
      </sheetData>
      <sheetData sheetId="3591">
        <row r="9">
          <cell r="A9" t="str">
            <v>A</v>
          </cell>
        </row>
      </sheetData>
      <sheetData sheetId="3592">
        <row r="9">
          <cell r="A9" t="str">
            <v>A</v>
          </cell>
        </row>
      </sheetData>
      <sheetData sheetId="3593">
        <row r="9">
          <cell r="A9" t="str">
            <v>A</v>
          </cell>
        </row>
      </sheetData>
      <sheetData sheetId="3594">
        <row r="9">
          <cell r="A9" t="str">
            <v>A</v>
          </cell>
        </row>
      </sheetData>
      <sheetData sheetId="3595">
        <row r="9">
          <cell r="A9" t="str">
            <v>A</v>
          </cell>
        </row>
      </sheetData>
      <sheetData sheetId="3596">
        <row r="9">
          <cell r="A9" t="str">
            <v>A</v>
          </cell>
        </row>
      </sheetData>
      <sheetData sheetId="3597">
        <row r="9">
          <cell r="A9" t="str">
            <v>A</v>
          </cell>
        </row>
      </sheetData>
      <sheetData sheetId="3598">
        <row r="9">
          <cell r="A9" t="str">
            <v>A</v>
          </cell>
        </row>
      </sheetData>
      <sheetData sheetId="3599">
        <row r="9">
          <cell r="A9" t="str">
            <v>A</v>
          </cell>
        </row>
      </sheetData>
      <sheetData sheetId="3600">
        <row r="9">
          <cell r="A9" t="str">
            <v>A</v>
          </cell>
        </row>
      </sheetData>
      <sheetData sheetId="3601">
        <row r="9">
          <cell r="A9" t="str">
            <v>A</v>
          </cell>
        </row>
      </sheetData>
      <sheetData sheetId="3602">
        <row r="9">
          <cell r="A9" t="str">
            <v>A</v>
          </cell>
        </row>
      </sheetData>
      <sheetData sheetId="3603">
        <row r="9">
          <cell r="A9" t="str">
            <v>A</v>
          </cell>
        </row>
      </sheetData>
      <sheetData sheetId="3604">
        <row r="9">
          <cell r="A9" t="str">
            <v>A</v>
          </cell>
        </row>
      </sheetData>
      <sheetData sheetId="3605">
        <row r="9">
          <cell r="A9" t="str">
            <v>A</v>
          </cell>
        </row>
      </sheetData>
      <sheetData sheetId="3606">
        <row r="9">
          <cell r="A9" t="str">
            <v>A</v>
          </cell>
        </row>
      </sheetData>
      <sheetData sheetId="3607">
        <row r="9">
          <cell r="A9" t="str">
            <v>A</v>
          </cell>
        </row>
      </sheetData>
      <sheetData sheetId="3608">
        <row r="9">
          <cell r="A9" t="str">
            <v>A</v>
          </cell>
        </row>
      </sheetData>
      <sheetData sheetId="3609">
        <row r="9">
          <cell r="A9" t="str">
            <v>A</v>
          </cell>
        </row>
      </sheetData>
      <sheetData sheetId="3610">
        <row r="9">
          <cell r="A9" t="str">
            <v>A</v>
          </cell>
        </row>
      </sheetData>
      <sheetData sheetId="3611">
        <row r="9">
          <cell r="A9" t="str">
            <v>A</v>
          </cell>
        </row>
      </sheetData>
      <sheetData sheetId="3612">
        <row r="9">
          <cell r="A9" t="str">
            <v>A</v>
          </cell>
        </row>
      </sheetData>
      <sheetData sheetId="3613">
        <row r="9">
          <cell r="A9" t="str">
            <v>A</v>
          </cell>
        </row>
      </sheetData>
      <sheetData sheetId="3614">
        <row r="9">
          <cell r="A9" t="str">
            <v>A</v>
          </cell>
        </row>
      </sheetData>
      <sheetData sheetId="3615">
        <row r="9">
          <cell r="A9" t="str">
            <v>A</v>
          </cell>
        </row>
      </sheetData>
      <sheetData sheetId="3616">
        <row r="9">
          <cell r="A9" t="str">
            <v>A</v>
          </cell>
        </row>
      </sheetData>
      <sheetData sheetId="3617">
        <row r="9">
          <cell r="A9" t="str">
            <v>A</v>
          </cell>
        </row>
      </sheetData>
      <sheetData sheetId="3618">
        <row r="9">
          <cell r="A9" t="str">
            <v>A</v>
          </cell>
        </row>
      </sheetData>
      <sheetData sheetId="3619">
        <row r="9">
          <cell r="A9" t="str">
            <v>A</v>
          </cell>
        </row>
      </sheetData>
      <sheetData sheetId="3620">
        <row r="9">
          <cell r="A9" t="str">
            <v>A</v>
          </cell>
        </row>
      </sheetData>
      <sheetData sheetId="3621">
        <row r="9">
          <cell r="A9" t="str">
            <v>A</v>
          </cell>
        </row>
      </sheetData>
      <sheetData sheetId="3622">
        <row r="9">
          <cell r="A9" t="str">
            <v>A</v>
          </cell>
        </row>
      </sheetData>
      <sheetData sheetId="3623">
        <row r="9">
          <cell r="A9" t="str">
            <v>A</v>
          </cell>
        </row>
      </sheetData>
      <sheetData sheetId="3624">
        <row r="9">
          <cell r="A9" t="str">
            <v>A</v>
          </cell>
        </row>
      </sheetData>
      <sheetData sheetId="3625">
        <row r="9">
          <cell r="A9" t="str">
            <v>A</v>
          </cell>
        </row>
      </sheetData>
      <sheetData sheetId="3626">
        <row r="9">
          <cell r="A9" t="str">
            <v>A</v>
          </cell>
        </row>
      </sheetData>
      <sheetData sheetId="3627">
        <row r="9">
          <cell r="A9" t="str">
            <v>A</v>
          </cell>
        </row>
      </sheetData>
      <sheetData sheetId="3628">
        <row r="9">
          <cell r="A9" t="str">
            <v>A</v>
          </cell>
        </row>
      </sheetData>
      <sheetData sheetId="3629">
        <row r="9">
          <cell r="A9" t="str">
            <v>A</v>
          </cell>
        </row>
      </sheetData>
      <sheetData sheetId="3630">
        <row r="9">
          <cell r="A9" t="str">
            <v>A</v>
          </cell>
        </row>
      </sheetData>
      <sheetData sheetId="3631">
        <row r="9">
          <cell r="A9" t="str">
            <v>A</v>
          </cell>
        </row>
      </sheetData>
      <sheetData sheetId="3632">
        <row r="9">
          <cell r="A9" t="str">
            <v>A</v>
          </cell>
        </row>
      </sheetData>
      <sheetData sheetId="3633">
        <row r="9">
          <cell r="A9" t="str">
            <v>A</v>
          </cell>
        </row>
      </sheetData>
      <sheetData sheetId="3634">
        <row r="9">
          <cell r="A9" t="str">
            <v>A</v>
          </cell>
        </row>
      </sheetData>
      <sheetData sheetId="3635">
        <row r="9">
          <cell r="A9" t="str">
            <v>A</v>
          </cell>
        </row>
      </sheetData>
      <sheetData sheetId="3636">
        <row r="9">
          <cell r="A9" t="str">
            <v>A</v>
          </cell>
        </row>
      </sheetData>
      <sheetData sheetId="3637">
        <row r="9">
          <cell r="A9" t="str">
            <v>A</v>
          </cell>
        </row>
      </sheetData>
      <sheetData sheetId="3638">
        <row r="9">
          <cell r="A9" t="str">
            <v>A</v>
          </cell>
        </row>
      </sheetData>
      <sheetData sheetId="3639">
        <row r="9">
          <cell r="A9" t="str">
            <v>A</v>
          </cell>
        </row>
      </sheetData>
      <sheetData sheetId="3640">
        <row r="9">
          <cell r="A9" t="str">
            <v>A</v>
          </cell>
        </row>
      </sheetData>
      <sheetData sheetId="3641">
        <row r="9">
          <cell r="A9" t="str">
            <v>A</v>
          </cell>
        </row>
      </sheetData>
      <sheetData sheetId="3642">
        <row r="9">
          <cell r="A9" t="str">
            <v>A</v>
          </cell>
        </row>
      </sheetData>
      <sheetData sheetId="3643">
        <row r="9">
          <cell r="A9" t="str">
            <v>A</v>
          </cell>
        </row>
      </sheetData>
      <sheetData sheetId="3644">
        <row r="9">
          <cell r="A9" t="str">
            <v>A</v>
          </cell>
        </row>
      </sheetData>
      <sheetData sheetId="3645">
        <row r="9">
          <cell r="A9" t="str">
            <v>A</v>
          </cell>
        </row>
      </sheetData>
      <sheetData sheetId="3646">
        <row r="9">
          <cell r="A9" t="str">
            <v>A</v>
          </cell>
        </row>
      </sheetData>
      <sheetData sheetId="3647">
        <row r="9">
          <cell r="A9" t="str">
            <v>A</v>
          </cell>
        </row>
      </sheetData>
      <sheetData sheetId="3648">
        <row r="9">
          <cell r="A9" t="str">
            <v>A</v>
          </cell>
        </row>
      </sheetData>
      <sheetData sheetId="3649">
        <row r="9">
          <cell r="A9" t="str">
            <v>A</v>
          </cell>
        </row>
      </sheetData>
      <sheetData sheetId="3650">
        <row r="9">
          <cell r="A9" t="str">
            <v>A</v>
          </cell>
        </row>
      </sheetData>
      <sheetData sheetId="3651">
        <row r="9">
          <cell r="A9" t="str">
            <v>A</v>
          </cell>
        </row>
      </sheetData>
      <sheetData sheetId="3652">
        <row r="9">
          <cell r="A9" t="str">
            <v>A</v>
          </cell>
        </row>
      </sheetData>
      <sheetData sheetId="3653">
        <row r="9">
          <cell r="A9" t="str">
            <v>A</v>
          </cell>
        </row>
      </sheetData>
      <sheetData sheetId="3654">
        <row r="9">
          <cell r="A9" t="str">
            <v>A</v>
          </cell>
        </row>
      </sheetData>
      <sheetData sheetId="3655">
        <row r="9">
          <cell r="A9" t="str">
            <v>A</v>
          </cell>
        </row>
      </sheetData>
      <sheetData sheetId="3656">
        <row r="9">
          <cell r="A9" t="str">
            <v>A</v>
          </cell>
        </row>
      </sheetData>
      <sheetData sheetId="3657">
        <row r="9">
          <cell r="A9" t="str">
            <v>A</v>
          </cell>
        </row>
      </sheetData>
      <sheetData sheetId="3658">
        <row r="9">
          <cell r="A9" t="str">
            <v>A</v>
          </cell>
        </row>
      </sheetData>
      <sheetData sheetId="3659">
        <row r="9">
          <cell r="A9" t="str">
            <v>A</v>
          </cell>
        </row>
      </sheetData>
      <sheetData sheetId="3660">
        <row r="9">
          <cell r="A9" t="str">
            <v>A</v>
          </cell>
        </row>
      </sheetData>
      <sheetData sheetId="3661">
        <row r="9">
          <cell r="A9" t="str">
            <v>A</v>
          </cell>
        </row>
      </sheetData>
      <sheetData sheetId="3662">
        <row r="9">
          <cell r="A9" t="str">
            <v>A</v>
          </cell>
        </row>
      </sheetData>
      <sheetData sheetId="3663">
        <row r="9">
          <cell r="A9" t="str">
            <v>A</v>
          </cell>
        </row>
      </sheetData>
      <sheetData sheetId="3664">
        <row r="9">
          <cell r="A9" t="str">
            <v>A</v>
          </cell>
        </row>
      </sheetData>
      <sheetData sheetId="3665">
        <row r="9">
          <cell r="A9" t="str">
            <v>A</v>
          </cell>
        </row>
      </sheetData>
      <sheetData sheetId="3666">
        <row r="9">
          <cell r="A9" t="str">
            <v>A</v>
          </cell>
        </row>
      </sheetData>
      <sheetData sheetId="3667">
        <row r="9">
          <cell r="A9" t="str">
            <v>A</v>
          </cell>
        </row>
      </sheetData>
      <sheetData sheetId="3668">
        <row r="9">
          <cell r="A9" t="str">
            <v>A</v>
          </cell>
        </row>
      </sheetData>
      <sheetData sheetId="3669">
        <row r="9">
          <cell r="A9" t="str">
            <v>A</v>
          </cell>
        </row>
      </sheetData>
      <sheetData sheetId="3670">
        <row r="9">
          <cell r="A9" t="str">
            <v>A</v>
          </cell>
        </row>
      </sheetData>
      <sheetData sheetId="3671">
        <row r="9">
          <cell r="A9" t="str">
            <v>A</v>
          </cell>
        </row>
      </sheetData>
      <sheetData sheetId="3672">
        <row r="9">
          <cell r="A9" t="str">
            <v>A</v>
          </cell>
        </row>
      </sheetData>
      <sheetData sheetId="3673">
        <row r="9">
          <cell r="A9" t="str">
            <v>A</v>
          </cell>
        </row>
      </sheetData>
      <sheetData sheetId="3674">
        <row r="9">
          <cell r="A9" t="str">
            <v>A</v>
          </cell>
        </row>
      </sheetData>
      <sheetData sheetId="3675">
        <row r="9">
          <cell r="A9" t="str">
            <v>A</v>
          </cell>
        </row>
      </sheetData>
      <sheetData sheetId="3676">
        <row r="9">
          <cell r="A9" t="str">
            <v>A</v>
          </cell>
        </row>
      </sheetData>
      <sheetData sheetId="3677">
        <row r="9">
          <cell r="A9" t="str">
            <v>A</v>
          </cell>
        </row>
      </sheetData>
      <sheetData sheetId="3678">
        <row r="9">
          <cell r="A9" t="str">
            <v>A</v>
          </cell>
        </row>
      </sheetData>
      <sheetData sheetId="3679">
        <row r="9">
          <cell r="A9" t="str">
            <v>A</v>
          </cell>
        </row>
      </sheetData>
      <sheetData sheetId="3680">
        <row r="9">
          <cell r="A9" t="str">
            <v>A</v>
          </cell>
        </row>
      </sheetData>
      <sheetData sheetId="3681">
        <row r="9">
          <cell r="A9" t="str">
            <v>A</v>
          </cell>
        </row>
      </sheetData>
      <sheetData sheetId="3682">
        <row r="9">
          <cell r="A9" t="str">
            <v>A</v>
          </cell>
        </row>
      </sheetData>
      <sheetData sheetId="3683">
        <row r="9">
          <cell r="A9" t="str">
            <v>A</v>
          </cell>
        </row>
      </sheetData>
      <sheetData sheetId="3684">
        <row r="9">
          <cell r="A9" t="str">
            <v>A</v>
          </cell>
        </row>
      </sheetData>
      <sheetData sheetId="3685">
        <row r="9">
          <cell r="A9" t="str">
            <v>A</v>
          </cell>
        </row>
      </sheetData>
      <sheetData sheetId="3686">
        <row r="9">
          <cell r="A9" t="str">
            <v>A</v>
          </cell>
        </row>
      </sheetData>
      <sheetData sheetId="3687">
        <row r="9">
          <cell r="A9" t="str">
            <v>A</v>
          </cell>
        </row>
      </sheetData>
      <sheetData sheetId="3688">
        <row r="9">
          <cell r="A9" t="str">
            <v>A</v>
          </cell>
        </row>
      </sheetData>
      <sheetData sheetId="3689">
        <row r="9">
          <cell r="A9" t="str">
            <v>A</v>
          </cell>
        </row>
      </sheetData>
      <sheetData sheetId="3690">
        <row r="9">
          <cell r="A9" t="str">
            <v>A</v>
          </cell>
        </row>
      </sheetData>
      <sheetData sheetId="3691">
        <row r="9">
          <cell r="A9" t="str">
            <v>A</v>
          </cell>
        </row>
      </sheetData>
      <sheetData sheetId="3692">
        <row r="9">
          <cell r="A9" t="str">
            <v>A</v>
          </cell>
        </row>
      </sheetData>
      <sheetData sheetId="3693">
        <row r="9">
          <cell r="A9" t="str">
            <v>A</v>
          </cell>
        </row>
      </sheetData>
      <sheetData sheetId="3694">
        <row r="9">
          <cell r="A9" t="str">
            <v>A</v>
          </cell>
        </row>
      </sheetData>
      <sheetData sheetId="3695">
        <row r="9">
          <cell r="A9" t="str">
            <v>A</v>
          </cell>
        </row>
      </sheetData>
      <sheetData sheetId="3696">
        <row r="9">
          <cell r="A9" t="str">
            <v>A</v>
          </cell>
        </row>
      </sheetData>
      <sheetData sheetId="3697">
        <row r="9">
          <cell r="A9" t="str">
            <v>A</v>
          </cell>
        </row>
      </sheetData>
      <sheetData sheetId="3698">
        <row r="9">
          <cell r="A9" t="str">
            <v>A</v>
          </cell>
        </row>
      </sheetData>
      <sheetData sheetId="3699">
        <row r="9">
          <cell r="A9" t="str">
            <v>A</v>
          </cell>
        </row>
      </sheetData>
      <sheetData sheetId="3700">
        <row r="9">
          <cell r="A9" t="str">
            <v>A</v>
          </cell>
        </row>
      </sheetData>
      <sheetData sheetId="3701">
        <row r="9">
          <cell r="A9" t="str">
            <v>A</v>
          </cell>
        </row>
      </sheetData>
      <sheetData sheetId="3702">
        <row r="9">
          <cell r="A9" t="str">
            <v>A</v>
          </cell>
        </row>
      </sheetData>
      <sheetData sheetId="3703">
        <row r="9">
          <cell r="A9" t="str">
            <v>A</v>
          </cell>
        </row>
      </sheetData>
      <sheetData sheetId="3704">
        <row r="9">
          <cell r="A9" t="str">
            <v>A</v>
          </cell>
        </row>
      </sheetData>
      <sheetData sheetId="3705">
        <row r="9">
          <cell r="A9" t="str">
            <v>A</v>
          </cell>
        </row>
      </sheetData>
      <sheetData sheetId="3706">
        <row r="9">
          <cell r="A9" t="str">
            <v>A</v>
          </cell>
        </row>
      </sheetData>
      <sheetData sheetId="3707">
        <row r="9">
          <cell r="A9" t="str">
            <v>A</v>
          </cell>
        </row>
      </sheetData>
      <sheetData sheetId="3708">
        <row r="9">
          <cell r="A9" t="str">
            <v>A</v>
          </cell>
        </row>
      </sheetData>
      <sheetData sheetId="3709">
        <row r="9">
          <cell r="A9" t="str">
            <v>A</v>
          </cell>
        </row>
      </sheetData>
      <sheetData sheetId="3710">
        <row r="9">
          <cell r="A9" t="str">
            <v>A</v>
          </cell>
        </row>
      </sheetData>
      <sheetData sheetId="3711">
        <row r="9">
          <cell r="A9" t="str">
            <v>A</v>
          </cell>
        </row>
      </sheetData>
      <sheetData sheetId="3712">
        <row r="9">
          <cell r="A9" t="str">
            <v>A</v>
          </cell>
        </row>
      </sheetData>
      <sheetData sheetId="3713">
        <row r="9">
          <cell r="A9" t="str">
            <v>A</v>
          </cell>
        </row>
      </sheetData>
      <sheetData sheetId="3714">
        <row r="9">
          <cell r="A9" t="str">
            <v>A</v>
          </cell>
        </row>
      </sheetData>
      <sheetData sheetId="3715">
        <row r="9">
          <cell r="A9" t="str">
            <v>A</v>
          </cell>
        </row>
      </sheetData>
      <sheetData sheetId="3716">
        <row r="9">
          <cell r="A9" t="str">
            <v>A</v>
          </cell>
        </row>
      </sheetData>
      <sheetData sheetId="3717">
        <row r="9">
          <cell r="A9" t="str">
            <v>A</v>
          </cell>
        </row>
      </sheetData>
      <sheetData sheetId="3718">
        <row r="9">
          <cell r="A9" t="str">
            <v>A</v>
          </cell>
        </row>
      </sheetData>
      <sheetData sheetId="3719">
        <row r="9">
          <cell r="A9" t="str">
            <v>A</v>
          </cell>
        </row>
      </sheetData>
      <sheetData sheetId="3720">
        <row r="9">
          <cell r="A9" t="str">
            <v>A</v>
          </cell>
        </row>
      </sheetData>
      <sheetData sheetId="3721">
        <row r="9">
          <cell r="A9" t="str">
            <v>A</v>
          </cell>
        </row>
      </sheetData>
      <sheetData sheetId="3722">
        <row r="9">
          <cell r="A9" t="str">
            <v>A</v>
          </cell>
        </row>
      </sheetData>
      <sheetData sheetId="3723">
        <row r="9">
          <cell r="A9" t="str">
            <v>A</v>
          </cell>
        </row>
      </sheetData>
      <sheetData sheetId="3724">
        <row r="9">
          <cell r="A9" t="str">
            <v>A</v>
          </cell>
        </row>
      </sheetData>
      <sheetData sheetId="3725">
        <row r="9">
          <cell r="A9" t="str">
            <v>A</v>
          </cell>
        </row>
      </sheetData>
      <sheetData sheetId="3726">
        <row r="9">
          <cell r="A9" t="str">
            <v>A</v>
          </cell>
        </row>
      </sheetData>
      <sheetData sheetId="3727">
        <row r="9">
          <cell r="A9" t="str">
            <v>A</v>
          </cell>
        </row>
      </sheetData>
      <sheetData sheetId="3728">
        <row r="9">
          <cell r="A9" t="str">
            <v>A</v>
          </cell>
        </row>
      </sheetData>
      <sheetData sheetId="3729">
        <row r="9">
          <cell r="A9" t="str">
            <v>A</v>
          </cell>
        </row>
      </sheetData>
      <sheetData sheetId="3730">
        <row r="9">
          <cell r="A9" t="str">
            <v>A</v>
          </cell>
        </row>
      </sheetData>
      <sheetData sheetId="3731">
        <row r="9">
          <cell r="A9" t="str">
            <v>A</v>
          </cell>
        </row>
      </sheetData>
      <sheetData sheetId="3732">
        <row r="9">
          <cell r="A9" t="str">
            <v>A</v>
          </cell>
        </row>
      </sheetData>
      <sheetData sheetId="3733">
        <row r="9">
          <cell r="A9" t="str">
            <v>A</v>
          </cell>
        </row>
      </sheetData>
      <sheetData sheetId="3734">
        <row r="9">
          <cell r="A9" t="str">
            <v>A</v>
          </cell>
        </row>
      </sheetData>
      <sheetData sheetId="3735">
        <row r="9">
          <cell r="A9" t="str">
            <v>A</v>
          </cell>
        </row>
      </sheetData>
      <sheetData sheetId="3736">
        <row r="9">
          <cell r="A9" t="str">
            <v>A</v>
          </cell>
        </row>
      </sheetData>
      <sheetData sheetId="3737">
        <row r="9">
          <cell r="A9" t="str">
            <v>A</v>
          </cell>
        </row>
      </sheetData>
      <sheetData sheetId="3738">
        <row r="9">
          <cell r="A9" t="str">
            <v>A</v>
          </cell>
        </row>
      </sheetData>
      <sheetData sheetId="3739">
        <row r="9">
          <cell r="A9" t="str">
            <v>A</v>
          </cell>
        </row>
      </sheetData>
      <sheetData sheetId="3740">
        <row r="9">
          <cell r="A9" t="str">
            <v>A</v>
          </cell>
        </row>
      </sheetData>
      <sheetData sheetId="3741">
        <row r="9">
          <cell r="A9" t="str">
            <v>A</v>
          </cell>
        </row>
      </sheetData>
      <sheetData sheetId="3742">
        <row r="9">
          <cell r="A9" t="str">
            <v>A</v>
          </cell>
        </row>
      </sheetData>
      <sheetData sheetId="3743">
        <row r="9">
          <cell r="A9" t="str">
            <v>A</v>
          </cell>
        </row>
      </sheetData>
      <sheetData sheetId="3744">
        <row r="9">
          <cell r="A9" t="str">
            <v>A</v>
          </cell>
        </row>
      </sheetData>
      <sheetData sheetId="3745">
        <row r="9">
          <cell r="A9" t="str">
            <v>A</v>
          </cell>
        </row>
      </sheetData>
      <sheetData sheetId="3746">
        <row r="9">
          <cell r="A9" t="str">
            <v>A</v>
          </cell>
        </row>
      </sheetData>
      <sheetData sheetId="3747">
        <row r="9">
          <cell r="A9" t="str">
            <v>A</v>
          </cell>
        </row>
      </sheetData>
      <sheetData sheetId="3748">
        <row r="9">
          <cell r="A9" t="str">
            <v>A</v>
          </cell>
        </row>
      </sheetData>
      <sheetData sheetId="3749">
        <row r="9">
          <cell r="A9" t="str">
            <v>A</v>
          </cell>
        </row>
      </sheetData>
      <sheetData sheetId="3750">
        <row r="9">
          <cell r="A9" t="str">
            <v>A</v>
          </cell>
        </row>
      </sheetData>
      <sheetData sheetId="3751">
        <row r="9">
          <cell r="A9" t="str">
            <v>A</v>
          </cell>
        </row>
      </sheetData>
      <sheetData sheetId="3752">
        <row r="9">
          <cell r="A9" t="str">
            <v>A</v>
          </cell>
        </row>
      </sheetData>
      <sheetData sheetId="3753">
        <row r="9">
          <cell r="A9" t="str">
            <v>A</v>
          </cell>
        </row>
      </sheetData>
      <sheetData sheetId="3754">
        <row r="9">
          <cell r="A9" t="str">
            <v>A</v>
          </cell>
        </row>
      </sheetData>
      <sheetData sheetId="3755">
        <row r="9">
          <cell r="A9" t="str">
            <v>A</v>
          </cell>
        </row>
      </sheetData>
      <sheetData sheetId="3756">
        <row r="9">
          <cell r="A9" t="str">
            <v>A</v>
          </cell>
        </row>
      </sheetData>
      <sheetData sheetId="3757">
        <row r="9">
          <cell r="A9" t="str">
            <v>A</v>
          </cell>
        </row>
      </sheetData>
      <sheetData sheetId="3758">
        <row r="9">
          <cell r="A9" t="str">
            <v>A</v>
          </cell>
        </row>
      </sheetData>
      <sheetData sheetId="3759">
        <row r="9">
          <cell r="A9" t="str">
            <v>A</v>
          </cell>
        </row>
      </sheetData>
      <sheetData sheetId="3760">
        <row r="9">
          <cell r="A9" t="str">
            <v>A</v>
          </cell>
        </row>
      </sheetData>
      <sheetData sheetId="3761">
        <row r="9">
          <cell r="A9" t="str">
            <v>A</v>
          </cell>
        </row>
      </sheetData>
      <sheetData sheetId="3762">
        <row r="9">
          <cell r="A9" t="str">
            <v>A</v>
          </cell>
        </row>
      </sheetData>
      <sheetData sheetId="3763">
        <row r="9">
          <cell r="A9" t="str">
            <v>A</v>
          </cell>
        </row>
      </sheetData>
      <sheetData sheetId="3764">
        <row r="9">
          <cell r="A9" t="str">
            <v>A</v>
          </cell>
        </row>
      </sheetData>
      <sheetData sheetId="3765">
        <row r="9">
          <cell r="A9" t="str">
            <v>A</v>
          </cell>
        </row>
      </sheetData>
      <sheetData sheetId="3766">
        <row r="9">
          <cell r="A9" t="str">
            <v>A</v>
          </cell>
        </row>
      </sheetData>
      <sheetData sheetId="3767">
        <row r="9">
          <cell r="A9" t="str">
            <v>A</v>
          </cell>
        </row>
      </sheetData>
      <sheetData sheetId="3768">
        <row r="9">
          <cell r="A9" t="str">
            <v>A</v>
          </cell>
        </row>
      </sheetData>
      <sheetData sheetId="3769">
        <row r="9">
          <cell r="A9" t="str">
            <v>A</v>
          </cell>
        </row>
      </sheetData>
      <sheetData sheetId="3770">
        <row r="9">
          <cell r="A9" t="str">
            <v>A</v>
          </cell>
        </row>
      </sheetData>
      <sheetData sheetId="3771">
        <row r="9">
          <cell r="A9" t="str">
            <v>A</v>
          </cell>
        </row>
      </sheetData>
      <sheetData sheetId="3772">
        <row r="9">
          <cell r="A9" t="str">
            <v>A</v>
          </cell>
        </row>
      </sheetData>
      <sheetData sheetId="3773">
        <row r="9">
          <cell r="A9" t="str">
            <v>A</v>
          </cell>
        </row>
      </sheetData>
      <sheetData sheetId="3774">
        <row r="9">
          <cell r="A9" t="str">
            <v>A</v>
          </cell>
        </row>
      </sheetData>
      <sheetData sheetId="3775">
        <row r="9">
          <cell r="A9" t="str">
            <v>A</v>
          </cell>
        </row>
      </sheetData>
      <sheetData sheetId="3776">
        <row r="9">
          <cell r="A9" t="str">
            <v>A</v>
          </cell>
        </row>
      </sheetData>
      <sheetData sheetId="3777">
        <row r="9">
          <cell r="A9" t="str">
            <v>A</v>
          </cell>
        </row>
      </sheetData>
      <sheetData sheetId="3778">
        <row r="9">
          <cell r="A9" t="str">
            <v>A</v>
          </cell>
        </row>
      </sheetData>
      <sheetData sheetId="3779">
        <row r="9">
          <cell r="A9" t="str">
            <v>A</v>
          </cell>
        </row>
      </sheetData>
      <sheetData sheetId="3780">
        <row r="9">
          <cell r="A9" t="str">
            <v>A</v>
          </cell>
        </row>
      </sheetData>
      <sheetData sheetId="3781">
        <row r="9">
          <cell r="A9" t="str">
            <v>A</v>
          </cell>
        </row>
      </sheetData>
      <sheetData sheetId="3782">
        <row r="9">
          <cell r="A9" t="str">
            <v>A</v>
          </cell>
        </row>
      </sheetData>
      <sheetData sheetId="3783">
        <row r="9">
          <cell r="A9" t="str">
            <v>A</v>
          </cell>
        </row>
      </sheetData>
      <sheetData sheetId="3784">
        <row r="9">
          <cell r="A9" t="str">
            <v>A</v>
          </cell>
        </row>
      </sheetData>
      <sheetData sheetId="3785">
        <row r="9">
          <cell r="A9" t="str">
            <v>A</v>
          </cell>
        </row>
      </sheetData>
      <sheetData sheetId="3786">
        <row r="9">
          <cell r="A9" t="str">
            <v>A</v>
          </cell>
        </row>
      </sheetData>
      <sheetData sheetId="3787">
        <row r="9">
          <cell r="A9" t="str">
            <v>A</v>
          </cell>
        </row>
      </sheetData>
      <sheetData sheetId="3788">
        <row r="9">
          <cell r="A9" t="str">
            <v>A</v>
          </cell>
        </row>
      </sheetData>
      <sheetData sheetId="3789">
        <row r="9">
          <cell r="A9" t="str">
            <v>A</v>
          </cell>
        </row>
      </sheetData>
      <sheetData sheetId="3790">
        <row r="9">
          <cell r="A9" t="str">
            <v>A</v>
          </cell>
        </row>
      </sheetData>
      <sheetData sheetId="3791">
        <row r="9">
          <cell r="A9" t="str">
            <v>A</v>
          </cell>
        </row>
      </sheetData>
      <sheetData sheetId="3792">
        <row r="9">
          <cell r="A9" t="str">
            <v>A</v>
          </cell>
        </row>
      </sheetData>
      <sheetData sheetId="3793">
        <row r="9">
          <cell r="A9" t="str">
            <v>A</v>
          </cell>
        </row>
      </sheetData>
      <sheetData sheetId="3794">
        <row r="9">
          <cell r="A9" t="str">
            <v>A</v>
          </cell>
        </row>
      </sheetData>
      <sheetData sheetId="3795">
        <row r="9">
          <cell r="A9" t="str">
            <v>A</v>
          </cell>
        </row>
      </sheetData>
      <sheetData sheetId="3796">
        <row r="9">
          <cell r="A9" t="str">
            <v>A</v>
          </cell>
        </row>
      </sheetData>
      <sheetData sheetId="3797">
        <row r="9">
          <cell r="A9" t="str">
            <v>A</v>
          </cell>
        </row>
      </sheetData>
      <sheetData sheetId="3798">
        <row r="9">
          <cell r="A9" t="str">
            <v>A</v>
          </cell>
        </row>
      </sheetData>
      <sheetData sheetId="3799">
        <row r="9">
          <cell r="A9" t="str">
            <v>A</v>
          </cell>
        </row>
      </sheetData>
      <sheetData sheetId="3800">
        <row r="9">
          <cell r="A9" t="str">
            <v>A</v>
          </cell>
        </row>
      </sheetData>
      <sheetData sheetId="3801">
        <row r="9">
          <cell r="A9" t="str">
            <v>A</v>
          </cell>
        </row>
      </sheetData>
      <sheetData sheetId="3802">
        <row r="9">
          <cell r="A9" t="str">
            <v>A</v>
          </cell>
        </row>
      </sheetData>
      <sheetData sheetId="3803">
        <row r="9">
          <cell r="A9" t="str">
            <v>A</v>
          </cell>
        </row>
      </sheetData>
      <sheetData sheetId="3804">
        <row r="9">
          <cell r="A9" t="str">
            <v>A</v>
          </cell>
        </row>
      </sheetData>
      <sheetData sheetId="3805">
        <row r="9">
          <cell r="A9" t="str">
            <v>A</v>
          </cell>
        </row>
      </sheetData>
      <sheetData sheetId="3806">
        <row r="9">
          <cell r="A9" t="str">
            <v>A</v>
          </cell>
        </row>
      </sheetData>
      <sheetData sheetId="3807">
        <row r="9">
          <cell r="A9" t="str">
            <v>A</v>
          </cell>
        </row>
      </sheetData>
      <sheetData sheetId="3808">
        <row r="9">
          <cell r="A9" t="str">
            <v>A</v>
          </cell>
        </row>
      </sheetData>
      <sheetData sheetId="3809">
        <row r="9">
          <cell r="A9" t="str">
            <v>A</v>
          </cell>
        </row>
      </sheetData>
      <sheetData sheetId="3810">
        <row r="9">
          <cell r="A9" t="str">
            <v>A</v>
          </cell>
        </row>
      </sheetData>
      <sheetData sheetId="3811">
        <row r="9">
          <cell r="A9" t="str">
            <v>A</v>
          </cell>
        </row>
      </sheetData>
      <sheetData sheetId="3812">
        <row r="9">
          <cell r="A9" t="str">
            <v>A</v>
          </cell>
        </row>
      </sheetData>
      <sheetData sheetId="3813">
        <row r="9">
          <cell r="A9" t="str">
            <v>A</v>
          </cell>
        </row>
      </sheetData>
      <sheetData sheetId="3814">
        <row r="9">
          <cell r="A9" t="str">
            <v>A</v>
          </cell>
        </row>
      </sheetData>
      <sheetData sheetId="3815">
        <row r="9">
          <cell r="A9" t="str">
            <v>A</v>
          </cell>
        </row>
      </sheetData>
      <sheetData sheetId="3816">
        <row r="9">
          <cell r="A9" t="str">
            <v>A</v>
          </cell>
        </row>
      </sheetData>
      <sheetData sheetId="3817">
        <row r="9">
          <cell r="A9" t="str">
            <v>A</v>
          </cell>
        </row>
      </sheetData>
      <sheetData sheetId="3818">
        <row r="9">
          <cell r="A9" t="str">
            <v>A</v>
          </cell>
        </row>
      </sheetData>
      <sheetData sheetId="3819">
        <row r="9">
          <cell r="A9" t="str">
            <v>A</v>
          </cell>
        </row>
      </sheetData>
      <sheetData sheetId="3820">
        <row r="9">
          <cell r="A9" t="str">
            <v>A</v>
          </cell>
        </row>
      </sheetData>
      <sheetData sheetId="3821">
        <row r="9">
          <cell r="A9" t="str">
            <v>A</v>
          </cell>
        </row>
      </sheetData>
      <sheetData sheetId="3822">
        <row r="9">
          <cell r="A9" t="str">
            <v>A</v>
          </cell>
        </row>
      </sheetData>
      <sheetData sheetId="3823">
        <row r="9">
          <cell r="A9" t="str">
            <v>A</v>
          </cell>
        </row>
      </sheetData>
      <sheetData sheetId="3824">
        <row r="9">
          <cell r="A9" t="str">
            <v>A</v>
          </cell>
        </row>
      </sheetData>
      <sheetData sheetId="3825">
        <row r="9">
          <cell r="A9" t="str">
            <v>A</v>
          </cell>
        </row>
      </sheetData>
      <sheetData sheetId="3826">
        <row r="9">
          <cell r="A9" t="str">
            <v>A</v>
          </cell>
        </row>
      </sheetData>
      <sheetData sheetId="3827">
        <row r="9">
          <cell r="A9" t="str">
            <v>A</v>
          </cell>
        </row>
      </sheetData>
      <sheetData sheetId="3828">
        <row r="9">
          <cell r="A9" t="str">
            <v>A</v>
          </cell>
        </row>
      </sheetData>
      <sheetData sheetId="3829">
        <row r="9">
          <cell r="A9" t="str">
            <v>A</v>
          </cell>
        </row>
      </sheetData>
      <sheetData sheetId="3830">
        <row r="9">
          <cell r="A9" t="str">
            <v>A</v>
          </cell>
        </row>
      </sheetData>
      <sheetData sheetId="3831">
        <row r="9">
          <cell r="A9" t="str">
            <v>A</v>
          </cell>
        </row>
      </sheetData>
      <sheetData sheetId="3832">
        <row r="9">
          <cell r="A9" t="str">
            <v>A</v>
          </cell>
        </row>
      </sheetData>
      <sheetData sheetId="3833">
        <row r="9">
          <cell r="A9" t="str">
            <v>A</v>
          </cell>
        </row>
      </sheetData>
      <sheetData sheetId="3834">
        <row r="9">
          <cell r="A9" t="str">
            <v>A</v>
          </cell>
        </row>
      </sheetData>
      <sheetData sheetId="3835">
        <row r="9">
          <cell r="A9" t="str">
            <v>A</v>
          </cell>
        </row>
      </sheetData>
      <sheetData sheetId="3836">
        <row r="9">
          <cell r="A9" t="str">
            <v>A</v>
          </cell>
        </row>
      </sheetData>
      <sheetData sheetId="3837">
        <row r="9">
          <cell r="A9" t="str">
            <v>A</v>
          </cell>
        </row>
      </sheetData>
      <sheetData sheetId="3838">
        <row r="9">
          <cell r="A9" t="str">
            <v>A</v>
          </cell>
        </row>
      </sheetData>
      <sheetData sheetId="3839">
        <row r="9">
          <cell r="A9" t="str">
            <v>A</v>
          </cell>
        </row>
      </sheetData>
      <sheetData sheetId="3840">
        <row r="9">
          <cell r="A9" t="str">
            <v>A</v>
          </cell>
        </row>
      </sheetData>
      <sheetData sheetId="3841">
        <row r="9">
          <cell r="A9" t="str">
            <v>A</v>
          </cell>
        </row>
      </sheetData>
      <sheetData sheetId="3842">
        <row r="9">
          <cell r="A9" t="str">
            <v>A</v>
          </cell>
        </row>
      </sheetData>
      <sheetData sheetId="3843">
        <row r="9">
          <cell r="A9" t="str">
            <v>A</v>
          </cell>
        </row>
      </sheetData>
      <sheetData sheetId="3844">
        <row r="9">
          <cell r="A9" t="str">
            <v>A</v>
          </cell>
        </row>
      </sheetData>
      <sheetData sheetId="3845">
        <row r="9">
          <cell r="A9" t="str">
            <v>A</v>
          </cell>
        </row>
      </sheetData>
      <sheetData sheetId="3846">
        <row r="9">
          <cell r="A9" t="str">
            <v>A</v>
          </cell>
        </row>
      </sheetData>
      <sheetData sheetId="3847">
        <row r="9">
          <cell r="A9" t="str">
            <v>A</v>
          </cell>
        </row>
      </sheetData>
      <sheetData sheetId="3848">
        <row r="9">
          <cell r="A9" t="str">
            <v>A</v>
          </cell>
        </row>
      </sheetData>
      <sheetData sheetId="3849">
        <row r="9">
          <cell r="A9" t="str">
            <v>A</v>
          </cell>
        </row>
      </sheetData>
      <sheetData sheetId="3850">
        <row r="9">
          <cell r="A9" t="str">
            <v>A</v>
          </cell>
        </row>
      </sheetData>
      <sheetData sheetId="3851">
        <row r="9">
          <cell r="A9" t="str">
            <v>A</v>
          </cell>
        </row>
      </sheetData>
      <sheetData sheetId="3852">
        <row r="9">
          <cell r="A9" t="str">
            <v>A</v>
          </cell>
        </row>
      </sheetData>
      <sheetData sheetId="3853">
        <row r="9">
          <cell r="A9" t="str">
            <v>A</v>
          </cell>
        </row>
      </sheetData>
      <sheetData sheetId="3854">
        <row r="9">
          <cell r="A9" t="str">
            <v>A</v>
          </cell>
        </row>
      </sheetData>
      <sheetData sheetId="3855">
        <row r="9">
          <cell r="A9" t="str">
            <v>A</v>
          </cell>
        </row>
      </sheetData>
      <sheetData sheetId="3856">
        <row r="9">
          <cell r="A9" t="str">
            <v>A</v>
          </cell>
        </row>
      </sheetData>
      <sheetData sheetId="3857">
        <row r="9">
          <cell r="A9" t="str">
            <v>A</v>
          </cell>
        </row>
      </sheetData>
      <sheetData sheetId="3858">
        <row r="9">
          <cell r="A9" t="str">
            <v>A</v>
          </cell>
        </row>
      </sheetData>
      <sheetData sheetId="3859">
        <row r="9">
          <cell r="A9" t="str">
            <v>A</v>
          </cell>
        </row>
      </sheetData>
      <sheetData sheetId="3860">
        <row r="9">
          <cell r="A9" t="str">
            <v>A</v>
          </cell>
        </row>
      </sheetData>
      <sheetData sheetId="3861">
        <row r="9">
          <cell r="A9" t="str">
            <v>A</v>
          </cell>
        </row>
      </sheetData>
      <sheetData sheetId="3862">
        <row r="9">
          <cell r="A9" t="str">
            <v>A</v>
          </cell>
        </row>
      </sheetData>
      <sheetData sheetId="3863">
        <row r="9">
          <cell r="A9" t="str">
            <v>A</v>
          </cell>
        </row>
      </sheetData>
      <sheetData sheetId="3864">
        <row r="9">
          <cell r="A9" t="str">
            <v>A</v>
          </cell>
        </row>
      </sheetData>
      <sheetData sheetId="3865">
        <row r="9">
          <cell r="A9" t="str">
            <v>A</v>
          </cell>
        </row>
      </sheetData>
      <sheetData sheetId="3866">
        <row r="9">
          <cell r="A9" t="str">
            <v>A</v>
          </cell>
        </row>
      </sheetData>
      <sheetData sheetId="3867">
        <row r="9">
          <cell r="A9" t="str">
            <v>A</v>
          </cell>
        </row>
      </sheetData>
      <sheetData sheetId="3868">
        <row r="9">
          <cell r="A9" t="str">
            <v>A</v>
          </cell>
        </row>
      </sheetData>
      <sheetData sheetId="3869">
        <row r="9">
          <cell r="A9" t="str">
            <v>A</v>
          </cell>
        </row>
      </sheetData>
      <sheetData sheetId="3870">
        <row r="9">
          <cell r="A9" t="str">
            <v>A</v>
          </cell>
        </row>
      </sheetData>
      <sheetData sheetId="3871">
        <row r="9">
          <cell r="A9" t="str">
            <v>A</v>
          </cell>
        </row>
      </sheetData>
      <sheetData sheetId="3872">
        <row r="9">
          <cell r="A9" t="str">
            <v>A</v>
          </cell>
        </row>
      </sheetData>
      <sheetData sheetId="3873">
        <row r="9">
          <cell r="A9" t="str">
            <v>A</v>
          </cell>
        </row>
      </sheetData>
      <sheetData sheetId="3874">
        <row r="9">
          <cell r="A9" t="str">
            <v>A</v>
          </cell>
        </row>
      </sheetData>
      <sheetData sheetId="3875">
        <row r="9">
          <cell r="A9" t="str">
            <v>A</v>
          </cell>
        </row>
      </sheetData>
      <sheetData sheetId="3876">
        <row r="9">
          <cell r="A9" t="str">
            <v>A</v>
          </cell>
        </row>
      </sheetData>
      <sheetData sheetId="3877">
        <row r="9">
          <cell r="A9" t="str">
            <v>A</v>
          </cell>
        </row>
      </sheetData>
      <sheetData sheetId="3878">
        <row r="9">
          <cell r="A9" t="str">
            <v>A</v>
          </cell>
        </row>
      </sheetData>
      <sheetData sheetId="3879">
        <row r="9">
          <cell r="A9" t="str">
            <v>A</v>
          </cell>
        </row>
      </sheetData>
      <sheetData sheetId="3880">
        <row r="9">
          <cell r="A9" t="str">
            <v>A</v>
          </cell>
        </row>
      </sheetData>
      <sheetData sheetId="3881">
        <row r="9">
          <cell r="A9" t="str">
            <v>A</v>
          </cell>
        </row>
      </sheetData>
      <sheetData sheetId="3882">
        <row r="9">
          <cell r="A9" t="str">
            <v>A</v>
          </cell>
        </row>
      </sheetData>
      <sheetData sheetId="3883">
        <row r="9">
          <cell r="A9" t="str">
            <v>A</v>
          </cell>
        </row>
      </sheetData>
      <sheetData sheetId="3884">
        <row r="9">
          <cell r="A9" t="str">
            <v>A</v>
          </cell>
        </row>
      </sheetData>
      <sheetData sheetId="3885">
        <row r="9">
          <cell r="A9" t="str">
            <v>A</v>
          </cell>
        </row>
      </sheetData>
      <sheetData sheetId="3886">
        <row r="9">
          <cell r="A9" t="str">
            <v>A</v>
          </cell>
        </row>
      </sheetData>
      <sheetData sheetId="3887">
        <row r="9">
          <cell r="A9" t="str">
            <v>A</v>
          </cell>
        </row>
      </sheetData>
      <sheetData sheetId="3888">
        <row r="9">
          <cell r="A9" t="str">
            <v>A</v>
          </cell>
        </row>
      </sheetData>
      <sheetData sheetId="3889">
        <row r="9">
          <cell r="A9" t="str">
            <v>A</v>
          </cell>
        </row>
      </sheetData>
      <sheetData sheetId="3890">
        <row r="9">
          <cell r="A9" t="str">
            <v>A</v>
          </cell>
        </row>
      </sheetData>
      <sheetData sheetId="3891">
        <row r="9">
          <cell r="A9" t="str">
            <v>A</v>
          </cell>
        </row>
      </sheetData>
      <sheetData sheetId="3892">
        <row r="9">
          <cell r="A9" t="str">
            <v>A</v>
          </cell>
        </row>
      </sheetData>
      <sheetData sheetId="3893">
        <row r="9">
          <cell r="A9" t="str">
            <v>A</v>
          </cell>
        </row>
      </sheetData>
      <sheetData sheetId="3894">
        <row r="9">
          <cell r="A9" t="str">
            <v>A</v>
          </cell>
        </row>
      </sheetData>
      <sheetData sheetId="3895">
        <row r="9">
          <cell r="A9" t="str">
            <v>A</v>
          </cell>
        </row>
      </sheetData>
      <sheetData sheetId="3896">
        <row r="9">
          <cell r="A9" t="str">
            <v>A</v>
          </cell>
        </row>
      </sheetData>
      <sheetData sheetId="3897">
        <row r="9">
          <cell r="A9" t="str">
            <v>A</v>
          </cell>
        </row>
      </sheetData>
      <sheetData sheetId="3898">
        <row r="9">
          <cell r="A9" t="str">
            <v>A</v>
          </cell>
        </row>
      </sheetData>
      <sheetData sheetId="3899">
        <row r="9">
          <cell r="A9" t="str">
            <v>A</v>
          </cell>
        </row>
      </sheetData>
      <sheetData sheetId="3900">
        <row r="9">
          <cell r="A9" t="str">
            <v>A</v>
          </cell>
        </row>
      </sheetData>
      <sheetData sheetId="3901">
        <row r="9">
          <cell r="A9" t="str">
            <v>A</v>
          </cell>
        </row>
      </sheetData>
      <sheetData sheetId="3902">
        <row r="9">
          <cell r="A9" t="str">
            <v>A</v>
          </cell>
        </row>
      </sheetData>
      <sheetData sheetId="3903">
        <row r="9">
          <cell r="A9" t="str">
            <v>A</v>
          </cell>
        </row>
      </sheetData>
      <sheetData sheetId="3904">
        <row r="9">
          <cell r="A9" t="str">
            <v>A</v>
          </cell>
        </row>
      </sheetData>
      <sheetData sheetId="3905">
        <row r="9">
          <cell r="A9" t="str">
            <v>A</v>
          </cell>
        </row>
      </sheetData>
      <sheetData sheetId="3906">
        <row r="9">
          <cell r="A9" t="str">
            <v>A</v>
          </cell>
        </row>
      </sheetData>
      <sheetData sheetId="3907">
        <row r="9">
          <cell r="A9" t="str">
            <v>A</v>
          </cell>
        </row>
      </sheetData>
      <sheetData sheetId="3908">
        <row r="9">
          <cell r="A9" t="str">
            <v>A</v>
          </cell>
        </row>
      </sheetData>
      <sheetData sheetId="3909">
        <row r="9">
          <cell r="A9" t="str">
            <v>A</v>
          </cell>
        </row>
      </sheetData>
      <sheetData sheetId="3910">
        <row r="9">
          <cell r="A9" t="str">
            <v>A</v>
          </cell>
        </row>
      </sheetData>
      <sheetData sheetId="3911">
        <row r="9">
          <cell r="A9" t="str">
            <v>A</v>
          </cell>
        </row>
      </sheetData>
      <sheetData sheetId="3912">
        <row r="9">
          <cell r="A9" t="str">
            <v>A</v>
          </cell>
        </row>
      </sheetData>
      <sheetData sheetId="3913">
        <row r="9">
          <cell r="A9" t="str">
            <v>A</v>
          </cell>
        </row>
      </sheetData>
      <sheetData sheetId="3914">
        <row r="9">
          <cell r="A9" t="str">
            <v>A</v>
          </cell>
        </row>
      </sheetData>
      <sheetData sheetId="3915">
        <row r="9">
          <cell r="A9" t="str">
            <v>A</v>
          </cell>
        </row>
      </sheetData>
      <sheetData sheetId="3916">
        <row r="9">
          <cell r="A9" t="str">
            <v>A</v>
          </cell>
        </row>
      </sheetData>
      <sheetData sheetId="3917">
        <row r="9">
          <cell r="A9" t="str">
            <v>A</v>
          </cell>
        </row>
      </sheetData>
      <sheetData sheetId="3918">
        <row r="9">
          <cell r="A9" t="str">
            <v>A</v>
          </cell>
        </row>
      </sheetData>
      <sheetData sheetId="3919">
        <row r="9">
          <cell r="A9" t="str">
            <v>A</v>
          </cell>
        </row>
      </sheetData>
      <sheetData sheetId="3920">
        <row r="9">
          <cell r="A9" t="str">
            <v>A</v>
          </cell>
        </row>
      </sheetData>
      <sheetData sheetId="3921">
        <row r="9">
          <cell r="A9" t="str">
            <v>A</v>
          </cell>
        </row>
      </sheetData>
      <sheetData sheetId="3922">
        <row r="9">
          <cell r="A9" t="str">
            <v>A</v>
          </cell>
        </row>
      </sheetData>
      <sheetData sheetId="3923">
        <row r="9">
          <cell r="A9" t="str">
            <v>A</v>
          </cell>
        </row>
      </sheetData>
      <sheetData sheetId="3924">
        <row r="9">
          <cell r="A9" t="str">
            <v>A</v>
          </cell>
        </row>
      </sheetData>
      <sheetData sheetId="3925">
        <row r="9">
          <cell r="A9" t="str">
            <v>A</v>
          </cell>
        </row>
      </sheetData>
      <sheetData sheetId="3926">
        <row r="9">
          <cell r="A9" t="str">
            <v>A</v>
          </cell>
        </row>
      </sheetData>
      <sheetData sheetId="3927">
        <row r="9">
          <cell r="A9" t="str">
            <v>A</v>
          </cell>
        </row>
      </sheetData>
      <sheetData sheetId="3928">
        <row r="9">
          <cell r="A9" t="str">
            <v>A</v>
          </cell>
        </row>
      </sheetData>
      <sheetData sheetId="3929">
        <row r="9">
          <cell r="A9" t="str">
            <v>A</v>
          </cell>
        </row>
      </sheetData>
      <sheetData sheetId="3930">
        <row r="9">
          <cell r="A9" t="str">
            <v>A</v>
          </cell>
        </row>
      </sheetData>
      <sheetData sheetId="3931">
        <row r="9">
          <cell r="A9" t="str">
            <v>A</v>
          </cell>
        </row>
      </sheetData>
      <sheetData sheetId="3932">
        <row r="9">
          <cell r="A9" t="str">
            <v>A</v>
          </cell>
        </row>
      </sheetData>
      <sheetData sheetId="3933">
        <row r="9">
          <cell r="A9" t="str">
            <v>A</v>
          </cell>
        </row>
      </sheetData>
      <sheetData sheetId="3934">
        <row r="9">
          <cell r="A9" t="str">
            <v>A</v>
          </cell>
        </row>
      </sheetData>
      <sheetData sheetId="3935">
        <row r="9">
          <cell r="A9" t="str">
            <v>A</v>
          </cell>
        </row>
      </sheetData>
      <sheetData sheetId="3936">
        <row r="9">
          <cell r="A9" t="str">
            <v>A</v>
          </cell>
        </row>
      </sheetData>
      <sheetData sheetId="3937">
        <row r="9">
          <cell r="A9" t="str">
            <v>A</v>
          </cell>
        </row>
      </sheetData>
      <sheetData sheetId="3938">
        <row r="9">
          <cell r="A9" t="str">
            <v>A</v>
          </cell>
        </row>
      </sheetData>
      <sheetData sheetId="3939">
        <row r="9">
          <cell r="A9" t="str">
            <v>A</v>
          </cell>
        </row>
      </sheetData>
      <sheetData sheetId="3940">
        <row r="9">
          <cell r="A9" t="str">
            <v>A</v>
          </cell>
        </row>
      </sheetData>
      <sheetData sheetId="3941">
        <row r="9">
          <cell r="A9" t="str">
            <v>A</v>
          </cell>
        </row>
      </sheetData>
      <sheetData sheetId="3942">
        <row r="9">
          <cell r="A9" t="str">
            <v>A</v>
          </cell>
        </row>
      </sheetData>
      <sheetData sheetId="3943">
        <row r="9">
          <cell r="A9" t="str">
            <v>A</v>
          </cell>
        </row>
      </sheetData>
      <sheetData sheetId="3944">
        <row r="9">
          <cell r="A9" t="str">
            <v>A</v>
          </cell>
        </row>
      </sheetData>
      <sheetData sheetId="3945">
        <row r="9">
          <cell r="A9" t="str">
            <v>A</v>
          </cell>
        </row>
      </sheetData>
      <sheetData sheetId="3946">
        <row r="9">
          <cell r="A9" t="str">
            <v>A</v>
          </cell>
        </row>
      </sheetData>
      <sheetData sheetId="3947">
        <row r="9">
          <cell r="A9" t="str">
            <v>A</v>
          </cell>
        </row>
      </sheetData>
      <sheetData sheetId="3948">
        <row r="9">
          <cell r="A9" t="str">
            <v>A</v>
          </cell>
        </row>
      </sheetData>
      <sheetData sheetId="3949">
        <row r="9">
          <cell r="A9" t="str">
            <v>A</v>
          </cell>
        </row>
      </sheetData>
      <sheetData sheetId="3950">
        <row r="9">
          <cell r="A9" t="str">
            <v>A</v>
          </cell>
        </row>
      </sheetData>
      <sheetData sheetId="3951">
        <row r="9">
          <cell r="A9" t="str">
            <v>A</v>
          </cell>
        </row>
      </sheetData>
      <sheetData sheetId="3952">
        <row r="9">
          <cell r="A9" t="str">
            <v>A</v>
          </cell>
        </row>
      </sheetData>
      <sheetData sheetId="3953">
        <row r="9">
          <cell r="A9" t="str">
            <v>A</v>
          </cell>
        </row>
      </sheetData>
      <sheetData sheetId="3954">
        <row r="9">
          <cell r="A9" t="str">
            <v>A</v>
          </cell>
        </row>
      </sheetData>
      <sheetData sheetId="3955">
        <row r="9">
          <cell r="A9" t="str">
            <v>A</v>
          </cell>
        </row>
      </sheetData>
      <sheetData sheetId="3956">
        <row r="9">
          <cell r="A9" t="str">
            <v>A</v>
          </cell>
        </row>
      </sheetData>
      <sheetData sheetId="3957">
        <row r="9">
          <cell r="A9" t="str">
            <v>A</v>
          </cell>
        </row>
      </sheetData>
      <sheetData sheetId="3958">
        <row r="9">
          <cell r="A9" t="str">
            <v>A</v>
          </cell>
        </row>
      </sheetData>
      <sheetData sheetId="3959">
        <row r="9">
          <cell r="A9" t="str">
            <v>A</v>
          </cell>
        </row>
      </sheetData>
      <sheetData sheetId="3960">
        <row r="9">
          <cell r="A9" t="str">
            <v>A</v>
          </cell>
        </row>
      </sheetData>
      <sheetData sheetId="3961">
        <row r="9">
          <cell r="A9" t="str">
            <v>A</v>
          </cell>
        </row>
      </sheetData>
      <sheetData sheetId="3962">
        <row r="9">
          <cell r="A9" t="str">
            <v>A</v>
          </cell>
        </row>
      </sheetData>
      <sheetData sheetId="3963">
        <row r="9">
          <cell r="A9" t="str">
            <v>A</v>
          </cell>
        </row>
      </sheetData>
      <sheetData sheetId="3964">
        <row r="9">
          <cell r="A9" t="str">
            <v>A</v>
          </cell>
        </row>
      </sheetData>
      <sheetData sheetId="3965">
        <row r="9">
          <cell r="A9" t="str">
            <v>A</v>
          </cell>
        </row>
      </sheetData>
      <sheetData sheetId="3966">
        <row r="9">
          <cell r="A9" t="str">
            <v>A</v>
          </cell>
        </row>
      </sheetData>
      <sheetData sheetId="3967">
        <row r="9">
          <cell r="A9" t="str">
            <v>A</v>
          </cell>
        </row>
      </sheetData>
      <sheetData sheetId="3968">
        <row r="9">
          <cell r="A9" t="str">
            <v>A</v>
          </cell>
        </row>
      </sheetData>
      <sheetData sheetId="3969">
        <row r="9">
          <cell r="A9" t="str">
            <v>A</v>
          </cell>
        </row>
      </sheetData>
      <sheetData sheetId="3970">
        <row r="9">
          <cell r="A9" t="str">
            <v>A</v>
          </cell>
        </row>
      </sheetData>
      <sheetData sheetId="3971">
        <row r="9">
          <cell r="A9" t="str">
            <v>A</v>
          </cell>
        </row>
      </sheetData>
      <sheetData sheetId="3972">
        <row r="9">
          <cell r="A9" t="str">
            <v>A</v>
          </cell>
        </row>
      </sheetData>
      <sheetData sheetId="3973">
        <row r="9">
          <cell r="A9" t="str">
            <v>A</v>
          </cell>
        </row>
      </sheetData>
      <sheetData sheetId="3974">
        <row r="9">
          <cell r="A9" t="str">
            <v>A</v>
          </cell>
        </row>
      </sheetData>
      <sheetData sheetId="3975">
        <row r="9">
          <cell r="A9" t="str">
            <v>A</v>
          </cell>
        </row>
      </sheetData>
      <sheetData sheetId="3976">
        <row r="9">
          <cell r="A9" t="str">
            <v>A</v>
          </cell>
        </row>
      </sheetData>
      <sheetData sheetId="3977">
        <row r="9">
          <cell r="A9" t="str">
            <v>A</v>
          </cell>
        </row>
      </sheetData>
      <sheetData sheetId="3978">
        <row r="9">
          <cell r="A9" t="str">
            <v>A</v>
          </cell>
        </row>
      </sheetData>
      <sheetData sheetId="3979">
        <row r="9">
          <cell r="A9" t="str">
            <v>A</v>
          </cell>
        </row>
      </sheetData>
      <sheetData sheetId="3980">
        <row r="9">
          <cell r="A9" t="str">
            <v>A</v>
          </cell>
        </row>
      </sheetData>
      <sheetData sheetId="3981">
        <row r="9">
          <cell r="A9" t="str">
            <v>A</v>
          </cell>
        </row>
      </sheetData>
      <sheetData sheetId="3982">
        <row r="9">
          <cell r="A9" t="str">
            <v>A</v>
          </cell>
        </row>
      </sheetData>
      <sheetData sheetId="3983">
        <row r="9">
          <cell r="A9" t="str">
            <v>A</v>
          </cell>
        </row>
      </sheetData>
      <sheetData sheetId="3984">
        <row r="9">
          <cell r="A9" t="str">
            <v>A</v>
          </cell>
        </row>
      </sheetData>
      <sheetData sheetId="3985">
        <row r="9">
          <cell r="A9" t="str">
            <v>A</v>
          </cell>
        </row>
      </sheetData>
      <sheetData sheetId="3986">
        <row r="9">
          <cell r="A9" t="str">
            <v>A</v>
          </cell>
        </row>
      </sheetData>
      <sheetData sheetId="3987">
        <row r="9">
          <cell r="A9" t="str">
            <v>A</v>
          </cell>
        </row>
      </sheetData>
      <sheetData sheetId="3988">
        <row r="9">
          <cell r="A9" t="str">
            <v>A</v>
          </cell>
        </row>
      </sheetData>
      <sheetData sheetId="3989">
        <row r="9">
          <cell r="A9" t="str">
            <v>A</v>
          </cell>
        </row>
      </sheetData>
      <sheetData sheetId="3990">
        <row r="9">
          <cell r="A9" t="str">
            <v>A</v>
          </cell>
        </row>
      </sheetData>
      <sheetData sheetId="3991">
        <row r="9">
          <cell r="A9" t="str">
            <v>A</v>
          </cell>
        </row>
      </sheetData>
      <sheetData sheetId="3992">
        <row r="9">
          <cell r="A9" t="str">
            <v>A</v>
          </cell>
        </row>
      </sheetData>
      <sheetData sheetId="3993">
        <row r="9">
          <cell r="A9" t="str">
            <v>A</v>
          </cell>
        </row>
      </sheetData>
      <sheetData sheetId="3994">
        <row r="9">
          <cell r="A9" t="str">
            <v>A</v>
          </cell>
        </row>
      </sheetData>
      <sheetData sheetId="3995" refreshError="1"/>
      <sheetData sheetId="3996" refreshError="1"/>
      <sheetData sheetId="3997" refreshError="1"/>
      <sheetData sheetId="3998" refreshError="1"/>
      <sheetData sheetId="3999">
        <row r="9">
          <cell r="A9" t="str">
            <v>A</v>
          </cell>
        </row>
      </sheetData>
      <sheetData sheetId="4000" refreshError="1"/>
      <sheetData sheetId="4001" refreshError="1"/>
      <sheetData sheetId="4002" refreshError="1"/>
      <sheetData sheetId="4003" refreshError="1"/>
      <sheetData sheetId="4004" refreshError="1"/>
      <sheetData sheetId="4005" refreshError="1"/>
      <sheetData sheetId="4006" refreshError="1"/>
      <sheetData sheetId="4007" refreshError="1"/>
      <sheetData sheetId="4008" refreshError="1"/>
      <sheetData sheetId="4009" refreshError="1"/>
      <sheetData sheetId="4010" refreshError="1"/>
      <sheetData sheetId="4011" refreshError="1"/>
      <sheetData sheetId="4012" refreshError="1"/>
      <sheetData sheetId="4013" refreshError="1"/>
      <sheetData sheetId="4014" refreshError="1"/>
      <sheetData sheetId="4015" refreshError="1"/>
      <sheetData sheetId="4016" refreshError="1"/>
      <sheetData sheetId="4017" refreshError="1"/>
      <sheetData sheetId="4018" refreshError="1"/>
      <sheetData sheetId="4019" refreshError="1"/>
      <sheetData sheetId="4020" refreshError="1"/>
      <sheetData sheetId="4021" refreshError="1"/>
      <sheetData sheetId="4022" refreshError="1"/>
      <sheetData sheetId="4023" refreshError="1"/>
      <sheetData sheetId="4024" refreshError="1"/>
      <sheetData sheetId="4025" refreshError="1"/>
      <sheetData sheetId="4026" refreshError="1"/>
      <sheetData sheetId="4027" refreshError="1"/>
      <sheetData sheetId="4028" refreshError="1"/>
      <sheetData sheetId="4029" refreshError="1"/>
      <sheetData sheetId="4030" refreshError="1"/>
      <sheetData sheetId="4031">
        <row r="9">
          <cell r="A9" t="str">
            <v>A</v>
          </cell>
        </row>
      </sheetData>
      <sheetData sheetId="4032">
        <row r="9">
          <cell r="A9" t="str">
            <v>A</v>
          </cell>
        </row>
      </sheetData>
      <sheetData sheetId="4033">
        <row r="9">
          <cell r="A9" t="str">
            <v>A</v>
          </cell>
        </row>
      </sheetData>
      <sheetData sheetId="4034">
        <row r="9">
          <cell r="A9" t="str">
            <v>A</v>
          </cell>
        </row>
      </sheetData>
      <sheetData sheetId="4035">
        <row r="9">
          <cell r="A9" t="str">
            <v>A</v>
          </cell>
        </row>
      </sheetData>
      <sheetData sheetId="4036">
        <row r="9">
          <cell r="A9" t="str">
            <v>A</v>
          </cell>
        </row>
      </sheetData>
      <sheetData sheetId="4037">
        <row r="9">
          <cell r="A9" t="str">
            <v>A</v>
          </cell>
        </row>
      </sheetData>
      <sheetData sheetId="4038">
        <row r="9">
          <cell r="A9" t="str">
            <v>A</v>
          </cell>
        </row>
      </sheetData>
      <sheetData sheetId="4039">
        <row r="9">
          <cell r="A9" t="str">
            <v>A</v>
          </cell>
        </row>
      </sheetData>
      <sheetData sheetId="4040">
        <row r="9">
          <cell r="A9" t="str">
            <v>A</v>
          </cell>
        </row>
      </sheetData>
      <sheetData sheetId="4041">
        <row r="9">
          <cell r="A9" t="str">
            <v>A</v>
          </cell>
        </row>
      </sheetData>
      <sheetData sheetId="4042">
        <row r="9">
          <cell r="A9" t="str">
            <v>A</v>
          </cell>
        </row>
      </sheetData>
      <sheetData sheetId="4043">
        <row r="9">
          <cell r="A9" t="str">
            <v>A</v>
          </cell>
        </row>
      </sheetData>
      <sheetData sheetId="4044">
        <row r="9">
          <cell r="A9" t="str">
            <v>A</v>
          </cell>
        </row>
      </sheetData>
      <sheetData sheetId="4045">
        <row r="9">
          <cell r="A9" t="str">
            <v>A</v>
          </cell>
        </row>
      </sheetData>
      <sheetData sheetId="4046">
        <row r="9">
          <cell r="A9" t="str">
            <v>A</v>
          </cell>
        </row>
      </sheetData>
      <sheetData sheetId="4047">
        <row r="9">
          <cell r="A9" t="str">
            <v>A</v>
          </cell>
        </row>
      </sheetData>
      <sheetData sheetId="4048">
        <row r="9">
          <cell r="A9" t="str">
            <v>A</v>
          </cell>
        </row>
      </sheetData>
      <sheetData sheetId="4049">
        <row r="9">
          <cell r="A9" t="str">
            <v>A</v>
          </cell>
        </row>
      </sheetData>
      <sheetData sheetId="4050">
        <row r="9">
          <cell r="A9" t="str">
            <v>A</v>
          </cell>
        </row>
      </sheetData>
      <sheetData sheetId="4051">
        <row r="9">
          <cell r="A9" t="str">
            <v>A</v>
          </cell>
        </row>
      </sheetData>
      <sheetData sheetId="4052">
        <row r="9">
          <cell r="A9" t="str">
            <v>A</v>
          </cell>
        </row>
      </sheetData>
      <sheetData sheetId="4053">
        <row r="9">
          <cell r="A9" t="str">
            <v>A</v>
          </cell>
        </row>
      </sheetData>
      <sheetData sheetId="4054">
        <row r="9">
          <cell r="A9" t="str">
            <v>A</v>
          </cell>
        </row>
      </sheetData>
      <sheetData sheetId="4055">
        <row r="9">
          <cell r="A9" t="str">
            <v>A</v>
          </cell>
        </row>
      </sheetData>
      <sheetData sheetId="4056">
        <row r="9">
          <cell r="A9" t="str">
            <v>A</v>
          </cell>
        </row>
      </sheetData>
      <sheetData sheetId="4057">
        <row r="9">
          <cell r="A9" t="str">
            <v>A</v>
          </cell>
        </row>
      </sheetData>
      <sheetData sheetId="4058">
        <row r="9">
          <cell r="A9" t="str">
            <v>A</v>
          </cell>
        </row>
      </sheetData>
      <sheetData sheetId="4059" refreshError="1"/>
      <sheetData sheetId="4060" refreshError="1"/>
      <sheetData sheetId="4061" refreshError="1"/>
      <sheetData sheetId="4062" refreshError="1"/>
      <sheetData sheetId="4063" refreshError="1"/>
      <sheetData sheetId="4064" refreshError="1"/>
      <sheetData sheetId="4065" refreshError="1"/>
      <sheetData sheetId="4066" refreshError="1"/>
      <sheetData sheetId="4067" refreshError="1"/>
      <sheetData sheetId="4068" refreshError="1"/>
      <sheetData sheetId="4069" refreshError="1"/>
      <sheetData sheetId="4070" refreshError="1"/>
      <sheetData sheetId="4071" refreshError="1"/>
      <sheetData sheetId="4072" refreshError="1"/>
      <sheetData sheetId="4073" refreshError="1"/>
      <sheetData sheetId="4074">
        <row r="9">
          <cell r="A9" t="str">
            <v>A</v>
          </cell>
        </row>
      </sheetData>
      <sheetData sheetId="4075">
        <row r="9">
          <cell r="A9" t="str">
            <v>A</v>
          </cell>
        </row>
      </sheetData>
      <sheetData sheetId="4076">
        <row r="9">
          <cell r="A9" t="str">
            <v>A</v>
          </cell>
        </row>
      </sheetData>
      <sheetData sheetId="4077">
        <row r="9">
          <cell r="A9" t="str">
            <v>A</v>
          </cell>
        </row>
      </sheetData>
      <sheetData sheetId="4078">
        <row r="9">
          <cell r="A9" t="str">
            <v>A</v>
          </cell>
        </row>
      </sheetData>
      <sheetData sheetId="4079">
        <row r="9">
          <cell r="A9" t="str">
            <v>A</v>
          </cell>
        </row>
      </sheetData>
      <sheetData sheetId="4080">
        <row r="9">
          <cell r="A9" t="str">
            <v>A</v>
          </cell>
        </row>
      </sheetData>
      <sheetData sheetId="4081">
        <row r="9">
          <cell r="A9" t="str">
            <v>A</v>
          </cell>
        </row>
      </sheetData>
      <sheetData sheetId="4082">
        <row r="9">
          <cell r="A9" t="str">
            <v>A</v>
          </cell>
        </row>
      </sheetData>
      <sheetData sheetId="4083">
        <row r="9">
          <cell r="A9" t="str">
            <v>A</v>
          </cell>
        </row>
      </sheetData>
      <sheetData sheetId="4084">
        <row r="9">
          <cell r="A9" t="str">
            <v>A</v>
          </cell>
        </row>
      </sheetData>
      <sheetData sheetId="4085">
        <row r="9">
          <cell r="A9" t="str">
            <v>A</v>
          </cell>
        </row>
      </sheetData>
      <sheetData sheetId="4086">
        <row r="9">
          <cell r="A9" t="str">
            <v>A</v>
          </cell>
        </row>
      </sheetData>
      <sheetData sheetId="4087">
        <row r="9">
          <cell r="A9" t="str">
            <v>A</v>
          </cell>
        </row>
      </sheetData>
      <sheetData sheetId="4088">
        <row r="9">
          <cell r="A9" t="str">
            <v>A</v>
          </cell>
        </row>
      </sheetData>
      <sheetData sheetId="4089">
        <row r="9">
          <cell r="A9" t="str">
            <v>A</v>
          </cell>
        </row>
      </sheetData>
      <sheetData sheetId="4090">
        <row r="9">
          <cell r="A9" t="str">
            <v>A</v>
          </cell>
        </row>
      </sheetData>
      <sheetData sheetId="4091">
        <row r="9">
          <cell r="A9" t="str">
            <v>A</v>
          </cell>
        </row>
      </sheetData>
      <sheetData sheetId="4092">
        <row r="9">
          <cell r="A9" t="str">
            <v>A</v>
          </cell>
        </row>
      </sheetData>
      <sheetData sheetId="4093">
        <row r="9">
          <cell r="A9" t="str">
            <v>A</v>
          </cell>
        </row>
      </sheetData>
      <sheetData sheetId="4094">
        <row r="9">
          <cell r="A9" t="str">
            <v>A</v>
          </cell>
        </row>
      </sheetData>
      <sheetData sheetId="4095">
        <row r="9">
          <cell r="A9" t="str">
            <v>A</v>
          </cell>
        </row>
      </sheetData>
      <sheetData sheetId="4096">
        <row r="9">
          <cell r="A9" t="str">
            <v>A</v>
          </cell>
        </row>
      </sheetData>
      <sheetData sheetId="4097">
        <row r="9">
          <cell r="A9" t="str">
            <v>A</v>
          </cell>
        </row>
      </sheetData>
      <sheetData sheetId="4098">
        <row r="9">
          <cell r="A9" t="str">
            <v>A</v>
          </cell>
        </row>
      </sheetData>
      <sheetData sheetId="4099">
        <row r="9">
          <cell r="A9" t="str">
            <v>A</v>
          </cell>
        </row>
      </sheetData>
      <sheetData sheetId="4100">
        <row r="9">
          <cell r="A9" t="str">
            <v>A</v>
          </cell>
        </row>
      </sheetData>
      <sheetData sheetId="4101">
        <row r="9">
          <cell r="A9" t="str">
            <v>A</v>
          </cell>
        </row>
      </sheetData>
      <sheetData sheetId="4102">
        <row r="9">
          <cell r="A9" t="str">
            <v>A</v>
          </cell>
        </row>
      </sheetData>
      <sheetData sheetId="4103">
        <row r="9">
          <cell r="A9" t="str">
            <v>A</v>
          </cell>
        </row>
      </sheetData>
      <sheetData sheetId="4104">
        <row r="9">
          <cell r="A9" t="str">
            <v>A</v>
          </cell>
        </row>
      </sheetData>
      <sheetData sheetId="4105">
        <row r="9">
          <cell r="A9" t="str">
            <v>A</v>
          </cell>
        </row>
      </sheetData>
      <sheetData sheetId="4106">
        <row r="9">
          <cell r="A9" t="str">
            <v>A</v>
          </cell>
        </row>
      </sheetData>
      <sheetData sheetId="4107">
        <row r="9">
          <cell r="A9" t="str">
            <v>A</v>
          </cell>
        </row>
      </sheetData>
      <sheetData sheetId="4108">
        <row r="9">
          <cell r="A9" t="str">
            <v>A</v>
          </cell>
        </row>
      </sheetData>
      <sheetData sheetId="4109">
        <row r="9">
          <cell r="A9" t="str">
            <v>A</v>
          </cell>
        </row>
      </sheetData>
      <sheetData sheetId="4110">
        <row r="9">
          <cell r="A9" t="str">
            <v>A</v>
          </cell>
        </row>
      </sheetData>
      <sheetData sheetId="4111">
        <row r="9">
          <cell r="A9" t="str">
            <v>A</v>
          </cell>
        </row>
      </sheetData>
      <sheetData sheetId="4112">
        <row r="9">
          <cell r="A9" t="str">
            <v>A</v>
          </cell>
        </row>
      </sheetData>
      <sheetData sheetId="4113">
        <row r="9">
          <cell r="A9" t="str">
            <v>A</v>
          </cell>
        </row>
      </sheetData>
      <sheetData sheetId="4114">
        <row r="9">
          <cell r="A9" t="str">
            <v>A</v>
          </cell>
        </row>
      </sheetData>
      <sheetData sheetId="4115">
        <row r="9">
          <cell r="A9" t="str">
            <v>A</v>
          </cell>
        </row>
      </sheetData>
      <sheetData sheetId="4116">
        <row r="9">
          <cell r="A9" t="str">
            <v>A</v>
          </cell>
        </row>
      </sheetData>
      <sheetData sheetId="4117">
        <row r="9">
          <cell r="A9" t="str">
            <v>A</v>
          </cell>
        </row>
      </sheetData>
      <sheetData sheetId="4118">
        <row r="9">
          <cell r="A9" t="str">
            <v>A</v>
          </cell>
        </row>
      </sheetData>
      <sheetData sheetId="4119">
        <row r="9">
          <cell r="A9" t="str">
            <v>A</v>
          </cell>
        </row>
      </sheetData>
      <sheetData sheetId="4120">
        <row r="9">
          <cell r="A9" t="str">
            <v>A</v>
          </cell>
        </row>
      </sheetData>
      <sheetData sheetId="4121">
        <row r="9">
          <cell r="A9" t="str">
            <v>A</v>
          </cell>
        </row>
      </sheetData>
      <sheetData sheetId="4122">
        <row r="9">
          <cell r="A9" t="str">
            <v>A</v>
          </cell>
        </row>
      </sheetData>
      <sheetData sheetId="4123">
        <row r="9">
          <cell r="A9" t="str">
            <v>A</v>
          </cell>
        </row>
      </sheetData>
      <sheetData sheetId="4124">
        <row r="9">
          <cell r="A9" t="str">
            <v>A</v>
          </cell>
        </row>
      </sheetData>
      <sheetData sheetId="4125">
        <row r="9">
          <cell r="A9" t="str">
            <v>A</v>
          </cell>
        </row>
      </sheetData>
      <sheetData sheetId="4126">
        <row r="9">
          <cell r="A9" t="str">
            <v>A</v>
          </cell>
        </row>
      </sheetData>
      <sheetData sheetId="4127">
        <row r="9">
          <cell r="A9" t="str">
            <v>A</v>
          </cell>
        </row>
      </sheetData>
      <sheetData sheetId="4128">
        <row r="9">
          <cell r="A9" t="str">
            <v>A</v>
          </cell>
        </row>
      </sheetData>
      <sheetData sheetId="4129">
        <row r="9">
          <cell r="A9" t="str">
            <v>A</v>
          </cell>
        </row>
      </sheetData>
      <sheetData sheetId="4130">
        <row r="9">
          <cell r="A9" t="str">
            <v>A</v>
          </cell>
        </row>
      </sheetData>
      <sheetData sheetId="4131">
        <row r="9">
          <cell r="A9" t="str">
            <v>A</v>
          </cell>
        </row>
      </sheetData>
      <sheetData sheetId="4132">
        <row r="9">
          <cell r="A9" t="str">
            <v>A</v>
          </cell>
        </row>
      </sheetData>
      <sheetData sheetId="4133">
        <row r="9">
          <cell r="A9" t="str">
            <v>A</v>
          </cell>
        </row>
      </sheetData>
      <sheetData sheetId="4134">
        <row r="9">
          <cell r="A9" t="str">
            <v>A</v>
          </cell>
        </row>
      </sheetData>
      <sheetData sheetId="4135">
        <row r="9">
          <cell r="A9" t="str">
            <v>A</v>
          </cell>
        </row>
      </sheetData>
      <sheetData sheetId="4136">
        <row r="9">
          <cell r="A9" t="str">
            <v>A</v>
          </cell>
        </row>
      </sheetData>
      <sheetData sheetId="4137">
        <row r="9">
          <cell r="A9" t="str">
            <v>A</v>
          </cell>
        </row>
      </sheetData>
      <sheetData sheetId="4138">
        <row r="9">
          <cell r="A9" t="str">
            <v>A</v>
          </cell>
        </row>
      </sheetData>
      <sheetData sheetId="4139">
        <row r="9">
          <cell r="A9" t="str">
            <v>A</v>
          </cell>
        </row>
      </sheetData>
      <sheetData sheetId="4140">
        <row r="9">
          <cell r="A9" t="str">
            <v>A</v>
          </cell>
        </row>
      </sheetData>
      <sheetData sheetId="4141">
        <row r="9">
          <cell r="A9" t="str">
            <v>A</v>
          </cell>
        </row>
      </sheetData>
      <sheetData sheetId="4142">
        <row r="9">
          <cell r="A9" t="str">
            <v>A</v>
          </cell>
        </row>
      </sheetData>
      <sheetData sheetId="4143">
        <row r="9">
          <cell r="A9" t="str">
            <v>A</v>
          </cell>
        </row>
      </sheetData>
      <sheetData sheetId="4144">
        <row r="9">
          <cell r="A9" t="str">
            <v>A</v>
          </cell>
        </row>
      </sheetData>
      <sheetData sheetId="4145">
        <row r="9">
          <cell r="A9" t="str">
            <v>A</v>
          </cell>
        </row>
      </sheetData>
      <sheetData sheetId="4146">
        <row r="9">
          <cell r="A9" t="str">
            <v>A</v>
          </cell>
        </row>
      </sheetData>
      <sheetData sheetId="4147">
        <row r="9">
          <cell r="A9" t="str">
            <v>A</v>
          </cell>
        </row>
      </sheetData>
      <sheetData sheetId="4148">
        <row r="9">
          <cell r="A9" t="str">
            <v>A</v>
          </cell>
        </row>
      </sheetData>
      <sheetData sheetId="4149">
        <row r="9">
          <cell r="A9" t="str">
            <v>A</v>
          </cell>
        </row>
      </sheetData>
      <sheetData sheetId="4150">
        <row r="9">
          <cell r="A9" t="str">
            <v>A</v>
          </cell>
        </row>
      </sheetData>
      <sheetData sheetId="4151">
        <row r="9">
          <cell r="A9" t="str">
            <v>A</v>
          </cell>
        </row>
      </sheetData>
      <sheetData sheetId="4152">
        <row r="9">
          <cell r="A9" t="str">
            <v>A</v>
          </cell>
        </row>
      </sheetData>
      <sheetData sheetId="4153">
        <row r="9">
          <cell r="A9" t="str">
            <v>A</v>
          </cell>
        </row>
      </sheetData>
      <sheetData sheetId="4154">
        <row r="9">
          <cell r="A9" t="str">
            <v>A</v>
          </cell>
        </row>
      </sheetData>
      <sheetData sheetId="4155">
        <row r="9">
          <cell r="A9" t="str">
            <v>A</v>
          </cell>
        </row>
      </sheetData>
      <sheetData sheetId="4156">
        <row r="9">
          <cell r="A9" t="str">
            <v>A</v>
          </cell>
        </row>
      </sheetData>
      <sheetData sheetId="4157">
        <row r="9">
          <cell r="A9" t="str">
            <v>A</v>
          </cell>
        </row>
      </sheetData>
      <sheetData sheetId="4158">
        <row r="9">
          <cell r="A9" t="str">
            <v>A</v>
          </cell>
        </row>
      </sheetData>
      <sheetData sheetId="4159">
        <row r="9">
          <cell r="A9" t="str">
            <v>A</v>
          </cell>
        </row>
      </sheetData>
      <sheetData sheetId="4160">
        <row r="9">
          <cell r="A9" t="str">
            <v>A</v>
          </cell>
        </row>
      </sheetData>
      <sheetData sheetId="4161">
        <row r="9">
          <cell r="A9" t="str">
            <v>A</v>
          </cell>
        </row>
      </sheetData>
      <sheetData sheetId="4162">
        <row r="9">
          <cell r="A9" t="str">
            <v>A</v>
          </cell>
        </row>
      </sheetData>
      <sheetData sheetId="4163">
        <row r="9">
          <cell r="A9" t="str">
            <v>A</v>
          </cell>
        </row>
      </sheetData>
      <sheetData sheetId="4164">
        <row r="9">
          <cell r="A9" t="str">
            <v>A</v>
          </cell>
        </row>
      </sheetData>
      <sheetData sheetId="4165">
        <row r="9">
          <cell r="A9" t="str">
            <v>A</v>
          </cell>
        </row>
      </sheetData>
      <sheetData sheetId="4166">
        <row r="9">
          <cell r="A9" t="str">
            <v>A</v>
          </cell>
        </row>
      </sheetData>
      <sheetData sheetId="4167">
        <row r="9">
          <cell r="A9" t="str">
            <v>A</v>
          </cell>
        </row>
      </sheetData>
      <sheetData sheetId="4168">
        <row r="9">
          <cell r="A9" t="str">
            <v>A</v>
          </cell>
        </row>
      </sheetData>
      <sheetData sheetId="4169">
        <row r="9">
          <cell r="A9" t="str">
            <v>A</v>
          </cell>
        </row>
      </sheetData>
      <sheetData sheetId="4170">
        <row r="9">
          <cell r="A9" t="str">
            <v>A</v>
          </cell>
        </row>
      </sheetData>
      <sheetData sheetId="4171">
        <row r="9">
          <cell r="A9" t="str">
            <v>A</v>
          </cell>
        </row>
      </sheetData>
      <sheetData sheetId="4172">
        <row r="9">
          <cell r="A9" t="str">
            <v>A</v>
          </cell>
        </row>
      </sheetData>
      <sheetData sheetId="4173">
        <row r="9">
          <cell r="A9" t="str">
            <v>A</v>
          </cell>
        </row>
      </sheetData>
      <sheetData sheetId="4174">
        <row r="9">
          <cell r="A9" t="str">
            <v>A</v>
          </cell>
        </row>
      </sheetData>
      <sheetData sheetId="4175">
        <row r="9">
          <cell r="A9" t="str">
            <v>A</v>
          </cell>
        </row>
      </sheetData>
      <sheetData sheetId="4176">
        <row r="9">
          <cell r="A9" t="str">
            <v>A</v>
          </cell>
        </row>
      </sheetData>
      <sheetData sheetId="4177">
        <row r="9">
          <cell r="A9" t="str">
            <v>A</v>
          </cell>
        </row>
      </sheetData>
      <sheetData sheetId="4178">
        <row r="9">
          <cell r="A9" t="str">
            <v>A</v>
          </cell>
        </row>
      </sheetData>
      <sheetData sheetId="4179">
        <row r="9">
          <cell r="A9" t="str">
            <v>A</v>
          </cell>
        </row>
      </sheetData>
      <sheetData sheetId="4180">
        <row r="9">
          <cell r="A9" t="str">
            <v>A</v>
          </cell>
        </row>
      </sheetData>
      <sheetData sheetId="4181">
        <row r="9">
          <cell r="A9" t="str">
            <v>A</v>
          </cell>
        </row>
      </sheetData>
      <sheetData sheetId="4182">
        <row r="9">
          <cell r="A9" t="str">
            <v>A</v>
          </cell>
        </row>
      </sheetData>
      <sheetData sheetId="4183">
        <row r="9">
          <cell r="A9" t="str">
            <v>A</v>
          </cell>
        </row>
      </sheetData>
      <sheetData sheetId="4184">
        <row r="9">
          <cell r="A9" t="str">
            <v>A</v>
          </cell>
        </row>
      </sheetData>
      <sheetData sheetId="4185">
        <row r="9">
          <cell r="A9" t="str">
            <v>A</v>
          </cell>
        </row>
      </sheetData>
      <sheetData sheetId="4186">
        <row r="9">
          <cell r="A9" t="str">
            <v>A</v>
          </cell>
        </row>
      </sheetData>
      <sheetData sheetId="4187">
        <row r="9">
          <cell r="A9" t="str">
            <v>A</v>
          </cell>
        </row>
      </sheetData>
      <sheetData sheetId="4188">
        <row r="9">
          <cell r="A9" t="str">
            <v>A</v>
          </cell>
        </row>
      </sheetData>
      <sheetData sheetId="4189">
        <row r="9">
          <cell r="A9" t="str">
            <v>A</v>
          </cell>
        </row>
      </sheetData>
      <sheetData sheetId="4190">
        <row r="9">
          <cell r="A9" t="str">
            <v>A</v>
          </cell>
        </row>
      </sheetData>
      <sheetData sheetId="4191">
        <row r="9">
          <cell r="A9" t="str">
            <v>A</v>
          </cell>
        </row>
      </sheetData>
      <sheetData sheetId="4192">
        <row r="9">
          <cell r="A9" t="str">
            <v>A</v>
          </cell>
        </row>
      </sheetData>
      <sheetData sheetId="4193">
        <row r="9">
          <cell r="A9" t="str">
            <v>A</v>
          </cell>
        </row>
      </sheetData>
      <sheetData sheetId="4194">
        <row r="9">
          <cell r="A9" t="str">
            <v>A</v>
          </cell>
        </row>
      </sheetData>
      <sheetData sheetId="4195">
        <row r="9">
          <cell r="A9" t="str">
            <v>A</v>
          </cell>
        </row>
      </sheetData>
      <sheetData sheetId="4196">
        <row r="9">
          <cell r="A9" t="str">
            <v>A</v>
          </cell>
        </row>
      </sheetData>
      <sheetData sheetId="4197">
        <row r="9">
          <cell r="A9" t="str">
            <v>A</v>
          </cell>
        </row>
      </sheetData>
      <sheetData sheetId="4198">
        <row r="9">
          <cell r="A9" t="str">
            <v>A</v>
          </cell>
        </row>
      </sheetData>
      <sheetData sheetId="4199">
        <row r="9">
          <cell r="A9" t="str">
            <v>A</v>
          </cell>
        </row>
      </sheetData>
      <sheetData sheetId="4200">
        <row r="9">
          <cell r="A9" t="str">
            <v>A</v>
          </cell>
        </row>
      </sheetData>
      <sheetData sheetId="4201">
        <row r="9">
          <cell r="A9" t="str">
            <v>A</v>
          </cell>
        </row>
      </sheetData>
      <sheetData sheetId="4202">
        <row r="9">
          <cell r="A9" t="str">
            <v>A</v>
          </cell>
        </row>
      </sheetData>
      <sheetData sheetId="4203">
        <row r="9">
          <cell r="A9" t="str">
            <v>A</v>
          </cell>
        </row>
      </sheetData>
      <sheetData sheetId="4204">
        <row r="9">
          <cell r="A9" t="str">
            <v>A</v>
          </cell>
        </row>
      </sheetData>
      <sheetData sheetId="4205">
        <row r="9">
          <cell r="A9" t="str">
            <v>A</v>
          </cell>
        </row>
      </sheetData>
      <sheetData sheetId="4206">
        <row r="9">
          <cell r="A9" t="str">
            <v>A</v>
          </cell>
        </row>
      </sheetData>
      <sheetData sheetId="4207">
        <row r="9">
          <cell r="A9" t="str">
            <v>A</v>
          </cell>
        </row>
      </sheetData>
      <sheetData sheetId="4208">
        <row r="9">
          <cell r="A9" t="str">
            <v>A</v>
          </cell>
        </row>
      </sheetData>
      <sheetData sheetId="4209">
        <row r="9">
          <cell r="A9" t="str">
            <v>A</v>
          </cell>
        </row>
      </sheetData>
      <sheetData sheetId="4210">
        <row r="9">
          <cell r="A9" t="str">
            <v>A</v>
          </cell>
        </row>
      </sheetData>
      <sheetData sheetId="4211">
        <row r="9">
          <cell r="A9" t="str">
            <v>A</v>
          </cell>
        </row>
      </sheetData>
      <sheetData sheetId="4212">
        <row r="9">
          <cell r="A9" t="str">
            <v>A</v>
          </cell>
        </row>
      </sheetData>
      <sheetData sheetId="4213">
        <row r="9">
          <cell r="A9" t="str">
            <v>A</v>
          </cell>
        </row>
      </sheetData>
      <sheetData sheetId="4214">
        <row r="9">
          <cell r="A9" t="str">
            <v>A</v>
          </cell>
        </row>
      </sheetData>
      <sheetData sheetId="4215">
        <row r="9">
          <cell r="A9" t="str">
            <v>A</v>
          </cell>
        </row>
      </sheetData>
      <sheetData sheetId="4216">
        <row r="9">
          <cell r="A9" t="str">
            <v>A</v>
          </cell>
        </row>
      </sheetData>
      <sheetData sheetId="4217">
        <row r="9">
          <cell r="A9" t="str">
            <v>A</v>
          </cell>
        </row>
      </sheetData>
      <sheetData sheetId="4218">
        <row r="9">
          <cell r="A9" t="str">
            <v>A</v>
          </cell>
        </row>
      </sheetData>
      <sheetData sheetId="4219">
        <row r="9">
          <cell r="A9" t="str">
            <v>A</v>
          </cell>
        </row>
      </sheetData>
      <sheetData sheetId="4220">
        <row r="9">
          <cell r="A9" t="str">
            <v>A</v>
          </cell>
        </row>
      </sheetData>
      <sheetData sheetId="4221">
        <row r="9">
          <cell r="A9" t="str">
            <v>A</v>
          </cell>
        </row>
      </sheetData>
      <sheetData sheetId="4222">
        <row r="9">
          <cell r="A9" t="str">
            <v>A</v>
          </cell>
        </row>
      </sheetData>
      <sheetData sheetId="4223">
        <row r="9">
          <cell r="A9" t="str">
            <v>A</v>
          </cell>
        </row>
      </sheetData>
      <sheetData sheetId="4224">
        <row r="9">
          <cell r="A9" t="str">
            <v>A</v>
          </cell>
        </row>
      </sheetData>
      <sheetData sheetId="4225">
        <row r="9">
          <cell r="A9" t="str">
            <v>A</v>
          </cell>
        </row>
      </sheetData>
      <sheetData sheetId="4226">
        <row r="9">
          <cell r="A9" t="str">
            <v>A</v>
          </cell>
        </row>
      </sheetData>
      <sheetData sheetId="4227">
        <row r="9">
          <cell r="A9" t="str">
            <v>A</v>
          </cell>
        </row>
      </sheetData>
      <sheetData sheetId="4228">
        <row r="9">
          <cell r="A9" t="str">
            <v>A</v>
          </cell>
        </row>
      </sheetData>
      <sheetData sheetId="4229">
        <row r="9">
          <cell r="A9" t="str">
            <v>A</v>
          </cell>
        </row>
      </sheetData>
      <sheetData sheetId="4230">
        <row r="9">
          <cell r="A9" t="str">
            <v>A</v>
          </cell>
        </row>
      </sheetData>
      <sheetData sheetId="4231">
        <row r="9">
          <cell r="A9" t="str">
            <v>A</v>
          </cell>
        </row>
      </sheetData>
      <sheetData sheetId="4232">
        <row r="9">
          <cell r="A9" t="str">
            <v>A</v>
          </cell>
        </row>
      </sheetData>
      <sheetData sheetId="4233">
        <row r="9">
          <cell r="A9" t="str">
            <v>A</v>
          </cell>
        </row>
      </sheetData>
      <sheetData sheetId="4234">
        <row r="9">
          <cell r="A9" t="str">
            <v>A</v>
          </cell>
        </row>
      </sheetData>
      <sheetData sheetId="4235">
        <row r="9">
          <cell r="A9" t="str">
            <v>A</v>
          </cell>
        </row>
      </sheetData>
      <sheetData sheetId="4236">
        <row r="9">
          <cell r="A9" t="str">
            <v>A</v>
          </cell>
        </row>
      </sheetData>
      <sheetData sheetId="4237">
        <row r="9">
          <cell r="A9" t="str">
            <v>A</v>
          </cell>
        </row>
      </sheetData>
      <sheetData sheetId="4238">
        <row r="9">
          <cell r="A9" t="str">
            <v>A</v>
          </cell>
        </row>
      </sheetData>
      <sheetData sheetId="4239">
        <row r="9">
          <cell r="A9" t="str">
            <v>A</v>
          </cell>
        </row>
      </sheetData>
      <sheetData sheetId="4240">
        <row r="9">
          <cell r="A9" t="str">
            <v>A</v>
          </cell>
        </row>
      </sheetData>
      <sheetData sheetId="4241">
        <row r="9">
          <cell r="A9" t="str">
            <v>A</v>
          </cell>
        </row>
      </sheetData>
      <sheetData sheetId="4242">
        <row r="9">
          <cell r="A9" t="str">
            <v>A</v>
          </cell>
        </row>
      </sheetData>
      <sheetData sheetId="4243">
        <row r="9">
          <cell r="A9" t="str">
            <v>A</v>
          </cell>
        </row>
      </sheetData>
      <sheetData sheetId="4244">
        <row r="9">
          <cell r="A9" t="str">
            <v>A</v>
          </cell>
        </row>
      </sheetData>
      <sheetData sheetId="4245">
        <row r="9">
          <cell r="A9" t="str">
            <v>A</v>
          </cell>
        </row>
      </sheetData>
      <sheetData sheetId="4246">
        <row r="9">
          <cell r="A9" t="str">
            <v>A</v>
          </cell>
        </row>
      </sheetData>
      <sheetData sheetId="4247">
        <row r="9">
          <cell r="A9" t="str">
            <v>A</v>
          </cell>
        </row>
      </sheetData>
      <sheetData sheetId="4248">
        <row r="9">
          <cell r="A9" t="str">
            <v>A</v>
          </cell>
        </row>
      </sheetData>
      <sheetData sheetId="4249">
        <row r="9">
          <cell r="A9" t="str">
            <v>A</v>
          </cell>
        </row>
      </sheetData>
      <sheetData sheetId="4250">
        <row r="9">
          <cell r="A9" t="str">
            <v>A</v>
          </cell>
        </row>
      </sheetData>
      <sheetData sheetId="4251">
        <row r="9">
          <cell r="A9" t="str">
            <v>A</v>
          </cell>
        </row>
      </sheetData>
      <sheetData sheetId="4252">
        <row r="9">
          <cell r="A9" t="str">
            <v>A</v>
          </cell>
        </row>
      </sheetData>
      <sheetData sheetId="4253">
        <row r="9">
          <cell r="A9" t="str">
            <v>A</v>
          </cell>
        </row>
      </sheetData>
      <sheetData sheetId="4254">
        <row r="9">
          <cell r="A9" t="str">
            <v>A</v>
          </cell>
        </row>
      </sheetData>
      <sheetData sheetId="4255">
        <row r="9">
          <cell r="A9" t="str">
            <v>A</v>
          </cell>
        </row>
      </sheetData>
      <sheetData sheetId="4256">
        <row r="9">
          <cell r="A9" t="str">
            <v>A</v>
          </cell>
        </row>
      </sheetData>
      <sheetData sheetId="4257">
        <row r="9">
          <cell r="A9" t="str">
            <v>A</v>
          </cell>
        </row>
      </sheetData>
      <sheetData sheetId="4258">
        <row r="9">
          <cell r="A9" t="str">
            <v>A</v>
          </cell>
        </row>
      </sheetData>
      <sheetData sheetId="4259">
        <row r="9">
          <cell r="A9" t="str">
            <v>A</v>
          </cell>
        </row>
      </sheetData>
      <sheetData sheetId="4260">
        <row r="9">
          <cell r="A9" t="str">
            <v>A</v>
          </cell>
        </row>
      </sheetData>
      <sheetData sheetId="4261">
        <row r="9">
          <cell r="A9" t="str">
            <v>A</v>
          </cell>
        </row>
      </sheetData>
      <sheetData sheetId="4262">
        <row r="9">
          <cell r="A9" t="str">
            <v>A</v>
          </cell>
        </row>
      </sheetData>
      <sheetData sheetId="4263">
        <row r="9">
          <cell r="A9" t="str">
            <v>A</v>
          </cell>
        </row>
      </sheetData>
      <sheetData sheetId="4264">
        <row r="9">
          <cell r="A9" t="str">
            <v>A</v>
          </cell>
        </row>
      </sheetData>
      <sheetData sheetId="4265">
        <row r="9">
          <cell r="A9" t="str">
            <v>A</v>
          </cell>
        </row>
      </sheetData>
      <sheetData sheetId="4266">
        <row r="9">
          <cell r="A9" t="str">
            <v>A</v>
          </cell>
        </row>
      </sheetData>
      <sheetData sheetId="4267">
        <row r="9">
          <cell r="A9" t="str">
            <v>A</v>
          </cell>
        </row>
      </sheetData>
      <sheetData sheetId="4268">
        <row r="9">
          <cell r="A9" t="str">
            <v>A</v>
          </cell>
        </row>
      </sheetData>
      <sheetData sheetId="4269">
        <row r="9">
          <cell r="A9" t="str">
            <v>A</v>
          </cell>
        </row>
      </sheetData>
      <sheetData sheetId="4270">
        <row r="9">
          <cell r="A9" t="str">
            <v>A</v>
          </cell>
        </row>
      </sheetData>
      <sheetData sheetId="4271">
        <row r="9">
          <cell r="A9" t="str">
            <v>A</v>
          </cell>
        </row>
      </sheetData>
      <sheetData sheetId="4272">
        <row r="9">
          <cell r="A9" t="str">
            <v>A</v>
          </cell>
        </row>
      </sheetData>
      <sheetData sheetId="4273">
        <row r="9">
          <cell r="A9" t="str">
            <v>A</v>
          </cell>
        </row>
      </sheetData>
      <sheetData sheetId="4274">
        <row r="9">
          <cell r="A9" t="str">
            <v>A</v>
          </cell>
        </row>
      </sheetData>
      <sheetData sheetId="4275">
        <row r="9">
          <cell r="A9" t="str">
            <v>A</v>
          </cell>
        </row>
      </sheetData>
      <sheetData sheetId="4276">
        <row r="9">
          <cell r="A9" t="str">
            <v>A</v>
          </cell>
        </row>
      </sheetData>
      <sheetData sheetId="4277">
        <row r="9">
          <cell r="A9" t="str">
            <v>A</v>
          </cell>
        </row>
      </sheetData>
      <sheetData sheetId="4278">
        <row r="9">
          <cell r="A9" t="str">
            <v>A</v>
          </cell>
        </row>
      </sheetData>
      <sheetData sheetId="4279">
        <row r="9">
          <cell r="A9" t="str">
            <v>A</v>
          </cell>
        </row>
      </sheetData>
      <sheetData sheetId="4280">
        <row r="9">
          <cell r="A9" t="str">
            <v>A</v>
          </cell>
        </row>
      </sheetData>
      <sheetData sheetId="4281">
        <row r="9">
          <cell r="A9" t="str">
            <v>A</v>
          </cell>
        </row>
      </sheetData>
      <sheetData sheetId="4282">
        <row r="9">
          <cell r="A9" t="str">
            <v>A</v>
          </cell>
        </row>
      </sheetData>
      <sheetData sheetId="4283">
        <row r="9">
          <cell r="A9" t="str">
            <v>A</v>
          </cell>
        </row>
      </sheetData>
      <sheetData sheetId="4284">
        <row r="9">
          <cell r="A9" t="str">
            <v>A</v>
          </cell>
        </row>
      </sheetData>
      <sheetData sheetId="4285">
        <row r="9">
          <cell r="A9" t="str">
            <v>A</v>
          </cell>
        </row>
      </sheetData>
      <sheetData sheetId="4286">
        <row r="9">
          <cell r="A9" t="str">
            <v>A</v>
          </cell>
        </row>
      </sheetData>
      <sheetData sheetId="4287">
        <row r="9">
          <cell r="A9" t="str">
            <v>A</v>
          </cell>
        </row>
      </sheetData>
      <sheetData sheetId="4288">
        <row r="9">
          <cell r="A9" t="str">
            <v>A</v>
          </cell>
        </row>
      </sheetData>
      <sheetData sheetId="4289">
        <row r="9">
          <cell r="A9" t="str">
            <v>A</v>
          </cell>
        </row>
      </sheetData>
      <sheetData sheetId="4290">
        <row r="9">
          <cell r="A9" t="str">
            <v>A</v>
          </cell>
        </row>
      </sheetData>
      <sheetData sheetId="4291">
        <row r="9">
          <cell r="A9" t="str">
            <v>A</v>
          </cell>
        </row>
      </sheetData>
      <sheetData sheetId="4292">
        <row r="9">
          <cell r="A9" t="str">
            <v>A</v>
          </cell>
        </row>
      </sheetData>
      <sheetData sheetId="4293">
        <row r="9">
          <cell r="A9" t="str">
            <v>A</v>
          </cell>
        </row>
      </sheetData>
      <sheetData sheetId="4294">
        <row r="9">
          <cell r="A9" t="str">
            <v>A</v>
          </cell>
        </row>
      </sheetData>
      <sheetData sheetId="4295">
        <row r="9">
          <cell r="A9" t="str">
            <v>A</v>
          </cell>
        </row>
      </sheetData>
      <sheetData sheetId="4296">
        <row r="9">
          <cell r="A9" t="str">
            <v>A</v>
          </cell>
        </row>
      </sheetData>
      <sheetData sheetId="4297">
        <row r="9">
          <cell r="A9" t="str">
            <v>A</v>
          </cell>
        </row>
      </sheetData>
      <sheetData sheetId="4298">
        <row r="9">
          <cell r="A9" t="str">
            <v>A</v>
          </cell>
        </row>
      </sheetData>
      <sheetData sheetId="4299">
        <row r="9">
          <cell r="A9" t="str">
            <v>A</v>
          </cell>
        </row>
      </sheetData>
      <sheetData sheetId="4300">
        <row r="9">
          <cell r="A9" t="str">
            <v>A</v>
          </cell>
        </row>
      </sheetData>
      <sheetData sheetId="4301">
        <row r="9">
          <cell r="A9" t="str">
            <v>A</v>
          </cell>
        </row>
      </sheetData>
      <sheetData sheetId="4302">
        <row r="9">
          <cell r="A9" t="str">
            <v>A</v>
          </cell>
        </row>
      </sheetData>
      <sheetData sheetId="4303">
        <row r="9">
          <cell r="A9" t="str">
            <v>A</v>
          </cell>
        </row>
      </sheetData>
      <sheetData sheetId="4304">
        <row r="9">
          <cell r="A9" t="str">
            <v>A</v>
          </cell>
        </row>
      </sheetData>
      <sheetData sheetId="4305">
        <row r="9">
          <cell r="A9" t="str">
            <v>A</v>
          </cell>
        </row>
      </sheetData>
      <sheetData sheetId="4306">
        <row r="9">
          <cell r="A9" t="str">
            <v>A</v>
          </cell>
        </row>
      </sheetData>
      <sheetData sheetId="4307">
        <row r="9">
          <cell r="A9" t="str">
            <v>A</v>
          </cell>
        </row>
      </sheetData>
      <sheetData sheetId="4308">
        <row r="9">
          <cell r="A9" t="str">
            <v>A</v>
          </cell>
        </row>
      </sheetData>
      <sheetData sheetId="4309">
        <row r="9">
          <cell r="A9" t="str">
            <v>A</v>
          </cell>
        </row>
      </sheetData>
      <sheetData sheetId="4310">
        <row r="9">
          <cell r="A9" t="str">
            <v>A</v>
          </cell>
        </row>
      </sheetData>
      <sheetData sheetId="4311">
        <row r="9">
          <cell r="A9" t="str">
            <v>A</v>
          </cell>
        </row>
      </sheetData>
      <sheetData sheetId="4312">
        <row r="9">
          <cell r="A9" t="str">
            <v>A</v>
          </cell>
        </row>
      </sheetData>
      <sheetData sheetId="4313">
        <row r="9">
          <cell r="A9" t="str">
            <v>A</v>
          </cell>
        </row>
      </sheetData>
      <sheetData sheetId="4314">
        <row r="9">
          <cell r="A9" t="str">
            <v>A</v>
          </cell>
        </row>
      </sheetData>
      <sheetData sheetId="4315">
        <row r="9">
          <cell r="A9" t="str">
            <v>A</v>
          </cell>
        </row>
      </sheetData>
      <sheetData sheetId="4316">
        <row r="9">
          <cell r="A9" t="str">
            <v>A</v>
          </cell>
        </row>
      </sheetData>
      <sheetData sheetId="4317">
        <row r="9">
          <cell r="A9" t="str">
            <v>A</v>
          </cell>
        </row>
      </sheetData>
      <sheetData sheetId="4318">
        <row r="9">
          <cell r="A9" t="str">
            <v>A</v>
          </cell>
        </row>
      </sheetData>
      <sheetData sheetId="4319">
        <row r="9">
          <cell r="A9" t="str">
            <v>A</v>
          </cell>
        </row>
      </sheetData>
      <sheetData sheetId="4320">
        <row r="9">
          <cell r="A9" t="str">
            <v>A</v>
          </cell>
        </row>
      </sheetData>
      <sheetData sheetId="4321">
        <row r="9">
          <cell r="A9" t="str">
            <v>A</v>
          </cell>
        </row>
      </sheetData>
      <sheetData sheetId="4322">
        <row r="9">
          <cell r="A9" t="str">
            <v>A</v>
          </cell>
        </row>
      </sheetData>
      <sheetData sheetId="4323">
        <row r="9">
          <cell r="A9" t="str">
            <v>A</v>
          </cell>
        </row>
      </sheetData>
      <sheetData sheetId="4324">
        <row r="9">
          <cell r="A9" t="str">
            <v>A</v>
          </cell>
        </row>
      </sheetData>
      <sheetData sheetId="4325">
        <row r="9">
          <cell r="A9" t="str">
            <v>A</v>
          </cell>
        </row>
      </sheetData>
      <sheetData sheetId="4326">
        <row r="9">
          <cell r="A9" t="str">
            <v>A</v>
          </cell>
        </row>
      </sheetData>
      <sheetData sheetId="4327">
        <row r="9">
          <cell r="A9" t="str">
            <v>A</v>
          </cell>
        </row>
      </sheetData>
      <sheetData sheetId="4328">
        <row r="9">
          <cell r="A9" t="str">
            <v>A</v>
          </cell>
        </row>
      </sheetData>
      <sheetData sheetId="4329">
        <row r="9">
          <cell r="A9" t="str">
            <v>A</v>
          </cell>
        </row>
      </sheetData>
      <sheetData sheetId="4330">
        <row r="9">
          <cell r="A9" t="str">
            <v>A</v>
          </cell>
        </row>
      </sheetData>
      <sheetData sheetId="4331">
        <row r="9">
          <cell r="A9" t="str">
            <v>A</v>
          </cell>
        </row>
      </sheetData>
      <sheetData sheetId="4332">
        <row r="9">
          <cell r="A9" t="str">
            <v>A</v>
          </cell>
        </row>
      </sheetData>
      <sheetData sheetId="4333">
        <row r="9">
          <cell r="A9" t="str">
            <v>A</v>
          </cell>
        </row>
      </sheetData>
      <sheetData sheetId="4334">
        <row r="9">
          <cell r="A9" t="str">
            <v>A</v>
          </cell>
        </row>
      </sheetData>
      <sheetData sheetId="4335">
        <row r="9">
          <cell r="A9" t="str">
            <v>A</v>
          </cell>
        </row>
      </sheetData>
      <sheetData sheetId="4336">
        <row r="9">
          <cell r="A9" t="str">
            <v>A</v>
          </cell>
        </row>
      </sheetData>
      <sheetData sheetId="4337">
        <row r="9">
          <cell r="A9" t="str">
            <v>A</v>
          </cell>
        </row>
      </sheetData>
      <sheetData sheetId="4338">
        <row r="9">
          <cell r="A9" t="str">
            <v>A</v>
          </cell>
        </row>
      </sheetData>
      <sheetData sheetId="4339">
        <row r="9">
          <cell r="A9" t="str">
            <v>A</v>
          </cell>
        </row>
      </sheetData>
      <sheetData sheetId="4340">
        <row r="9">
          <cell r="A9" t="str">
            <v>A</v>
          </cell>
        </row>
      </sheetData>
      <sheetData sheetId="4341">
        <row r="9">
          <cell r="A9" t="str">
            <v>A</v>
          </cell>
        </row>
      </sheetData>
      <sheetData sheetId="4342">
        <row r="9">
          <cell r="A9" t="str">
            <v>A</v>
          </cell>
        </row>
      </sheetData>
      <sheetData sheetId="4343">
        <row r="9">
          <cell r="A9" t="str">
            <v>A</v>
          </cell>
        </row>
      </sheetData>
      <sheetData sheetId="4344">
        <row r="9">
          <cell r="A9" t="str">
            <v>A</v>
          </cell>
        </row>
      </sheetData>
      <sheetData sheetId="4345">
        <row r="9">
          <cell r="A9" t="str">
            <v>A</v>
          </cell>
        </row>
      </sheetData>
      <sheetData sheetId="4346">
        <row r="9">
          <cell r="A9" t="str">
            <v>A</v>
          </cell>
        </row>
      </sheetData>
      <sheetData sheetId="4347">
        <row r="9">
          <cell r="A9" t="str">
            <v>A</v>
          </cell>
        </row>
      </sheetData>
      <sheetData sheetId="4348">
        <row r="9">
          <cell r="A9" t="str">
            <v>A</v>
          </cell>
        </row>
      </sheetData>
      <sheetData sheetId="4349">
        <row r="9">
          <cell r="A9" t="str">
            <v>A</v>
          </cell>
        </row>
      </sheetData>
      <sheetData sheetId="4350">
        <row r="9">
          <cell r="A9" t="str">
            <v>A</v>
          </cell>
        </row>
      </sheetData>
      <sheetData sheetId="4351">
        <row r="9">
          <cell r="A9" t="str">
            <v>A</v>
          </cell>
        </row>
      </sheetData>
      <sheetData sheetId="4352">
        <row r="9">
          <cell r="A9" t="str">
            <v>A</v>
          </cell>
        </row>
      </sheetData>
      <sheetData sheetId="4353">
        <row r="9">
          <cell r="A9" t="str">
            <v>A</v>
          </cell>
        </row>
      </sheetData>
      <sheetData sheetId="4354">
        <row r="9">
          <cell r="A9" t="str">
            <v>A</v>
          </cell>
        </row>
      </sheetData>
      <sheetData sheetId="4355">
        <row r="9">
          <cell r="A9" t="str">
            <v>A</v>
          </cell>
        </row>
      </sheetData>
      <sheetData sheetId="4356">
        <row r="9">
          <cell r="A9" t="str">
            <v>A</v>
          </cell>
        </row>
      </sheetData>
      <sheetData sheetId="4357">
        <row r="9">
          <cell r="A9" t="str">
            <v>A</v>
          </cell>
        </row>
      </sheetData>
      <sheetData sheetId="4358">
        <row r="9">
          <cell r="A9" t="str">
            <v>A</v>
          </cell>
        </row>
      </sheetData>
      <sheetData sheetId="4359">
        <row r="9">
          <cell r="A9" t="str">
            <v>A</v>
          </cell>
        </row>
      </sheetData>
      <sheetData sheetId="4360">
        <row r="9">
          <cell r="A9" t="str">
            <v>A</v>
          </cell>
        </row>
      </sheetData>
      <sheetData sheetId="4361">
        <row r="9">
          <cell r="A9" t="str">
            <v>A</v>
          </cell>
        </row>
      </sheetData>
      <sheetData sheetId="4362">
        <row r="9">
          <cell r="A9" t="str">
            <v>A</v>
          </cell>
        </row>
      </sheetData>
      <sheetData sheetId="4363">
        <row r="9">
          <cell r="A9" t="str">
            <v>A</v>
          </cell>
        </row>
      </sheetData>
      <sheetData sheetId="4364">
        <row r="9">
          <cell r="A9" t="str">
            <v>A</v>
          </cell>
        </row>
      </sheetData>
      <sheetData sheetId="4365">
        <row r="9">
          <cell r="A9" t="str">
            <v>A</v>
          </cell>
        </row>
      </sheetData>
      <sheetData sheetId="4366">
        <row r="9">
          <cell r="A9" t="str">
            <v>A</v>
          </cell>
        </row>
      </sheetData>
      <sheetData sheetId="4367">
        <row r="9">
          <cell r="A9" t="str">
            <v>A</v>
          </cell>
        </row>
      </sheetData>
      <sheetData sheetId="4368">
        <row r="9">
          <cell r="A9" t="str">
            <v>A</v>
          </cell>
        </row>
      </sheetData>
      <sheetData sheetId="4369">
        <row r="9">
          <cell r="A9" t="str">
            <v>A</v>
          </cell>
        </row>
      </sheetData>
      <sheetData sheetId="4370">
        <row r="9">
          <cell r="A9" t="str">
            <v>A</v>
          </cell>
        </row>
      </sheetData>
      <sheetData sheetId="4371">
        <row r="9">
          <cell r="A9" t="str">
            <v>A</v>
          </cell>
        </row>
      </sheetData>
      <sheetData sheetId="4372">
        <row r="9">
          <cell r="A9" t="str">
            <v>A</v>
          </cell>
        </row>
      </sheetData>
      <sheetData sheetId="4373">
        <row r="9">
          <cell r="A9" t="str">
            <v>A</v>
          </cell>
        </row>
      </sheetData>
      <sheetData sheetId="4374">
        <row r="9">
          <cell r="A9" t="str">
            <v>A</v>
          </cell>
        </row>
      </sheetData>
      <sheetData sheetId="4375">
        <row r="9">
          <cell r="A9" t="str">
            <v>A</v>
          </cell>
        </row>
      </sheetData>
      <sheetData sheetId="4376">
        <row r="9">
          <cell r="A9" t="str">
            <v>A</v>
          </cell>
        </row>
      </sheetData>
      <sheetData sheetId="4377">
        <row r="9">
          <cell r="A9" t="str">
            <v>A</v>
          </cell>
        </row>
      </sheetData>
      <sheetData sheetId="4378">
        <row r="9">
          <cell r="A9" t="str">
            <v>A</v>
          </cell>
        </row>
      </sheetData>
      <sheetData sheetId="4379">
        <row r="9">
          <cell r="A9" t="str">
            <v>A</v>
          </cell>
        </row>
      </sheetData>
      <sheetData sheetId="4380">
        <row r="9">
          <cell r="A9" t="str">
            <v>A</v>
          </cell>
        </row>
      </sheetData>
      <sheetData sheetId="4381">
        <row r="9">
          <cell r="A9" t="str">
            <v>A</v>
          </cell>
        </row>
      </sheetData>
      <sheetData sheetId="4382">
        <row r="9">
          <cell r="A9" t="str">
            <v>A</v>
          </cell>
        </row>
      </sheetData>
      <sheetData sheetId="4383">
        <row r="9">
          <cell r="A9" t="str">
            <v>A</v>
          </cell>
        </row>
      </sheetData>
      <sheetData sheetId="4384">
        <row r="9">
          <cell r="A9" t="str">
            <v>A</v>
          </cell>
        </row>
      </sheetData>
      <sheetData sheetId="4385">
        <row r="9">
          <cell r="A9" t="str">
            <v>A</v>
          </cell>
        </row>
      </sheetData>
      <sheetData sheetId="4386">
        <row r="9">
          <cell r="A9" t="str">
            <v>A</v>
          </cell>
        </row>
      </sheetData>
      <sheetData sheetId="4387">
        <row r="9">
          <cell r="A9" t="str">
            <v>A</v>
          </cell>
        </row>
      </sheetData>
      <sheetData sheetId="4388">
        <row r="9">
          <cell r="A9" t="str">
            <v>A</v>
          </cell>
        </row>
      </sheetData>
      <sheetData sheetId="4389">
        <row r="9">
          <cell r="A9" t="str">
            <v>A</v>
          </cell>
        </row>
      </sheetData>
      <sheetData sheetId="4390">
        <row r="9">
          <cell r="A9" t="str">
            <v>A</v>
          </cell>
        </row>
      </sheetData>
      <sheetData sheetId="4391">
        <row r="9">
          <cell r="A9" t="str">
            <v>A</v>
          </cell>
        </row>
      </sheetData>
      <sheetData sheetId="4392">
        <row r="9">
          <cell r="A9" t="str">
            <v>A</v>
          </cell>
        </row>
      </sheetData>
      <sheetData sheetId="4393">
        <row r="9">
          <cell r="A9" t="str">
            <v>A</v>
          </cell>
        </row>
      </sheetData>
      <sheetData sheetId="4394">
        <row r="9">
          <cell r="A9" t="str">
            <v>A</v>
          </cell>
        </row>
      </sheetData>
      <sheetData sheetId="4395">
        <row r="9">
          <cell r="A9" t="str">
            <v>A</v>
          </cell>
        </row>
      </sheetData>
      <sheetData sheetId="4396">
        <row r="9">
          <cell r="A9" t="str">
            <v>A</v>
          </cell>
        </row>
      </sheetData>
      <sheetData sheetId="4397">
        <row r="9">
          <cell r="A9" t="str">
            <v>A</v>
          </cell>
        </row>
      </sheetData>
      <sheetData sheetId="4398">
        <row r="9">
          <cell r="A9" t="str">
            <v>A</v>
          </cell>
        </row>
      </sheetData>
      <sheetData sheetId="4399">
        <row r="9">
          <cell r="A9" t="str">
            <v>A</v>
          </cell>
        </row>
      </sheetData>
      <sheetData sheetId="4400">
        <row r="9">
          <cell r="A9" t="str">
            <v>A</v>
          </cell>
        </row>
      </sheetData>
      <sheetData sheetId="4401">
        <row r="9">
          <cell r="A9" t="str">
            <v>A</v>
          </cell>
        </row>
      </sheetData>
      <sheetData sheetId="4402">
        <row r="9">
          <cell r="A9" t="str">
            <v>A</v>
          </cell>
        </row>
      </sheetData>
      <sheetData sheetId="4403">
        <row r="9">
          <cell r="A9" t="str">
            <v>A</v>
          </cell>
        </row>
      </sheetData>
      <sheetData sheetId="4404">
        <row r="9">
          <cell r="A9" t="str">
            <v>A</v>
          </cell>
        </row>
      </sheetData>
      <sheetData sheetId="4405">
        <row r="9">
          <cell r="A9" t="str">
            <v>A</v>
          </cell>
        </row>
      </sheetData>
      <sheetData sheetId="4406">
        <row r="9">
          <cell r="A9" t="str">
            <v>A</v>
          </cell>
        </row>
      </sheetData>
      <sheetData sheetId="4407">
        <row r="9">
          <cell r="A9" t="str">
            <v>A</v>
          </cell>
        </row>
      </sheetData>
      <sheetData sheetId="4408">
        <row r="9">
          <cell r="A9" t="str">
            <v>A</v>
          </cell>
        </row>
      </sheetData>
      <sheetData sheetId="4409">
        <row r="9">
          <cell r="A9" t="str">
            <v>A</v>
          </cell>
        </row>
      </sheetData>
      <sheetData sheetId="4410">
        <row r="9">
          <cell r="A9" t="str">
            <v>A</v>
          </cell>
        </row>
      </sheetData>
      <sheetData sheetId="4411">
        <row r="9">
          <cell r="A9" t="str">
            <v>A</v>
          </cell>
        </row>
      </sheetData>
      <sheetData sheetId="4412">
        <row r="9">
          <cell r="A9" t="str">
            <v>A</v>
          </cell>
        </row>
      </sheetData>
      <sheetData sheetId="4413">
        <row r="9">
          <cell r="A9" t="str">
            <v>A</v>
          </cell>
        </row>
      </sheetData>
      <sheetData sheetId="4414">
        <row r="9">
          <cell r="A9" t="str">
            <v>A</v>
          </cell>
        </row>
      </sheetData>
      <sheetData sheetId="4415">
        <row r="9">
          <cell r="A9" t="str">
            <v>A</v>
          </cell>
        </row>
      </sheetData>
      <sheetData sheetId="4416">
        <row r="9">
          <cell r="A9" t="str">
            <v>A</v>
          </cell>
        </row>
      </sheetData>
      <sheetData sheetId="4417">
        <row r="9">
          <cell r="A9" t="str">
            <v>A</v>
          </cell>
        </row>
      </sheetData>
      <sheetData sheetId="4418">
        <row r="9">
          <cell r="A9" t="str">
            <v>A</v>
          </cell>
        </row>
      </sheetData>
      <sheetData sheetId="4419">
        <row r="9">
          <cell r="A9" t="str">
            <v>A</v>
          </cell>
        </row>
      </sheetData>
      <sheetData sheetId="4420">
        <row r="9">
          <cell r="A9" t="str">
            <v>A</v>
          </cell>
        </row>
      </sheetData>
      <sheetData sheetId="4421">
        <row r="9">
          <cell r="A9" t="str">
            <v>A</v>
          </cell>
        </row>
      </sheetData>
      <sheetData sheetId="4422">
        <row r="9">
          <cell r="A9" t="str">
            <v>A</v>
          </cell>
        </row>
      </sheetData>
      <sheetData sheetId="4423">
        <row r="9">
          <cell r="A9" t="str">
            <v>A</v>
          </cell>
        </row>
      </sheetData>
      <sheetData sheetId="4424">
        <row r="9">
          <cell r="A9" t="str">
            <v>A</v>
          </cell>
        </row>
      </sheetData>
      <sheetData sheetId="4425">
        <row r="9">
          <cell r="A9" t="str">
            <v>A</v>
          </cell>
        </row>
      </sheetData>
      <sheetData sheetId="4426">
        <row r="9">
          <cell r="A9" t="str">
            <v>A</v>
          </cell>
        </row>
      </sheetData>
      <sheetData sheetId="4427">
        <row r="9">
          <cell r="A9" t="str">
            <v>A</v>
          </cell>
        </row>
      </sheetData>
      <sheetData sheetId="4428">
        <row r="9">
          <cell r="A9" t="str">
            <v>A</v>
          </cell>
        </row>
      </sheetData>
      <sheetData sheetId="4429">
        <row r="9">
          <cell r="A9" t="str">
            <v>A</v>
          </cell>
        </row>
      </sheetData>
      <sheetData sheetId="4430">
        <row r="9">
          <cell r="A9" t="str">
            <v>A</v>
          </cell>
        </row>
      </sheetData>
      <sheetData sheetId="4431">
        <row r="9">
          <cell r="A9" t="str">
            <v>A</v>
          </cell>
        </row>
      </sheetData>
      <sheetData sheetId="4432">
        <row r="9">
          <cell r="A9" t="str">
            <v>A</v>
          </cell>
        </row>
      </sheetData>
      <sheetData sheetId="4433">
        <row r="9">
          <cell r="A9" t="str">
            <v>A</v>
          </cell>
        </row>
      </sheetData>
      <sheetData sheetId="4434">
        <row r="9">
          <cell r="A9" t="str">
            <v>A</v>
          </cell>
        </row>
      </sheetData>
      <sheetData sheetId="4435">
        <row r="9">
          <cell r="A9" t="str">
            <v>A</v>
          </cell>
        </row>
      </sheetData>
      <sheetData sheetId="4436">
        <row r="9">
          <cell r="A9" t="str">
            <v>A</v>
          </cell>
        </row>
      </sheetData>
      <sheetData sheetId="4437">
        <row r="9">
          <cell r="A9" t="str">
            <v>A</v>
          </cell>
        </row>
      </sheetData>
      <sheetData sheetId="4438">
        <row r="9">
          <cell r="A9" t="str">
            <v>A</v>
          </cell>
        </row>
      </sheetData>
      <sheetData sheetId="4439">
        <row r="9">
          <cell r="A9" t="str">
            <v>A</v>
          </cell>
        </row>
      </sheetData>
      <sheetData sheetId="4440">
        <row r="9">
          <cell r="A9" t="str">
            <v>A</v>
          </cell>
        </row>
      </sheetData>
      <sheetData sheetId="4441">
        <row r="9">
          <cell r="A9" t="str">
            <v>A</v>
          </cell>
        </row>
      </sheetData>
      <sheetData sheetId="4442">
        <row r="9">
          <cell r="A9" t="str">
            <v>A</v>
          </cell>
        </row>
      </sheetData>
      <sheetData sheetId="4443">
        <row r="9">
          <cell r="A9" t="str">
            <v>A</v>
          </cell>
        </row>
      </sheetData>
      <sheetData sheetId="4444">
        <row r="9">
          <cell r="A9" t="str">
            <v>A</v>
          </cell>
        </row>
      </sheetData>
      <sheetData sheetId="4445">
        <row r="9">
          <cell r="A9" t="str">
            <v>A</v>
          </cell>
        </row>
      </sheetData>
      <sheetData sheetId="4446">
        <row r="9">
          <cell r="A9" t="str">
            <v>A</v>
          </cell>
        </row>
      </sheetData>
      <sheetData sheetId="4447">
        <row r="9">
          <cell r="A9" t="str">
            <v>A</v>
          </cell>
        </row>
      </sheetData>
      <sheetData sheetId="4448">
        <row r="9">
          <cell r="A9" t="str">
            <v>A</v>
          </cell>
        </row>
      </sheetData>
      <sheetData sheetId="4449">
        <row r="9">
          <cell r="A9" t="str">
            <v>A</v>
          </cell>
        </row>
      </sheetData>
      <sheetData sheetId="4450">
        <row r="9">
          <cell r="A9" t="str">
            <v>A</v>
          </cell>
        </row>
      </sheetData>
      <sheetData sheetId="4451">
        <row r="9">
          <cell r="A9" t="str">
            <v>A</v>
          </cell>
        </row>
      </sheetData>
      <sheetData sheetId="4452">
        <row r="9">
          <cell r="A9" t="str">
            <v>A</v>
          </cell>
        </row>
      </sheetData>
      <sheetData sheetId="4453">
        <row r="9">
          <cell r="A9" t="str">
            <v>A</v>
          </cell>
        </row>
      </sheetData>
      <sheetData sheetId="4454">
        <row r="9">
          <cell r="A9" t="str">
            <v>A</v>
          </cell>
        </row>
      </sheetData>
      <sheetData sheetId="4455">
        <row r="9">
          <cell r="A9" t="str">
            <v>A</v>
          </cell>
        </row>
      </sheetData>
      <sheetData sheetId="4456">
        <row r="9">
          <cell r="A9" t="str">
            <v>A</v>
          </cell>
        </row>
      </sheetData>
      <sheetData sheetId="4457">
        <row r="9">
          <cell r="A9" t="str">
            <v>A</v>
          </cell>
        </row>
      </sheetData>
      <sheetData sheetId="4458">
        <row r="9">
          <cell r="A9" t="str">
            <v>A</v>
          </cell>
        </row>
      </sheetData>
      <sheetData sheetId="4459">
        <row r="9">
          <cell r="A9" t="str">
            <v>A</v>
          </cell>
        </row>
      </sheetData>
      <sheetData sheetId="4460">
        <row r="9">
          <cell r="A9" t="str">
            <v>A</v>
          </cell>
        </row>
      </sheetData>
      <sheetData sheetId="4461">
        <row r="9">
          <cell r="A9" t="str">
            <v>A</v>
          </cell>
        </row>
      </sheetData>
      <sheetData sheetId="4462">
        <row r="9">
          <cell r="A9" t="str">
            <v>A</v>
          </cell>
        </row>
      </sheetData>
      <sheetData sheetId="4463">
        <row r="9">
          <cell r="A9" t="str">
            <v>A</v>
          </cell>
        </row>
      </sheetData>
      <sheetData sheetId="4464">
        <row r="9">
          <cell r="A9" t="str">
            <v>A</v>
          </cell>
        </row>
      </sheetData>
      <sheetData sheetId="4465">
        <row r="9">
          <cell r="A9" t="str">
            <v>A</v>
          </cell>
        </row>
      </sheetData>
      <sheetData sheetId="4466">
        <row r="9">
          <cell r="A9" t="str">
            <v>A</v>
          </cell>
        </row>
      </sheetData>
      <sheetData sheetId="4467">
        <row r="9">
          <cell r="A9" t="str">
            <v>A</v>
          </cell>
        </row>
      </sheetData>
      <sheetData sheetId="4468">
        <row r="9">
          <cell r="A9" t="str">
            <v>A</v>
          </cell>
        </row>
      </sheetData>
      <sheetData sheetId="4469">
        <row r="9">
          <cell r="A9" t="str">
            <v>A</v>
          </cell>
        </row>
      </sheetData>
      <sheetData sheetId="4470">
        <row r="9">
          <cell r="A9" t="str">
            <v>A</v>
          </cell>
        </row>
      </sheetData>
      <sheetData sheetId="4471">
        <row r="9">
          <cell r="A9" t="str">
            <v>A</v>
          </cell>
        </row>
      </sheetData>
      <sheetData sheetId="4472">
        <row r="9">
          <cell r="A9" t="str">
            <v>A</v>
          </cell>
        </row>
      </sheetData>
      <sheetData sheetId="4473">
        <row r="9">
          <cell r="A9" t="str">
            <v>A</v>
          </cell>
        </row>
      </sheetData>
      <sheetData sheetId="4474">
        <row r="9">
          <cell r="A9" t="str">
            <v>A</v>
          </cell>
        </row>
      </sheetData>
      <sheetData sheetId="4475">
        <row r="9">
          <cell r="A9" t="str">
            <v>A</v>
          </cell>
        </row>
      </sheetData>
      <sheetData sheetId="4476">
        <row r="9">
          <cell r="A9" t="str">
            <v>A</v>
          </cell>
        </row>
      </sheetData>
      <sheetData sheetId="4477">
        <row r="9">
          <cell r="A9" t="str">
            <v>A</v>
          </cell>
        </row>
      </sheetData>
      <sheetData sheetId="4478">
        <row r="9">
          <cell r="A9" t="str">
            <v>A</v>
          </cell>
        </row>
      </sheetData>
      <sheetData sheetId="4479">
        <row r="9">
          <cell r="A9" t="str">
            <v>A</v>
          </cell>
        </row>
      </sheetData>
      <sheetData sheetId="4480">
        <row r="9">
          <cell r="A9" t="str">
            <v>A</v>
          </cell>
        </row>
      </sheetData>
      <sheetData sheetId="4481">
        <row r="9">
          <cell r="A9" t="str">
            <v>A</v>
          </cell>
        </row>
      </sheetData>
      <sheetData sheetId="4482">
        <row r="9">
          <cell r="A9" t="str">
            <v>A</v>
          </cell>
        </row>
      </sheetData>
      <sheetData sheetId="4483">
        <row r="9">
          <cell r="A9" t="str">
            <v>A</v>
          </cell>
        </row>
      </sheetData>
      <sheetData sheetId="4484">
        <row r="9">
          <cell r="A9" t="str">
            <v>A</v>
          </cell>
        </row>
      </sheetData>
      <sheetData sheetId="4485">
        <row r="9">
          <cell r="A9" t="str">
            <v>A</v>
          </cell>
        </row>
      </sheetData>
      <sheetData sheetId="4486">
        <row r="9">
          <cell r="A9" t="str">
            <v>A</v>
          </cell>
        </row>
      </sheetData>
      <sheetData sheetId="4487">
        <row r="9">
          <cell r="A9" t="str">
            <v>A</v>
          </cell>
        </row>
      </sheetData>
      <sheetData sheetId="4488">
        <row r="9">
          <cell r="A9" t="str">
            <v>A</v>
          </cell>
        </row>
      </sheetData>
      <sheetData sheetId="4489">
        <row r="9">
          <cell r="A9" t="str">
            <v>A</v>
          </cell>
        </row>
      </sheetData>
      <sheetData sheetId="4490">
        <row r="9">
          <cell r="A9" t="str">
            <v>A</v>
          </cell>
        </row>
      </sheetData>
      <sheetData sheetId="4491">
        <row r="9">
          <cell r="A9" t="str">
            <v>A</v>
          </cell>
        </row>
      </sheetData>
      <sheetData sheetId="4492">
        <row r="9">
          <cell r="A9" t="str">
            <v>A</v>
          </cell>
        </row>
      </sheetData>
      <sheetData sheetId="4493">
        <row r="9">
          <cell r="A9" t="str">
            <v>A</v>
          </cell>
        </row>
      </sheetData>
      <sheetData sheetId="4494">
        <row r="9">
          <cell r="A9" t="str">
            <v>A</v>
          </cell>
        </row>
      </sheetData>
      <sheetData sheetId="4495">
        <row r="9">
          <cell r="A9" t="str">
            <v>A</v>
          </cell>
        </row>
      </sheetData>
      <sheetData sheetId="4496">
        <row r="9">
          <cell r="A9" t="str">
            <v>A</v>
          </cell>
        </row>
      </sheetData>
      <sheetData sheetId="4497">
        <row r="9">
          <cell r="A9" t="str">
            <v>A</v>
          </cell>
        </row>
      </sheetData>
      <sheetData sheetId="4498">
        <row r="9">
          <cell r="A9" t="str">
            <v>A</v>
          </cell>
        </row>
      </sheetData>
      <sheetData sheetId="4499">
        <row r="9">
          <cell r="A9" t="str">
            <v>A</v>
          </cell>
        </row>
      </sheetData>
      <sheetData sheetId="4500">
        <row r="9">
          <cell r="A9" t="str">
            <v>A</v>
          </cell>
        </row>
      </sheetData>
      <sheetData sheetId="4501">
        <row r="9">
          <cell r="A9" t="str">
            <v>A</v>
          </cell>
        </row>
      </sheetData>
      <sheetData sheetId="4502">
        <row r="9">
          <cell r="A9" t="str">
            <v>A</v>
          </cell>
        </row>
      </sheetData>
      <sheetData sheetId="4503">
        <row r="9">
          <cell r="A9" t="str">
            <v>A</v>
          </cell>
        </row>
      </sheetData>
      <sheetData sheetId="4504">
        <row r="9">
          <cell r="A9" t="str">
            <v>A</v>
          </cell>
        </row>
      </sheetData>
      <sheetData sheetId="4505">
        <row r="9">
          <cell r="A9" t="str">
            <v>A</v>
          </cell>
        </row>
      </sheetData>
      <sheetData sheetId="4506">
        <row r="9">
          <cell r="A9" t="str">
            <v>A</v>
          </cell>
        </row>
      </sheetData>
      <sheetData sheetId="4507">
        <row r="9">
          <cell r="A9" t="str">
            <v>A</v>
          </cell>
        </row>
      </sheetData>
      <sheetData sheetId="4508">
        <row r="9">
          <cell r="A9" t="str">
            <v>A</v>
          </cell>
        </row>
      </sheetData>
      <sheetData sheetId="4509">
        <row r="9">
          <cell r="A9" t="str">
            <v>A</v>
          </cell>
        </row>
      </sheetData>
      <sheetData sheetId="4510">
        <row r="9">
          <cell r="A9" t="str">
            <v>A</v>
          </cell>
        </row>
      </sheetData>
      <sheetData sheetId="4511">
        <row r="9">
          <cell r="A9" t="str">
            <v>A</v>
          </cell>
        </row>
      </sheetData>
      <sheetData sheetId="4512">
        <row r="9">
          <cell r="A9" t="str">
            <v>A</v>
          </cell>
        </row>
      </sheetData>
      <sheetData sheetId="4513">
        <row r="9">
          <cell r="A9" t="str">
            <v>A</v>
          </cell>
        </row>
      </sheetData>
      <sheetData sheetId="4514">
        <row r="9">
          <cell r="A9" t="str">
            <v>A</v>
          </cell>
        </row>
      </sheetData>
      <sheetData sheetId="4515">
        <row r="9">
          <cell r="A9" t="str">
            <v>A</v>
          </cell>
        </row>
      </sheetData>
      <sheetData sheetId="4516">
        <row r="9">
          <cell r="A9" t="str">
            <v>A</v>
          </cell>
        </row>
      </sheetData>
      <sheetData sheetId="4517">
        <row r="9">
          <cell r="A9" t="str">
            <v>A</v>
          </cell>
        </row>
      </sheetData>
      <sheetData sheetId="4518">
        <row r="9">
          <cell r="A9" t="str">
            <v>A</v>
          </cell>
        </row>
      </sheetData>
      <sheetData sheetId="4519">
        <row r="9">
          <cell r="A9" t="str">
            <v>A</v>
          </cell>
        </row>
      </sheetData>
      <sheetData sheetId="4520">
        <row r="9">
          <cell r="A9" t="str">
            <v>A</v>
          </cell>
        </row>
      </sheetData>
      <sheetData sheetId="4521">
        <row r="9">
          <cell r="A9" t="str">
            <v>A</v>
          </cell>
        </row>
      </sheetData>
      <sheetData sheetId="4522">
        <row r="9">
          <cell r="A9" t="str">
            <v>A</v>
          </cell>
        </row>
      </sheetData>
      <sheetData sheetId="4523">
        <row r="9">
          <cell r="A9" t="str">
            <v>A</v>
          </cell>
        </row>
      </sheetData>
      <sheetData sheetId="4524">
        <row r="9">
          <cell r="A9" t="str">
            <v>A</v>
          </cell>
        </row>
      </sheetData>
      <sheetData sheetId="4525">
        <row r="9">
          <cell r="A9" t="str">
            <v>A</v>
          </cell>
        </row>
      </sheetData>
      <sheetData sheetId="4526">
        <row r="9">
          <cell r="A9" t="str">
            <v>A</v>
          </cell>
        </row>
      </sheetData>
      <sheetData sheetId="4527">
        <row r="9">
          <cell r="A9" t="str">
            <v>A</v>
          </cell>
        </row>
      </sheetData>
      <sheetData sheetId="4528">
        <row r="9">
          <cell r="A9" t="str">
            <v>A</v>
          </cell>
        </row>
      </sheetData>
      <sheetData sheetId="4529">
        <row r="9">
          <cell r="A9" t="str">
            <v>A</v>
          </cell>
        </row>
      </sheetData>
      <sheetData sheetId="4530">
        <row r="9">
          <cell r="A9" t="str">
            <v>A</v>
          </cell>
        </row>
      </sheetData>
      <sheetData sheetId="4531">
        <row r="9">
          <cell r="A9" t="str">
            <v>A</v>
          </cell>
        </row>
      </sheetData>
      <sheetData sheetId="4532">
        <row r="9">
          <cell r="A9" t="str">
            <v>A</v>
          </cell>
        </row>
      </sheetData>
      <sheetData sheetId="4533">
        <row r="9">
          <cell r="A9" t="str">
            <v>A</v>
          </cell>
        </row>
      </sheetData>
      <sheetData sheetId="4534">
        <row r="9">
          <cell r="A9" t="str">
            <v>A</v>
          </cell>
        </row>
      </sheetData>
      <sheetData sheetId="4535">
        <row r="9">
          <cell r="A9" t="str">
            <v>A</v>
          </cell>
        </row>
      </sheetData>
      <sheetData sheetId="4536">
        <row r="9">
          <cell r="A9" t="str">
            <v>A</v>
          </cell>
        </row>
      </sheetData>
      <sheetData sheetId="4537">
        <row r="9">
          <cell r="A9" t="str">
            <v>A</v>
          </cell>
        </row>
      </sheetData>
      <sheetData sheetId="4538">
        <row r="9">
          <cell r="A9" t="str">
            <v>A</v>
          </cell>
        </row>
      </sheetData>
      <sheetData sheetId="4539">
        <row r="9">
          <cell r="A9" t="str">
            <v>A</v>
          </cell>
        </row>
      </sheetData>
      <sheetData sheetId="4540">
        <row r="9">
          <cell r="A9" t="str">
            <v>A</v>
          </cell>
        </row>
      </sheetData>
      <sheetData sheetId="4541">
        <row r="9">
          <cell r="A9" t="str">
            <v>A</v>
          </cell>
        </row>
      </sheetData>
      <sheetData sheetId="4542">
        <row r="9">
          <cell r="A9" t="str">
            <v>A</v>
          </cell>
        </row>
      </sheetData>
      <sheetData sheetId="4543">
        <row r="9">
          <cell r="A9" t="str">
            <v>A</v>
          </cell>
        </row>
      </sheetData>
      <sheetData sheetId="4544">
        <row r="9">
          <cell r="A9" t="str">
            <v>A</v>
          </cell>
        </row>
      </sheetData>
      <sheetData sheetId="4545">
        <row r="9">
          <cell r="A9" t="str">
            <v>A</v>
          </cell>
        </row>
      </sheetData>
      <sheetData sheetId="4546">
        <row r="9">
          <cell r="A9" t="str">
            <v>A</v>
          </cell>
        </row>
      </sheetData>
      <sheetData sheetId="4547">
        <row r="9">
          <cell r="A9" t="str">
            <v>A</v>
          </cell>
        </row>
      </sheetData>
      <sheetData sheetId="4548">
        <row r="9">
          <cell r="A9" t="str">
            <v>A</v>
          </cell>
        </row>
      </sheetData>
      <sheetData sheetId="4549">
        <row r="9">
          <cell r="A9" t="str">
            <v>A</v>
          </cell>
        </row>
      </sheetData>
      <sheetData sheetId="4550">
        <row r="9">
          <cell r="A9" t="str">
            <v>A</v>
          </cell>
        </row>
      </sheetData>
      <sheetData sheetId="4551">
        <row r="9">
          <cell r="A9" t="str">
            <v>A</v>
          </cell>
        </row>
      </sheetData>
      <sheetData sheetId="4552">
        <row r="9">
          <cell r="A9" t="str">
            <v>A</v>
          </cell>
        </row>
      </sheetData>
      <sheetData sheetId="4553">
        <row r="9">
          <cell r="A9" t="str">
            <v>A</v>
          </cell>
        </row>
      </sheetData>
      <sheetData sheetId="4554">
        <row r="9">
          <cell r="A9" t="str">
            <v>A</v>
          </cell>
        </row>
      </sheetData>
      <sheetData sheetId="4555">
        <row r="9">
          <cell r="A9" t="str">
            <v>A</v>
          </cell>
        </row>
      </sheetData>
      <sheetData sheetId="4556">
        <row r="9">
          <cell r="A9" t="str">
            <v>A</v>
          </cell>
        </row>
      </sheetData>
      <sheetData sheetId="4557">
        <row r="9">
          <cell r="A9" t="str">
            <v>A</v>
          </cell>
        </row>
      </sheetData>
      <sheetData sheetId="4558">
        <row r="9">
          <cell r="A9" t="str">
            <v>A</v>
          </cell>
        </row>
      </sheetData>
      <sheetData sheetId="4559">
        <row r="9">
          <cell r="A9" t="str">
            <v>A</v>
          </cell>
        </row>
      </sheetData>
      <sheetData sheetId="4560">
        <row r="9">
          <cell r="A9" t="str">
            <v>A</v>
          </cell>
        </row>
      </sheetData>
      <sheetData sheetId="4561">
        <row r="9">
          <cell r="A9" t="str">
            <v>A</v>
          </cell>
        </row>
      </sheetData>
      <sheetData sheetId="4562">
        <row r="9">
          <cell r="A9" t="str">
            <v>A</v>
          </cell>
        </row>
      </sheetData>
      <sheetData sheetId="4563">
        <row r="9">
          <cell r="A9" t="str">
            <v>A</v>
          </cell>
        </row>
      </sheetData>
      <sheetData sheetId="4564">
        <row r="9">
          <cell r="A9" t="str">
            <v>A</v>
          </cell>
        </row>
      </sheetData>
      <sheetData sheetId="4565">
        <row r="9">
          <cell r="A9" t="str">
            <v>A</v>
          </cell>
        </row>
      </sheetData>
      <sheetData sheetId="4566">
        <row r="9">
          <cell r="A9" t="str">
            <v>A</v>
          </cell>
        </row>
      </sheetData>
      <sheetData sheetId="4567">
        <row r="9">
          <cell r="A9" t="str">
            <v>A</v>
          </cell>
        </row>
      </sheetData>
      <sheetData sheetId="4568">
        <row r="9">
          <cell r="A9" t="str">
            <v>A</v>
          </cell>
        </row>
      </sheetData>
      <sheetData sheetId="4569">
        <row r="9">
          <cell r="A9" t="str">
            <v>A</v>
          </cell>
        </row>
      </sheetData>
      <sheetData sheetId="4570">
        <row r="9">
          <cell r="A9" t="str">
            <v>A</v>
          </cell>
        </row>
      </sheetData>
      <sheetData sheetId="4571">
        <row r="9">
          <cell r="A9" t="str">
            <v>A</v>
          </cell>
        </row>
      </sheetData>
      <sheetData sheetId="4572">
        <row r="9">
          <cell r="A9" t="str">
            <v>A</v>
          </cell>
        </row>
      </sheetData>
      <sheetData sheetId="4573">
        <row r="9">
          <cell r="A9" t="str">
            <v>A</v>
          </cell>
        </row>
      </sheetData>
      <sheetData sheetId="4574">
        <row r="9">
          <cell r="A9" t="str">
            <v>A</v>
          </cell>
        </row>
      </sheetData>
      <sheetData sheetId="4575">
        <row r="9">
          <cell r="A9" t="str">
            <v>A</v>
          </cell>
        </row>
      </sheetData>
      <sheetData sheetId="4576">
        <row r="9">
          <cell r="A9" t="str">
            <v>A</v>
          </cell>
        </row>
      </sheetData>
      <sheetData sheetId="4577">
        <row r="9">
          <cell r="A9" t="str">
            <v>A</v>
          </cell>
        </row>
      </sheetData>
      <sheetData sheetId="4578">
        <row r="9">
          <cell r="A9" t="str">
            <v>A</v>
          </cell>
        </row>
      </sheetData>
      <sheetData sheetId="4579">
        <row r="9">
          <cell r="A9" t="str">
            <v>A</v>
          </cell>
        </row>
      </sheetData>
      <sheetData sheetId="4580">
        <row r="9">
          <cell r="A9" t="str">
            <v>A</v>
          </cell>
        </row>
      </sheetData>
      <sheetData sheetId="4581">
        <row r="9">
          <cell r="A9" t="str">
            <v>A</v>
          </cell>
        </row>
      </sheetData>
      <sheetData sheetId="4582">
        <row r="9">
          <cell r="A9" t="str">
            <v>A</v>
          </cell>
        </row>
      </sheetData>
      <sheetData sheetId="4583">
        <row r="9">
          <cell r="A9" t="str">
            <v>A</v>
          </cell>
        </row>
      </sheetData>
      <sheetData sheetId="4584">
        <row r="9">
          <cell r="A9" t="str">
            <v>A</v>
          </cell>
        </row>
      </sheetData>
      <sheetData sheetId="4585">
        <row r="9">
          <cell r="A9" t="str">
            <v>A</v>
          </cell>
        </row>
      </sheetData>
      <sheetData sheetId="4586">
        <row r="9">
          <cell r="A9" t="str">
            <v>A</v>
          </cell>
        </row>
      </sheetData>
      <sheetData sheetId="4587">
        <row r="9">
          <cell r="A9" t="str">
            <v>A</v>
          </cell>
        </row>
      </sheetData>
      <sheetData sheetId="4588">
        <row r="9">
          <cell r="A9" t="str">
            <v>A</v>
          </cell>
        </row>
      </sheetData>
      <sheetData sheetId="4589">
        <row r="9">
          <cell r="A9" t="str">
            <v>A</v>
          </cell>
        </row>
      </sheetData>
      <sheetData sheetId="4590">
        <row r="9">
          <cell r="A9" t="str">
            <v>A</v>
          </cell>
        </row>
      </sheetData>
      <sheetData sheetId="4591">
        <row r="9">
          <cell r="A9" t="str">
            <v>A</v>
          </cell>
        </row>
      </sheetData>
      <sheetData sheetId="4592">
        <row r="9">
          <cell r="A9" t="str">
            <v>A</v>
          </cell>
        </row>
      </sheetData>
      <sheetData sheetId="4593">
        <row r="9">
          <cell r="A9" t="str">
            <v>A</v>
          </cell>
        </row>
      </sheetData>
      <sheetData sheetId="4594">
        <row r="9">
          <cell r="A9" t="str">
            <v>A</v>
          </cell>
        </row>
      </sheetData>
      <sheetData sheetId="4595">
        <row r="9">
          <cell r="A9" t="str">
            <v>A</v>
          </cell>
        </row>
      </sheetData>
      <sheetData sheetId="4596">
        <row r="9">
          <cell r="A9" t="str">
            <v>A</v>
          </cell>
        </row>
      </sheetData>
      <sheetData sheetId="4597">
        <row r="9">
          <cell r="A9" t="str">
            <v>A</v>
          </cell>
        </row>
      </sheetData>
      <sheetData sheetId="4598">
        <row r="9">
          <cell r="A9" t="str">
            <v>A</v>
          </cell>
        </row>
      </sheetData>
      <sheetData sheetId="4599">
        <row r="9">
          <cell r="A9" t="str">
            <v>A</v>
          </cell>
        </row>
      </sheetData>
      <sheetData sheetId="4600">
        <row r="9">
          <cell r="A9" t="str">
            <v>A</v>
          </cell>
        </row>
      </sheetData>
      <sheetData sheetId="4601">
        <row r="9">
          <cell r="A9" t="str">
            <v>A</v>
          </cell>
        </row>
      </sheetData>
      <sheetData sheetId="4602">
        <row r="9">
          <cell r="A9" t="str">
            <v>A</v>
          </cell>
        </row>
      </sheetData>
      <sheetData sheetId="4603">
        <row r="9">
          <cell r="A9" t="str">
            <v>A</v>
          </cell>
        </row>
      </sheetData>
      <sheetData sheetId="4604">
        <row r="9">
          <cell r="A9" t="str">
            <v>A</v>
          </cell>
        </row>
      </sheetData>
      <sheetData sheetId="4605">
        <row r="9">
          <cell r="A9" t="str">
            <v>A</v>
          </cell>
        </row>
      </sheetData>
      <sheetData sheetId="4606">
        <row r="9">
          <cell r="A9" t="str">
            <v>A</v>
          </cell>
        </row>
      </sheetData>
      <sheetData sheetId="4607">
        <row r="9">
          <cell r="A9" t="str">
            <v>A</v>
          </cell>
        </row>
      </sheetData>
      <sheetData sheetId="4608">
        <row r="9">
          <cell r="A9" t="str">
            <v>A</v>
          </cell>
        </row>
      </sheetData>
      <sheetData sheetId="4609">
        <row r="9">
          <cell r="A9" t="str">
            <v>A</v>
          </cell>
        </row>
      </sheetData>
      <sheetData sheetId="4610">
        <row r="9">
          <cell r="A9" t="str">
            <v>A</v>
          </cell>
        </row>
      </sheetData>
      <sheetData sheetId="4611">
        <row r="9">
          <cell r="A9" t="str">
            <v>A</v>
          </cell>
        </row>
      </sheetData>
      <sheetData sheetId="4612">
        <row r="9">
          <cell r="A9" t="str">
            <v>A</v>
          </cell>
        </row>
      </sheetData>
      <sheetData sheetId="4613">
        <row r="9">
          <cell r="A9" t="str">
            <v>A</v>
          </cell>
        </row>
      </sheetData>
      <sheetData sheetId="4614">
        <row r="9">
          <cell r="A9" t="str">
            <v>A</v>
          </cell>
        </row>
      </sheetData>
      <sheetData sheetId="4615">
        <row r="9">
          <cell r="A9" t="str">
            <v>A</v>
          </cell>
        </row>
      </sheetData>
      <sheetData sheetId="4616">
        <row r="9">
          <cell r="A9" t="str">
            <v>A</v>
          </cell>
        </row>
      </sheetData>
      <sheetData sheetId="4617">
        <row r="9">
          <cell r="A9" t="str">
            <v>A</v>
          </cell>
        </row>
      </sheetData>
      <sheetData sheetId="4618">
        <row r="9">
          <cell r="A9" t="str">
            <v>A</v>
          </cell>
        </row>
      </sheetData>
      <sheetData sheetId="4619">
        <row r="9">
          <cell r="A9" t="str">
            <v>A</v>
          </cell>
        </row>
      </sheetData>
      <sheetData sheetId="4620">
        <row r="9">
          <cell r="A9" t="str">
            <v>A</v>
          </cell>
        </row>
      </sheetData>
      <sheetData sheetId="4621">
        <row r="9">
          <cell r="A9" t="str">
            <v>A</v>
          </cell>
        </row>
      </sheetData>
      <sheetData sheetId="4622">
        <row r="9">
          <cell r="A9" t="str">
            <v>A</v>
          </cell>
        </row>
      </sheetData>
      <sheetData sheetId="4623">
        <row r="9">
          <cell r="A9" t="str">
            <v>A</v>
          </cell>
        </row>
      </sheetData>
      <sheetData sheetId="4624">
        <row r="9">
          <cell r="A9" t="str">
            <v>A</v>
          </cell>
        </row>
      </sheetData>
      <sheetData sheetId="4625">
        <row r="9">
          <cell r="A9" t="str">
            <v>A</v>
          </cell>
        </row>
      </sheetData>
      <sheetData sheetId="4626">
        <row r="9">
          <cell r="A9" t="str">
            <v>A</v>
          </cell>
        </row>
      </sheetData>
      <sheetData sheetId="4627">
        <row r="9">
          <cell r="A9" t="str">
            <v>A</v>
          </cell>
        </row>
      </sheetData>
      <sheetData sheetId="4628">
        <row r="9">
          <cell r="A9" t="str">
            <v>A</v>
          </cell>
        </row>
      </sheetData>
      <sheetData sheetId="4629">
        <row r="9">
          <cell r="A9" t="str">
            <v>A</v>
          </cell>
        </row>
      </sheetData>
      <sheetData sheetId="4630">
        <row r="9">
          <cell r="A9" t="str">
            <v>A</v>
          </cell>
        </row>
      </sheetData>
      <sheetData sheetId="4631">
        <row r="9">
          <cell r="A9" t="str">
            <v>A</v>
          </cell>
        </row>
      </sheetData>
      <sheetData sheetId="4632">
        <row r="9">
          <cell r="A9" t="str">
            <v>A</v>
          </cell>
        </row>
      </sheetData>
      <sheetData sheetId="4633">
        <row r="9">
          <cell r="A9" t="str">
            <v>A</v>
          </cell>
        </row>
      </sheetData>
      <sheetData sheetId="4634">
        <row r="9">
          <cell r="A9" t="str">
            <v>A</v>
          </cell>
        </row>
      </sheetData>
      <sheetData sheetId="4635">
        <row r="9">
          <cell r="A9" t="str">
            <v>A</v>
          </cell>
        </row>
      </sheetData>
      <sheetData sheetId="4636">
        <row r="9">
          <cell r="A9" t="str">
            <v>A</v>
          </cell>
        </row>
      </sheetData>
      <sheetData sheetId="4637">
        <row r="9">
          <cell r="A9" t="str">
            <v>A</v>
          </cell>
        </row>
      </sheetData>
      <sheetData sheetId="4638">
        <row r="9">
          <cell r="A9" t="str">
            <v>A</v>
          </cell>
        </row>
      </sheetData>
      <sheetData sheetId="4639">
        <row r="9">
          <cell r="A9" t="str">
            <v>A</v>
          </cell>
        </row>
      </sheetData>
      <sheetData sheetId="4640">
        <row r="9">
          <cell r="A9" t="str">
            <v>A</v>
          </cell>
        </row>
      </sheetData>
      <sheetData sheetId="4641">
        <row r="9">
          <cell r="A9" t="str">
            <v>A</v>
          </cell>
        </row>
      </sheetData>
      <sheetData sheetId="4642">
        <row r="9">
          <cell r="A9" t="str">
            <v>A</v>
          </cell>
        </row>
      </sheetData>
      <sheetData sheetId="4643">
        <row r="9">
          <cell r="A9" t="str">
            <v>A</v>
          </cell>
        </row>
      </sheetData>
      <sheetData sheetId="4644">
        <row r="9">
          <cell r="A9" t="str">
            <v>A</v>
          </cell>
        </row>
      </sheetData>
      <sheetData sheetId="4645">
        <row r="9">
          <cell r="A9" t="str">
            <v>A</v>
          </cell>
        </row>
      </sheetData>
      <sheetData sheetId="4646">
        <row r="9">
          <cell r="A9" t="str">
            <v>A</v>
          </cell>
        </row>
      </sheetData>
      <sheetData sheetId="4647">
        <row r="9">
          <cell r="A9" t="str">
            <v>A</v>
          </cell>
        </row>
      </sheetData>
      <sheetData sheetId="4648">
        <row r="9">
          <cell r="A9" t="str">
            <v>A</v>
          </cell>
        </row>
      </sheetData>
      <sheetData sheetId="4649">
        <row r="9">
          <cell r="A9" t="str">
            <v>A</v>
          </cell>
        </row>
      </sheetData>
      <sheetData sheetId="4650">
        <row r="9">
          <cell r="A9" t="str">
            <v>A</v>
          </cell>
        </row>
      </sheetData>
      <sheetData sheetId="4651">
        <row r="9">
          <cell r="A9" t="str">
            <v>A</v>
          </cell>
        </row>
      </sheetData>
      <sheetData sheetId="4652">
        <row r="9">
          <cell r="A9" t="str">
            <v>A</v>
          </cell>
        </row>
      </sheetData>
      <sheetData sheetId="4653">
        <row r="9">
          <cell r="A9" t="str">
            <v>A</v>
          </cell>
        </row>
      </sheetData>
      <sheetData sheetId="4654">
        <row r="9">
          <cell r="A9" t="str">
            <v>A</v>
          </cell>
        </row>
      </sheetData>
      <sheetData sheetId="4655">
        <row r="9">
          <cell r="A9" t="str">
            <v>A</v>
          </cell>
        </row>
      </sheetData>
      <sheetData sheetId="4656">
        <row r="9">
          <cell r="A9" t="str">
            <v>A</v>
          </cell>
        </row>
      </sheetData>
      <sheetData sheetId="4657">
        <row r="9">
          <cell r="A9" t="str">
            <v>A</v>
          </cell>
        </row>
      </sheetData>
      <sheetData sheetId="4658">
        <row r="9">
          <cell r="A9" t="str">
            <v>A</v>
          </cell>
        </row>
      </sheetData>
      <sheetData sheetId="4659">
        <row r="9">
          <cell r="A9" t="str">
            <v>A</v>
          </cell>
        </row>
      </sheetData>
      <sheetData sheetId="4660">
        <row r="9">
          <cell r="A9" t="str">
            <v>A</v>
          </cell>
        </row>
      </sheetData>
      <sheetData sheetId="4661">
        <row r="9">
          <cell r="A9" t="str">
            <v>A</v>
          </cell>
        </row>
      </sheetData>
      <sheetData sheetId="4662">
        <row r="9">
          <cell r="A9" t="str">
            <v>A</v>
          </cell>
        </row>
      </sheetData>
      <sheetData sheetId="4663">
        <row r="9">
          <cell r="A9" t="str">
            <v>A</v>
          </cell>
        </row>
      </sheetData>
      <sheetData sheetId="4664">
        <row r="9">
          <cell r="A9" t="str">
            <v>A</v>
          </cell>
        </row>
      </sheetData>
      <sheetData sheetId="4665">
        <row r="9">
          <cell r="A9" t="str">
            <v>A</v>
          </cell>
        </row>
      </sheetData>
      <sheetData sheetId="4666">
        <row r="9">
          <cell r="A9" t="str">
            <v>A</v>
          </cell>
        </row>
      </sheetData>
      <sheetData sheetId="4667">
        <row r="9">
          <cell r="A9" t="str">
            <v>A</v>
          </cell>
        </row>
      </sheetData>
      <sheetData sheetId="4668">
        <row r="9">
          <cell r="A9" t="str">
            <v>A</v>
          </cell>
        </row>
      </sheetData>
      <sheetData sheetId="4669">
        <row r="9">
          <cell r="A9" t="str">
            <v>A</v>
          </cell>
        </row>
      </sheetData>
      <sheetData sheetId="4670">
        <row r="9">
          <cell r="A9" t="str">
            <v>A</v>
          </cell>
        </row>
      </sheetData>
      <sheetData sheetId="4671">
        <row r="9">
          <cell r="A9" t="str">
            <v>A</v>
          </cell>
        </row>
      </sheetData>
      <sheetData sheetId="4672">
        <row r="9">
          <cell r="A9" t="str">
            <v>A</v>
          </cell>
        </row>
      </sheetData>
      <sheetData sheetId="4673">
        <row r="9">
          <cell r="A9" t="str">
            <v>A</v>
          </cell>
        </row>
      </sheetData>
      <sheetData sheetId="4674">
        <row r="9">
          <cell r="A9" t="str">
            <v>A</v>
          </cell>
        </row>
      </sheetData>
      <sheetData sheetId="4675">
        <row r="9">
          <cell r="A9" t="str">
            <v>A</v>
          </cell>
        </row>
      </sheetData>
      <sheetData sheetId="4676">
        <row r="9">
          <cell r="A9" t="str">
            <v>A</v>
          </cell>
        </row>
      </sheetData>
      <sheetData sheetId="4677">
        <row r="9">
          <cell r="A9" t="str">
            <v>A</v>
          </cell>
        </row>
      </sheetData>
      <sheetData sheetId="4678">
        <row r="9">
          <cell r="A9" t="str">
            <v>A</v>
          </cell>
        </row>
      </sheetData>
      <sheetData sheetId="4679">
        <row r="9">
          <cell r="A9" t="str">
            <v>A</v>
          </cell>
        </row>
      </sheetData>
      <sheetData sheetId="4680">
        <row r="9">
          <cell r="A9" t="str">
            <v>A</v>
          </cell>
        </row>
      </sheetData>
      <sheetData sheetId="4681">
        <row r="9">
          <cell r="A9" t="str">
            <v>A</v>
          </cell>
        </row>
      </sheetData>
      <sheetData sheetId="4682">
        <row r="9">
          <cell r="A9" t="str">
            <v>A</v>
          </cell>
        </row>
      </sheetData>
      <sheetData sheetId="4683">
        <row r="9">
          <cell r="A9" t="str">
            <v>A</v>
          </cell>
        </row>
      </sheetData>
      <sheetData sheetId="4684">
        <row r="9">
          <cell r="A9" t="str">
            <v>A</v>
          </cell>
        </row>
      </sheetData>
      <sheetData sheetId="4685">
        <row r="9">
          <cell r="A9" t="str">
            <v>A</v>
          </cell>
        </row>
      </sheetData>
      <sheetData sheetId="4686">
        <row r="9">
          <cell r="A9" t="str">
            <v>A</v>
          </cell>
        </row>
      </sheetData>
      <sheetData sheetId="4687">
        <row r="9">
          <cell r="A9" t="str">
            <v>A</v>
          </cell>
        </row>
      </sheetData>
      <sheetData sheetId="4688">
        <row r="9">
          <cell r="A9" t="str">
            <v>A</v>
          </cell>
        </row>
      </sheetData>
      <sheetData sheetId="4689">
        <row r="9">
          <cell r="A9" t="str">
            <v>A</v>
          </cell>
        </row>
      </sheetData>
      <sheetData sheetId="4690">
        <row r="9">
          <cell r="A9" t="str">
            <v>A</v>
          </cell>
        </row>
      </sheetData>
      <sheetData sheetId="4691">
        <row r="9">
          <cell r="A9" t="str">
            <v>A</v>
          </cell>
        </row>
      </sheetData>
      <sheetData sheetId="4692">
        <row r="9">
          <cell r="A9" t="str">
            <v>A</v>
          </cell>
        </row>
      </sheetData>
      <sheetData sheetId="4693">
        <row r="9">
          <cell r="A9" t="str">
            <v>A</v>
          </cell>
        </row>
      </sheetData>
      <sheetData sheetId="4694">
        <row r="9">
          <cell r="A9" t="str">
            <v>A</v>
          </cell>
        </row>
      </sheetData>
      <sheetData sheetId="4695">
        <row r="9">
          <cell r="A9" t="str">
            <v>A</v>
          </cell>
        </row>
      </sheetData>
      <sheetData sheetId="4696">
        <row r="9">
          <cell r="A9" t="str">
            <v>A</v>
          </cell>
        </row>
      </sheetData>
      <sheetData sheetId="4697">
        <row r="9">
          <cell r="A9" t="str">
            <v>A</v>
          </cell>
        </row>
      </sheetData>
      <sheetData sheetId="4698">
        <row r="9">
          <cell r="A9" t="str">
            <v>A</v>
          </cell>
        </row>
      </sheetData>
      <sheetData sheetId="4699">
        <row r="9">
          <cell r="A9" t="str">
            <v>A</v>
          </cell>
        </row>
      </sheetData>
      <sheetData sheetId="4700">
        <row r="9">
          <cell r="A9" t="str">
            <v>A</v>
          </cell>
        </row>
      </sheetData>
      <sheetData sheetId="4701">
        <row r="9">
          <cell r="A9" t="str">
            <v>A</v>
          </cell>
        </row>
      </sheetData>
      <sheetData sheetId="4702">
        <row r="9">
          <cell r="A9" t="str">
            <v>A</v>
          </cell>
        </row>
      </sheetData>
      <sheetData sheetId="4703">
        <row r="9">
          <cell r="A9" t="str">
            <v>A</v>
          </cell>
        </row>
      </sheetData>
      <sheetData sheetId="4704">
        <row r="9">
          <cell r="A9" t="str">
            <v>A</v>
          </cell>
        </row>
      </sheetData>
      <sheetData sheetId="4705">
        <row r="9">
          <cell r="A9" t="str">
            <v>A</v>
          </cell>
        </row>
      </sheetData>
      <sheetData sheetId="4706">
        <row r="9">
          <cell r="A9" t="str">
            <v>A</v>
          </cell>
        </row>
      </sheetData>
      <sheetData sheetId="4707">
        <row r="9">
          <cell r="A9" t="str">
            <v>A</v>
          </cell>
        </row>
      </sheetData>
      <sheetData sheetId="4708">
        <row r="9">
          <cell r="A9" t="str">
            <v>A</v>
          </cell>
        </row>
      </sheetData>
      <sheetData sheetId="4709">
        <row r="9">
          <cell r="A9" t="str">
            <v>A</v>
          </cell>
        </row>
      </sheetData>
      <sheetData sheetId="4710">
        <row r="9">
          <cell r="A9" t="str">
            <v>A</v>
          </cell>
        </row>
      </sheetData>
      <sheetData sheetId="4711">
        <row r="9">
          <cell r="A9" t="str">
            <v>A</v>
          </cell>
        </row>
      </sheetData>
      <sheetData sheetId="4712">
        <row r="9">
          <cell r="A9" t="str">
            <v>A</v>
          </cell>
        </row>
      </sheetData>
      <sheetData sheetId="4713">
        <row r="9">
          <cell r="A9" t="str">
            <v>A</v>
          </cell>
        </row>
      </sheetData>
      <sheetData sheetId="4714">
        <row r="9">
          <cell r="A9" t="str">
            <v>A</v>
          </cell>
        </row>
      </sheetData>
      <sheetData sheetId="4715">
        <row r="9">
          <cell r="A9" t="str">
            <v>A</v>
          </cell>
        </row>
      </sheetData>
      <sheetData sheetId="4716">
        <row r="9">
          <cell r="A9" t="str">
            <v>A</v>
          </cell>
        </row>
      </sheetData>
      <sheetData sheetId="4717">
        <row r="9">
          <cell r="A9" t="str">
            <v>A</v>
          </cell>
        </row>
      </sheetData>
      <sheetData sheetId="4718">
        <row r="9">
          <cell r="A9" t="str">
            <v>A</v>
          </cell>
        </row>
      </sheetData>
      <sheetData sheetId="4719">
        <row r="9">
          <cell r="A9" t="str">
            <v>A</v>
          </cell>
        </row>
      </sheetData>
      <sheetData sheetId="4720">
        <row r="9">
          <cell r="A9" t="str">
            <v>A</v>
          </cell>
        </row>
      </sheetData>
      <sheetData sheetId="4721">
        <row r="9">
          <cell r="A9" t="str">
            <v>A</v>
          </cell>
        </row>
      </sheetData>
      <sheetData sheetId="4722">
        <row r="9">
          <cell r="A9" t="str">
            <v>A</v>
          </cell>
        </row>
      </sheetData>
      <sheetData sheetId="4723">
        <row r="9">
          <cell r="A9" t="str">
            <v>A</v>
          </cell>
        </row>
      </sheetData>
      <sheetData sheetId="4724">
        <row r="9">
          <cell r="A9" t="str">
            <v>A</v>
          </cell>
        </row>
      </sheetData>
      <sheetData sheetId="4725">
        <row r="9">
          <cell r="A9" t="str">
            <v>A</v>
          </cell>
        </row>
      </sheetData>
      <sheetData sheetId="4726">
        <row r="9">
          <cell r="A9" t="str">
            <v>A</v>
          </cell>
        </row>
      </sheetData>
      <sheetData sheetId="4727">
        <row r="9">
          <cell r="A9" t="str">
            <v>A</v>
          </cell>
        </row>
      </sheetData>
      <sheetData sheetId="4728">
        <row r="9">
          <cell r="A9" t="str">
            <v>A</v>
          </cell>
        </row>
      </sheetData>
      <sheetData sheetId="4729">
        <row r="9">
          <cell r="A9" t="str">
            <v>A</v>
          </cell>
        </row>
      </sheetData>
      <sheetData sheetId="4730">
        <row r="9">
          <cell r="A9" t="str">
            <v>A</v>
          </cell>
        </row>
      </sheetData>
      <sheetData sheetId="4731">
        <row r="9">
          <cell r="A9" t="str">
            <v>A</v>
          </cell>
        </row>
      </sheetData>
      <sheetData sheetId="4732">
        <row r="9">
          <cell r="A9" t="str">
            <v>A</v>
          </cell>
        </row>
      </sheetData>
      <sheetData sheetId="4733">
        <row r="9">
          <cell r="A9" t="str">
            <v>A</v>
          </cell>
        </row>
      </sheetData>
      <sheetData sheetId="4734">
        <row r="9">
          <cell r="A9" t="str">
            <v>A</v>
          </cell>
        </row>
      </sheetData>
      <sheetData sheetId="4735">
        <row r="9">
          <cell r="A9" t="str">
            <v>A</v>
          </cell>
        </row>
      </sheetData>
      <sheetData sheetId="4736">
        <row r="9">
          <cell r="A9" t="str">
            <v>A</v>
          </cell>
        </row>
      </sheetData>
      <sheetData sheetId="4737">
        <row r="9">
          <cell r="A9" t="str">
            <v>A</v>
          </cell>
        </row>
      </sheetData>
      <sheetData sheetId="4738">
        <row r="9">
          <cell r="A9" t="str">
            <v>A</v>
          </cell>
        </row>
      </sheetData>
      <sheetData sheetId="4739">
        <row r="9">
          <cell r="A9" t="str">
            <v>A</v>
          </cell>
        </row>
      </sheetData>
      <sheetData sheetId="4740">
        <row r="9">
          <cell r="A9" t="str">
            <v>A</v>
          </cell>
        </row>
      </sheetData>
      <sheetData sheetId="4741">
        <row r="9">
          <cell r="A9" t="str">
            <v>A</v>
          </cell>
        </row>
      </sheetData>
      <sheetData sheetId="4742">
        <row r="9">
          <cell r="A9" t="str">
            <v>A</v>
          </cell>
        </row>
      </sheetData>
      <sheetData sheetId="4743">
        <row r="9">
          <cell r="A9" t="str">
            <v>A</v>
          </cell>
        </row>
      </sheetData>
      <sheetData sheetId="4744">
        <row r="9">
          <cell r="A9" t="str">
            <v>A</v>
          </cell>
        </row>
      </sheetData>
      <sheetData sheetId="4745">
        <row r="9">
          <cell r="A9" t="str">
            <v>A</v>
          </cell>
        </row>
      </sheetData>
      <sheetData sheetId="4746">
        <row r="9">
          <cell r="A9" t="str">
            <v>A</v>
          </cell>
        </row>
      </sheetData>
      <sheetData sheetId="4747">
        <row r="9">
          <cell r="A9" t="str">
            <v>A</v>
          </cell>
        </row>
      </sheetData>
      <sheetData sheetId="4748">
        <row r="9">
          <cell r="A9" t="str">
            <v>A</v>
          </cell>
        </row>
      </sheetData>
      <sheetData sheetId="4749">
        <row r="9">
          <cell r="A9" t="str">
            <v>A</v>
          </cell>
        </row>
      </sheetData>
      <sheetData sheetId="4750">
        <row r="9">
          <cell r="A9" t="str">
            <v>A</v>
          </cell>
        </row>
      </sheetData>
      <sheetData sheetId="4751">
        <row r="9">
          <cell r="A9" t="str">
            <v>A</v>
          </cell>
        </row>
      </sheetData>
      <sheetData sheetId="4752">
        <row r="9">
          <cell r="A9" t="str">
            <v>A</v>
          </cell>
        </row>
      </sheetData>
      <sheetData sheetId="4753">
        <row r="9">
          <cell r="A9" t="str">
            <v>A</v>
          </cell>
        </row>
      </sheetData>
      <sheetData sheetId="4754">
        <row r="9">
          <cell r="A9" t="str">
            <v>A</v>
          </cell>
        </row>
      </sheetData>
      <sheetData sheetId="4755">
        <row r="9">
          <cell r="A9" t="str">
            <v>A</v>
          </cell>
        </row>
      </sheetData>
      <sheetData sheetId="4756">
        <row r="9">
          <cell r="A9" t="str">
            <v>A</v>
          </cell>
        </row>
      </sheetData>
      <sheetData sheetId="4757">
        <row r="9">
          <cell r="A9" t="str">
            <v>A</v>
          </cell>
        </row>
      </sheetData>
      <sheetData sheetId="4758">
        <row r="9">
          <cell r="A9" t="str">
            <v>A</v>
          </cell>
        </row>
      </sheetData>
      <sheetData sheetId="4759">
        <row r="9">
          <cell r="A9" t="str">
            <v>A</v>
          </cell>
        </row>
      </sheetData>
      <sheetData sheetId="4760">
        <row r="9">
          <cell r="A9" t="str">
            <v>A</v>
          </cell>
        </row>
      </sheetData>
      <sheetData sheetId="4761">
        <row r="9">
          <cell r="A9" t="str">
            <v>A</v>
          </cell>
        </row>
      </sheetData>
      <sheetData sheetId="4762">
        <row r="9">
          <cell r="A9" t="str">
            <v>A</v>
          </cell>
        </row>
      </sheetData>
      <sheetData sheetId="4763">
        <row r="9">
          <cell r="A9" t="str">
            <v>A</v>
          </cell>
        </row>
      </sheetData>
      <sheetData sheetId="4764">
        <row r="9">
          <cell r="A9" t="str">
            <v>A</v>
          </cell>
        </row>
      </sheetData>
      <sheetData sheetId="4765">
        <row r="9">
          <cell r="A9" t="str">
            <v>A</v>
          </cell>
        </row>
      </sheetData>
      <sheetData sheetId="4766">
        <row r="9">
          <cell r="A9" t="str">
            <v>A</v>
          </cell>
        </row>
      </sheetData>
      <sheetData sheetId="4767">
        <row r="9">
          <cell r="A9" t="str">
            <v>A</v>
          </cell>
        </row>
      </sheetData>
      <sheetData sheetId="4768">
        <row r="9">
          <cell r="A9" t="str">
            <v>A</v>
          </cell>
        </row>
      </sheetData>
      <sheetData sheetId="4769">
        <row r="9">
          <cell r="A9" t="str">
            <v>A</v>
          </cell>
        </row>
      </sheetData>
      <sheetData sheetId="4770">
        <row r="9">
          <cell r="A9" t="str">
            <v>A</v>
          </cell>
        </row>
      </sheetData>
      <sheetData sheetId="4771">
        <row r="9">
          <cell r="A9" t="str">
            <v>A</v>
          </cell>
        </row>
      </sheetData>
      <sheetData sheetId="4772">
        <row r="9">
          <cell r="A9" t="str">
            <v>A</v>
          </cell>
        </row>
      </sheetData>
      <sheetData sheetId="4773">
        <row r="9">
          <cell r="A9" t="str">
            <v>A</v>
          </cell>
        </row>
      </sheetData>
      <sheetData sheetId="4774">
        <row r="9">
          <cell r="A9" t="str">
            <v>A</v>
          </cell>
        </row>
      </sheetData>
      <sheetData sheetId="4775">
        <row r="9">
          <cell r="A9" t="str">
            <v>A</v>
          </cell>
        </row>
      </sheetData>
      <sheetData sheetId="4776">
        <row r="9">
          <cell r="A9" t="str">
            <v>A</v>
          </cell>
        </row>
      </sheetData>
      <sheetData sheetId="4777">
        <row r="9">
          <cell r="A9" t="str">
            <v>A</v>
          </cell>
        </row>
      </sheetData>
      <sheetData sheetId="4778">
        <row r="9">
          <cell r="A9" t="str">
            <v>A</v>
          </cell>
        </row>
      </sheetData>
      <sheetData sheetId="4779">
        <row r="9">
          <cell r="A9" t="str">
            <v>A</v>
          </cell>
        </row>
      </sheetData>
      <sheetData sheetId="4780">
        <row r="9">
          <cell r="A9" t="str">
            <v>A</v>
          </cell>
        </row>
      </sheetData>
      <sheetData sheetId="4781">
        <row r="9">
          <cell r="A9" t="str">
            <v>A</v>
          </cell>
        </row>
      </sheetData>
      <sheetData sheetId="4782">
        <row r="9">
          <cell r="A9" t="str">
            <v>A</v>
          </cell>
        </row>
      </sheetData>
      <sheetData sheetId="4783">
        <row r="9">
          <cell r="A9" t="str">
            <v>A</v>
          </cell>
        </row>
      </sheetData>
      <sheetData sheetId="4784">
        <row r="9">
          <cell r="A9" t="str">
            <v>A</v>
          </cell>
        </row>
      </sheetData>
      <sheetData sheetId="4785">
        <row r="9">
          <cell r="A9" t="str">
            <v>A</v>
          </cell>
        </row>
      </sheetData>
      <sheetData sheetId="4786">
        <row r="9">
          <cell r="A9" t="str">
            <v>A</v>
          </cell>
        </row>
      </sheetData>
      <sheetData sheetId="4787">
        <row r="9">
          <cell r="A9" t="str">
            <v>A</v>
          </cell>
        </row>
      </sheetData>
      <sheetData sheetId="4788">
        <row r="9">
          <cell r="A9" t="str">
            <v>A</v>
          </cell>
        </row>
      </sheetData>
      <sheetData sheetId="4789">
        <row r="9">
          <cell r="A9" t="str">
            <v>A</v>
          </cell>
        </row>
      </sheetData>
      <sheetData sheetId="4790">
        <row r="9">
          <cell r="A9" t="str">
            <v>A</v>
          </cell>
        </row>
      </sheetData>
      <sheetData sheetId="4791">
        <row r="9">
          <cell r="A9" t="str">
            <v>A</v>
          </cell>
        </row>
      </sheetData>
      <sheetData sheetId="4792">
        <row r="9">
          <cell r="A9" t="str">
            <v>A</v>
          </cell>
        </row>
      </sheetData>
      <sheetData sheetId="4793">
        <row r="9">
          <cell r="A9" t="str">
            <v>A</v>
          </cell>
        </row>
      </sheetData>
      <sheetData sheetId="4794">
        <row r="9">
          <cell r="A9" t="str">
            <v>A</v>
          </cell>
        </row>
      </sheetData>
      <sheetData sheetId="4795">
        <row r="9">
          <cell r="A9" t="str">
            <v>A</v>
          </cell>
        </row>
      </sheetData>
      <sheetData sheetId="4796">
        <row r="9">
          <cell r="A9" t="str">
            <v>A</v>
          </cell>
        </row>
      </sheetData>
      <sheetData sheetId="4797">
        <row r="9">
          <cell r="A9" t="str">
            <v>A</v>
          </cell>
        </row>
      </sheetData>
      <sheetData sheetId="4798">
        <row r="9">
          <cell r="A9" t="str">
            <v>A</v>
          </cell>
        </row>
      </sheetData>
      <sheetData sheetId="4799">
        <row r="9">
          <cell r="A9" t="str">
            <v>A</v>
          </cell>
        </row>
      </sheetData>
      <sheetData sheetId="4800">
        <row r="9">
          <cell r="A9" t="str">
            <v>A</v>
          </cell>
        </row>
      </sheetData>
      <sheetData sheetId="4801">
        <row r="9">
          <cell r="A9" t="str">
            <v>A</v>
          </cell>
        </row>
      </sheetData>
      <sheetData sheetId="4802">
        <row r="9">
          <cell r="A9" t="str">
            <v>A</v>
          </cell>
        </row>
      </sheetData>
      <sheetData sheetId="4803">
        <row r="9">
          <cell r="A9" t="str">
            <v>A</v>
          </cell>
        </row>
      </sheetData>
      <sheetData sheetId="4804">
        <row r="9">
          <cell r="A9" t="str">
            <v>A</v>
          </cell>
        </row>
      </sheetData>
      <sheetData sheetId="4805">
        <row r="9">
          <cell r="A9" t="str">
            <v>A</v>
          </cell>
        </row>
      </sheetData>
      <sheetData sheetId="4806">
        <row r="9">
          <cell r="A9" t="str">
            <v>A</v>
          </cell>
        </row>
      </sheetData>
      <sheetData sheetId="4807">
        <row r="9">
          <cell r="A9" t="str">
            <v>A</v>
          </cell>
        </row>
      </sheetData>
      <sheetData sheetId="4808">
        <row r="9">
          <cell r="A9" t="str">
            <v>A</v>
          </cell>
        </row>
      </sheetData>
      <sheetData sheetId="4809">
        <row r="9">
          <cell r="A9" t="str">
            <v>A</v>
          </cell>
        </row>
      </sheetData>
      <sheetData sheetId="4810">
        <row r="9">
          <cell r="A9" t="str">
            <v>A</v>
          </cell>
        </row>
      </sheetData>
      <sheetData sheetId="4811">
        <row r="9">
          <cell r="A9" t="str">
            <v>A</v>
          </cell>
        </row>
      </sheetData>
      <sheetData sheetId="4812">
        <row r="9">
          <cell r="A9" t="str">
            <v>A</v>
          </cell>
        </row>
      </sheetData>
      <sheetData sheetId="4813">
        <row r="9">
          <cell r="A9" t="str">
            <v>A</v>
          </cell>
        </row>
      </sheetData>
      <sheetData sheetId="4814">
        <row r="9">
          <cell r="A9" t="str">
            <v>A</v>
          </cell>
        </row>
      </sheetData>
      <sheetData sheetId="4815">
        <row r="9">
          <cell r="A9" t="str">
            <v>A</v>
          </cell>
        </row>
      </sheetData>
      <sheetData sheetId="4816">
        <row r="9">
          <cell r="A9" t="str">
            <v>A</v>
          </cell>
        </row>
      </sheetData>
      <sheetData sheetId="4817">
        <row r="9">
          <cell r="A9" t="str">
            <v>A</v>
          </cell>
        </row>
      </sheetData>
      <sheetData sheetId="4818">
        <row r="9">
          <cell r="A9" t="str">
            <v>A</v>
          </cell>
        </row>
      </sheetData>
      <sheetData sheetId="4819">
        <row r="9">
          <cell r="A9" t="str">
            <v>A</v>
          </cell>
        </row>
      </sheetData>
      <sheetData sheetId="4820">
        <row r="9">
          <cell r="A9" t="str">
            <v>A</v>
          </cell>
        </row>
      </sheetData>
      <sheetData sheetId="4821">
        <row r="9">
          <cell r="A9" t="str">
            <v>A</v>
          </cell>
        </row>
      </sheetData>
      <sheetData sheetId="4822">
        <row r="9">
          <cell r="A9" t="str">
            <v>A</v>
          </cell>
        </row>
      </sheetData>
      <sheetData sheetId="4823">
        <row r="9">
          <cell r="A9" t="str">
            <v>A</v>
          </cell>
        </row>
      </sheetData>
      <sheetData sheetId="4824">
        <row r="9">
          <cell r="A9" t="str">
            <v>A</v>
          </cell>
        </row>
      </sheetData>
      <sheetData sheetId="4825">
        <row r="9">
          <cell r="A9" t="str">
            <v>A</v>
          </cell>
        </row>
      </sheetData>
      <sheetData sheetId="4826">
        <row r="9">
          <cell r="A9" t="str">
            <v>A</v>
          </cell>
        </row>
      </sheetData>
      <sheetData sheetId="4827">
        <row r="9">
          <cell r="A9" t="str">
            <v>A</v>
          </cell>
        </row>
      </sheetData>
      <sheetData sheetId="4828">
        <row r="9">
          <cell r="A9" t="str">
            <v>A</v>
          </cell>
        </row>
      </sheetData>
      <sheetData sheetId="4829">
        <row r="9">
          <cell r="A9" t="str">
            <v>A</v>
          </cell>
        </row>
      </sheetData>
      <sheetData sheetId="4830">
        <row r="9">
          <cell r="A9" t="str">
            <v>A</v>
          </cell>
        </row>
      </sheetData>
      <sheetData sheetId="4831">
        <row r="9">
          <cell r="A9" t="str">
            <v>A</v>
          </cell>
        </row>
      </sheetData>
      <sheetData sheetId="4832">
        <row r="9">
          <cell r="A9" t="str">
            <v>A</v>
          </cell>
        </row>
      </sheetData>
      <sheetData sheetId="4833">
        <row r="9">
          <cell r="A9" t="str">
            <v>A</v>
          </cell>
        </row>
      </sheetData>
      <sheetData sheetId="4834">
        <row r="9">
          <cell r="A9" t="str">
            <v>A</v>
          </cell>
        </row>
      </sheetData>
      <sheetData sheetId="4835">
        <row r="9">
          <cell r="A9" t="str">
            <v>A</v>
          </cell>
        </row>
      </sheetData>
      <sheetData sheetId="4836">
        <row r="9">
          <cell r="A9" t="str">
            <v>A</v>
          </cell>
        </row>
      </sheetData>
      <sheetData sheetId="4837">
        <row r="9">
          <cell r="A9" t="str">
            <v>A</v>
          </cell>
        </row>
      </sheetData>
      <sheetData sheetId="4838">
        <row r="9">
          <cell r="A9" t="str">
            <v>A</v>
          </cell>
        </row>
      </sheetData>
      <sheetData sheetId="4839">
        <row r="9">
          <cell r="A9" t="str">
            <v>A</v>
          </cell>
        </row>
      </sheetData>
      <sheetData sheetId="4840">
        <row r="9">
          <cell r="A9" t="str">
            <v>A</v>
          </cell>
        </row>
      </sheetData>
      <sheetData sheetId="4841">
        <row r="9">
          <cell r="A9" t="str">
            <v>A</v>
          </cell>
        </row>
      </sheetData>
      <sheetData sheetId="4842">
        <row r="9">
          <cell r="A9" t="str">
            <v>A</v>
          </cell>
        </row>
      </sheetData>
      <sheetData sheetId="4843">
        <row r="9">
          <cell r="A9" t="str">
            <v>A</v>
          </cell>
        </row>
      </sheetData>
      <sheetData sheetId="4844">
        <row r="9">
          <cell r="A9" t="str">
            <v>A</v>
          </cell>
        </row>
      </sheetData>
      <sheetData sheetId="4845">
        <row r="9">
          <cell r="A9" t="str">
            <v>A</v>
          </cell>
        </row>
      </sheetData>
      <sheetData sheetId="4846">
        <row r="9">
          <cell r="A9" t="str">
            <v>A</v>
          </cell>
        </row>
      </sheetData>
      <sheetData sheetId="4847">
        <row r="9">
          <cell r="A9" t="str">
            <v>A</v>
          </cell>
        </row>
      </sheetData>
      <sheetData sheetId="4848">
        <row r="9">
          <cell r="A9" t="str">
            <v>A</v>
          </cell>
        </row>
      </sheetData>
      <sheetData sheetId="4849">
        <row r="9">
          <cell r="A9" t="str">
            <v>A</v>
          </cell>
        </row>
      </sheetData>
      <sheetData sheetId="4850">
        <row r="9">
          <cell r="A9" t="str">
            <v>A</v>
          </cell>
        </row>
      </sheetData>
      <sheetData sheetId="4851">
        <row r="9">
          <cell r="A9" t="str">
            <v>A</v>
          </cell>
        </row>
      </sheetData>
      <sheetData sheetId="4852">
        <row r="9">
          <cell r="A9" t="str">
            <v>A</v>
          </cell>
        </row>
      </sheetData>
      <sheetData sheetId="4853">
        <row r="9">
          <cell r="A9" t="str">
            <v>A</v>
          </cell>
        </row>
      </sheetData>
      <sheetData sheetId="4854">
        <row r="9">
          <cell r="A9" t="str">
            <v>A</v>
          </cell>
        </row>
      </sheetData>
      <sheetData sheetId="4855">
        <row r="9">
          <cell r="A9" t="str">
            <v>A</v>
          </cell>
        </row>
      </sheetData>
      <sheetData sheetId="4856">
        <row r="9">
          <cell r="A9" t="str">
            <v>A</v>
          </cell>
        </row>
      </sheetData>
      <sheetData sheetId="4857">
        <row r="9">
          <cell r="A9" t="str">
            <v>A</v>
          </cell>
        </row>
      </sheetData>
      <sheetData sheetId="4858">
        <row r="9">
          <cell r="A9" t="str">
            <v>A</v>
          </cell>
        </row>
      </sheetData>
      <sheetData sheetId="4859">
        <row r="9">
          <cell r="A9" t="str">
            <v>A</v>
          </cell>
        </row>
      </sheetData>
      <sheetData sheetId="4860">
        <row r="9">
          <cell r="A9" t="str">
            <v>A</v>
          </cell>
        </row>
      </sheetData>
      <sheetData sheetId="4861">
        <row r="9">
          <cell r="A9" t="str">
            <v>A</v>
          </cell>
        </row>
      </sheetData>
      <sheetData sheetId="4862">
        <row r="9">
          <cell r="A9" t="str">
            <v>A</v>
          </cell>
        </row>
      </sheetData>
      <sheetData sheetId="4863">
        <row r="9">
          <cell r="A9" t="str">
            <v>A</v>
          </cell>
        </row>
      </sheetData>
      <sheetData sheetId="4864">
        <row r="9">
          <cell r="A9" t="str">
            <v>A</v>
          </cell>
        </row>
      </sheetData>
      <sheetData sheetId="4865">
        <row r="9">
          <cell r="A9" t="str">
            <v>A</v>
          </cell>
        </row>
      </sheetData>
      <sheetData sheetId="4866">
        <row r="9">
          <cell r="A9" t="str">
            <v>A</v>
          </cell>
        </row>
      </sheetData>
      <sheetData sheetId="4867">
        <row r="9">
          <cell r="A9" t="str">
            <v>A</v>
          </cell>
        </row>
      </sheetData>
      <sheetData sheetId="4868">
        <row r="9">
          <cell r="A9" t="str">
            <v>A</v>
          </cell>
        </row>
      </sheetData>
      <sheetData sheetId="4869">
        <row r="9">
          <cell r="A9" t="str">
            <v>A</v>
          </cell>
        </row>
      </sheetData>
      <sheetData sheetId="4870">
        <row r="9">
          <cell r="A9" t="str">
            <v>A</v>
          </cell>
        </row>
      </sheetData>
      <sheetData sheetId="4871">
        <row r="9">
          <cell r="A9" t="str">
            <v>A</v>
          </cell>
        </row>
      </sheetData>
      <sheetData sheetId="4872">
        <row r="9">
          <cell r="A9" t="str">
            <v>A</v>
          </cell>
        </row>
      </sheetData>
      <sheetData sheetId="4873">
        <row r="9">
          <cell r="A9" t="str">
            <v>A</v>
          </cell>
        </row>
      </sheetData>
      <sheetData sheetId="4874">
        <row r="9">
          <cell r="A9" t="str">
            <v>A</v>
          </cell>
        </row>
      </sheetData>
      <sheetData sheetId="4875">
        <row r="9">
          <cell r="A9" t="str">
            <v>A</v>
          </cell>
        </row>
      </sheetData>
      <sheetData sheetId="4876">
        <row r="9">
          <cell r="A9" t="str">
            <v>A</v>
          </cell>
        </row>
      </sheetData>
      <sheetData sheetId="4877">
        <row r="9">
          <cell r="A9" t="str">
            <v>A</v>
          </cell>
        </row>
      </sheetData>
      <sheetData sheetId="4878">
        <row r="9">
          <cell r="A9" t="str">
            <v>A</v>
          </cell>
        </row>
      </sheetData>
      <sheetData sheetId="4879">
        <row r="9">
          <cell r="A9" t="str">
            <v>A</v>
          </cell>
        </row>
      </sheetData>
      <sheetData sheetId="4880">
        <row r="9">
          <cell r="A9" t="str">
            <v>A</v>
          </cell>
        </row>
      </sheetData>
      <sheetData sheetId="4881">
        <row r="9">
          <cell r="A9" t="str">
            <v>A</v>
          </cell>
        </row>
      </sheetData>
      <sheetData sheetId="4882">
        <row r="9">
          <cell r="A9" t="str">
            <v>A</v>
          </cell>
        </row>
      </sheetData>
      <sheetData sheetId="4883">
        <row r="9">
          <cell r="A9" t="str">
            <v>A</v>
          </cell>
        </row>
      </sheetData>
      <sheetData sheetId="4884">
        <row r="9">
          <cell r="A9" t="str">
            <v>A</v>
          </cell>
        </row>
      </sheetData>
      <sheetData sheetId="4885">
        <row r="9">
          <cell r="A9" t="str">
            <v>A</v>
          </cell>
        </row>
      </sheetData>
      <sheetData sheetId="4886">
        <row r="9">
          <cell r="A9" t="str">
            <v>A</v>
          </cell>
        </row>
      </sheetData>
      <sheetData sheetId="4887">
        <row r="9">
          <cell r="A9" t="str">
            <v>A</v>
          </cell>
        </row>
      </sheetData>
      <sheetData sheetId="4888">
        <row r="9">
          <cell r="A9" t="str">
            <v>A</v>
          </cell>
        </row>
      </sheetData>
      <sheetData sheetId="4889">
        <row r="9">
          <cell r="A9" t="str">
            <v>A</v>
          </cell>
        </row>
      </sheetData>
      <sheetData sheetId="4890">
        <row r="9">
          <cell r="A9" t="str">
            <v>A</v>
          </cell>
        </row>
      </sheetData>
      <sheetData sheetId="4891">
        <row r="9">
          <cell r="A9" t="str">
            <v>A</v>
          </cell>
        </row>
      </sheetData>
      <sheetData sheetId="4892">
        <row r="9">
          <cell r="A9" t="str">
            <v>A</v>
          </cell>
        </row>
      </sheetData>
      <sheetData sheetId="4893">
        <row r="9">
          <cell r="A9" t="str">
            <v>A</v>
          </cell>
        </row>
      </sheetData>
      <sheetData sheetId="4894">
        <row r="9">
          <cell r="A9" t="str">
            <v>A</v>
          </cell>
        </row>
      </sheetData>
      <sheetData sheetId="4895">
        <row r="9">
          <cell r="A9" t="str">
            <v>A</v>
          </cell>
        </row>
      </sheetData>
      <sheetData sheetId="4896">
        <row r="9">
          <cell r="A9" t="str">
            <v>A</v>
          </cell>
        </row>
      </sheetData>
      <sheetData sheetId="4897">
        <row r="9">
          <cell r="A9" t="str">
            <v>A</v>
          </cell>
        </row>
      </sheetData>
      <sheetData sheetId="4898">
        <row r="9">
          <cell r="A9" t="str">
            <v>A</v>
          </cell>
        </row>
      </sheetData>
      <sheetData sheetId="4899">
        <row r="9">
          <cell r="A9" t="str">
            <v>A</v>
          </cell>
        </row>
      </sheetData>
      <sheetData sheetId="4900">
        <row r="9">
          <cell r="A9" t="str">
            <v>A</v>
          </cell>
        </row>
      </sheetData>
      <sheetData sheetId="4901">
        <row r="9">
          <cell r="A9" t="str">
            <v>A</v>
          </cell>
        </row>
      </sheetData>
      <sheetData sheetId="4902">
        <row r="9">
          <cell r="A9" t="str">
            <v>A</v>
          </cell>
        </row>
      </sheetData>
      <sheetData sheetId="4903">
        <row r="9">
          <cell r="A9" t="str">
            <v>A</v>
          </cell>
        </row>
      </sheetData>
      <sheetData sheetId="4904">
        <row r="9">
          <cell r="A9" t="str">
            <v>A</v>
          </cell>
        </row>
      </sheetData>
      <sheetData sheetId="4905">
        <row r="9">
          <cell r="A9" t="str">
            <v>A</v>
          </cell>
        </row>
      </sheetData>
      <sheetData sheetId="4906">
        <row r="9">
          <cell r="A9" t="str">
            <v>A</v>
          </cell>
        </row>
      </sheetData>
      <sheetData sheetId="4907">
        <row r="9">
          <cell r="A9" t="str">
            <v>A</v>
          </cell>
        </row>
      </sheetData>
      <sheetData sheetId="4908">
        <row r="9">
          <cell r="A9" t="str">
            <v>A</v>
          </cell>
        </row>
      </sheetData>
      <sheetData sheetId="4909">
        <row r="9">
          <cell r="A9" t="str">
            <v>A</v>
          </cell>
        </row>
      </sheetData>
      <sheetData sheetId="4910">
        <row r="9">
          <cell r="A9" t="str">
            <v>A</v>
          </cell>
        </row>
      </sheetData>
      <sheetData sheetId="4911">
        <row r="9">
          <cell r="A9" t="str">
            <v>A</v>
          </cell>
        </row>
      </sheetData>
      <sheetData sheetId="4912">
        <row r="9">
          <cell r="A9" t="str">
            <v>A</v>
          </cell>
        </row>
      </sheetData>
      <sheetData sheetId="4913">
        <row r="9">
          <cell r="A9" t="str">
            <v>A</v>
          </cell>
        </row>
      </sheetData>
      <sheetData sheetId="4914">
        <row r="9">
          <cell r="A9" t="str">
            <v>A</v>
          </cell>
        </row>
      </sheetData>
      <sheetData sheetId="4915">
        <row r="9">
          <cell r="A9" t="str">
            <v>A</v>
          </cell>
        </row>
      </sheetData>
      <sheetData sheetId="4916">
        <row r="9">
          <cell r="A9" t="str">
            <v>A</v>
          </cell>
        </row>
      </sheetData>
      <sheetData sheetId="4917">
        <row r="9">
          <cell r="A9" t="str">
            <v>A</v>
          </cell>
        </row>
      </sheetData>
      <sheetData sheetId="4918">
        <row r="9">
          <cell r="A9" t="str">
            <v>A</v>
          </cell>
        </row>
      </sheetData>
      <sheetData sheetId="4919">
        <row r="9">
          <cell r="A9" t="str">
            <v>A</v>
          </cell>
        </row>
      </sheetData>
      <sheetData sheetId="4920">
        <row r="9">
          <cell r="A9" t="str">
            <v>A</v>
          </cell>
        </row>
      </sheetData>
      <sheetData sheetId="4921">
        <row r="9">
          <cell r="A9" t="str">
            <v>A</v>
          </cell>
        </row>
      </sheetData>
      <sheetData sheetId="4922">
        <row r="9">
          <cell r="A9" t="str">
            <v>A</v>
          </cell>
        </row>
      </sheetData>
      <sheetData sheetId="4923">
        <row r="9">
          <cell r="A9" t="str">
            <v>A</v>
          </cell>
        </row>
      </sheetData>
      <sheetData sheetId="4924">
        <row r="9">
          <cell r="A9" t="str">
            <v>A</v>
          </cell>
        </row>
      </sheetData>
      <sheetData sheetId="4925">
        <row r="9">
          <cell r="A9" t="str">
            <v>A</v>
          </cell>
        </row>
      </sheetData>
      <sheetData sheetId="4926">
        <row r="9">
          <cell r="A9" t="str">
            <v>A</v>
          </cell>
        </row>
      </sheetData>
      <sheetData sheetId="4927">
        <row r="9">
          <cell r="A9" t="str">
            <v>A</v>
          </cell>
        </row>
      </sheetData>
      <sheetData sheetId="4928">
        <row r="9">
          <cell r="A9" t="str">
            <v>A</v>
          </cell>
        </row>
      </sheetData>
      <sheetData sheetId="4929">
        <row r="9">
          <cell r="A9" t="str">
            <v>A</v>
          </cell>
        </row>
      </sheetData>
      <sheetData sheetId="4930">
        <row r="9">
          <cell r="A9" t="str">
            <v>A</v>
          </cell>
        </row>
      </sheetData>
      <sheetData sheetId="4931">
        <row r="9">
          <cell r="A9" t="str">
            <v>A</v>
          </cell>
        </row>
      </sheetData>
      <sheetData sheetId="4932">
        <row r="9">
          <cell r="A9" t="str">
            <v>A</v>
          </cell>
        </row>
      </sheetData>
      <sheetData sheetId="4933">
        <row r="9">
          <cell r="A9" t="str">
            <v>A</v>
          </cell>
        </row>
      </sheetData>
      <sheetData sheetId="4934">
        <row r="9">
          <cell r="A9" t="str">
            <v>A</v>
          </cell>
        </row>
      </sheetData>
      <sheetData sheetId="4935">
        <row r="9">
          <cell r="A9" t="str">
            <v>A</v>
          </cell>
        </row>
      </sheetData>
      <sheetData sheetId="4936">
        <row r="9">
          <cell r="A9" t="str">
            <v>A</v>
          </cell>
        </row>
      </sheetData>
      <sheetData sheetId="4937">
        <row r="9">
          <cell r="A9" t="str">
            <v>A</v>
          </cell>
        </row>
      </sheetData>
      <sheetData sheetId="4938">
        <row r="9">
          <cell r="A9" t="str">
            <v>A</v>
          </cell>
        </row>
      </sheetData>
      <sheetData sheetId="4939">
        <row r="9">
          <cell r="A9" t="str">
            <v>A</v>
          </cell>
        </row>
      </sheetData>
      <sheetData sheetId="4940">
        <row r="9">
          <cell r="A9" t="str">
            <v>A</v>
          </cell>
        </row>
      </sheetData>
      <sheetData sheetId="4941">
        <row r="9">
          <cell r="A9" t="str">
            <v>A</v>
          </cell>
        </row>
      </sheetData>
      <sheetData sheetId="4942">
        <row r="9">
          <cell r="A9" t="str">
            <v>A</v>
          </cell>
        </row>
      </sheetData>
      <sheetData sheetId="4943">
        <row r="9">
          <cell r="A9" t="str">
            <v>A</v>
          </cell>
        </row>
      </sheetData>
      <sheetData sheetId="4944">
        <row r="9">
          <cell r="A9" t="str">
            <v>A</v>
          </cell>
        </row>
      </sheetData>
      <sheetData sheetId="4945">
        <row r="9">
          <cell r="A9" t="str">
            <v>A</v>
          </cell>
        </row>
      </sheetData>
      <sheetData sheetId="4946">
        <row r="9">
          <cell r="A9" t="str">
            <v>A</v>
          </cell>
        </row>
      </sheetData>
      <sheetData sheetId="4947">
        <row r="9">
          <cell r="A9" t="str">
            <v>A</v>
          </cell>
        </row>
      </sheetData>
      <sheetData sheetId="4948">
        <row r="9">
          <cell r="A9" t="str">
            <v>A</v>
          </cell>
        </row>
      </sheetData>
      <sheetData sheetId="4949">
        <row r="9">
          <cell r="A9" t="str">
            <v>A</v>
          </cell>
        </row>
      </sheetData>
      <sheetData sheetId="4950">
        <row r="9">
          <cell r="A9" t="str">
            <v>A</v>
          </cell>
        </row>
      </sheetData>
      <sheetData sheetId="4951">
        <row r="9">
          <cell r="A9" t="str">
            <v>A</v>
          </cell>
        </row>
      </sheetData>
      <sheetData sheetId="4952">
        <row r="9">
          <cell r="A9" t="str">
            <v>A</v>
          </cell>
        </row>
      </sheetData>
      <sheetData sheetId="4953">
        <row r="9">
          <cell r="A9" t="str">
            <v>A</v>
          </cell>
        </row>
      </sheetData>
      <sheetData sheetId="4954">
        <row r="9">
          <cell r="A9" t="str">
            <v>A</v>
          </cell>
        </row>
      </sheetData>
      <sheetData sheetId="4955">
        <row r="9">
          <cell r="A9" t="str">
            <v>A</v>
          </cell>
        </row>
      </sheetData>
      <sheetData sheetId="4956">
        <row r="9">
          <cell r="A9" t="str">
            <v>A</v>
          </cell>
        </row>
      </sheetData>
      <sheetData sheetId="4957">
        <row r="9">
          <cell r="A9" t="str">
            <v>A</v>
          </cell>
        </row>
      </sheetData>
      <sheetData sheetId="4958">
        <row r="9">
          <cell r="A9" t="str">
            <v>A</v>
          </cell>
        </row>
      </sheetData>
      <sheetData sheetId="4959">
        <row r="9">
          <cell r="A9" t="str">
            <v>A</v>
          </cell>
        </row>
      </sheetData>
      <sheetData sheetId="4960">
        <row r="9">
          <cell r="A9" t="str">
            <v>A</v>
          </cell>
        </row>
      </sheetData>
      <sheetData sheetId="4961">
        <row r="9">
          <cell r="A9" t="str">
            <v>A</v>
          </cell>
        </row>
      </sheetData>
      <sheetData sheetId="4962">
        <row r="9">
          <cell r="A9" t="str">
            <v>A</v>
          </cell>
        </row>
      </sheetData>
      <sheetData sheetId="4963">
        <row r="9">
          <cell r="A9" t="str">
            <v>A</v>
          </cell>
        </row>
      </sheetData>
      <sheetData sheetId="4964">
        <row r="9">
          <cell r="A9" t="str">
            <v>A</v>
          </cell>
        </row>
      </sheetData>
      <sheetData sheetId="4965">
        <row r="9">
          <cell r="A9" t="str">
            <v>A</v>
          </cell>
        </row>
      </sheetData>
      <sheetData sheetId="4966">
        <row r="9">
          <cell r="A9" t="str">
            <v>A</v>
          </cell>
        </row>
      </sheetData>
      <sheetData sheetId="4967">
        <row r="9">
          <cell r="A9" t="str">
            <v>A</v>
          </cell>
        </row>
      </sheetData>
      <sheetData sheetId="4968">
        <row r="9">
          <cell r="A9" t="str">
            <v>A</v>
          </cell>
        </row>
      </sheetData>
      <sheetData sheetId="4969">
        <row r="9">
          <cell r="A9" t="str">
            <v>A</v>
          </cell>
        </row>
      </sheetData>
      <sheetData sheetId="4970">
        <row r="9">
          <cell r="A9" t="str">
            <v>A</v>
          </cell>
        </row>
      </sheetData>
      <sheetData sheetId="4971">
        <row r="9">
          <cell r="A9" t="str">
            <v>A</v>
          </cell>
        </row>
      </sheetData>
      <sheetData sheetId="4972">
        <row r="9">
          <cell r="A9" t="str">
            <v>A</v>
          </cell>
        </row>
      </sheetData>
      <sheetData sheetId="4973">
        <row r="9">
          <cell r="A9" t="str">
            <v>A</v>
          </cell>
        </row>
      </sheetData>
      <sheetData sheetId="4974">
        <row r="9">
          <cell r="A9" t="str">
            <v>A</v>
          </cell>
        </row>
      </sheetData>
      <sheetData sheetId="4975">
        <row r="9">
          <cell r="A9" t="str">
            <v>A</v>
          </cell>
        </row>
      </sheetData>
      <sheetData sheetId="4976">
        <row r="9">
          <cell r="A9" t="str">
            <v>A</v>
          </cell>
        </row>
      </sheetData>
      <sheetData sheetId="4977">
        <row r="9">
          <cell r="A9" t="str">
            <v>A</v>
          </cell>
        </row>
      </sheetData>
      <sheetData sheetId="4978">
        <row r="9">
          <cell r="A9" t="str">
            <v>A</v>
          </cell>
        </row>
      </sheetData>
      <sheetData sheetId="4979">
        <row r="9">
          <cell r="A9" t="str">
            <v>A</v>
          </cell>
        </row>
      </sheetData>
      <sheetData sheetId="4980">
        <row r="9">
          <cell r="A9" t="str">
            <v>A</v>
          </cell>
        </row>
      </sheetData>
      <sheetData sheetId="4981">
        <row r="9">
          <cell r="A9" t="str">
            <v>A</v>
          </cell>
        </row>
      </sheetData>
      <sheetData sheetId="4982">
        <row r="9">
          <cell r="A9" t="str">
            <v>A</v>
          </cell>
        </row>
      </sheetData>
      <sheetData sheetId="4983">
        <row r="9">
          <cell r="A9" t="str">
            <v>A</v>
          </cell>
        </row>
      </sheetData>
      <sheetData sheetId="4984">
        <row r="9">
          <cell r="A9" t="str">
            <v>A</v>
          </cell>
        </row>
      </sheetData>
      <sheetData sheetId="4985">
        <row r="9">
          <cell r="A9" t="str">
            <v>A</v>
          </cell>
        </row>
      </sheetData>
      <sheetData sheetId="4986">
        <row r="9">
          <cell r="A9" t="str">
            <v>A</v>
          </cell>
        </row>
      </sheetData>
      <sheetData sheetId="4987">
        <row r="9">
          <cell r="A9" t="str">
            <v>A</v>
          </cell>
        </row>
      </sheetData>
      <sheetData sheetId="4988">
        <row r="9">
          <cell r="A9" t="str">
            <v>A</v>
          </cell>
        </row>
      </sheetData>
      <sheetData sheetId="4989">
        <row r="9">
          <cell r="A9" t="str">
            <v>A</v>
          </cell>
        </row>
      </sheetData>
      <sheetData sheetId="4990">
        <row r="9">
          <cell r="A9" t="str">
            <v>A</v>
          </cell>
        </row>
      </sheetData>
      <sheetData sheetId="4991">
        <row r="9">
          <cell r="A9" t="str">
            <v>A</v>
          </cell>
        </row>
      </sheetData>
      <sheetData sheetId="4992">
        <row r="9">
          <cell r="A9" t="str">
            <v>A</v>
          </cell>
        </row>
      </sheetData>
      <sheetData sheetId="4993">
        <row r="9">
          <cell r="A9" t="str">
            <v>A</v>
          </cell>
        </row>
      </sheetData>
      <sheetData sheetId="4994">
        <row r="9">
          <cell r="A9" t="str">
            <v>A</v>
          </cell>
        </row>
      </sheetData>
      <sheetData sheetId="4995">
        <row r="9">
          <cell r="A9" t="str">
            <v>A</v>
          </cell>
        </row>
      </sheetData>
      <sheetData sheetId="4996">
        <row r="9">
          <cell r="A9" t="str">
            <v>A</v>
          </cell>
        </row>
      </sheetData>
      <sheetData sheetId="4997">
        <row r="9">
          <cell r="A9" t="str">
            <v>A</v>
          </cell>
        </row>
      </sheetData>
      <sheetData sheetId="4998">
        <row r="9">
          <cell r="A9" t="str">
            <v>A</v>
          </cell>
        </row>
      </sheetData>
      <sheetData sheetId="4999">
        <row r="9">
          <cell r="A9" t="str">
            <v>A</v>
          </cell>
        </row>
      </sheetData>
      <sheetData sheetId="5000">
        <row r="9">
          <cell r="A9" t="str">
            <v>A</v>
          </cell>
        </row>
      </sheetData>
      <sheetData sheetId="5001">
        <row r="9">
          <cell r="A9" t="str">
            <v>A</v>
          </cell>
        </row>
      </sheetData>
      <sheetData sheetId="5002">
        <row r="9">
          <cell r="A9" t="str">
            <v>A</v>
          </cell>
        </row>
      </sheetData>
      <sheetData sheetId="5003">
        <row r="9">
          <cell r="A9" t="str">
            <v>A</v>
          </cell>
        </row>
      </sheetData>
      <sheetData sheetId="5004">
        <row r="9">
          <cell r="A9" t="str">
            <v>A</v>
          </cell>
        </row>
      </sheetData>
      <sheetData sheetId="5005">
        <row r="9">
          <cell r="A9" t="str">
            <v>A</v>
          </cell>
        </row>
      </sheetData>
      <sheetData sheetId="5006">
        <row r="9">
          <cell r="A9" t="str">
            <v>A</v>
          </cell>
        </row>
      </sheetData>
      <sheetData sheetId="5007">
        <row r="9">
          <cell r="A9" t="str">
            <v>A</v>
          </cell>
        </row>
      </sheetData>
      <sheetData sheetId="5008">
        <row r="9">
          <cell r="A9" t="str">
            <v>A</v>
          </cell>
        </row>
      </sheetData>
      <sheetData sheetId="5009">
        <row r="9">
          <cell r="A9" t="str">
            <v>A</v>
          </cell>
        </row>
      </sheetData>
      <sheetData sheetId="5010">
        <row r="9">
          <cell r="A9" t="str">
            <v>A</v>
          </cell>
        </row>
      </sheetData>
      <sheetData sheetId="5011">
        <row r="9">
          <cell r="A9" t="str">
            <v>A</v>
          </cell>
        </row>
      </sheetData>
      <sheetData sheetId="5012">
        <row r="9">
          <cell r="A9" t="str">
            <v>A</v>
          </cell>
        </row>
      </sheetData>
      <sheetData sheetId="5013">
        <row r="9">
          <cell r="A9" t="str">
            <v>A</v>
          </cell>
        </row>
      </sheetData>
      <sheetData sheetId="5014">
        <row r="9">
          <cell r="A9" t="str">
            <v>A</v>
          </cell>
        </row>
      </sheetData>
      <sheetData sheetId="5015">
        <row r="9">
          <cell r="A9" t="str">
            <v>A</v>
          </cell>
        </row>
      </sheetData>
      <sheetData sheetId="5016">
        <row r="9">
          <cell r="A9" t="str">
            <v>A</v>
          </cell>
        </row>
      </sheetData>
      <sheetData sheetId="5017">
        <row r="9">
          <cell r="A9" t="str">
            <v>A</v>
          </cell>
        </row>
      </sheetData>
      <sheetData sheetId="5018">
        <row r="9">
          <cell r="A9" t="str">
            <v>A</v>
          </cell>
        </row>
      </sheetData>
      <sheetData sheetId="5019">
        <row r="9">
          <cell r="A9" t="str">
            <v>A</v>
          </cell>
        </row>
      </sheetData>
      <sheetData sheetId="5020">
        <row r="9">
          <cell r="A9" t="str">
            <v>A</v>
          </cell>
        </row>
      </sheetData>
      <sheetData sheetId="5021">
        <row r="9">
          <cell r="A9" t="str">
            <v>A</v>
          </cell>
        </row>
      </sheetData>
      <sheetData sheetId="5022">
        <row r="9">
          <cell r="A9" t="str">
            <v>A</v>
          </cell>
        </row>
      </sheetData>
      <sheetData sheetId="5023">
        <row r="9">
          <cell r="A9" t="str">
            <v>A</v>
          </cell>
        </row>
      </sheetData>
      <sheetData sheetId="5024">
        <row r="9">
          <cell r="A9" t="str">
            <v>A</v>
          </cell>
        </row>
      </sheetData>
      <sheetData sheetId="5025">
        <row r="9">
          <cell r="A9" t="str">
            <v>A</v>
          </cell>
        </row>
      </sheetData>
      <sheetData sheetId="5026">
        <row r="9">
          <cell r="A9" t="str">
            <v>A</v>
          </cell>
        </row>
      </sheetData>
      <sheetData sheetId="5027">
        <row r="9">
          <cell r="A9" t="str">
            <v>A</v>
          </cell>
        </row>
      </sheetData>
      <sheetData sheetId="5028">
        <row r="9">
          <cell r="A9" t="str">
            <v>A</v>
          </cell>
        </row>
      </sheetData>
      <sheetData sheetId="5029">
        <row r="9">
          <cell r="A9" t="str">
            <v>A</v>
          </cell>
        </row>
      </sheetData>
      <sheetData sheetId="5030">
        <row r="9">
          <cell r="A9" t="str">
            <v>A</v>
          </cell>
        </row>
      </sheetData>
      <sheetData sheetId="5031">
        <row r="9">
          <cell r="A9" t="str">
            <v>A</v>
          </cell>
        </row>
      </sheetData>
      <sheetData sheetId="5032">
        <row r="9">
          <cell r="A9" t="str">
            <v>A</v>
          </cell>
        </row>
      </sheetData>
      <sheetData sheetId="5033">
        <row r="9">
          <cell r="A9" t="str">
            <v>A</v>
          </cell>
        </row>
      </sheetData>
      <sheetData sheetId="5034">
        <row r="9">
          <cell r="A9" t="str">
            <v>A</v>
          </cell>
        </row>
      </sheetData>
      <sheetData sheetId="5035">
        <row r="9">
          <cell r="A9" t="str">
            <v>A</v>
          </cell>
        </row>
      </sheetData>
      <sheetData sheetId="5036">
        <row r="9">
          <cell r="A9" t="str">
            <v>A</v>
          </cell>
        </row>
      </sheetData>
      <sheetData sheetId="5037">
        <row r="9">
          <cell r="A9" t="str">
            <v>A</v>
          </cell>
        </row>
      </sheetData>
      <sheetData sheetId="5038">
        <row r="9">
          <cell r="A9" t="str">
            <v>A</v>
          </cell>
        </row>
      </sheetData>
      <sheetData sheetId="5039">
        <row r="9">
          <cell r="A9" t="str">
            <v>A</v>
          </cell>
        </row>
      </sheetData>
      <sheetData sheetId="5040">
        <row r="9">
          <cell r="A9" t="str">
            <v>A</v>
          </cell>
        </row>
      </sheetData>
      <sheetData sheetId="5041">
        <row r="9">
          <cell r="A9" t="str">
            <v>A</v>
          </cell>
        </row>
      </sheetData>
      <sheetData sheetId="5042">
        <row r="9">
          <cell r="A9" t="str">
            <v>A</v>
          </cell>
        </row>
      </sheetData>
      <sheetData sheetId="5043">
        <row r="9">
          <cell r="A9" t="str">
            <v>A</v>
          </cell>
        </row>
      </sheetData>
      <sheetData sheetId="5044">
        <row r="9">
          <cell r="A9" t="str">
            <v>A</v>
          </cell>
        </row>
      </sheetData>
      <sheetData sheetId="5045">
        <row r="9">
          <cell r="A9" t="str">
            <v>A</v>
          </cell>
        </row>
      </sheetData>
      <sheetData sheetId="5046">
        <row r="9">
          <cell r="A9" t="str">
            <v>A</v>
          </cell>
        </row>
      </sheetData>
      <sheetData sheetId="5047">
        <row r="9">
          <cell r="A9" t="str">
            <v>A</v>
          </cell>
        </row>
      </sheetData>
      <sheetData sheetId="5048">
        <row r="9">
          <cell r="A9" t="str">
            <v>A</v>
          </cell>
        </row>
      </sheetData>
      <sheetData sheetId="5049">
        <row r="9">
          <cell r="A9" t="str">
            <v>A</v>
          </cell>
        </row>
      </sheetData>
      <sheetData sheetId="5050">
        <row r="9">
          <cell r="A9" t="str">
            <v>A</v>
          </cell>
        </row>
      </sheetData>
      <sheetData sheetId="5051">
        <row r="9">
          <cell r="A9" t="str">
            <v>A</v>
          </cell>
        </row>
      </sheetData>
      <sheetData sheetId="5052">
        <row r="9">
          <cell r="A9" t="str">
            <v>A</v>
          </cell>
        </row>
      </sheetData>
      <sheetData sheetId="5053">
        <row r="9">
          <cell r="A9" t="str">
            <v>A</v>
          </cell>
        </row>
      </sheetData>
      <sheetData sheetId="5054">
        <row r="9">
          <cell r="A9" t="str">
            <v>A</v>
          </cell>
        </row>
      </sheetData>
      <sheetData sheetId="5055">
        <row r="9">
          <cell r="A9" t="str">
            <v>A</v>
          </cell>
        </row>
      </sheetData>
      <sheetData sheetId="5056">
        <row r="9">
          <cell r="A9" t="str">
            <v>A</v>
          </cell>
        </row>
      </sheetData>
      <sheetData sheetId="5057">
        <row r="9">
          <cell r="A9" t="str">
            <v>A</v>
          </cell>
        </row>
      </sheetData>
      <sheetData sheetId="5058">
        <row r="9">
          <cell r="A9" t="str">
            <v>A</v>
          </cell>
        </row>
      </sheetData>
      <sheetData sheetId="5059">
        <row r="9">
          <cell r="A9" t="str">
            <v>A</v>
          </cell>
        </row>
      </sheetData>
      <sheetData sheetId="5060">
        <row r="9">
          <cell r="A9" t="str">
            <v>A</v>
          </cell>
        </row>
      </sheetData>
      <sheetData sheetId="5061">
        <row r="9">
          <cell r="A9" t="str">
            <v>A</v>
          </cell>
        </row>
      </sheetData>
      <sheetData sheetId="5062">
        <row r="9">
          <cell r="A9" t="str">
            <v>A</v>
          </cell>
        </row>
      </sheetData>
      <sheetData sheetId="5063">
        <row r="9">
          <cell r="A9" t="str">
            <v>A</v>
          </cell>
        </row>
      </sheetData>
      <sheetData sheetId="5064">
        <row r="9">
          <cell r="A9" t="str">
            <v>A</v>
          </cell>
        </row>
      </sheetData>
      <sheetData sheetId="5065">
        <row r="9">
          <cell r="A9" t="str">
            <v>A</v>
          </cell>
        </row>
      </sheetData>
      <sheetData sheetId="5066">
        <row r="9">
          <cell r="A9" t="str">
            <v>A</v>
          </cell>
        </row>
      </sheetData>
      <sheetData sheetId="5067">
        <row r="9">
          <cell r="A9" t="str">
            <v>A</v>
          </cell>
        </row>
      </sheetData>
      <sheetData sheetId="5068">
        <row r="9">
          <cell r="A9" t="str">
            <v>A</v>
          </cell>
        </row>
      </sheetData>
      <sheetData sheetId="5069">
        <row r="9">
          <cell r="A9" t="str">
            <v>A</v>
          </cell>
        </row>
      </sheetData>
      <sheetData sheetId="5070">
        <row r="9">
          <cell r="A9" t="str">
            <v>A</v>
          </cell>
        </row>
      </sheetData>
      <sheetData sheetId="5071">
        <row r="9">
          <cell r="A9" t="str">
            <v>A</v>
          </cell>
        </row>
      </sheetData>
      <sheetData sheetId="5072">
        <row r="9">
          <cell r="A9" t="str">
            <v>A</v>
          </cell>
        </row>
      </sheetData>
      <sheetData sheetId="5073">
        <row r="9">
          <cell r="A9" t="str">
            <v>A</v>
          </cell>
        </row>
      </sheetData>
      <sheetData sheetId="5074">
        <row r="9">
          <cell r="A9" t="str">
            <v>A</v>
          </cell>
        </row>
      </sheetData>
      <sheetData sheetId="5075">
        <row r="9">
          <cell r="A9" t="str">
            <v>A</v>
          </cell>
        </row>
      </sheetData>
      <sheetData sheetId="5076">
        <row r="9">
          <cell r="A9" t="str">
            <v>A</v>
          </cell>
        </row>
      </sheetData>
      <sheetData sheetId="5077">
        <row r="9">
          <cell r="A9" t="str">
            <v>A</v>
          </cell>
        </row>
      </sheetData>
      <sheetData sheetId="5078">
        <row r="9">
          <cell r="A9" t="str">
            <v>A</v>
          </cell>
        </row>
      </sheetData>
      <sheetData sheetId="5079">
        <row r="9">
          <cell r="A9" t="str">
            <v>A</v>
          </cell>
        </row>
      </sheetData>
      <sheetData sheetId="5080">
        <row r="9">
          <cell r="A9" t="str">
            <v>A</v>
          </cell>
        </row>
      </sheetData>
      <sheetData sheetId="5081">
        <row r="9">
          <cell r="A9" t="str">
            <v>A</v>
          </cell>
        </row>
      </sheetData>
      <sheetData sheetId="5082">
        <row r="9">
          <cell r="A9" t="str">
            <v>A</v>
          </cell>
        </row>
      </sheetData>
      <sheetData sheetId="5083">
        <row r="9">
          <cell r="A9" t="str">
            <v>A</v>
          </cell>
        </row>
      </sheetData>
      <sheetData sheetId="5084">
        <row r="9">
          <cell r="A9" t="str">
            <v>A</v>
          </cell>
        </row>
      </sheetData>
      <sheetData sheetId="5085">
        <row r="9">
          <cell r="A9" t="str">
            <v>A</v>
          </cell>
        </row>
      </sheetData>
      <sheetData sheetId="5086">
        <row r="9">
          <cell r="A9" t="str">
            <v>A</v>
          </cell>
        </row>
      </sheetData>
      <sheetData sheetId="5087">
        <row r="9">
          <cell r="A9" t="str">
            <v>A</v>
          </cell>
        </row>
      </sheetData>
      <sheetData sheetId="5088">
        <row r="9">
          <cell r="A9" t="str">
            <v>A</v>
          </cell>
        </row>
      </sheetData>
      <sheetData sheetId="5089">
        <row r="9">
          <cell r="A9" t="str">
            <v>A</v>
          </cell>
        </row>
      </sheetData>
      <sheetData sheetId="5090">
        <row r="9">
          <cell r="A9" t="str">
            <v>A</v>
          </cell>
        </row>
      </sheetData>
      <sheetData sheetId="5091">
        <row r="9">
          <cell r="A9" t="str">
            <v>A</v>
          </cell>
        </row>
      </sheetData>
      <sheetData sheetId="5092">
        <row r="9">
          <cell r="A9" t="str">
            <v>A</v>
          </cell>
        </row>
      </sheetData>
      <sheetData sheetId="5093">
        <row r="9">
          <cell r="A9" t="str">
            <v>A</v>
          </cell>
        </row>
      </sheetData>
      <sheetData sheetId="5094">
        <row r="9">
          <cell r="A9" t="str">
            <v>A</v>
          </cell>
        </row>
      </sheetData>
      <sheetData sheetId="5095">
        <row r="9">
          <cell r="A9" t="str">
            <v>A</v>
          </cell>
        </row>
      </sheetData>
      <sheetData sheetId="5096">
        <row r="9">
          <cell r="A9" t="str">
            <v>A</v>
          </cell>
        </row>
      </sheetData>
      <sheetData sheetId="5097">
        <row r="9">
          <cell r="A9" t="str">
            <v>A</v>
          </cell>
        </row>
      </sheetData>
      <sheetData sheetId="5098">
        <row r="9">
          <cell r="A9" t="str">
            <v>A</v>
          </cell>
        </row>
      </sheetData>
      <sheetData sheetId="5099">
        <row r="9">
          <cell r="A9" t="str">
            <v>A</v>
          </cell>
        </row>
      </sheetData>
      <sheetData sheetId="5100">
        <row r="9">
          <cell r="A9" t="str">
            <v>A</v>
          </cell>
        </row>
      </sheetData>
      <sheetData sheetId="5101">
        <row r="9">
          <cell r="A9" t="str">
            <v>A</v>
          </cell>
        </row>
      </sheetData>
      <sheetData sheetId="5102">
        <row r="9">
          <cell r="A9" t="str">
            <v>A</v>
          </cell>
        </row>
      </sheetData>
      <sheetData sheetId="5103">
        <row r="9">
          <cell r="A9" t="str">
            <v>A</v>
          </cell>
        </row>
      </sheetData>
      <sheetData sheetId="5104">
        <row r="9">
          <cell r="A9" t="str">
            <v>A</v>
          </cell>
        </row>
      </sheetData>
      <sheetData sheetId="5105">
        <row r="9">
          <cell r="A9" t="str">
            <v>A</v>
          </cell>
        </row>
      </sheetData>
      <sheetData sheetId="5106">
        <row r="9">
          <cell r="A9" t="str">
            <v>A</v>
          </cell>
        </row>
      </sheetData>
      <sheetData sheetId="5107">
        <row r="9">
          <cell r="A9" t="str">
            <v>A</v>
          </cell>
        </row>
      </sheetData>
      <sheetData sheetId="5108">
        <row r="9">
          <cell r="A9" t="str">
            <v>A</v>
          </cell>
        </row>
      </sheetData>
      <sheetData sheetId="5109">
        <row r="9">
          <cell r="A9" t="str">
            <v>A</v>
          </cell>
        </row>
      </sheetData>
      <sheetData sheetId="5110">
        <row r="9">
          <cell r="A9" t="str">
            <v>A</v>
          </cell>
        </row>
      </sheetData>
      <sheetData sheetId="5111">
        <row r="9">
          <cell r="A9" t="str">
            <v>A</v>
          </cell>
        </row>
      </sheetData>
      <sheetData sheetId="5112">
        <row r="9">
          <cell r="A9" t="str">
            <v>A</v>
          </cell>
        </row>
      </sheetData>
      <sheetData sheetId="5113">
        <row r="9">
          <cell r="A9" t="str">
            <v>A</v>
          </cell>
        </row>
      </sheetData>
      <sheetData sheetId="5114">
        <row r="9">
          <cell r="A9" t="str">
            <v>A</v>
          </cell>
        </row>
      </sheetData>
      <sheetData sheetId="5115">
        <row r="9">
          <cell r="A9" t="str">
            <v>A</v>
          </cell>
        </row>
      </sheetData>
      <sheetData sheetId="5116">
        <row r="9">
          <cell r="A9" t="str">
            <v>A</v>
          </cell>
        </row>
      </sheetData>
      <sheetData sheetId="5117">
        <row r="9">
          <cell r="A9" t="str">
            <v>A</v>
          </cell>
        </row>
      </sheetData>
      <sheetData sheetId="5118">
        <row r="9">
          <cell r="A9" t="str">
            <v>A</v>
          </cell>
        </row>
      </sheetData>
      <sheetData sheetId="5119">
        <row r="9">
          <cell r="A9" t="str">
            <v>A</v>
          </cell>
        </row>
      </sheetData>
      <sheetData sheetId="5120">
        <row r="9">
          <cell r="A9" t="str">
            <v>A</v>
          </cell>
        </row>
      </sheetData>
      <sheetData sheetId="5121">
        <row r="9">
          <cell r="A9" t="str">
            <v>A</v>
          </cell>
        </row>
      </sheetData>
      <sheetData sheetId="5122">
        <row r="9">
          <cell r="A9" t="str">
            <v>A</v>
          </cell>
        </row>
      </sheetData>
      <sheetData sheetId="5123">
        <row r="9">
          <cell r="A9" t="str">
            <v>A</v>
          </cell>
        </row>
      </sheetData>
      <sheetData sheetId="5124">
        <row r="9">
          <cell r="A9" t="str">
            <v>A</v>
          </cell>
        </row>
      </sheetData>
      <sheetData sheetId="5125">
        <row r="9">
          <cell r="A9" t="str">
            <v>A</v>
          </cell>
        </row>
      </sheetData>
      <sheetData sheetId="5126">
        <row r="9">
          <cell r="A9" t="str">
            <v>A</v>
          </cell>
        </row>
      </sheetData>
      <sheetData sheetId="5127">
        <row r="9">
          <cell r="A9" t="str">
            <v>A</v>
          </cell>
        </row>
      </sheetData>
      <sheetData sheetId="5128">
        <row r="9">
          <cell r="A9" t="str">
            <v>A</v>
          </cell>
        </row>
      </sheetData>
      <sheetData sheetId="5129">
        <row r="9">
          <cell r="A9" t="str">
            <v>A</v>
          </cell>
        </row>
      </sheetData>
      <sheetData sheetId="5130">
        <row r="9">
          <cell r="A9" t="str">
            <v>A</v>
          </cell>
        </row>
      </sheetData>
      <sheetData sheetId="5131">
        <row r="9">
          <cell r="A9" t="str">
            <v>A</v>
          </cell>
        </row>
      </sheetData>
      <sheetData sheetId="5132">
        <row r="9">
          <cell r="A9" t="str">
            <v>A</v>
          </cell>
        </row>
      </sheetData>
      <sheetData sheetId="5133">
        <row r="9">
          <cell r="A9" t="str">
            <v>A</v>
          </cell>
        </row>
      </sheetData>
      <sheetData sheetId="5134">
        <row r="9">
          <cell r="A9" t="str">
            <v>A</v>
          </cell>
        </row>
      </sheetData>
      <sheetData sheetId="5135">
        <row r="9">
          <cell r="A9" t="str">
            <v>A</v>
          </cell>
        </row>
      </sheetData>
      <sheetData sheetId="5136">
        <row r="9">
          <cell r="A9" t="str">
            <v>A</v>
          </cell>
        </row>
      </sheetData>
      <sheetData sheetId="5137">
        <row r="9">
          <cell r="A9" t="str">
            <v>A</v>
          </cell>
        </row>
      </sheetData>
      <sheetData sheetId="5138">
        <row r="9">
          <cell r="A9" t="str">
            <v>A</v>
          </cell>
        </row>
      </sheetData>
      <sheetData sheetId="5139">
        <row r="9">
          <cell r="A9" t="str">
            <v>A</v>
          </cell>
        </row>
      </sheetData>
      <sheetData sheetId="5140">
        <row r="9">
          <cell r="A9" t="str">
            <v>A</v>
          </cell>
        </row>
      </sheetData>
      <sheetData sheetId="5141">
        <row r="9">
          <cell r="A9" t="str">
            <v>A</v>
          </cell>
        </row>
      </sheetData>
      <sheetData sheetId="5142">
        <row r="9">
          <cell r="A9" t="str">
            <v>A</v>
          </cell>
        </row>
      </sheetData>
      <sheetData sheetId="5143">
        <row r="9">
          <cell r="A9" t="str">
            <v>A</v>
          </cell>
        </row>
      </sheetData>
      <sheetData sheetId="5144">
        <row r="9">
          <cell r="A9" t="str">
            <v>A</v>
          </cell>
        </row>
      </sheetData>
      <sheetData sheetId="5145">
        <row r="9">
          <cell r="A9" t="str">
            <v>A</v>
          </cell>
        </row>
      </sheetData>
      <sheetData sheetId="5146">
        <row r="9">
          <cell r="A9" t="str">
            <v>A</v>
          </cell>
        </row>
      </sheetData>
      <sheetData sheetId="5147">
        <row r="9">
          <cell r="A9" t="str">
            <v>A</v>
          </cell>
        </row>
      </sheetData>
      <sheetData sheetId="5148">
        <row r="9">
          <cell r="A9" t="str">
            <v>A</v>
          </cell>
        </row>
      </sheetData>
      <sheetData sheetId="5149">
        <row r="9">
          <cell r="A9" t="str">
            <v>A</v>
          </cell>
        </row>
      </sheetData>
      <sheetData sheetId="5150">
        <row r="9">
          <cell r="A9" t="str">
            <v>A</v>
          </cell>
        </row>
      </sheetData>
      <sheetData sheetId="5151">
        <row r="9">
          <cell r="A9" t="str">
            <v>A</v>
          </cell>
        </row>
      </sheetData>
      <sheetData sheetId="5152">
        <row r="9">
          <cell r="A9" t="str">
            <v>A</v>
          </cell>
        </row>
      </sheetData>
      <sheetData sheetId="5153">
        <row r="9">
          <cell r="A9" t="str">
            <v>A</v>
          </cell>
        </row>
      </sheetData>
      <sheetData sheetId="5154">
        <row r="9">
          <cell r="A9" t="str">
            <v>A</v>
          </cell>
        </row>
      </sheetData>
      <sheetData sheetId="5155">
        <row r="9">
          <cell r="A9" t="str">
            <v>A</v>
          </cell>
        </row>
      </sheetData>
      <sheetData sheetId="5156">
        <row r="9">
          <cell r="A9" t="str">
            <v>A</v>
          </cell>
        </row>
      </sheetData>
      <sheetData sheetId="5157">
        <row r="9">
          <cell r="A9" t="str">
            <v>A</v>
          </cell>
        </row>
      </sheetData>
      <sheetData sheetId="5158">
        <row r="9">
          <cell r="A9" t="str">
            <v>A</v>
          </cell>
        </row>
      </sheetData>
      <sheetData sheetId="5159">
        <row r="9">
          <cell r="A9" t="str">
            <v>A</v>
          </cell>
        </row>
      </sheetData>
      <sheetData sheetId="5160">
        <row r="9">
          <cell r="A9" t="str">
            <v>A</v>
          </cell>
        </row>
      </sheetData>
      <sheetData sheetId="5161">
        <row r="9">
          <cell r="A9" t="str">
            <v>A</v>
          </cell>
        </row>
      </sheetData>
      <sheetData sheetId="5162">
        <row r="9">
          <cell r="A9" t="str">
            <v>A</v>
          </cell>
        </row>
      </sheetData>
      <sheetData sheetId="5163">
        <row r="9">
          <cell r="A9" t="str">
            <v>A</v>
          </cell>
        </row>
      </sheetData>
      <sheetData sheetId="5164">
        <row r="9">
          <cell r="A9" t="str">
            <v>A</v>
          </cell>
        </row>
      </sheetData>
      <sheetData sheetId="5165">
        <row r="9">
          <cell r="A9" t="str">
            <v>A</v>
          </cell>
        </row>
      </sheetData>
      <sheetData sheetId="5166">
        <row r="9">
          <cell r="A9" t="str">
            <v>A</v>
          </cell>
        </row>
      </sheetData>
      <sheetData sheetId="5167">
        <row r="9">
          <cell r="A9" t="str">
            <v>A</v>
          </cell>
        </row>
      </sheetData>
      <sheetData sheetId="5168">
        <row r="9">
          <cell r="A9" t="str">
            <v>A</v>
          </cell>
        </row>
      </sheetData>
      <sheetData sheetId="5169">
        <row r="9">
          <cell r="A9" t="str">
            <v>A</v>
          </cell>
        </row>
      </sheetData>
      <sheetData sheetId="5170">
        <row r="9">
          <cell r="A9" t="str">
            <v>A</v>
          </cell>
        </row>
      </sheetData>
      <sheetData sheetId="5171">
        <row r="9">
          <cell r="A9" t="str">
            <v>A</v>
          </cell>
        </row>
      </sheetData>
      <sheetData sheetId="5172">
        <row r="9">
          <cell r="A9" t="str">
            <v>A</v>
          </cell>
        </row>
      </sheetData>
      <sheetData sheetId="5173">
        <row r="9">
          <cell r="A9" t="str">
            <v>A</v>
          </cell>
        </row>
      </sheetData>
      <sheetData sheetId="5174">
        <row r="9">
          <cell r="A9" t="str">
            <v>A</v>
          </cell>
        </row>
      </sheetData>
      <sheetData sheetId="5175">
        <row r="9">
          <cell r="A9" t="str">
            <v>A</v>
          </cell>
        </row>
      </sheetData>
      <sheetData sheetId="5176">
        <row r="9">
          <cell r="A9" t="str">
            <v>A</v>
          </cell>
        </row>
      </sheetData>
      <sheetData sheetId="5177">
        <row r="9">
          <cell r="A9" t="str">
            <v>A</v>
          </cell>
        </row>
      </sheetData>
      <sheetData sheetId="5178">
        <row r="9">
          <cell r="A9" t="str">
            <v>A</v>
          </cell>
        </row>
      </sheetData>
      <sheetData sheetId="5179">
        <row r="9">
          <cell r="A9" t="str">
            <v>A</v>
          </cell>
        </row>
      </sheetData>
      <sheetData sheetId="5180">
        <row r="9">
          <cell r="A9" t="str">
            <v>A</v>
          </cell>
        </row>
      </sheetData>
      <sheetData sheetId="5181">
        <row r="9">
          <cell r="A9" t="str">
            <v>A</v>
          </cell>
        </row>
      </sheetData>
      <sheetData sheetId="5182">
        <row r="9">
          <cell r="A9" t="str">
            <v>A</v>
          </cell>
        </row>
      </sheetData>
      <sheetData sheetId="5183">
        <row r="9">
          <cell r="A9" t="str">
            <v>A</v>
          </cell>
        </row>
      </sheetData>
      <sheetData sheetId="5184">
        <row r="9">
          <cell r="A9" t="str">
            <v>A</v>
          </cell>
        </row>
      </sheetData>
      <sheetData sheetId="5185">
        <row r="9">
          <cell r="A9" t="str">
            <v>A</v>
          </cell>
        </row>
      </sheetData>
      <sheetData sheetId="5186">
        <row r="9">
          <cell r="A9" t="str">
            <v>A</v>
          </cell>
        </row>
      </sheetData>
      <sheetData sheetId="5187">
        <row r="9">
          <cell r="A9" t="str">
            <v>A</v>
          </cell>
        </row>
      </sheetData>
      <sheetData sheetId="5188">
        <row r="9">
          <cell r="A9" t="str">
            <v>A</v>
          </cell>
        </row>
      </sheetData>
      <sheetData sheetId="5189">
        <row r="9">
          <cell r="A9" t="str">
            <v>A</v>
          </cell>
        </row>
      </sheetData>
      <sheetData sheetId="5190">
        <row r="9">
          <cell r="A9" t="str">
            <v>A</v>
          </cell>
        </row>
      </sheetData>
      <sheetData sheetId="5191">
        <row r="9">
          <cell r="A9" t="str">
            <v>A</v>
          </cell>
        </row>
      </sheetData>
      <sheetData sheetId="5192">
        <row r="9">
          <cell r="A9" t="str">
            <v>A</v>
          </cell>
        </row>
      </sheetData>
      <sheetData sheetId="5193">
        <row r="9">
          <cell r="A9" t="str">
            <v>A</v>
          </cell>
        </row>
      </sheetData>
      <sheetData sheetId="5194">
        <row r="9">
          <cell r="A9" t="str">
            <v>A</v>
          </cell>
        </row>
      </sheetData>
      <sheetData sheetId="5195">
        <row r="9">
          <cell r="A9" t="str">
            <v>A</v>
          </cell>
        </row>
      </sheetData>
      <sheetData sheetId="5196">
        <row r="9">
          <cell r="A9" t="str">
            <v>A</v>
          </cell>
        </row>
      </sheetData>
      <sheetData sheetId="5197">
        <row r="9">
          <cell r="A9" t="str">
            <v>A</v>
          </cell>
        </row>
      </sheetData>
      <sheetData sheetId="5198">
        <row r="9">
          <cell r="A9" t="str">
            <v>A</v>
          </cell>
        </row>
      </sheetData>
      <sheetData sheetId="5199">
        <row r="9">
          <cell r="A9" t="str">
            <v>A</v>
          </cell>
        </row>
      </sheetData>
      <sheetData sheetId="5200">
        <row r="9">
          <cell r="A9" t="str">
            <v>A</v>
          </cell>
        </row>
      </sheetData>
      <sheetData sheetId="5201">
        <row r="9">
          <cell r="A9" t="str">
            <v>A</v>
          </cell>
        </row>
      </sheetData>
      <sheetData sheetId="5202">
        <row r="9">
          <cell r="A9" t="str">
            <v>A</v>
          </cell>
        </row>
      </sheetData>
      <sheetData sheetId="5203">
        <row r="9">
          <cell r="A9" t="str">
            <v>A</v>
          </cell>
        </row>
      </sheetData>
      <sheetData sheetId="5204">
        <row r="9">
          <cell r="A9" t="str">
            <v>A</v>
          </cell>
        </row>
      </sheetData>
      <sheetData sheetId="5205">
        <row r="9">
          <cell r="A9" t="str">
            <v>A</v>
          </cell>
        </row>
      </sheetData>
      <sheetData sheetId="5206">
        <row r="9">
          <cell r="A9" t="str">
            <v>A</v>
          </cell>
        </row>
      </sheetData>
      <sheetData sheetId="5207">
        <row r="9">
          <cell r="A9" t="str">
            <v>A</v>
          </cell>
        </row>
      </sheetData>
      <sheetData sheetId="5208">
        <row r="9">
          <cell r="A9" t="str">
            <v>A</v>
          </cell>
        </row>
      </sheetData>
      <sheetData sheetId="5209">
        <row r="9">
          <cell r="A9" t="str">
            <v>A</v>
          </cell>
        </row>
      </sheetData>
      <sheetData sheetId="5210">
        <row r="9">
          <cell r="A9" t="str">
            <v>A</v>
          </cell>
        </row>
      </sheetData>
      <sheetData sheetId="5211">
        <row r="9">
          <cell r="A9" t="str">
            <v>A</v>
          </cell>
        </row>
      </sheetData>
      <sheetData sheetId="5212">
        <row r="9">
          <cell r="A9" t="str">
            <v>A</v>
          </cell>
        </row>
      </sheetData>
      <sheetData sheetId="5213">
        <row r="9">
          <cell r="A9" t="str">
            <v>A</v>
          </cell>
        </row>
      </sheetData>
      <sheetData sheetId="5214">
        <row r="9">
          <cell r="A9" t="str">
            <v>A</v>
          </cell>
        </row>
      </sheetData>
      <sheetData sheetId="5215">
        <row r="9">
          <cell r="A9" t="str">
            <v>A</v>
          </cell>
        </row>
      </sheetData>
      <sheetData sheetId="5216">
        <row r="9">
          <cell r="A9" t="str">
            <v>A</v>
          </cell>
        </row>
      </sheetData>
      <sheetData sheetId="5217">
        <row r="9">
          <cell r="A9" t="str">
            <v>A</v>
          </cell>
        </row>
      </sheetData>
      <sheetData sheetId="5218">
        <row r="9">
          <cell r="A9" t="str">
            <v>A</v>
          </cell>
        </row>
      </sheetData>
      <sheetData sheetId="5219">
        <row r="9">
          <cell r="A9" t="str">
            <v>A</v>
          </cell>
        </row>
      </sheetData>
      <sheetData sheetId="5220">
        <row r="9">
          <cell r="A9" t="str">
            <v>A</v>
          </cell>
        </row>
      </sheetData>
      <sheetData sheetId="5221">
        <row r="9">
          <cell r="A9" t="str">
            <v>A</v>
          </cell>
        </row>
      </sheetData>
      <sheetData sheetId="5222">
        <row r="9">
          <cell r="A9" t="str">
            <v>A</v>
          </cell>
        </row>
      </sheetData>
      <sheetData sheetId="5223">
        <row r="9">
          <cell r="A9" t="str">
            <v>A</v>
          </cell>
        </row>
      </sheetData>
      <sheetData sheetId="5224">
        <row r="9">
          <cell r="A9" t="str">
            <v>A</v>
          </cell>
        </row>
      </sheetData>
      <sheetData sheetId="5225">
        <row r="9">
          <cell r="A9" t="str">
            <v>A</v>
          </cell>
        </row>
      </sheetData>
      <sheetData sheetId="5226">
        <row r="9">
          <cell r="A9" t="str">
            <v>A</v>
          </cell>
        </row>
      </sheetData>
      <sheetData sheetId="5227">
        <row r="9">
          <cell r="A9" t="str">
            <v>A</v>
          </cell>
        </row>
      </sheetData>
      <sheetData sheetId="5228">
        <row r="9">
          <cell r="A9" t="str">
            <v>A</v>
          </cell>
        </row>
      </sheetData>
      <sheetData sheetId="5229">
        <row r="9">
          <cell r="A9" t="str">
            <v>A</v>
          </cell>
        </row>
      </sheetData>
      <sheetData sheetId="5230">
        <row r="9">
          <cell r="A9" t="str">
            <v>A</v>
          </cell>
        </row>
      </sheetData>
      <sheetData sheetId="5231">
        <row r="9">
          <cell r="A9" t="str">
            <v>A</v>
          </cell>
        </row>
      </sheetData>
      <sheetData sheetId="5232">
        <row r="9">
          <cell r="A9" t="str">
            <v>A</v>
          </cell>
        </row>
      </sheetData>
      <sheetData sheetId="5233">
        <row r="9">
          <cell r="A9" t="str">
            <v>A</v>
          </cell>
        </row>
      </sheetData>
      <sheetData sheetId="5234">
        <row r="9">
          <cell r="A9" t="str">
            <v>A</v>
          </cell>
        </row>
      </sheetData>
      <sheetData sheetId="5235">
        <row r="9">
          <cell r="A9" t="str">
            <v>A</v>
          </cell>
        </row>
      </sheetData>
      <sheetData sheetId="5236">
        <row r="9">
          <cell r="A9" t="str">
            <v>A</v>
          </cell>
        </row>
      </sheetData>
      <sheetData sheetId="5237">
        <row r="9">
          <cell r="A9" t="str">
            <v>A</v>
          </cell>
        </row>
      </sheetData>
      <sheetData sheetId="5238">
        <row r="9">
          <cell r="A9" t="str">
            <v>A</v>
          </cell>
        </row>
      </sheetData>
      <sheetData sheetId="5239">
        <row r="9">
          <cell r="A9" t="str">
            <v>A</v>
          </cell>
        </row>
      </sheetData>
      <sheetData sheetId="5240">
        <row r="9">
          <cell r="A9" t="str">
            <v>A</v>
          </cell>
        </row>
      </sheetData>
      <sheetData sheetId="5241">
        <row r="9">
          <cell r="A9" t="str">
            <v>A</v>
          </cell>
        </row>
      </sheetData>
      <sheetData sheetId="5242">
        <row r="9">
          <cell r="A9" t="str">
            <v>A</v>
          </cell>
        </row>
      </sheetData>
      <sheetData sheetId="5243">
        <row r="9">
          <cell r="A9" t="str">
            <v>A</v>
          </cell>
        </row>
      </sheetData>
      <sheetData sheetId="5244">
        <row r="9">
          <cell r="A9" t="str">
            <v>A</v>
          </cell>
        </row>
      </sheetData>
      <sheetData sheetId="5245">
        <row r="9">
          <cell r="A9" t="str">
            <v>A</v>
          </cell>
        </row>
      </sheetData>
      <sheetData sheetId="5246">
        <row r="9">
          <cell r="A9" t="str">
            <v>A</v>
          </cell>
        </row>
      </sheetData>
      <sheetData sheetId="5247">
        <row r="9">
          <cell r="A9" t="str">
            <v>A</v>
          </cell>
        </row>
      </sheetData>
      <sheetData sheetId="5248">
        <row r="9">
          <cell r="A9" t="str">
            <v>A</v>
          </cell>
        </row>
      </sheetData>
      <sheetData sheetId="5249">
        <row r="9">
          <cell r="A9" t="str">
            <v>A</v>
          </cell>
        </row>
      </sheetData>
      <sheetData sheetId="5250">
        <row r="9">
          <cell r="A9" t="str">
            <v>A</v>
          </cell>
        </row>
      </sheetData>
      <sheetData sheetId="5251">
        <row r="9">
          <cell r="A9" t="str">
            <v>A</v>
          </cell>
        </row>
      </sheetData>
      <sheetData sheetId="5252">
        <row r="9">
          <cell r="A9" t="str">
            <v>A</v>
          </cell>
        </row>
      </sheetData>
      <sheetData sheetId="5253">
        <row r="9">
          <cell r="A9" t="str">
            <v>A</v>
          </cell>
        </row>
      </sheetData>
      <sheetData sheetId="5254">
        <row r="9">
          <cell r="A9" t="str">
            <v>A</v>
          </cell>
        </row>
      </sheetData>
      <sheetData sheetId="5255">
        <row r="9">
          <cell r="A9" t="str">
            <v>A</v>
          </cell>
        </row>
      </sheetData>
      <sheetData sheetId="5256">
        <row r="9">
          <cell r="A9" t="str">
            <v>A</v>
          </cell>
        </row>
      </sheetData>
      <sheetData sheetId="5257">
        <row r="9">
          <cell r="A9" t="str">
            <v>A</v>
          </cell>
        </row>
      </sheetData>
      <sheetData sheetId="5258">
        <row r="9">
          <cell r="A9" t="str">
            <v>A</v>
          </cell>
        </row>
      </sheetData>
      <sheetData sheetId="5259">
        <row r="9">
          <cell r="A9" t="str">
            <v>A</v>
          </cell>
        </row>
      </sheetData>
      <sheetData sheetId="5260">
        <row r="9">
          <cell r="A9" t="str">
            <v>A</v>
          </cell>
        </row>
      </sheetData>
      <sheetData sheetId="5261">
        <row r="9">
          <cell r="A9" t="str">
            <v>A</v>
          </cell>
        </row>
      </sheetData>
      <sheetData sheetId="5262">
        <row r="9">
          <cell r="A9" t="str">
            <v>A</v>
          </cell>
        </row>
      </sheetData>
      <sheetData sheetId="5263">
        <row r="9">
          <cell r="A9" t="str">
            <v>A</v>
          </cell>
        </row>
      </sheetData>
      <sheetData sheetId="5264">
        <row r="9">
          <cell r="A9" t="str">
            <v>A</v>
          </cell>
        </row>
      </sheetData>
      <sheetData sheetId="5265">
        <row r="9">
          <cell r="A9" t="str">
            <v>A</v>
          </cell>
        </row>
      </sheetData>
      <sheetData sheetId="5266">
        <row r="9">
          <cell r="A9" t="str">
            <v>A</v>
          </cell>
        </row>
      </sheetData>
      <sheetData sheetId="5267">
        <row r="9">
          <cell r="A9" t="str">
            <v>A</v>
          </cell>
        </row>
      </sheetData>
      <sheetData sheetId="5268">
        <row r="9">
          <cell r="A9" t="str">
            <v>A</v>
          </cell>
        </row>
      </sheetData>
      <sheetData sheetId="5269">
        <row r="9">
          <cell r="A9" t="str">
            <v>A</v>
          </cell>
        </row>
      </sheetData>
      <sheetData sheetId="5270">
        <row r="9">
          <cell r="A9" t="str">
            <v>A</v>
          </cell>
        </row>
      </sheetData>
      <sheetData sheetId="5271">
        <row r="9">
          <cell r="A9" t="str">
            <v>A</v>
          </cell>
        </row>
      </sheetData>
      <sheetData sheetId="5272">
        <row r="9">
          <cell r="A9" t="str">
            <v>A</v>
          </cell>
        </row>
      </sheetData>
      <sheetData sheetId="5273">
        <row r="9">
          <cell r="A9" t="str">
            <v>A</v>
          </cell>
        </row>
      </sheetData>
      <sheetData sheetId="5274">
        <row r="9">
          <cell r="A9" t="str">
            <v>A</v>
          </cell>
        </row>
      </sheetData>
      <sheetData sheetId="5275">
        <row r="9">
          <cell r="A9" t="str">
            <v>A</v>
          </cell>
        </row>
      </sheetData>
      <sheetData sheetId="5276">
        <row r="9">
          <cell r="A9" t="str">
            <v>A</v>
          </cell>
        </row>
      </sheetData>
      <sheetData sheetId="5277">
        <row r="9">
          <cell r="A9" t="str">
            <v>A</v>
          </cell>
        </row>
      </sheetData>
      <sheetData sheetId="5278">
        <row r="9">
          <cell r="A9" t="str">
            <v>A</v>
          </cell>
        </row>
      </sheetData>
      <sheetData sheetId="5279">
        <row r="9">
          <cell r="A9" t="str">
            <v>A</v>
          </cell>
        </row>
      </sheetData>
      <sheetData sheetId="5280">
        <row r="9">
          <cell r="A9" t="str">
            <v>A</v>
          </cell>
        </row>
      </sheetData>
      <sheetData sheetId="5281">
        <row r="9">
          <cell r="A9" t="str">
            <v>A</v>
          </cell>
        </row>
      </sheetData>
      <sheetData sheetId="5282">
        <row r="9">
          <cell r="A9" t="str">
            <v>A</v>
          </cell>
        </row>
      </sheetData>
      <sheetData sheetId="5283">
        <row r="9">
          <cell r="A9" t="str">
            <v>A</v>
          </cell>
        </row>
      </sheetData>
      <sheetData sheetId="5284">
        <row r="9">
          <cell r="A9" t="str">
            <v>A</v>
          </cell>
        </row>
      </sheetData>
      <sheetData sheetId="5285">
        <row r="9">
          <cell r="A9" t="str">
            <v>A</v>
          </cell>
        </row>
      </sheetData>
      <sheetData sheetId="5286">
        <row r="9">
          <cell r="A9" t="str">
            <v>A</v>
          </cell>
        </row>
      </sheetData>
      <sheetData sheetId="5287">
        <row r="9">
          <cell r="A9" t="str">
            <v>A</v>
          </cell>
        </row>
      </sheetData>
      <sheetData sheetId="5288">
        <row r="9">
          <cell r="A9" t="str">
            <v>A</v>
          </cell>
        </row>
      </sheetData>
      <sheetData sheetId="5289">
        <row r="9">
          <cell r="A9" t="str">
            <v>A</v>
          </cell>
        </row>
      </sheetData>
      <sheetData sheetId="5290">
        <row r="9">
          <cell r="A9" t="str">
            <v>A</v>
          </cell>
        </row>
      </sheetData>
      <sheetData sheetId="5291">
        <row r="9">
          <cell r="A9" t="str">
            <v>A</v>
          </cell>
        </row>
      </sheetData>
      <sheetData sheetId="5292">
        <row r="9">
          <cell r="A9" t="str">
            <v>A</v>
          </cell>
        </row>
      </sheetData>
      <sheetData sheetId="5293">
        <row r="9">
          <cell r="A9" t="str">
            <v>A</v>
          </cell>
        </row>
      </sheetData>
      <sheetData sheetId="5294">
        <row r="9">
          <cell r="A9" t="str">
            <v>A</v>
          </cell>
        </row>
      </sheetData>
      <sheetData sheetId="5295">
        <row r="9">
          <cell r="A9" t="str">
            <v>A</v>
          </cell>
        </row>
      </sheetData>
      <sheetData sheetId="5296">
        <row r="9">
          <cell r="A9" t="str">
            <v>A</v>
          </cell>
        </row>
      </sheetData>
      <sheetData sheetId="5297">
        <row r="9">
          <cell r="A9" t="str">
            <v>A</v>
          </cell>
        </row>
      </sheetData>
      <sheetData sheetId="5298">
        <row r="9">
          <cell r="A9" t="str">
            <v>A</v>
          </cell>
        </row>
      </sheetData>
      <sheetData sheetId="5299">
        <row r="9">
          <cell r="A9" t="str">
            <v>A</v>
          </cell>
        </row>
      </sheetData>
      <sheetData sheetId="5300">
        <row r="9">
          <cell r="A9" t="str">
            <v>A</v>
          </cell>
        </row>
      </sheetData>
      <sheetData sheetId="5301">
        <row r="9">
          <cell r="A9" t="str">
            <v>A</v>
          </cell>
        </row>
      </sheetData>
      <sheetData sheetId="5302">
        <row r="9">
          <cell r="A9" t="str">
            <v>A</v>
          </cell>
        </row>
      </sheetData>
      <sheetData sheetId="5303">
        <row r="9">
          <cell r="A9" t="str">
            <v>A</v>
          </cell>
        </row>
      </sheetData>
      <sheetData sheetId="5304">
        <row r="9">
          <cell r="A9" t="str">
            <v>A</v>
          </cell>
        </row>
      </sheetData>
      <sheetData sheetId="5305">
        <row r="9">
          <cell r="A9" t="str">
            <v>A</v>
          </cell>
        </row>
      </sheetData>
      <sheetData sheetId="5306">
        <row r="9">
          <cell r="A9" t="str">
            <v>A</v>
          </cell>
        </row>
      </sheetData>
      <sheetData sheetId="5307">
        <row r="9">
          <cell r="A9" t="str">
            <v>A</v>
          </cell>
        </row>
      </sheetData>
      <sheetData sheetId="5308">
        <row r="9">
          <cell r="A9" t="str">
            <v>A</v>
          </cell>
        </row>
      </sheetData>
      <sheetData sheetId="5309">
        <row r="9">
          <cell r="A9" t="str">
            <v>A</v>
          </cell>
        </row>
      </sheetData>
      <sheetData sheetId="5310">
        <row r="9">
          <cell r="A9" t="str">
            <v>A</v>
          </cell>
        </row>
      </sheetData>
      <sheetData sheetId="5311">
        <row r="9">
          <cell r="A9" t="str">
            <v>A</v>
          </cell>
        </row>
      </sheetData>
      <sheetData sheetId="5312">
        <row r="9">
          <cell r="A9" t="str">
            <v>A</v>
          </cell>
        </row>
      </sheetData>
      <sheetData sheetId="5313">
        <row r="9">
          <cell r="A9" t="str">
            <v>A</v>
          </cell>
        </row>
      </sheetData>
      <sheetData sheetId="5314">
        <row r="9">
          <cell r="A9" t="str">
            <v>A</v>
          </cell>
        </row>
      </sheetData>
      <sheetData sheetId="5315">
        <row r="9">
          <cell r="A9" t="str">
            <v>A</v>
          </cell>
        </row>
      </sheetData>
      <sheetData sheetId="5316">
        <row r="9">
          <cell r="A9" t="str">
            <v>A</v>
          </cell>
        </row>
      </sheetData>
      <sheetData sheetId="5317">
        <row r="9">
          <cell r="A9" t="str">
            <v>A</v>
          </cell>
        </row>
      </sheetData>
      <sheetData sheetId="5318">
        <row r="9">
          <cell r="A9" t="str">
            <v>A</v>
          </cell>
        </row>
      </sheetData>
      <sheetData sheetId="5319">
        <row r="9">
          <cell r="A9" t="str">
            <v>A</v>
          </cell>
        </row>
      </sheetData>
      <sheetData sheetId="5320">
        <row r="9">
          <cell r="A9" t="str">
            <v>A</v>
          </cell>
        </row>
      </sheetData>
      <sheetData sheetId="5321">
        <row r="9">
          <cell r="A9" t="str">
            <v>A</v>
          </cell>
        </row>
      </sheetData>
      <sheetData sheetId="5322">
        <row r="9">
          <cell r="A9" t="str">
            <v>A</v>
          </cell>
        </row>
      </sheetData>
      <sheetData sheetId="5323">
        <row r="9">
          <cell r="A9" t="str">
            <v>A</v>
          </cell>
        </row>
      </sheetData>
      <sheetData sheetId="5324">
        <row r="9">
          <cell r="A9" t="str">
            <v>A</v>
          </cell>
        </row>
      </sheetData>
      <sheetData sheetId="5325">
        <row r="9">
          <cell r="A9" t="str">
            <v>A</v>
          </cell>
        </row>
      </sheetData>
      <sheetData sheetId="5326">
        <row r="9">
          <cell r="A9" t="str">
            <v>A</v>
          </cell>
        </row>
      </sheetData>
      <sheetData sheetId="5327">
        <row r="9">
          <cell r="A9" t="str">
            <v>A</v>
          </cell>
        </row>
      </sheetData>
      <sheetData sheetId="5328">
        <row r="9">
          <cell r="A9" t="str">
            <v>A</v>
          </cell>
        </row>
      </sheetData>
      <sheetData sheetId="5329">
        <row r="9">
          <cell r="A9" t="str">
            <v>A</v>
          </cell>
        </row>
      </sheetData>
      <sheetData sheetId="5330">
        <row r="9">
          <cell r="A9" t="str">
            <v>A</v>
          </cell>
        </row>
      </sheetData>
      <sheetData sheetId="5331">
        <row r="9">
          <cell r="A9" t="str">
            <v>A</v>
          </cell>
        </row>
      </sheetData>
      <sheetData sheetId="5332">
        <row r="9">
          <cell r="A9" t="str">
            <v>A</v>
          </cell>
        </row>
      </sheetData>
      <sheetData sheetId="5333">
        <row r="9">
          <cell r="A9" t="str">
            <v>A</v>
          </cell>
        </row>
      </sheetData>
      <sheetData sheetId="5334">
        <row r="9">
          <cell r="A9" t="str">
            <v>A</v>
          </cell>
        </row>
      </sheetData>
      <sheetData sheetId="5335">
        <row r="9">
          <cell r="A9" t="str">
            <v>A</v>
          </cell>
        </row>
      </sheetData>
      <sheetData sheetId="5336">
        <row r="9">
          <cell r="A9" t="str">
            <v>A</v>
          </cell>
        </row>
      </sheetData>
      <sheetData sheetId="5337">
        <row r="9">
          <cell r="A9" t="str">
            <v>A</v>
          </cell>
        </row>
      </sheetData>
      <sheetData sheetId="5338">
        <row r="9">
          <cell r="A9" t="str">
            <v>A</v>
          </cell>
        </row>
      </sheetData>
      <sheetData sheetId="5339">
        <row r="9">
          <cell r="A9" t="str">
            <v>A</v>
          </cell>
        </row>
      </sheetData>
      <sheetData sheetId="5340">
        <row r="9">
          <cell r="A9" t="str">
            <v>A</v>
          </cell>
        </row>
      </sheetData>
      <sheetData sheetId="5341">
        <row r="9">
          <cell r="A9" t="str">
            <v>A</v>
          </cell>
        </row>
      </sheetData>
      <sheetData sheetId="5342">
        <row r="9">
          <cell r="A9" t="str">
            <v>A</v>
          </cell>
        </row>
      </sheetData>
      <sheetData sheetId="5343">
        <row r="9">
          <cell r="A9" t="str">
            <v>A</v>
          </cell>
        </row>
      </sheetData>
      <sheetData sheetId="5344">
        <row r="9">
          <cell r="A9" t="str">
            <v>A</v>
          </cell>
        </row>
      </sheetData>
      <sheetData sheetId="5345">
        <row r="9">
          <cell r="A9" t="str">
            <v>A</v>
          </cell>
        </row>
      </sheetData>
      <sheetData sheetId="5346">
        <row r="9">
          <cell r="A9" t="str">
            <v>A</v>
          </cell>
        </row>
      </sheetData>
      <sheetData sheetId="5347">
        <row r="9">
          <cell r="A9" t="str">
            <v>A</v>
          </cell>
        </row>
      </sheetData>
      <sheetData sheetId="5348">
        <row r="9">
          <cell r="A9" t="str">
            <v>A</v>
          </cell>
        </row>
      </sheetData>
      <sheetData sheetId="5349">
        <row r="9">
          <cell r="A9" t="str">
            <v>A</v>
          </cell>
        </row>
      </sheetData>
      <sheetData sheetId="5350">
        <row r="9">
          <cell r="A9" t="str">
            <v>A</v>
          </cell>
        </row>
      </sheetData>
      <sheetData sheetId="5351">
        <row r="9">
          <cell r="A9" t="str">
            <v>A</v>
          </cell>
        </row>
      </sheetData>
      <sheetData sheetId="5352">
        <row r="9">
          <cell r="A9" t="str">
            <v>A</v>
          </cell>
        </row>
      </sheetData>
      <sheetData sheetId="5353">
        <row r="9">
          <cell r="A9" t="str">
            <v>A</v>
          </cell>
        </row>
      </sheetData>
      <sheetData sheetId="5354">
        <row r="9">
          <cell r="A9" t="str">
            <v>A</v>
          </cell>
        </row>
      </sheetData>
      <sheetData sheetId="5355">
        <row r="9">
          <cell r="A9" t="str">
            <v>A</v>
          </cell>
        </row>
      </sheetData>
      <sheetData sheetId="5356">
        <row r="9">
          <cell r="A9" t="str">
            <v>A</v>
          </cell>
        </row>
      </sheetData>
      <sheetData sheetId="5357">
        <row r="9">
          <cell r="A9" t="str">
            <v>A</v>
          </cell>
        </row>
      </sheetData>
      <sheetData sheetId="5358">
        <row r="9">
          <cell r="A9" t="str">
            <v>A</v>
          </cell>
        </row>
      </sheetData>
      <sheetData sheetId="5359">
        <row r="9">
          <cell r="A9" t="str">
            <v>A</v>
          </cell>
        </row>
      </sheetData>
      <sheetData sheetId="5360">
        <row r="9">
          <cell r="A9" t="str">
            <v>A</v>
          </cell>
        </row>
      </sheetData>
      <sheetData sheetId="5361">
        <row r="9">
          <cell r="A9" t="str">
            <v>A</v>
          </cell>
        </row>
      </sheetData>
      <sheetData sheetId="5362">
        <row r="9">
          <cell r="A9" t="str">
            <v>A</v>
          </cell>
        </row>
      </sheetData>
      <sheetData sheetId="5363">
        <row r="9">
          <cell r="A9" t="str">
            <v>A</v>
          </cell>
        </row>
      </sheetData>
      <sheetData sheetId="5364">
        <row r="9">
          <cell r="A9" t="str">
            <v>A</v>
          </cell>
        </row>
      </sheetData>
      <sheetData sheetId="5365">
        <row r="9">
          <cell r="A9" t="str">
            <v>A</v>
          </cell>
        </row>
      </sheetData>
      <sheetData sheetId="5366">
        <row r="9">
          <cell r="A9" t="str">
            <v>A</v>
          </cell>
        </row>
      </sheetData>
      <sheetData sheetId="5367">
        <row r="9">
          <cell r="A9" t="str">
            <v>A</v>
          </cell>
        </row>
      </sheetData>
      <sheetData sheetId="5368">
        <row r="9">
          <cell r="A9" t="str">
            <v>A</v>
          </cell>
        </row>
      </sheetData>
      <sheetData sheetId="5369">
        <row r="9">
          <cell r="A9" t="str">
            <v>A</v>
          </cell>
        </row>
      </sheetData>
      <sheetData sheetId="5370">
        <row r="9">
          <cell r="A9" t="str">
            <v>A</v>
          </cell>
        </row>
      </sheetData>
      <sheetData sheetId="5371">
        <row r="9">
          <cell r="A9" t="str">
            <v>A</v>
          </cell>
        </row>
      </sheetData>
      <sheetData sheetId="5372">
        <row r="9">
          <cell r="A9" t="str">
            <v>A</v>
          </cell>
        </row>
      </sheetData>
      <sheetData sheetId="5373">
        <row r="9">
          <cell r="A9" t="str">
            <v>A</v>
          </cell>
        </row>
      </sheetData>
      <sheetData sheetId="5374">
        <row r="9">
          <cell r="A9" t="str">
            <v>A</v>
          </cell>
        </row>
      </sheetData>
      <sheetData sheetId="5375">
        <row r="9">
          <cell r="A9" t="str">
            <v>A</v>
          </cell>
        </row>
      </sheetData>
      <sheetData sheetId="5376">
        <row r="9">
          <cell r="A9" t="str">
            <v>A</v>
          </cell>
        </row>
      </sheetData>
      <sheetData sheetId="5377">
        <row r="9">
          <cell r="A9" t="str">
            <v>A</v>
          </cell>
        </row>
      </sheetData>
      <sheetData sheetId="5378">
        <row r="9">
          <cell r="A9" t="str">
            <v>A</v>
          </cell>
        </row>
      </sheetData>
      <sheetData sheetId="5379">
        <row r="9">
          <cell r="A9" t="str">
            <v>A</v>
          </cell>
        </row>
      </sheetData>
      <sheetData sheetId="5380">
        <row r="9">
          <cell r="A9" t="str">
            <v>A</v>
          </cell>
        </row>
      </sheetData>
      <sheetData sheetId="5381">
        <row r="9">
          <cell r="A9" t="str">
            <v>A</v>
          </cell>
        </row>
      </sheetData>
      <sheetData sheetId="5382">
        <row r="9">
          <cell r="A9" t="str">
            <v>A</v>
          </cell>
        </row>
      </sheetData>
      <sheetData sheetId="5383">
        <row r="9">
          <cell r="A9" t="str">
            <v>A</v>
          </cell>
        </row>
      </sheetData>
      <sheetData sheetId="5384">
        <row r="9">
          <cell r="A9" t="str">
            <v>A</v>
          </cell>
        </row>
      </sheetData>
      <sheetData sheetId="5385">
        <row r="9">
          <cell r="A9" t="str">
            <v>A</v>
          </cell>
        </row>
      </sheetData>
      <sheetData sheetId="5386">
        <row r="9">
          <cell r="A9" t="str">
            <v>A</v>
          </cell>
        </row>
      </sheetData>
      <sheetData sheetId="5387">
        <row r="9">
          <cell r="A9" t="str">
            <v>A</v>
          </cell>
        </row>
      </sheetData>
      <sheetData sheetId="5388">
        <row r="9">
          <cell r="A9" t="str">
            <v>A</v>
          </cell>
        </row>
      </sheetData>
      <sheetData sheetId="5389">
        <row r="9">
          <cell r="A9" t="str">
            <v>A</v>
          </cell>
        </row>
      </sheetData>
      <sheetData sheetId="5390">
        <row r="9">
          <cell r="A9" t="str">
            <v>A</v>
          </cell>
        </row>
      </sheetData>
      <sheetData sheetId="5391">
        <row r="9">
          <cell r="A9" t="str">
            <v>A</v>
          </cell>
        </row>
      </sheetData>
      <sheetData sheetId="5392">
        <row r="9">
          <cell r="A9" t="str">
            <v>A</v>
          </cell>
        </row>
      </sheetData>
      <sheetData sheetId="5393">
        <row r="9">
          <cell r="A9" t="str">
            <v>A</v>
          </cell>
        </row>
      </sheetData>
      <sheetData sheetId="5394">
        <row r="9">
          <cell r="A9" t="str">
            <v>A</v>
          </cell>
        </row>
      </sheetData>
      <sheetData sheetId="5395">
        <row r="9">
          <cell r="A9" t="str">
            <v>A</v>
          </cell>
        </row>
      </sheetData>
      <sheetData sheetId="5396">
        <row r="9">
          <cell r="A9" t="str">
            <v>A</v>
          </cell>
        </row>
      </sheetData>
      <sheetData sheetId="5397">
        <row r="9">
          <cell r="A9" t="str">
            <v>A</v>
          </cell>
        </row>
      </sheetData>
      <sheetData sheetId="5398">
        <row r="9">
          <cell r="A9" t="str">
            <v>A</v>
          </cell>
        </row>
      </sheetData>
      <sheetData sheetId="5399">
        <row r="9">
          <cell r="A9" t="str">
            <v>A</v>
          </cell>
        </row>
      </sheetData>
      <sheetData sheetId="5400">
        <row r="9">
          <cell r="A9" t="str">
            <v>A</v>
          </cell>
        </row>
      </sheetData>
      <sheetData sheetId="5401">
        <row r="9">
          <cell r="A9" t="str">
            <v>A</v>
          </cell>
        </row>
      </sheetData>
      <sheetData sheetId="5402">
        <row r="9">
          <cell r="A9" t="str">
            <v>A</v>
          </cell>
        </row>
      </sheetData>
      <sheetData sheetId="5403">
        <row r="9">
          <cell r="A9" t="str">
            <v>A</v>
          </cell>
        </row>
      </sheetData>
      <sheetData sheetId="5404">
        <row r="9">
          <cell r="A9" t="str">
            <v>A</v>
          </cell>
        </row>
      </sheetData>
      <sheetData sheetId="5405">
        <row r="9">
          <cell r="A9" t="str">
            <v>A</v>
          </cell>
        </row>
      </sheetData>
      <sheetData sheetId="5406">
        <row r="9">
          <cell r="A9" t="str">
            <v>A</v>
          </cell>
        </row>
      </sheetData>
      <sheetData sheetId="5407">
        <row r="9">
          <cell r="A9" t="str">
            <v>A</v>
          </cell>
        </row>
      </sheetData>
      <sheetData sheetId="5408">
        <row r="9">
          <cell r="A9" t="str">
            <v>A</v>
          </cell>
        </row>
      </sheetData>
      <sheetData sheetId="5409">
        <row r="9">
          <cell r="A9" t="str">
            <v>A</v>
          </cell>
        </row>
      </sheetData>
      <sheetData sheetId="5410">
        <row r="9">
          <cell r="A9" t="str">
            <v>A</v>
          </cell>
        </row>
      </sheetData>
      <sheetData sheetId="5411">
        <row r="9">
          <cell r="A9" t="str">
            <v>A</v>
          </cell>
        </row>
      </sheetData>
      <sheetData sheetId="5412">
        <row r="9">
          <cell r="A9" t="str">
            <v>A</v>
          </cell>
        </row>
      </sheetData>
      <sheetData sheetId="5413">
        <row r="9">
          <cell r="A9" t="str">
            <v>A</v>
          </cell>
        </row>
      </sheetData>
      <sheetData sheetId="5414">
        <row r="9">
          <cell r="A9" t="str">
            <v>A</v>
          </cell>
        </row>
      </sheetData>
      <sheetData sheetId="5415">
        <row r="9">
          <cell r="A9" t="str">
            <v>A</v>
          </cell>
        </row>
      </sheetData>
      <sheetData sheetId="5416">
        <row r="9">
          <cell r="A9" t="str">
            <v>A</v>
          </cell>
        </row>
      </sheetData>
      <sheetData sheetId="5417">
        <row r="9">
          <cell r="A9" t="str">
            <v>A</v>
          </cell>
        </row>
      </sheetData>
      <sheetData sheetId="5418">
        <row r="9">
          <cell r="A9" t="str">
            <v>A</v>
          </cell>
        </row>
      </sheetData>
      <sheetData sheetId="5419">
        <row r="9">
          <cell r="A9" t="str">
            <v>A</v>
          </cell>
        </row>
      </sheetData>
      <sheetData sheetId="5420">
        <row r="9">
          <cell r="A9" t="str">
            <v>A</v>
          </cell>
        </row>
      </sheetData>
      <sheetData sheetId="5421">
        <row r="9">
          <cell r="A9" t="str">
            <v>A</v>
          </cell>
        </row>
      </sheetData>
      <sheetData sheetId="5422">
        <row r="9">
          <cell r="A9" t="str">
            <v>A</v>
          </cell>
        </row>
      </sheetData>
      <sheetData sheetId="5423">
        <row r="9">
          <cell r="A9" t="str">
            <v>A</v>
          </cell>
        </row>
      </sheetData>
      <sheetData sheetId="5424">
        <row r="9">
          <cell r="A9" t="str">
            <v>A</v>
          </cell>
        </row>
      </sheetData>
      <sheetData sheetId="5425">
        <row r="9">
          <cell r="A9" t="str">
            <v>A</v>
          </cell>
        </row>
      </sheetData>
      <sheetData sheetId="5426">
        <row r="9">
          <cell r="A9" t="str">
            <v>A</v>
          </cell>
        </row>
      </sheetData>
      <sheetData sheetId="5427">
        <row r="9">
          <cell r="A9" t="str">
            <v>A</v>
          </cell>
        </row>
      </sheetData>
      <sheetData sheetId="5428">
        <row r="9">
          <cell r="A9" t="str">
            <v>A</v>
          </cell>
        </row>
      </sheetData>
      <sheetData sheetId="5429">
        <row r="9">
          <cell r="A9" t="str">
            <v>A</v>
          </cell>
        </row>
      </sheetData>
      <sheetData sheetId="5430">
        <row r="9">
          <cell r="A9" t="str">
            <v>A</v>
          </cell>
        </row>
      </sheetData>
      <sheetData sheetId="5431">
        <row r="9">
          <cell r="A9" t="str">
            <v>A</v>
          </cell>
        </row>
      </sheetData>
      <sheetData sheetId="5432">
        <row r="9">
          <cell r="A9" t="str">
            <v>A</v>
          </cell>
        </row>
      </sheetData>
      <sheetData sheetId="5433">
        <row r="9">
          <cell r="A9" t="str">
            <v>A</v>
          </cell>
        </row>
      </sheetData>
      <sheetData sheetId="5434">
        <row r="9">
          <cell r="A9" t="str">
            <v>A</v>
          </cell>
        </row>
      </sheetData>
      <sheetData sheetId="5435">
        <row r="9">
          <cell r="A9" t="str">
            <v>A</v>
          </cell>
        </row>
      </sheetData>
      <sheetData sheetId="5436">
        <row r="9">
          <cell r="A9" t="str">
            <v>A</v>
          </cell>
        </row>
      </sheetData>
      <sheetData sheetId="5437">
        <row r="9">
          <cell r="A9" t="str">
            <v>A</v>
          </cell>
        </row>
      </sheetData>
      <sheetData sheetId="5438">
        <row r="9">
          <cell r="A9" t="str">
            <v>A</v>
          </cell>
        </row>
      </sheetData>
      <sheetData sheetId="5439">
        <row r="9">
          <cell r="A9" t="str">
            <v>A</v>
          </cell>
        </row>
      </sheetData>
      <sheetData sheetId="5440">
        <row r="9">
          <cell r="A9" t="str">
            <v>A</v>
          </cell>
        </row>
      </sheetData>
      <sheetData sheetId="5441">
        <row r="9">
          <cell r="A9" t="str">
            <v>A</v>
          </cell>
        </row>
      </sheetData>
      <sheetData sheetId="5442">
        <row r="9">
          <cell r="A9" t="str">
            <v>A</v>
          </cell>
        </row>
      </sheetData>
      <sheetData sheetId="5443">
        <row r="9">
          <cell r="A9" t="str">
            <v>A</v>
          </cell>
        </row>
      </sheetData>
      <sheetData sheetId="5444">
        <row r="9">
          <cell r="A9" t="str">
            <v>A</v>
          </cell>
        </row>
      </sheetData>
      <sheetData sheetId="5445">
        <row r="9">
          <cell r="A9" t="str">
            <v>A</v>
          </cell>
        </row>
      </sheetData>
      <sheetData sheetId="5446">
        <row r="9">
          <cell r="A9" t="str">
            <v>A</v>
          </cell>
        </row>
      </sheetData>
      <sheetData sheetId="5447">
        <row r="9">
          <cell r="A9" t="str">
            <v>A</v>
          </cell>
        </row>
      </sheetData>
      <sheetData sheetId="5448">
        <row r="9">
          <cell r="A9" t="str">
            <v>A</v>
          </cell>
        </row>
      </sheetData>
      <sheetData sheetId="5449">
        <row r="9">
          <cell r="A9" t="str">
            <v>A</v>
          </cell>
        </row>
      </sheetData>
      <sheetData sheetId="5450">
        <row r="9">
          <cell r="A9" t="str">
            <v>A</v>
          </cell>
        </row>
      </sheetData>
      <sheetData sheetId="5451">
        <row r="9">
          <cell r="A9" t="str">
            <v>A</v>
          </cell>
        </row>
      </sheetData>
      <sheetData sheetId="5452">
        <row r="9">
          <cell r="A9" t="str">
            <v>A</v>
          </cell>
        </row>
      </sheetData>
      <sheetData sheetId="5453">
        <row r="9">
          <cell r="A9" t="str">
            <v>A</v>
          </cell>
        </row>
      </sheetData>
      <sheetData sheetId="5454">
        <row r="9">
          <cell r="A9" t="str">
            <v>A</v>
          </cell>
        </row>
      </sheetData>
      <sheetData sheetId="5455">
        <row r="9">
          <cell r="A9" t="str">
            <v>A</v>
          </cell>
        </row>
      </sheetData>
      <sheetData sheetId="5456">
        <row r="9">
          <cell r="A9" t="str">
            <v>A</v>
          </cell>
        </row>
      </sheetData>
      <sheetData sheetId="5457">
        <row r="9">
          <cell r="A9" t="str">
            <v>A</v>
          </cell>
        </row>
      </sheetData>
      <sheetData sheetId="5458">
        <row r="9">
          <cell r="A9" t="str">
            <v>A</v>
          </cell>
        </row>
      </sheetData>
      <sheetData sheetId="5459">
        <row r="9">
          <cell r="A9" t="str">
            <v>A</v>
          </cell>
        </row>
      </sheetData>
      <sheetData sheetId="5460">
        <row r="9">
          <cell r="A9" t="str">
            <v>A</v>
          </cell>
        </row>
      </sheetData>
      <sheetData sheetId="5461">
        <row r="9">
          <cell r="A9" t="str">
            <v>A</v>
          </cell>
        </row>
      </sheetData>
      <sheetData sheetId="5462">
        <row r="9">
          <cell r="A9" t="str">
            <v>A</v>
          </cell>
        </row>
      </sheetData>
      <sheetData sheetId="5463">
        <row r="9">
          <cell r="A9" t="str">
            <v>A</v>
          </cell>
        </row>
      </sheetData>
      <sheetData sheetId="5464">
        <row r="9">
          <cell r="A9" t="str">
            <v>A</v>
          </cell>
        </row>
      </sheetData>
      <sheetData sheetId="5465">
        <row r="9">
          <cell r="A9" t="str">
            <v>A</v>
          </cell>
        </row>
      </sheetData>
      <sheetData sheetId="5466">
        <row r="9">
          <cell r="A9" t="str">
            <v>A</v>
          </cell>
        </row>
      </sheetData>
      <sheetData sheetId="5467">
        <row r="9">
          <cell r="A9" t="str">
            <v>A</v>
          </cell>
        </row>
      </sheetData>
      <sheetData sheetId="5468">
        <row r="9">
          <cell r="A9" t="str">
            <v>A</v>
          </cell>
        </row>
      </sheetData>
      <sheetData sheetId="5469">
        <row r="9">
          <cell r="A9" t="str">
            <v>A</v>
          </cell>
        </row>
      </sheetData>
      <sheetData sheetId="5470">
        <row r="9">
          <cell r="A9" t="str">
            <v>A</v>
          </cell>
        </row>
      </sheetData>
      <sheetData sheetId="5471">
        <row r="9">
          <cell r="A9" t="str">
            <v>A</v>
          </cell>
        </row>
      </sheetData>
      <sheetData sheetId="5472">
        <row r="9">
          <cell r="A9" t="str">
            <v>A</v>
          </cell>
        </row>
      </sheetData>
      <sheetData sheetId="5473">
        <row r="9">
          <cell r="A9" t="str">
            <v>A</v>
          </cell>
        </row>
      </sheetData>
      <sheetData sheetId="5474">
        <row r="9">
          <cell r="A9" t="str">
            <v>A</v>
          </cell>
        </row>
      </sheetData>
      <sheetData sheetId="5475">
        <row r="9">
          <cell r="A9" t="str">
            <v>A</v>
          </cell>
        </row>
      </sheetData>
      <sheetData sheetId="5476">
        <row r="9">
          <cell r="A9" t="str">
            <v>A</v>
          </cell>
        </row>
      </sheetData>
      <sheetData sheetId="5477">
        <row r="9">
          <cell r="A9" t="str">
            <v>A</v>
          </cell>
        </row>
      </sheetData>
      <sheetData sheetId="5478">
        <row r="9">
          <cell r="A9" t="str">
            <v>A</v>
          </cell>
        </row>
      </sheetData>
      <sheetData sheetId="5479">
        <row r="9">
          <cell r="A9" t="str">
            <v>A</v>
          </cell>
        </row>
      </sheetData>
      <sheetData sheetId="5480">
        <row r="9">
          <cell r="A9" t="str">
            <v>A</v>
          </cell>
        </row>
      </sheetData>
      <sheetData sheetId="5481">
        <row r="9">
          <cell r="A9" t="str">
            <v>A</v>
          </cell>
        </row>
      </sheetData>
      <sheetData sheetId="5482">
        <row r="9">
          <cell r="A9" t="str">
            <v>A</v>
          </cell>
        </row>
      </sheetData>
      <sheetData sheetId="5483">
        <row r="9">
          <cell r="A9" t="str">
            <v>A</v>
          </cell>
        </row>
      </sheetData>
      <sheetData sheetId="5484">
        <row r="9">
          <cell r="A9" t="str">
            <v>A</v>
          </cell>
        </row>
      </sheetData>
      <sheetData sheetId="5485">
        <row r="9">
          <cell r="A9" t="str">
            <v>A</v>
          </cell>
        </row>
      </sheetData>
      <sheetData sheetId="5486">
        <row r="9">
          <cell r="A9" t="str">
            <v>A</v>
          </cell>
        </row>
      </sheetData>
      <sheetData sheetId="5487">
        <row r="9">
          <cell r="A9" t="str">
            <v>A</v>
          </cell>
        </row>
      </sheetData>
      <sheetData sheetId="5488">
        <row r="9">
          <cell r="A9" t="str">
            <v>A</v>
          </cell>
        </row>
      </sheetData>
      <sheetData sheetId="5489">
        <row r="9">
          <cell r="A9" t="str">
            <v>A</v>
          </cell>
        </row>
      </sheetData>
      <sheetData sheetId="5490">
        <row r="9">
          <cell r="A9" t="str">
            <v>A</v>
          </cell>
        </row>
      </sheetData>
      <sheetData sheetId="5491">
        <row r="9">
          <cell r="A9" t="str">
            <v>A</v>
          </cell>
        </row>
      </sheetData>
      <sheetData sheetId="5492">
        <row r="9">
          <cell r="A9" t="str">
            <v>A</v>
          </cell>
        </row>
      </sheetData>
      <sheetData sheetId="5493">
        <row r="9">
          <cell r="A9" t="str">
            <v>A</v>
          </cell>
        </row>
      </sheetData>
      <sheetData sheetId="5494">
        <row r="9">
          <cell r="A9" t="str">
            <v>A</v>
          </cell>
        </row>
      </sheetData>
      <sheetData sheetId="5495">
        <row r="9">
          <cell r="A9" t="str">
            <v>A</v>
          </cell>
        </row>
      </sheetData>
      <sheetData sheetId="5496">
        <row r="9">
          <cell r="A9" t="str">
            <v>A</v>
          </cell>
        </row>
      </sheetData>
      <sheetData sheetId="5497">
        <row r="9">
          <cell r="A9" t="str">
            <v>A</v>
          </cell>
        </row>
      </sheetData>
      <sheetData sheetId="5498">
        <row r="9">
          <cell r="A9" t="str">
            <v>A</v>
          </cell>
        </row>
      </sheetData>
      <sheetData sheetId="5499">
        <row r="9">
          <cell r="A9" t="str">
            <v>A</v>
          </cell>
        </row>
      </sheetData>
      <sheetData sheetId="5500">
        <row r="9">
          <cell r="A9" t="str">
            <v>A</v>
          </cell>
        </row>
      </sheetData>
      <sheetData sheetId="5501">
        <row r="9">
          <cell r="A9" t="str">
            <v>A</v>
          </cell>
        </row>
      </sheetData>
      <sheetData sheetId="5502">
        <row r="9">
          <cell r="A9" t="str">
            <v>A</v>
          </cell>
        </row>
      </sheetData>
      <sheetData sheetId="5503">
        <row r="9">
          <cell r="A9" t="str">
            <v>A</v>
          </cell>
        </row>
      </sheetData>
      <sheetData sheetId="5504">
        <row r="9">
          <cell r="A9" t="str">
            <v>A</v>
          </cell>
        </row>
      </sheetData>
      <sheetData sheetId="5505">
        <row r="9">
          <cell r="A9" t="str">
            <v>A</v>
          </cell>
        </row>
      </sheetData>
      <sheetData sheetId="5506">
        <row r="9">
          <cell r="A9" t="str">
            <v>A</v>
          </cell>
        </row>
      </sheetData>
      <sheetData sheetId="5507">
        <row r="9">
          <cell r="A9" t="str">
            <v>A</v>
          </cell>
        </row>
      </sheetData>
      <sheetData sheetId="5508">
        <row r="9">
          <cell r="A9" t="str">
            <v>A</v>
          </cell>
        </row>
      </sheetData>
      <sheetData sheetId="5509">
        <row r="9">
          <cell r="A9" t="str">
            <v>A</v>
          </cell>
        </row>
      </sheetData>
      <sheetData sheetId="5510">
        <row r="9">
          <cell r="A9" t="str">
            <v>A</v>
          </cell>
        </row>
      </sheetData>
      <sheetData sheetId="5511">
        <row r="9">
          <cell r="A9" t="str">
            <v>A</v>
          </cell>
        </row>
      </sheetData>
      <sheetData sheetId="5512">
        <row r="9">
          <cell r="A9" t="str">
            <v>A</v>
          </cell>
        </row>
      </sheetData>
      <sheetData sheetId="5513">
        <row r="9">
          <cell r="A9" t="str">
            <v>A</v>
          </cell>
        </row>
      </sheetData>
      <sheetData sheetId="5514">
        <row r="9">
          <cell r="A9" t="str">
            <v>A</v>
          </cell>
        </row>
      </sheetData>
      <sheetData sheetId="5515">
        <row r="9">
          <cell r="A9" t="str">
            <v>A</v>
          </cell>
        </row>
      </sheetData>
      <sheetData sheetId="5516">
        <row r="9">
          <cell r="A9" t="str">
            <v>A</v>
          </cell>
        </row>
      </sheetData>
      <sheetData sheetId="5517">
        <row r="9">
          <cell r="A9" t="str">
            <v>A</v>
          </cell>
        </row>
      </sheetData>
      <sheetData sheetId="5518">
        <row r="9">
          <cell r="A9" t="str">
            <v>A</v>
          </cell>
        </row>
      </sheetData>
      <sheetData sheetId="5519">
        <row r="9">
          <cell r="A9" t="str">
            <v>A</v>
          </cell>
        </row>
      </sheetData>
      <sheetData sheetId="5520">
        <row r="9">
          <cell r="A9" t="str">
            <v>A</v>
          </cell>
        </row>
      </sheetData>
      <sheetData sheetId="5521">
        <row r="9">
          <cell r="A9" t="str">
            <v>A</v>
          </cell>
        </row>
      </sheetData>
      <sheetData sheetId="5522">
        <row r="9">
          <cell r="A9" t="str">
            <v>A</v>
          </cell>
        </row>
      </sheetData>
      <sheetData sheetId="5523">
        <row r="9">
          <cell r="A9" t="str">
            <v>A</v>
          </cell>
        </row>
      </sheetData>
      <sheetData sheetId="5524">
        <row r="9">
          <cell r="A9" t="str">
            <v>A</v>
          </cell>
        </row>
      </sheetData>
      <sheetData sheetId="5525">
        <row r="9">
          <cell r="A9" t="str">
            <v>A</v>
          </cell>
        </row>
      </sheetData>
      <sheetData sheetId="5526">
        <row r="9">
          <cell r="A9" t="str">
            <v>A</v>
          </cell>
        </row>
      </sheetData>
      <sheetData sheetId="5527">
        <row r="9">
          <cell r="A9" t="str">
            <v>A</v>
          </cell>
        </row>
      </sheetData>
      <sheetData sheetId="5528">
        <row r="9">
          <cell r="A9" t="str">
            <v>A</v>
          </cell>
        </row>
      </sheetData>
      <sheetData sheetId="5529">
        <row r="9">
          <cell r="A9" t="str">
            <v>A</v>
          </cell>
        </row>
      </sheetData>
      <sheetData sheetId="5530">
        <row r="9">
          <cell r="A9" t="str">
            <v>A</v>
          </cell>
        </row>
      </sheetData>
      <sheetData sheetId="5531">
        <row r="9">
          <cell r="A9" t="str">
            <v>A</v>
          </cell>
        </row>
      </sheetData>
      <sheetData sheetId="5532">
        <row r="9">
          <cell r="A9" t="str">
            <v>A</v>
          </cell>
        </row>
      </sheetData>
      <sheetData sheetId="5533">
        <row r="9">
          <cell r="A9" t="str">
            <v>A</v>
          </cell>
        </row>
      </sheetData>
      <sheetData sheetId="5534">
        <row r="9">
          <cell r="A9" t="str">
            <v>A</v>
          </cell>
        </row>
      </sheetData>
      <sheetData sheetId="5535">
        <row r="9">
          <cell r="A9" t="str">
            <v>A</v>
          </cell>
        </row>
      </sheetData>
      <sheetData sheetId="5536">
        <row r="9">
          <cell r="A9" t="str">
            <v>A</v>
          </cell>
        </row>
      </sheetData>
      <sheetData sheetId="5537">
        <row r="9">
          <cell r="A9" t="str">
            <v>A</v>
          </cell>
        </row>
      </sheetData>
      <sheetData sheetId="5538">
        <row r="9">
          <cell r="A9" t="str">
            <v>A</v>
          </cell>
        </row>
      </sheetData>
      <sheetData sheetId="5539">
        <row r="9">
          <cell r="A9" t="str">
            <v>A</v>
          </cell>
        </row>
      </sheetData>
      <sheetData sheetId="5540">
        <row r="9">
          <cell r="A9" t="str">
            <v>A</v>
          </cell>
        </row>
      </sheetData>
      <sheetData sheetId="5541">
        <row r="9">
          <cell r="A9" t="str">
            <v>A</v>
          </cell>
        </row>
      </sheetData>
      <sheetData sheetId="5542">
        <row r="9">
          <cell r="A9" t="str">
            <v>A</v>
          </cell>
        </row>
      </sheetData>
      <sheetData sheetId="5543">
        <row r="9">
          <cell r="A9" t="str">
            <v>A</v>
          </cell>
        </row>
      </sheetData>
      <sheetData sheetId="5544">
        <row r="9">
          <cell r="A9" t="str">
            <v>A</v>
          </cell>
        </row>
      </sheetData>
      <sheetData sheetId="5545">
        <row r="9">
          <cell r="A9" t="str">
            <v>A</v>
          </cell>
        </row>
      </sheetData>
      <sheetData sheetId="5546">
        <row r="9">
          <cell r="A9" t="str">
            <v>A</v>
          </cell>
        </row>
      </sheetData>
      <sheetData sheetId="5547">
        <row r="9">
          <cell r="A9" t="str">
            <v>A</v>
          </cell>
        </row>
      </sheetData>
      <sheetData sheetId="5548">
        <row r="9">
          <cell r="A9" t="str">
            <v>A</v>
          </cell>
        </row>
      </sheetData>
      <sheetData sheetId="5549">
        <row r="9">
          <cell r="A9" t="str">
            <v>A</v>
          </cell>
        </row>
      </sheetData>
      <sheetData sheetId="5550">
        <row r="9">
          <cell r="A9" t="str">
            <v>A</v>
          </cell>
        </row>
      </sheetData>
      <sheetData sheetId="5551">
        <row r="9">
          <cell r="A9" t="str">
            <v>A</v>
          </cell>
        </row>
      </sheetData>
      <sheetData sheetId="5552">
        <row r="9">
          <cell r="A9" t="str">
            <v>A</v>
          </cell>
        </row>
      </sheetData>
      <sheetData sheetId="5553">
        <row r="9">
          <cell r="A9" t="str">
            <v>A</v>
          </cell>
        </row>
      </sheetData>
      <sheetData sheetId="5554">
        <row r="9">
          <cell r="A9" t="str">
            <v>A</v>
          </cell>
        </row>
      </sheetData>
      <sheetData sheetId="5555">
        <row r="9">
          <cell r="A9" t="str">
            <v>A</v>
          </cell>
        </row>
      </sheetData>
      <sheetData sheetId="5556">
        <row r="9">
          <cell r="A9" t="str">
            <v>A</v>
          </cell>
        </row>
      </sheetData>
      <sheetData sheetId="5557">
        <row r="9">
          <cell r="A9" t="str">
            <v>A</v>
          </cell>
        </row>
      </sheetData>
      <sheetData sheetId="5558">
        <row r="9">
          <cell r="A9" t="str">
            <v>A</v>
          </cell>
        </row>
      </sheetData>
      <sheetData sheetId="5559">
        <row r="9">
          <cell r="A9" t="str">
            <v>A</v>
          </cell>
        </row>
      </sheetData>
      <sheetData sheetId="5560">
        <row r="9">
          <cell r="A9" t="str">
            <v>A</v>
          </cell>
        </row>
      </sheetData>
      <sheetData sheetId="5561">
        <row r="9">
          <cell r="A9" t="str">
            <v>A</v>
          </cell>
        </row>
      </sheetData>
      <sheetData sheetId="5562">
        <row r="9">
          <cell r="A9" t="str">
            <v>A</v>
          </cell>
        </row>
      </sheetData>
      <sheetData sheetId="5563">
        <row r="9">
          <cell r="A9" t="str">
            <v>A</v>
          </cell>
        </row>
      </sheetData>
      <sheetData sheetId="5564">
        <row r="9">
          <cell r="A9" t="str">
            <v>A</v>
          </cell>
        </row>
      </sheetData>
      <sheetData sheetId="5565">
        <row r="9">
          <cell r="A9" t="str">
            <v>A</v>
          </cell>
        </row>
      </sheetData>
      <sheetData sheetId="5566">
        <row r="9">
          <cell r="A9" t="str">
            <v>A</v>
          </cell>
        </row>
      </sheetData>
      <sheetData sheetId="5567">
        <row r="9">
          <cell r="A9" t="str">
            <v>A</v>
          </cell>
        </row>
      </sheetData>
      <sheetData sheetId="5568">
        <row r="9">
          <cell r="A9" t="str">
            <v>A</v>
          </cell>
        </row>
      </sheetData>
      <sheetData sheetId="5569">
        <row r="9">
          <cell r="A9" t="str">
            <v>A</v>
          </cell>
        </row>
      </sheetData>
      <sheetData sheetId="5570">
        <row r="9">
          <cell r="A9" t="str">
            <v>A</v>
          </cell>
        </row>
      </sheetData>
      <sheetData sheetId="5571">
        <row r="9">
          <cell r="A9" t="str">
            <v>A</v>
          </cell>
        </row>
      </sheetData>
      <sheetData sheetId="5572">
        <row r="9">
          <cell r="A9" t="str">
            <v>A</v>
          </cell>
        </row>
      </sheetData>
      <sheetData sheetId="5573">
        <row r="9">
          <cell r="A9" t="str">
            <v>A</v>
          </cell>
        </row>
      </sheetData>
      <sheetData sheetId="5574">
        <row r="9">
          <cell r="A9" t="str">
            <v>A</v>
          </cell>
        </row>
      </sheetData>
      <sheetData sheetId="5575">
        <row r="9">
          <cell r="A9" t="str">
            <v>A</v>
          </cell>
        </row>
      </sheetData>
      <sheetData sheetId="5576">
        <row r="9">
          <cell r="A9" t="str">
            <v>A</v>
          </cell>
        </row>
      </sheetData>
      <sheetData sheetId="5577">
        <row r="9">
          <cell r="A9" t="str">
            <v>A</v>
          </cell>
        </row>
      </sheetData>
      <sheetData sheetId="5578">
        <row r="9">
          <cell r="A9" t="str">
            <v>A</v>
          </cell>
        </row>
      </sheetData>
      <sheetData sheetId="5579">
        <row r="9">
          <cell r="A9" t="str">
            <v>A</v>
          </cell>
        </row>
      </sheetData>
      <sheetData sheetId="5580">
        <row r="9">
          <cell r="A9" t="str">
            <v>A</v>
          </cell>
        </row>
      </sheetData>
      <sheetData sheetId="5581">
        <row r="9">
          <cell r="A9" t="str">
            <v>A</v>
          </cell>
        </row>
      </sheetData>
      <sheetData sheetId="5582">
        <row r="9">
          <cell r="A9" t="str">
            <v>A</v>
          </cell>
        </row>
      </sheetData>
      <sheetData sheetId="5583">
        <row r="9">
          <cell r="A9" t="str">
            <v>A</v>
          </cell>
        </row>
      </sheetData>
      <sheetData sheetId="5584">
        <row r="9">
          <cell r="A9" t="str">
            <v>A</v>
          </cell>
        </row>
      </sheetData>
      <sheetData sheetId="5585">
        <row r="9">
          <cell r="A9" t="str">
            <v>A</v>
          </cell>
        </row>
      </sheetData>
      <sheetData sheetId="5586">
        <row r="9">
          <cell r="A9" t="str">
            <v>A</v>
          </cell>
        </row>
      </sheetData>
      <sheetData sheetId="5587">
        <row r="9">
          <cell r="A9" t="str">
            <v>A</v>
          </cell>
        </row>
      </sheetData>
      <sheetData sheetId="5588">
        <row r="9">
          <cell r="A9" t="str">
            <v>A</v>
          </cell>
        </row>
      </sheetData>
      <sheetData sheetId="5589">
        <row r="9">
          <cell r="A9" t="str">
            <v>A</v>
          </cell>
        </row>
      </sheetData>
      <sheetData sheetId="5590">
        <row r="9">
          <cell r="A9" t="str">
            <v>A</v>
          </cell>
        </row>
      </sheetData>
      <sheetData sheetId="5591">
        <row r="9">
          <cell r="A9" t="str">
            <v>A</v>
          </cell>
        </row>
      </sheetData>
      <sheetData sheetId="5592">
        <row r="9">
          <cell r="A9" t="str">
            <v>A</v>
          </cell>
        </row>
      </sheetData>
      <sheetData sheetId="5593">
        <row r="9">
          <cell r="A9" t="str">
            <v>A</v>
          </cell>
        </row>
      </sheetData>
      <sheetData sheetId="5594">
        <row r="9">
          <cell r="A9" t="str">
            <v>A</v>
          </cell>
        </row>
      </sheetData>
      <sheetData sheetId="5595">
        <row r="9">
          <cell r="A9" t="str">
            <v>A</v>
          </cell>
        </row>
      </sheetData>
      <sheetData sheetId="5596">
        <row r="9">
          <cell r="A9" t="str">
            <v>A</v>
          </cell>
        </row>
      </sheetData>
      <sheetData sheetId="5597">
        <row r="9">
          <cell r="A9" t="str">
            <v>A</v>
          </cell>
        </row>
      </sheetData>
      <sheetData sheetId="5598">
        <row r="9">
          <cell r="A9" t="str">
            <v>A</v>
          </cell>
        </row>
      </sheetData>
      <sheetData sheetId="5599">
        <row r="9">
          <cell r="A9" t="str">
            <v>A</v>
          </cell>
        </row>
      </sheetData>
      <sheetData sheetId="5600">
        <row r="9">
          <cell r="A9" t="str">
            <v>A</v>
          </cell>
        </row>
      </sheetData>
      <sheetData sheetId="5601">
        <row r="9">
          <cell r="A9" t="str">
            <v>A</v>
          </cell>
        </row>
      </sheetData>
      <sheetData sheetId="5602">
        <row r="9">
          <cell r="A9" t="str">
            <v>A</v>
          </cell>
        </row>
      </sheetData>
      <sheetData sheetId="5603">
        <row r="9">
          <cell r="A9" t="str">
            <v>A</v>
          </cell>
        </row>
      </sheetData>
      <sheetData sheetId="5604">
        <row r="9">
          <cell r="A9" t="str">
            <v>A</v>
          </cell>
        </row>
      </sheetData>
      <sheetData sheetId="5605">
        <row r="9">
          <cell r="A9" t="str">
            <v>A</v>
          </cell>
        </row>
      </sheetData>
      <sheetData sheetId="5606">
        <row r="9">
          <cell r="A9" t="str">
            <v>A</v>
          </cell>
        </row>
      </sheetData>
      <sheetData sheetId="5607">
        <row r="9">
          <cell r="A9" t="str">
            <v>A</v>
          </cell>
        </row>
      </sheetData>
      <sheetData sheetId="5608">
        <row r="9">
          <cell r="A9" t="str">
            <v>A</v>
          </cell>
        </row>
      </sheetData>
      <sheetData sheetId="5609">
        <row r="9">
          <cell r="A9" t="str">
            <v>A</v>
          </cell>
        </row>
      </sheetData>
      <sheetData sheetId="5610">
        <row r="9">
          <cell r="A9" t="str">
            <v>A</v>
          </cell>
        </row>
      </sheetData>
      <sheetData sheetId="5611">
        <row r="9">
          <cell r="A9" t="str">
            <v>A</v>
          </cell>
        </row>
      </sheetData>
      <sheetData sheetId="5612">
        <row r="9">
          <cell r="A9" t="str">
            <v>A</v>
          </cell>
        </row>
      </sheetData>
      <sheetData sheetId="5613">
        <row r="9">
          <cell r="A9" t="str">
            <v>A</v>
          </cell>
        </row>
      </sheetData>
      <sheetData sheetId="5614">
        <row r="9">
          <cell r="A9" t="str">
            <v>A</v>
          </cell>
        </row>
      </sheetData>
      <sheetData sheetId="5615">
        <row r="9">
          <cell r="A9" t="str">
            <v>A</v>
          </cell>
        </row>
      </sheetData>
      <sheetData sheetId="5616">
        <row r="9">
          <cell r="A9" t="str">
            <v>A</v>
          </cell>
        </row>
      </sheetData>
      <sheetData sheetId="5617">
        <row r="9">
          <cell r="A9" t="str">
            <v>A</v>
          </cell>
        </row>
      </sheetData>
      <sheetData sheetId="5618">
        <row r="9">
          <cell r="A9" t="str">
            <v>A</v>
          </cell>
        </row>
      </sheetData>
      <sheetData sheetId="5619">
        <row r="9">
          <cell r="A9" t="str">
            <v>A</v>
          </cell>
        </row>
      </sheetData>
      <sheetData sheetId="5620">
        <row r="9">
          <cell r="A9" t="str">
            <v>A</v>
          </cell>
        </row>
      </sheetData>
      <sheetData sheetId="5621">
        <row r="9">
          <cell r="A9" t="str">
            <v>A</v>
          </cell>
        </row>
      </sheetData>
      <sheetData sheetId="5622">
        <row r="9">
          <cell r="A9" t="str">
            <v>A</v>
          </cell>
        </row>
      </sheetData>
      <sheetData sheetId="5623">
        <row r="9">
          <cell r="A9" t="str">
            <v>A</v>
          </cell>
        </row>
      </sheetData>
      <sheetData sheetId="5624">
        <row r="9">
          <cell r="A9" t="str">
            <v>A</v>
          </cell>
        </row>
      </sheetData>
      <sheetData sheetId="5625">
        <row r="9">
          <cell r="A9" t="str">
            <v>A</v>
          </cell>
        </row>
      </sheetData>
      <sheetData sheetId="5626">
        <row r="9">
          <cell r="A9" t="str">
            <v>A</v>
          </cell>
        </row>
      </sheetData>
      <sheetData sheetId="5627">
        <row r="9">
          <cell r="A9" t="str">
            <v>A</v>
          </cell>
        </row>
      </sheetData>
      <sheetData sheetId="5628">
        <row r="9">
          <cell r="A9" t="str">
            <v>A</v>
          </cell>
        </row>
      </sheetData>
      <sheetData sheetId="5629">
        <row r="9">
          <cell r="A9" t="str">
            <v>A</v>
          </cell>
        </row>
      </sheetData>
      <sheetData sheetId="5630">
        <row r="9">
          <cell r="A9" t="str">
            <v>A</v>
          </cell>
        </row>
      </sheetData>
      <sheetData sheetId="5631">
        <row r="9">
          <cell r="A9" t="str">
            <v>A</v>
          </cell>
        </row>
      </sheetData>
      <sheetData sheetId="5632">
        <row r="9">
          <cell r="A9" t="str">
            <v>A</v>
          </cell>
        </row>
      </sheetData>
      <sheetData sheetId="5633">
        <row r="9">
          <cell r="A9" t="str">
            <v>A</v>
          </cell>
        </row>
      </sheetData>
      <sheetData sheetId="5634">
        <row r="9">
          <cell r="A9" t="str">
            <v>A</v>
          </cell>
        </row>
      </sheetData>
      <sheetData sheetId="5635">
        <row r="9">
          <cell r="A9" t="str">
            <v>A</v>
          </cell>
        </row>
      </sheetData>
      <sheetData sheetId="5636">
        <row r="9">
          <cell r="A9" t="str">
            <v>A</v>
          </cell>
        </row>
      </sheetData>
      <sheetData sheetId="5637">
        <row r="9">
          <cell r="A9" t="str">
            <v>A</v>
          </cell>
        </row>
      </sheetData>
      <sheetData sheetId="5638">
        <row r="9">
          <cell r="A9" t="str">
            <v>A</v>
          </cell>
        </row>
      </sheetData>
      <sheetData sheetId="5639">
        <row r="9">
          <cell r="A9" t="str">
            <v>A</v>
          </cell>
        </row>
      </sheetData>
      <sheetData sheetId="5640">
        <row r="9">
          <cell r="A9" t="str">
            <v>A</v>
          </cell>
        </row>
      </sheetData>
      <sheetData sheetId="5641">
        <row r="9">
          <cell r="A9" t="str">
            <v>A</v>
          </cell>
        </row>
      </sheetData>
      <sheetData sheetId="5642">
        <row r="9">
          <cell r="A9" t="str">
            <v>A</v>
          </cell>
        </row>
      </sheetData>
      <sheetData sheetId="5643">
        <row r="9">
          <cell r="A9" t="str">
            <v>A</v>
          </cell>
        </row>
      </sheetData>
      <sheetData sheetId="5644">
        <row r="9">
          <cell r="A9" t="str">
            <v>A</v>
          </cell>
        </row>
      </sheetData>
      <sheetData sheetId="5645">
        <row r="9">
          <cell r="A9" t="str">
            <v>A</v>
          </cell>
        </row>
      </sheetData>
      <sheetData sheetId="5646">
        <row r="9">
          <cell r="A9" t="str">
            <v>A</v>
          </cell>
        </row>
      </sheetData>
      <sheetData sheetId="5647">
        <row r="9">
          <cell r="A9" t="str">
            <v>A</v>
          </cell>
        </row>
      </sheetData>
      <sheetData sheetId="5648">
        <row r="9">
          <cell r="A9" t="str">
            <v>A</v>
          </cell>
        </row>
      </sheetData>
      <sheetData sheetId="5649">
        <row r="9">
          <cell r="A9" t="str">
            <v>A</v>
          </cell>
        </row>
      </sheetData>
      <sheetData sheetId="5650">
        <row r="9">
          <cell r="A9" t="str">
            <v>A</v>
          </cell>
        </row>
      </sheetData>
      <sheetData sheetId="5651">
        <row r="9">
          <cell r="A9" t="str">
            <v>A</v>
          </cell>
        </row>
      </sheetData>
      <sheetData sheetId="5652">
        <row r="9">
          <cell r="A9" t="str">
            <v>A</v>
          </cell>
        </row>
      </sheetData>
      <sheetData sheetId="5653">
        <row r="9">
          <cell r="A9" t="str">
            <v>A</v>
          </cell>
        </row>
      </sheetData>
      <sheetData sheetId="5654">
        <row r="9">
          <cell r="A9" t="str">
            <v>A</v>
          </cell>
        </row>
      </sheetData>
      <sheetData sheetId="5655">
        <row r="9">
          <cell r="A9" t="str">
            <v>A</v>
          </cell>
        </row>
      </sheetData>
      <sheetData sheetId="5656">
        <row r="9">
          <cell r="A9" t="str">
            <v>A</v>
          </cell>
        </row>
      </sheetData>
      <sheetData sheetId="5657">
        <row r="9">
          <cell r="A9" t="str">
            <v>A</v>
          </cell>
        </row>
      </sheetData>
      <sheetData sheetId="5658">
        <row r="9">
          <cell r="A9" t="str">
            <v>A</v>
          </cell>
        </row>
      </sheetData>
      <sheetData sheetId="5659">
        <row r="9">
          <cell r="A9" t="str">
            <v>A</v>
          </cell>
        </row>
      </sheetData>
      <sheetData sheetId="5660">
        <row r="9">
          <cell r="A9" t="str">
            <v>A</v>
          </cell>
        </row>
      </sheetData>
      <sheetData sheetId="5661">
        <row r="9">
          <cell r="A9" t="str">
            <v>A</v>
          </cell>
        </row>
      </sheetData>
      <sheetData sheetId="5662">
        <row r="9">
          <cell r="A9" t="str">
            <v>A</v>
          </cell>
        </row>
      </sheetData>
      <sheetData sheetId="5663">
        <row r="9">
          <cell r="A9" t="str">
            <v>A</v>
          </cell>
        </row>
      </sheetData>
      <sheetData sheetId="5664">
        <row r="9">
          <cell r="A9" t="str">
            <v>A</v>
          </cell>
        </row>
      </sheetData>
      <sheetData sheetId="5665">
        <row r="9">
          <cell r="A9" t="str">
            <v>A</v>
          </cell>
        </row>
      </sheetData>
      <sheetData sheetId="5666">
        <row r="9">
          <cell r="A9" t="str">
            <v>A</v>
          </cell>
        </row>
      </sheetData>
      <sheetData sheetId="5667">
        <row r="9">
          <cell r="A9" t="str">
            <v>A</v>
          </cell>
        </row>
      </sheetData>
      <sheetData sheetId="5668">
        <row r="9">
          <cell r="A9" t="str">
            <v>A</v>
          </cell>
        </row>
      </sheetData>
      <sheetData sheetId="5669">
        <row r="9">
          <cell r="A9" t="str">
            <v>A</v>
          </cell>
        </row>
      </sheetData>
      <sheetData sheetId="5670">
        <row r="9">
          <cell r="A9" t="str">
            <v>A</v>
          </cell>
        </row>
      </sheetData>
      <sheetData sheetId="5671">
        <row r="9">
          <cell r="A9" t="str">
            <v>A</v>
          </cell>
        </row>
      </sheetData>
      <sheetData sheetId="5672">
        <row r="9">
          <cell r="A9" t="str">
            <v>A</v>
          </cell>
        </row>
      </sheetData>
      <sheetData sheetId="5673">
        <row r="9">
          <cell r="A9" t="str">
            <v>A</v>
          </cell>
        </row>
      </sheetData>
      <sheetData sheetId="5674">
        <row r="9">
          <cell r="A9" t="str">
            <v>A</v>
          </cell>
        </row>
      </sheetData>
      <sheetData sheetId="5675">
        <row r="9">
          <cell r="A9" t="str">
            <v>A</v>
          </cell>
        </row>
      </sheetData>
      <sheetData sheetId="5676">
        <row r="9">
          <cell r="A9" t="str">
            <v>A</v>
          </cell>
        </row>
      </sheetData>
      <sheetData sheetId="5677">
        <row r="9">
          <cell r="A9" t="str">
            <v>A</v>
          </cell>
        </row>
      </sheetData>
      <sheetData sheetId="5678">
        <row r="9">
          <cell r="A9" t="str">
            <v>A</v>
          </cell>
        </row>
      </sheetData>
      <sheetData sheetId="5679">
        <row r="9">
          <cell r="A9" t="str">
            <v>A</v>
          </cell>
        </row>
      </sheetData>
      <sheetData sheetId="5680">
        <row r="9">
          <cell r="A9" t="str">
            <v>A</v>
          </cell>
        </row>
      </sheetData>
      <sheetData sheetId="5681">
        <row r="9">
          <cell r="A9" t="str">
            <v>A</v>
          </cell>
        </row>
      </sheetData>
      <sheetData sheetId="5682">
        <row r="9">
          <cell r="A9" t="str">
            <v>A</v>
          </cell>
        </row>
      </sheetData>
      <sheetData sheetId="5683">
        <row r="9">
          <cell r="A9" t="str">
            <v>A</v>
          </cell>
        </row>
      </sheetData>
      <sheetData sheetId="5684">
        <row r="9">
          <cell r="A9" t="str">
            <v>A</v>
          </cell>
        </row>
      </sheetData>
      <sheetData sheetId="5685">
        <row r="9">
          <cell r="A9" t="str">
            <v>A</v>
          </cell>
        </row>
      </sheetData>
      <sheetData sheetId="5686">
        <row r="9">
          <cell r="A9" t="str">
            <v>A</v>
          </cell>
        </row>
      </sheetData>
      <sheetData sheetId="5687">
        <row r="9">
          <cell r="A9" t="str">
            <v>A</v>
          </cell>
        </row>
      </sheetData>
      <sheetData sheetId="5688">
        <row r="9">
          <cell r="A9" t="str">
            <v>A</v>
          </cell>
        </row>
      </sheetData>
      <sheetData sheetId="5689">
        <row r="9">
          <cell r="A9" t="str">
            <v>A</v>
          </cell>
        </row>
      </sheetData>
      <sheetData sheetId="5690">
        <row r="9">
          <cell r="A9" t="str">
            <v>A</v>
          </cell>
        </row>
      </sheetData>
      <sheetData sheetId="5691">
        <row r="9">
          <cell r="A9" t="str">
            <v>A</v>
          </cell>
        </row>
      </sheetData>
      <sheetData sheetId="5692">
        <row r="9">
          <cell r="A9" t="str">
            <v>A</v>
          </cell>
        </row>
      </sheetData>
      <sheetData sheetId="5693">
        <row r="9">
          <cell r="A9" t="str">
            <v>A</v>
          </cell>
        </row>
      </sheetData>
      <sheetData sheetId="5694">
        <row r="9">
          <cell r="A9" t="str">
            <v>A</v>
          </cell>
        </row>
      </sheetData>
      <sheetData sheetId="5695">
        <row r="9">
          <cell r="A9" t="str">
            <v>A</v>
          </cell>
        </row>
      </sheetData>
      <sheetData sheetId="5696">
        <row r="9">
          <cell r="A9" t="str">
            <v>A</v>
          </cell>
        </row>
      </sheetData>
      <sheetData sheetId="5697">
        <row r="9">
          <cell r="A9" t="str">
            <v>A</v>
          </cell>
        </row>
      </sheetData>
      <sheetData sheetId="5698">
        <row r="9">
          <cell r="A9" t="str">
            <v>A</v>
          </cell>
        </row>
      </sheetData>
      <sheetData sheetId="5699">
        <row r="9">
          <cell r="A9" t="str">
            <v>A</v>
          </cell>
        </row>
      </sheetData>
      <sheetData sheetId="5700">
        <row r="9">
          <cell r="A9" t="str">
            <v>A</v>
          </cell>
        </row>
      </sheetData>
      <sheetData sheetId="5701">
        <row r="9">
          <cell r="A9" t="str">
            <v>A</v>
          </cell>
        </row>
      </sheetData>
      <sheetData sheetId="5702">
        <row r="9">
          <cell r="A9" t="str">
            <v>A</v>
          </cell>
        </row>
      </sheetData>
      <sheetData sheetId="5703">
        <row r="9">
          <cell r="A9" t="str">
            <v>A</v>
          </cell>
        </row>
      </sheetData>
      <sheetData sheetId="5704">
        <row r="9">
          <cell r="A9" t="str">
            <v>A</v>
          </cell>
        </row>
      </sheetData>
      <sheetData sheetId="5705">
        <row r="9">
          <cell r="A9" t="str">
            <v>A</v>
          </cell>
        </row>
      </sheetData>
      <sheetData sheetId="5706">
        <row r="9">
          <cell r="A9" t="str">
            <v>A</v>
          </cell>
        </row>
      </sheetData>
      <sheetData sheetId="5707">
        <row r="9">
          <cell r="A9" t="str">
            <v>A</v>
          </cell>
        </row>
      </sheetData>
      <sheetData sheetId="5708">
        <row r="9">
          <cell r="A9" t="str">
            <v>A</v>
          </cell>
        </row>
      </sheetData>
      <sheetData sheetId="5709">
        <row r="9">
          <cell r="A9" t="str">
            <v>A</v>
          </cell>
        </row>
      </sheetData>
      <sheetData sheetId="5710">
        <row r="9">
          <cell r="A9" t="str">
            <v>A</v>
          </cell>
        </row>
      </sheetData>
      <sheetData sheetId="5711">
        <row r="9">
          <cell r="A9" t="str">
            <v>A</v>
          </cell>
        </row>
      </sheetData>
      <sheetData sheetId="5712">
        <row r="9">
          <cell r="A9" t="str">
            <v>A</v>
          </cell>
        </row>
      </sheetData>
      <sheetData sheetId="5713">
        <row r="9">
          <cell r="A9" t="str">
            <v>A</v>
          </cell>
        </row>
      </sheetData>
      <sheetData sheetId="5714">
        <row r="9">
          <cell r="A9" t="str">
            <v>A</v>
          </cell>
        </row>
      </sheetData>
      <sheetData sheetId="5715">
        <row r="9">
          <cell r="A9" t="str">
            <v>A</v>
          </cell>
        </row>
      </sheetData>
      <sheetData sheetId="5716">
        <row r="9">
          <cell r="A9" t="str">
            <v>A</v>
          </cell>
        </row>
      </sheetData>
      <sheetData sheetId="5717">
        <row r="9">
          <cell r="A9" t="str">
            <v>A</v>
          </cell>
        </row>
      </sheetData>
      <sheetData sheetId="5718">
        <row r="9">
          <cell r="A9" t="str">
            <v>A</v>
          </cell>
        </row>
      </sheetData>
      <sheetData sheetId="5719">
        <row r="9">
          <cell r="A9" t="str">
            <v>A</v>
          </cell>
        </row>
      </sheetData>
      <sheetData sheetId="5720">
        <row r="9">
          <cell r="A9" t="str">
            <v>A</v>
          </cell>
        </row>
      </sheetData>
      <sheetData sheetId="5721">
        <row r="9">
          <cell r="A9" t="str">
            <v>A</v>
          </cell>
        </row>
      </sheetData>
      <sheetData sheetId="5722">
        <row r="9">
          <cell r="A9" t="str">
            <v>A</v>
          </cell>
        </row>
      </sheetData>
      <sheetData sheetId="5723">
        <row r="9">
          <cell r="A9" t="str">
            <v>A</v>
          </cell>
        </row>
      </sheetData>
      <sheetData sheetId="5724">
        <row r="9">
          <cell r="A9" t="str">
            <v>A</v>
          </cell>
        </row>
      </sheetData>
      <sheetData sheetId="5725">
        <row r="9">
          <cell r="A9" t="str">
            <v>A</v>
          </cell>
        </row>
      </sheetData>
      <sheetData sheetId="5726">
        <row r="9">
          <cell r="A9" t="str">
            <v>A</v>
          </cell>
        </row>
      </sheetData>
      <sheetData sheetId="5727">
        <row r="9">
          <cell r="A9" t="str">
            <v>A</v>
          </cell>
        </row>
      </sheetData>
      <sheetData sheetId="5728">
        <row r="9">
          <cell r="A9" t="str">
            <v>A</v>
          </cell>
        </row>
      </sheetData>
      <sheetData sheetId="5729">
        <row r="9">
          <cell r="A9" t="str">
            <v>A</v>
          </cell>
        </row>
      </sheetData>
      <sheetData sheetId="5730">
        <row r="9">
          <cell r="A9" t="str">
            <v>A</v>
          </cell>
        </row>
      </sheetData>
      <sheetData sheetId="5731">
        <row r="9">
          <cell r="A9" t="str">
            <v>A</v>
          </cell>
        </row>
      </sheetData>
      <sheetData sheetId="5732">
        <row r="9">
          <cell r="A9" t="str">
            <v>A</v>
          </cell>
        </row>
      </sheetData>
      <sheetData sheetId="5733">
        <row r="9">
          <cell r="A9" t="str">
            <v>A</v>
          </cell>
        </row>
      </sheetData>
      <sheetData sheetId="5734">
        <row r="9">
          <cell r="A9" t="str">
            <v>A</v>
          </cell>
        </row>
      </sheetData>
      <sheetData sheetId="5735">
        <row r="9">
          <cell r="A9" t="str">
            <v>A</v>
          </cell>
        </row>
      </sheetData>
      <sheetData sheetId="5736">
        <row r="9">
          <cell r="A9" t="str">
            <v>A</v>
          </cell>
        </row>
      </sheetData>
      <sheetData sheetId="5737">
        <row r="9">
          <cell r="A9" t="str">
            <v>A</v>
          </cell>
        </row>
      </sheetData>
      <sheetData sheetId="5738">
        <row r="9">
          <cell r="A9" t="str">
            <v>A</v>
          </cell>
        </row>
      </sheetData>
      <sheetData sheetId="5739">
        <row r="9">
          <cell r="A9" t="str">
            <v>A</v>
          </cell>
        </row>
      </sheetData>
      <sheetData sheetId="5740">
        <row r="9">
          <cell r="A9" t="str">
            <v>A</v>
          </cell>
        </row>
      </sheetData>
      <sheetData sheetId="5741">
        <row r="9">
          <cell r="A9" t="str">
            <v>A</v>
          </cell>
        </row>
      </sheetData>
      <sheetData sheetId="5742">
        <row r="9">
          <cell r="A9" t="str">
            <v>A</v>
          </cell>
        </row>
      </sheetData>
      <sheetData sheetId="5743">
        <row r="9">
          <cell r="A9" t="str">
            <v>A</v>
          </cell>
        </row>
      </sheetData>
      <sheetData sheetId="5744">
        <row r="9">
          <cell r="A9" t="str">
            <v>A</v>
          </cell>
        </row>
      </sheetData>
      <sheetData sheetId="5745">
        <row r="9">
          <cell r="A9" t="str">
            <v>A</v>
          </cell>
        </row>
      </sheetData>
      <sheetData sheetId="5746">
        <row r="9">
          <cell r="A9" t="str">
            <v>A</v>
          </cell>
        </row>
      </sheetData>
      <sheetData sheetId="5747">
        <row r="9">
          <cell r="A9" t="str">
            <v>A</v>
          </cell>
        </row>
      </sheetData>
      <sheetData sheetId="5748">
        <row r="9">
          <cell r="A9" t="str">
            <v>A</v>
          </cell>
        </row>
      </sheetData>
      <sheetData sheetId="5749">
        <row r="9">
          <cell r="A9" t="str">
            <v>A</v>
          </cell>
        </row>
      </sheetData>
      <sheetData sheetId="5750">
        <row r="9">
          <cell r="A9" t="str">
            <v>A</v>
          </cell>
        </row>
      </sheetData>
      <sheetData sheetId="5751">
        <row r="9">
          <cell r="A9" t="str">
            <v>A</v>
          </cell>
        </row>
      </sheetData>
      <sheetData sheetId="5752">
        <row r="9">
          <cell r="A9" t="str">
            <v>A</v>
          </cell>
        </row>
      </sheetData>
      <sheetData sheetId="5753">
        <row r="9">
          <cell r="A9" t="str">
            <v>A</v>
          </cell>
        </row>
      </sheetData>
      <sheetData sheetId="5754">
        <row r="9">
          <cell r="A9" t="str">
            <v>A</v>
          </cell>
        </row>
      </sheetData>
      <sheetData sheetId="5755">
        <row r="9">
          <cell r="A9" t="str">
            <v>A</v>
          </cell>
        </row>
      </sheetData>
      <sheetData sheetId="5756">
        <row r="9">
          <cell r="A9" t="str">
            <v>A</v>
          </cell>
        </row>
      </sheetData>
      <sheetData sheetId="5757">
        <row r="9">
          <cell r="A9" t="str">
            <v>A</v>
          </cell>
        </row>
      </sheetData>
      <sheetData sheetId="5758">
        <row r="9">
          <cell r="A9" t="str">
            <v>A</v>
          </cell>
        </row>
      </sheetData>
      <sheetData sheetId="5759">
        <row r="9">
          <cell r="A9" t="str">
            <v>A</v>
          </cell>
        </row>
      </sheetData>
      <sheetData sheetId="5760">
        <row r="9">
          <cell r="A9" t="str">
            <v>A</v>
          </cell>
        </row>
      </sheetData>
      <sheetData sheetId="5761">
        <row r="9">
          <cell r="A9" t="str">
            <v>A</v>
          </cell>
        </row>
      </sheetData>
      <sheetData sheetId="5762">
        <row r="9">
          <cell r="A9" t="str">
            <v>A</v>
          </cell>
        </row>
      </sheetData>
      <sheetData sheetId="5763">
        <row r="9">
          <cell r="A9" t="str">
            <v>A</v>
          </cell>
        </row>
      </sheetData>
      <sheetData sheetId="5764">
        <row r="9">
          <cell r="A9" t="str">
            <v>A</v>
          </cell>
        </row>
      </sheetData>
      <sheetData sheetId="5765">
        <row r="9">
          <cell r="A9" t="str">
            <v>A</v>
          </cell>
        </row>
      </sheetData>
      <sheetData sheetId="5766">
        <row r="9">
          <cell r="A9" t="str">
            <v>A</v>
          </cell>
        </row>
      </sheetData>
      <sheetData sheetId="5767">
        <row r="9">
          <cell r="A9" t="str">
            <v>A</v>
          </cell>
        </row>
      </sheetData>
      <sheetData sheetId="5768">
        <row r="9">
          <cell r="A9" t="str">
            <v>A</v>
          </cell>
        </row>
      </sheetData>
      <sheetData sheetId="5769">
        <row r="9">
          <cell r="A9" t="str">
            <v>A</v>
          </cell>
        </row>
      </sheetData>
      <sheetData sheetId="5770">
        <row r="9">
          <cell r="A9" t="str">
            <v>A</v>
          </cell>
        </row>
      </sheetData>
      <sheetData sheetId="5771">
        <row r="9">
          <cell r="A9" t="str">
            <v>A</v>
          </cell>
        </row>
      </sheetData>
      <sheetData sheetId="5772">
        <row r="9">
          <cell r="A9" t="str">
            <v>A</v>
          </cell>
        </row>
      </sheetData>
      <sheetData sheetId="5773">
        <row r="9">
          <cell r="A9" t="str">
            <v>A</v>
          </cell>
        </row>
      </sheetData>
      <sheetData sheetId="5774">
        <row r="9">
          <cell r="A9" t="str">
            <v>A</v>
          </cell>
        </row>
      </sheetData>
      <sheetData sheetId="5775">
        <row r="9">
          <cell r="A9" t="str">
            <v>A</v>
          </cell>
        </row>
      </sheetData>
      <sheetData sheetId="5776">
        <row r="9">
          <cell r="A9" t="str">
            <v>A</v>
          </cell>
        </row>
      </sheetData>
      <sheetData sheetId="5777">
        <row r="9">
          <cell r="A9" t="str">
            <v>A</v>
          </cell>
        </row>
      </sheetData>
      <sheetData sheetId="5778">
        <row r="9">
          <cell r="A9" t="str">
            <v>A</v>
          </cell>
        </row>
      </sheetData>
      <sheetData sheetId="5779">
        <row r="9">
          <cell r="A9" t="str">
            <v>A</v>
          </cell>
        </row>
      </sheetData>
      <sheetData sheetId="5780">
        <row r="9">
          <cell r="A9" t="str">
            <v>A</v>
          </cell>
        </row>
      </sheetData>
      <sheetData sheetId="5781">
        <row r="9">
          <cell r="A9" t="str">
            <v>A</v>
          </cell>
        </row>
      </sheetData>
      <sheetData sheetId="5782">
        <row r="9">
          <cell r="A9" t="str">
            <v>A</v>
          </cell>
        </row>
      </sheetData>
      <sheetData sheetId="5783">
        <row r="9">
          <cell r="A9" t="str">
            <v>A</v>
          </cell>
        </row>
      </sheetData>
      <sheetData sheetId="5784">
        <row r="9">
          <cell r="A9" t="str">
            <v>A</v>
          </cell>
        </row>
      </sheetData>
      <sheetData sheetId="5785">
        <row r="9">
          <cell r="A9" t="str">
            <v>A</v>
          </cell>
        </row>
      </sheetData>
      <sheetData sheetId="5786">
        <row r="9">
          <cell r="A9" t="str">
            <v>A</v>
          </cell>
        </row>
      </sheetData>
      <sheetData sheetId="5787">
        <row r="9">
          <cell r="A9" t="str">
            <v>A</v>
          </cell>
        </row>
      </sheetData>
      <sheetData sheetId="5788">
        <row r="9">
          <cell r="A9" t="str">
            <v>A</v>
          </cell>
        </row>
      </sheetData>
      <sheetData sheetId="5789">
        <row r="9">
          <cell r="A9" t="str">
            <v>A</v>
          </cell>
        </row>
      </sheetData>
      <sheetData sheetId="5790">
        <row r="9">
          <cell r="A9" t="str">
            <v>A</v>
          </cell>
        </row>
      </sheetData>
      <sheetData sheetId="5791">
        <row r="9">
          <cell r="A9" t="str">
            <v>A</v>
          </cell>
        </row>
      </sheetData>
      <sheetData sheetId="5792">
        <row r="9">
          <cell r="A9" t="str">
            <v>A</v>
          </cell>
        </row>
      </sheetData>
      <sheetData sheetId="5793">
        <row r="9">
          <cell r="A9" t="str">
            <v>A</v>
          </cell>
        </row>
      </sheetData>
      <sheetData sheetId="5794">
        <row r="9">
          <cell r="A9" t="str">
            <v>A</v>
          </cell>
        </row>
      </sheetData>
      <sheetData sheetId="5795">
        <row r="9">
          <cell r="A9" t="str">
            <v>A</v>
          </cell>
        </row>
      </sheetData>
      <sheetData sheetId="5796">
        <row r="9">
          <cell r="A9" t="str">
            <v>A</v>
          </cell>
        </row>
      </sheetData>
      <sheetData sheetId="5797">
        <row r="9">
          <cell r="A9" t="str">
            <v>A</v>
          </cell>
        </row>
      </sheetData>
      <sheetData sheetId="5798">
        <row r="9">
          <cell r="A9" t="str">
            <v>A</v>
          </cell>
        </row>
      </sheetData>
      <sheetData sheetId="5799">
        <row r="9">
          <cell r="A9" t="str">
            <v>A</v>
          </cell>
        </row>
      </sheetData>
      <sheetData sheetId="5800">
        <row r="9">
          <cell r="A9" t="str">
            <v>A</v>
          </cell>
        </row>
      </sheetData>
      <sheetData sheetId="5801">
        <row r="9">
          <cell r="A9" t="str">
            <v>A</v>
          </cell>
        </row>
      </sheetData>
      <sheetData sheetId="5802">
        <row r="9">
          <cell r="A9" t="str">
            <v>A</v>
          </cell>
        </row>
      </sheetData>
      <sheetData sheetId="5803">
        <row r="9">
          <cell r="A9" t="str">
            <v>A</v>
          </cell>
        </row>
      </sheetData>
      <sheetData sheetId="5804">
        <row r="9">
          <cell r="A9" t="str">
            <v>A</v>
          </cell>
        </row>
      </sheetData>
      <sheetData sheetId="5805">
        <row r="9">
          <cell r="A9" t="str">
            <v>A</v>
          </cell>
        </row>
      </sheetData>
      <sheetData sheetId="5806">
        <row r="9">
          <cell r="A9" t="str">
            <v>A</v>
          </cell>
        </row>
      </sheetData>
      <sheetData sheetId="5807">
        <row r="9">
          <cell r="A9" t="str">
            <v>A</v>
          </cell>
        </row>
      </sheetData>
      <sheetData sheetId="5808">
        <row r="9">
          <cell r="A9" t="str">
            <v>A</v>
          </cell>
        </row>
      </sheetData>
      <sheetData sheetId="5809">
        <row r="9">
          <cell r="A9" t="str">
            <v>A</v>
          </cell>
        </row>
      </sheetData>
      <sheetData sheetId="5810">
        <row r="9">
          <cell r="A9" t="str">
            <v>A</v>
          </cell>
        </row>
      </sheetData>
      <sheetData sheetId="5811">
        <row r="9">
          <cell r="A9" t="str">
            <v>A</v>
          </cell>
        </row>
      </sheetData>
      <sheetData sheetId="5812">
        <row r="9">
          <cell r="A9" t="str">
            <v>A</v>
          </cell>
        </row>
      </sheetData>
      <sheetData sheetId="5813">
        <row r="9">
          <cell r="A9" t="str">
            <v>A</v>
          </cell>
        </row>
      </sheetData>
      <sheetData sheetId="5814">
        <row r="9">
          <cell r="A9" t="str">
            <v>A</v>
          </cell>
        </row>
      </sheetData>
      <sheetData sheetId="5815">
        <row r="9">
          <cell r="A9" t="str">
            <v>A</v>
          </cell>
        </row>
      </sheetData>
      <sheetData sheetId="5816">
        <row r="9">
          <cell r="A9" t="str">
            <v>A</v>
          </cell>
        </row>
      </sheetData>
      <sheetData sheetId="5817">
        <row r="9">
          <cell r="A9" t="str">
            <v>A</v>
          </cell>
        </row>
      </sheetData>
      <sheetData sheetId="5818">
        <row r="9">
          <cell r="A9" t="str">
            <v>A</v>
          </cell>
        </row>
      </sheetData>
      <sheetData sheetId="5819">
        <row r="9">
          <cell r="A9" t="str">
            <v>A</v>
          </cell>
        </row>
      </sheetData>
      <sheetData sheetId="5820">
        <row r="9">
          <cell r="A9" t="str">
            <v>A</v>
          </cell>
        </row>
      </sheetData>
      <sheetData sheetId="5821">
        <row r="9">
          <cell r="A9" t="str">
            <v>A</v>
          </cell>
        </row>
      </sheetData>
      <sheetData sheetId="5822">
        <row r="9">
          <cell r="A9" t="str">
            <v>A</v>
          </cell>
        </row>
      </sheetData>
      <sheetData sheetId="5823">
        <row r="9">
          <cell r="A9" t="str">
            <v>A</v>
          </cell>
        </row>
      </sheetData>
      <sheetData sheetId="5824">
        <row r="9">
          <cell r="A9" t="str">
            <v>A</v>
          </cell>
        </row>
      </sheetData>
      <sheetData sheetId="5825">
        <row r="9">
          <cell r="A9" t="str">
            <v>A</v>
          </cell>
        </row>
      </sheetData>
      <sheetData sheetId="5826">
        <row r="9">
          <cell r="A9" t="str">
            <v>A</v>
          </cell>
        </row>
      </sheetData>
      <sheetData sheetId="5827">
        <row r="9">
          <cell r="A9" t="str">
            <v>A</v>
          </cell>
        </row>
      </sheetData>
      <sheetData sheetId="5828">
        <row r="9">
          <cell r="A9" t="str">
            <v>A</v>
          </cell>
        </row>
      </sheetData>
      <sheetData sheetId="5829">
        <row r="9">
          <cell r="A9" t="str">
            <v>A</v>
          </cell>
        </row>
      </sheetData>
      <sheetData sheetId="5830">
        <row r="9">
          <cell r="A9" t="str">
            <v>A</v>
          </cell>
        </row>
      </sheetData>
      <sheetData sheetId="5831">
        <row r="9">
          <cell r="A9" t="str">
            <v>A</v>
          </cell>
        </row>
      </sheetData>
      <sheetData sheetId="5832">
        <row r="9">
          <cell r="A9" t="str">
            <v>A</v>
          </cell>
        </row>
      </sheetData>
      <sheetData sheetId="5833">
        <row r="9">
          <cell r="A9" t="str">
            <v>A</v>
          </cell>
        </row>
      </sheetData>
      <sheetData sheetId="5834">
        <row r="9">
          <cell r="A9" t="str">
            <v>A</v>
          </cell>
        </row>
      </sheetData>
      <sheetData sheetId="5835">
        <row r="9">
          <cell r="A9" t="str">
            <v>A</v>
          </cell>
        </row>
      </sheetData>
      <sheetData sheetId="5836">
        <row r="9">
          <cell r="A9" t="str">
            <v>A</v>
          </cell>
        </row>
      </sheetData>
      <sheetData sheetId="5837">
        <row r="9">
          <cell r="A9" t="str">
            <v>A</v>
          </cell>
        </row>
      </sheetData>
      <sheetData sheetId="5838">
        <row r="9">
          <cell r="A9" t="str">
            <v>A</v>
          </cell>
        </row>
      </sheetData>
      <sheetData sheetId="5839">
        <row r="9">
          <cell r="A9" t="str">
            <v>A</v>
          </cell>
        </row>
      </sheetData>
      <sheetData sheetId="5840">
        <row r="9">
          <cell r="A9" t="str">
            <v>A</v>
          </cell>
        </row>
      </sheetData>
      <sheetData sheetId="5841">
        <row r="9">
          <cell r="A9" t="str">
            <v>A</v>
          </cell>
        </row>
      </sheetData>
      <sheetData sheetId="5842">
        <row r="9">
          <cell r="A9" t="str">
            <v>A</v>
          </cell>
        </row>
      </sheetData>
      <sheetData sheetId="5843">
        <row r="9">
          <cell r="A9" t="str">
            <v>A</v>
          </cell>
        </row>
      </sheetData>
      <sheetData sheetId="5844">
        <row r="9">
          <cell r="A9" t="str">
            <v>A</v>
          </cell>
        </row>
      </sheetData>
      <sheetData sheetId="5845">
        <row r="9">
          <cell r="A9" t="str">
            <v>A</v>
          </cell>
        </row>
      </sheetData>
      <sheetData sheetId="5846">
        <row r="9">
          <cell r="A9" t="str">
            <v>A</v>
          </cell>
        </row>
      </sheetData>
      <sheetData sheetId="5847">
        <row r="9">
          <cell r="A9" t="str">
            <v>A</v>
          </cell>
        </row>
      </sheetData>
      <sheetData sheetId="5848">
        <row r="9">
          <cell r="A9" t="str">
            <v>A</v>
          </cell>
        </row>
      </sheetData>
      <sheetData sheetId="5849">
        <row r="9">
          <cell r="A9" t="str">
            <v>A</v>
          </cell>
        </row>
      </sheetData>
      <sheetData sheetId="5850">
        <row r="9">
          <cell r="A9" t="str">
            <v>A</v>
          </cell>
        </row>
      </sheetData>
      <sheetData sheetId="5851">
        <row r="9">
          <cell r="A9" t="str">
            <v>A</v>
          </cell>
        </row>
      </sheetData>
      <sheetData sheetId="5852">
        <row r="9">
          <cell r="A9" t="str">
            <v>A</v>
          </cell>
        </row>
      </sheetData>
      <sheetData sheetId="5853">
        <row r="9">
          <cell r="A9" t="str">
            <v>A</v>
          </cell>
        </row>
      </sheetData>
      <sheetData sheetId="5854">
        <row r="9">
          <cell r="A9" t="str">
            <v>A</v>
          </cell>
        </row>
      </sheetData>
      <sheetData sheetId="5855">
        <row r="9">
          <cell r="A9" t="str">
            <v>A</v>
          </cell>
        </row>
      </sheetData>
      <sheetData sheetId="5856">
        <row r="9">
          <cell r="A9" t="str">
            <v>A</v>
          </cell>
        </row>
      </sheetData>
      <sheetData sheetId="5857">
        <row r="9">
          <cell r="A9" t="str">
            <v>A</v>
          </cell>
        </row>
      </sheetData>
      <sheetData sheetId="5858">
        <row r="9">
          <cell r="A9" t="str">
            <v>A</v>
          </cell>
        </row>
      </sheetData>
      <sheetData sheetId="5859">
        <row r="9">
          <cell r="A9" t="str">
            <v>A</v>
          </cell>
        </row>
      </sheetData>
      <sheetData sheetId="5860">
        <row r="9">
          <cell r="A9" t="str">
            <v>A</v>
          </cell>
        </row>
      </sheetData>
      <sheetData sheetId="5861">
        <row r="9">
          <cell r="A9" t="str">
            <v>A</v>
          </cell>
        </row>
      </sheetData>
      <sheetData sheetId="5862">
        <row r="9">
          <cell r="A9" t="str">
            <v>A</v>
          </cell>
        </row>
      </sheetData>
      <sheetData sheetId="5863">
        <row r="9">
          <cell r="A9" t="str">
            <v>A</v>
          </cell>
        </row>
      </sheetData>
      <sheetData sheetId="5864">
        <row r="9">
          <cell r="A9" t="str">
            <v>A</v>
          </cell>
        </row>
      </sheetData>
      <sheetData sheetId="5865">
        <row r="9">
          <cell r="A9" t="str">
            <v>A</v>
          </cell>
        </row>
      </sheetData>
      <sheetData sheetId="5866">
        <row r="9">
          <cell r="A9" t="str">
            <v>A</v>
          </cell>
        </row>
      </sheetData>
      <sheetData sheetId="5867">
        <row r="9">
          <cell r="A9" t="str">
            <v>A</v>
          </cell>
        </row>
      </sheetData>
      <sheetData sheetId="5868">
        <row r="9">
          <cell r="A9" t="str">
            <v>A</v>
          </cell>
        </row>
      </sheetData>
      <sheetData sheetId="5869">
        <row r="9">
          <cell r="A9" t="str">
            <v>A</v>
          </cell>
        </row>
      </sheetData>
      <sheetData sheetId="5870">
        <row r="9">
          <cell r="A9" t="str">
            <v>A</v>
          </cell>
        </row>
      </sheetData>
      <sheetData sheetId="5871">
        <row r="9">
          <cell r="A9" t="str">
            <v>A</v>
          </cell>
        </row>
      </sheetData>
      <sheetData sheetId="5872">
        <row r="9">
          <cell r="A9" t="str">
            <v>A</v>
          </cell>
        </row>
      </sheetData>
      <sheetData sheetId="5873">
        <row r="9">
          <cell r="A9" t="str">
            <v>A</v>
          </cell>
        </row>
      </sheetData>
      <sheetData sheetId="5874">
        <row r="9">
          <cell r="A9" t="str">
            <v>A</v>
          </cell>
        </row>
      </sheetData>
      <sheetData sheetId="5875">
        <row r="9">
          <cell r="A9" t="str">
            <v>A</v>
          </cell>
        </row>
      </sheetData>
      <sheetData sheetId="5876">
        <row r="9">
          <cell r="A9" t="str">
            <v>A</v>
          </cell>
        </row>
      </sheetData>
      <sheetData sheetId="5877">
        <row r="9">
          <cell r="A9" t="str">
            <v>A</v>
          </cell>
        </row>
      </sheetData>
      <sheetData sheetId="5878">
        <row r="9">
          <cell r="A9" t="str">
            <v>A</v>
          </cell>
        </row>
      </sheetData>
      <sheetData sheetId="5879">
        <row r="9">
          <cell r="A9" t="str">
            <v>A</v>
          </cell>
        </row>
      </sheetData>
      <sheetData sheetId="5880">
        <row r="9">
          <cell r="A9" t="str">
            <v>A</v>
          </cell>
        </row>
      </sheetData>
      <sheetData sheetId="5881">
        <row r="9">
          <cell r="A9" t="str">
            <v>A</v>
          </cell>
        </row>
      </sheetData>
      <sheetData sheetId="5882">
        <row r="9">
          <cell r="A9" t="str">
            <v>A</v>
          </cell>
        </row>
      </sheetData>
      <sheetData sheetId="5883">
        <row r="9">
          <cell r="A9" t="str">
            <v>A</v>
          </cell>
        </row>
      </sheetData>
      <sheetData sheetId="5884">
        <row r="9">
          <cell r="A9" t="str">
            <v>A</v>
          </cell>
        </row>
      </sheetData>
      <sheetData sheetId="5885">
        <row r="9">
          <cell r="A9" t="str">
            <v>A</v>
          </cell>
        </row>
      </sheetData>
      <sheetData sheetId="5886">
        <row r="9">
          <cell r="A9" t="str">
            <v>A</v>
          </cell>
        </row>
      </sheetData>
      <sheetData sheetId="5887">
        <row r="9">
          <cell r="A9" t="str">
            <v>A</v>
          </cell>
        </row>
      </sheetData>
      <sheetData sheetId="5888">
        <row r="9">
          <cell r="A9" t="str">
            <v>A</v>
          </cell>
        </row>
      </sheetData>
      <sheetData sheetId="5889">
        <row r="9">
          <cell r="A9" t="str">
            <v>A</v>
          </cell>
        </row>
      </sheetData>
      <sheetData sheetId="5890">
        <row r="9">
          <cell r="A9" t="str">
            <v>A</v>
          </cell>
        </row>
      </sheetData>
      <sheetData sheetId="5891">
        <row r="9">
          <cell r="A9" t="str">
            <v>A</v>
          </cell>
        </row>
      </sheetData>
      <sheetData sheetId="5892">
        <row r="9">
          <cell r="A9" t="str">
            <v>A</v>
          </cell>
        </row>
      </sheetData>
      <sheetData sheetId="5893">
        <row r="9">
          <cell r="A9" t="str">
            <v>A</v>
          </cell>
        </row>
      </sheetData>
      <sheetData sheetId="5894">
        <row r="9">
          <cell r="A9" t="str">
            <v>A</v>
          </cell>
        </row>
      </sheetData>
      <sheetData sheetId="5895">
        <row r="9">
          <cell r="A9" t="str">
            <v>A</v>
          </cell>
        </row>
      </sheetData>
      <sheetData sheetId="5896">
        <row r="9">
          <cell r="A9" t="str">
            <v>A</v>
          </cell>
        </row>
      </sheetData>
      <sheetData sheetId="5897">
        <row r="9">
          <cell r="A9" t="str">
            <v>A</v>
          </cell>
        </row>
      </sheetData>
      <sheetData sheetId="5898">
        <row r="9">
          <cell r="A9" t="str">
            <v>A</v>
          </cell>
        </row>
      </sheetData>
      <sheetData sheetId="5899">
        <row r="9">
          <cell r="A9" t="str">
            <v>A</v>
          </cell>
        </row>
      </sheetData>
      <sheetData sheetId="5900">
        <row r="9">
          <cell r="A9" t="str">
            <v>A</v>
          </cell>
        </row>
      </sheetData>
      <sheetData sheetId="5901">
        <row r="9">
          <cell r="A9" t="str">
            <v>A</v>
          </cell>
        </row>
      </sheetData>
      <sheetData sheetId="5902">
        <row r="9">
          <cell r="A9" t="str">
            <v>A</v>
          </cell>
        </row>
      </sheetData>
      <sheetData sheetId="5903">
        <row r="9">
          <cell r="A9" t="str">
            <v>A</v>
          </cell>
        </row>
      </sheetData>
      <sheetData sheetId="5904">
        <row r="9">
          <cell r="A9" t="str">
            <v>A</v>
          </cell>
        </row>
      </sheetData>
      <sheetData sheetId="5905">
        <row r="9">
          <cell r="A9" t="str">
            <v>A</v>
          </cell>
        </row>
      </sheetData>
      <sheetData sheetId="5906">
        <row r="9">
          <cell r="A9" t="str">
            <v>A</v>
          </cell>
        </row>
      </sheetData>
      <sheetData sheetId="5907">
        <row r="9">
          <cell r="A9" t="str">
            <v>A</v>
          </cell>
        </row>
      </sheetData>
      <sheetData sheetId="5908">
        <row r="9">
          <cell r="A9" t="str">
            <v>A</v>
          </cell>
        </row>
      </sheetData>
      <sheetData sheetId="5909">
        <row r="9">
          <cell r="A9" t="str">
            <v>A</v>
          </cell>
        </row>
      </sheetData>
      <sheetData sheetId="5910">
        <row r="9">
          <cell r="A9" t="str">
            <v>A</v>
          </cell>
        </row>
      </sheetData>
      <sheetData sheetId="5911">
        <row r="9">
          <cell r="A9" t="str">
            <v>A</v>
          </cell>
        </row>
      </sheetData>
      <sheetData sheetId="5912">
        <row r="9">
          <cell r="A9" t="str">
            <v>A</v>
          </cell>
        </row>
      </sheetData>
      <sheetData sheetId="5913">
        <row r="9">
          <cell r="A9" t="str">
            <v>A</v>
          </cell>
        </row>
      </sheetData>
      <sheetData sheetId="5914">
        <row r="9">
          <cell r="A9" t="str">
            <v>A</v>
          </cell>
        </row>
      </sheetData>
      <sheetData sheetId="5915">
        <row r="9">
          <cell r="A9" t="str">
            <v>A</v>
          </cell>
        </row>
      </sheetData>
      <sheetData sheetId="5916">
        <row r="9">
          <cell r="A9" t="str">
            <v>A</v>
          </cell>
        </row>
      </sheetData>
      <sheetData sheetId="5917">
        <row r="9">
          <cell r="A9" t="str">
            <v>A</v>
          </cell>
        </row>
      </sheetData>
      <sheetData sheetId="5918">
        <row r="9">
          <cell r="A9" t="str">
            <v>A</v>
          </cell>
        </row>
      </sheetData>
      <sheetData sheetId="5919">
        <row r="9">
          <cell r="A9" t="str">
            <v>A</v>
          </cell>
        </row>
      </sheetData>
      <sheetData sheetId="5920">
        <row r="9">
          <cell r="A9" t="str">
            <v>A</v>
          </cell>
        </row>
      </sheetData>
      <sheetData sheetId="5921">
        <row r="9">
          <cell r="A9" t="str">
            <v>A</v>
          </cell>
        </row>
      </sheetData>
      <sheetData sheetId="5922">
        <row r="9">
          <cell r="A9" t="str">
            <v>A</v>
          </cell>
        </row>
      </sheetData>
      <sheetData sheetId="5923">
        <row r="9">
          <cell r="A9" t="str">
            <v>A</v>
          </cell>
        </row>
      </sheetData>
      <sheetData sheetId="5924">
        <row r="9">
          <cell r="A9" t="str">
            <v>A</v>
          </cell>
        </row>
      </sheetData>
      <sheetData sheetId="5925">
        <row r="9">
          <cell r="A9" t="str">
            <v>A</v>
          </cell>
        </row>
      </sheetData>
      <sheetData sheetId="5926">
        <row r="9">
          <cell r="A9" t="str">
            <v>A</v>
          </cell>
        </row>
      </sheetData>
      <sheetData sheetId="5927">
        <row r="9">
          <cell r="A9" t="str">
            <v>A</v>
          </cell>
        </row>
      </sheetData>
      <sheetData sheetId="5928">
        <row r="9">
          <cell r="A9" t="str">
            <v>A</v>
          </cell>
        </row>
      </sheetData>
      <sheetData sheetId="5929">
        <row r="9">
          <cell r="A9" t="str">
            <v>A</v>
          </cell>
        </row>
      </sheetData>
      <sheetData sheetId="5930">
        <row r="9">
          <cell r="A9" t="str">
            <v>A</v>
          </cell>
        </row>
      </sheetData>
      <sheetData sheetId="5931">
        <row r="9">
          <cell r="A9" t="str">
            <v>A</v>
          </cell>
        </row>
      </sheetData>
      <sheetData sheetId="5932">
        <row r="9">
          <cell r="A9" t="str">
            <v>A</v>
          </cell>
        </row>
      </sheetData>
      <sheetData sheetId="5933">
        <row r="9">
          <cell r="A9" t="str">
            <v>A</v>
          </cell>
        </row>
      </sheetData>
      <sheetData sheetId="5934">
        <row r="9">
          <cell r="A9" t="str">
            <v>A</v>
          </cell>
        </row>
      </sheetData>
      <sheetData sheetId="5935">
        <row r="9">
          <cell r="A9" t="str">
            <v>A</v>
          </cell>
        </row>
      </sheetData>
      <sheetData sheetId="5936">
        <row r="9">
          <cell r="A9" t="str">
            <v>A</v>
          </cell>
        </row>
      </sheetData>
      <sheetData sheetId="5937">
        <row r="9">
          <cell r="A9" t="str">
            <v>A</v>
          </cell>
        </row>
      </sheetData>
      <sheetData sheetId="5938">
        <row r="9">
          <cell r="A9" t="str">
            <v>A</v>
          </cell>
        </row>
      </sheetData>
      <sheetData sheetId="5939">
        <row r="9">
          <cell r="A9" t="str">
            <v>A</v>
          </cell>
        </row>
      </sheetData>
      <sheetData sheetId="5940">
        <row r="9">
          <cell r="A9" t="str">
            <v>A</v>
          </cell>
        </row>
      </sheetData>
      <sheetData sheetId="5941">
        <row r="9">
          <cell r="A9" t="str">
            <v>A</v>
          </cell>
        </row>
      </sheetData>
      <sheetData sheetId="5942">
        <row r="9">
          <cell r="A9" t="str">
            <v>A</v>
          </cell>
        </row>
      </sheetData>
      <sheetData sheetId="5943">
        <row r="9">
          <cell r="A9" t="str">
            <v>A</v>
          </cell>
        </row>
      </sheetData>
      <sheetData sheetId="5944">
        <row r="9">
          <cell r="A9" t="str">
            <v>A</v>
          </cell>
        </row>
      </sheetData>
      <sheetData sheetId="5945">
        <row r="9">
          <cell r="A9" t="str">
            <v>A</v>
          </cell>
        </row>
      </sheetData>
      <sheetData sheetId="5946">
        <row r="9">
          <cell r="A9" t="str">
            <v>A</v>
          </cell>
        </row>
      </sheetData>
      <sheetData sheetId="5947">
        <row r="9">
          <cell r="A9" t="str">
            <v>A</v>
          </cell>
        </row>
      </sheetData>
      <sheetData sheetId="5948">
        <row r="9">
          <cell r="A9" t="str">
            <v>A</v>
          </cell>
        </row>
      </sheetData>
      <sheetData sheetId="5949">
        <row r="9">
          <cell r="A9" t="str">
            <v>A</v>
          </cell>
        </row>
      </sheetData>
      <sheetData sheetId="5950">
        <row r="9">
          <cell r="A9" t="str">
            <v>A</v>
          </cell>
        </row>
      </sheetData>
      <sheetData sheetId="5951">
        <row r="9">
          <cell r="A9" t="str">
            <v>A</v>
          </cell>
        </row>
      </sheetData>
      <sheetData sheetId="5952">
        <row r="9">
          <cell r="A9" t="str">
            <v>A</v>
          </cell>
        </row>
      </sheetData>
      <sheetData sheetId="5953">
        <row r="9">
          <cell r="A9" t="str">
            <v>A</v>
          </cell>
        </row>
      </sheetData>
      <sheetData sheetId="5954">
        <row r="9">
          <cell r="A9" t="str">
            <v>A</v>
          </cell>
        </row>
      </sheetData>
      <sheetData sheetId="5955">
        <row r="9">
          <cell r="A9" t="str">
            <v>A</v>
          </cell>
        </row>
      </sheetData>
      <sheetData sheetId="5956">
        <row r="9">
          <cell r="A9" t="str">
            <v>A</v>
          </cell>
        </row>
      </sheetData>
      <sheetData sheetId="5957">
        <row r="9">
          <cell r="A9" t="str">
            <v>A</v>
          </cell>
        </row>
      </sheetData>
      <sheetData sheetId="5958">
        <row r="9">
          <cell r="A9" t="str">
            <v>A</v>
          </cell>
        </row>
      </sheetData>
      <sheetData sheetId="5959">
        <row r="9">
          <cell r="A9" t="str">
            <v>A</v>
          </cell>
        </row>
      </sheetData>
      <sheetData sheetId="5960">
        <row r="9">
          <cell r="A9" t="str">
            <v>A</v>
          </cell>
        </row>
      </sheetData>
      <sheetData sheetId="5961">
        <row r="9">
          <cell r="A9" t="str">
            <v>A</v>
          </cell>
        </row>
      </sheetData>
      <sheetData sheetId="5962">
        <row r="9">
          <cell r="A9" t="str">
            <v>A</v>
          </cell>
        </row>
      </sheetData>
      <sheetData sheetId="5963">
        <row r="9">
          <cell r="A9" t="str">
            <v>A</v>
          </cell>
        </row>
      </sheetData>
      <sheetData sheetId="5964">
        <row r="9">
          <cell r="A9" t="str">
            <v>A</v>
          </cell>
        </row>
      </sheetData>
      <sheetData sheetId="5965">
        <row r="9">
          <cell r="A9" t="str">
            <v>A</v>
          </cell>
        </row>
      </sheetData>
      <sheetData sheetId="5966">
        <row r="9">
          <cell r="A9" t="str">
            <v>A</v>
          </cell>
        </row>
      </sheetData>
      <sheetData sheetId="5967">
        <row r="9">
          <cell r="A9" t="str">
            <v>A</v>
          </cell>
        </row>
      </sheetData>
      <sheetData sheetId="5968">
        <row r="9">
          <cell r="A9" t="str">
            <v>A</v>
          </cell>
        </row>
      </sheetData>
      <sheetData sheetId="5969">
        <row r="9">
          <cell r="A9" t="str">
            <v>A</v>
          </cell>
        </row>
      </sheetData>
      <sheetData sheetId="5970">
        <row r="9">
          <cell r="A9" t="str">
            <v>A</v>
          </cell>
        </row>
      </sheetData>
      <sheetData sheetId="5971">
        <row r="9">
          <cell r="A9" t="str">
            <v>A</v>
          </cell>
        </row>
      </sheetData>
      <sheetData sheetId="5972">
        <row r="9">
          <cell r="A9" t="str">
            <v>A</v>
          </cell>
        </row>
      </sheetData>
      <sheetData sheetId="5973">
        <row r="9">
          <cell r="A9" t="str">
            <v>A</v>
          </cell>
        </row>
      </sheetData>
      <sheetData sheetId="5974">
        <row r="9">
          <cell r="A9" t="str">
            <v>A</v>
          </cell>
        </row>
      </sheetData>
      <sheetData sheetId="5975">
        <row r="9">
          <cell r="A9" t="str">
            <v>A</v>
          </cell>
        </row>
      </sheetData>
      <sheetData sheetId="5976">
        <row r="9">
          <cell r="A9" t="str">
            <v>A</v>
          </cell>
        </row>
      </sheetData>
      <sheetData sheetId="5977">
        <row r="9">
          <cell r="A9" t="str">
            <v>A</v>
          </cell>
        </row>
      </sheetData>
      <sheetData sheetId="5978">
        <row r="9">
          <cell r="A9" t="str">
            <v>A</v>
          </cell>
        </row>
      </sheetData>
      <sheetData sheetId="5979">
        <row r="9">
          <cell r="A9" t="str">
            <v>A</v>
          </cell>
        </row>
      </sheetData>
      <sheetData sheetId="5980">
        <row r="9">
          <cell r="A9" t="str">
            <v>A</v>
          </cell>
        </row>
      </sheetData>
      <sheetData sheetId="5981">
        <row r="9">
          <cell r="A9" t="str">
            <v>A</v>
          </cell>
        </row>
      </sheetData>
      <sheetData sheetId="5982">
        <row r="9">
          <cell r="A9" t="str">
            <v>A</v>
          </cell>
        </row>
      </sheetData>
      <sheetData sheetId="5983">
        <row r="9">
          <cell r="A9" t="str">
            <v>A</v>
          </cell>
        </row>
      </sheetData>
      <sheetData sheetId="5984">
        <row r="9">
          <cell r="A9" t="str">
            <v>A</v>
          </cell>
        </row>
      </sheetData>
      <sheetData sheetId="5985">
        <row r="9">
          <cell r="A9" t="str">
            <v>A</v>
          </cell>
        </row>
      </sheetData>
      <sheetData sheetId="5986">
        <row r="9">
          <cell r="A9" t="str">
            <v>A</v>
          </cell>
        </row>
      </sheetData>
      <sheetData sheetId="5987">
        <row r="9">
          <cell r="A9" t="str">
            <v>A</v>
          </cell>
        </row>
      </sheetData>
      <sheetData sheetId="5988">
        <row r="9">
          <cell r="A9" t="str">
            <v>A</v>
          </cell>
        </row>
      </sheetData>
      <sheetData sheetId="5989">
        <row r="9">
          <cell r="A9" t="str">
            <v>A</v>
          </cell>
        </row>
      </sheetData>
      <sheetData sheetId="5990">
        <row r="9">
          <cell r="A9" t="str">
            <v>A</v>
          </cell>
        </row>
      </sheetData>
      <sheetData sheetId="5991">
        <row r="9">
          <cell r="A9" t="str">
            <v>A</v>
          </cell>
        </row>
      </sheetData>
      <sheetData sheetId="5992">
        <row r="9">
          <cell r="A9" t="str">
            <v>A</v>
          </cell>
        </row>
      </sheetData>
      <sheetData sheetId="5993">
        <row r="9">
          <cell r="A9" t="str">
            <v>A</v>
          </cell>
        </row>
      </sheetData>
      <sheetData sheetId="5994">
        <row r="9">
          <cell r="A9" t="str">
            <v>A</v>
          </cell>
        </row>
      </sheetData>
      <sheetData sheetId="5995">
        <row r="9">
          <cell r="A9" t="str">
            <v>A</v>
          </cell>
        </row>
      </sheetData>
      <sheetData sheetId="5996">
        <row r="9">
          <cell r="A9" t="str">
            <v>A</v>
          </cell>
        </row>
      </sheetData>
      <sheetData sheetId="5997">
        <row r="9">
          <cell r="A9" t="str">
            <v>A</v>
          </cell>
        </row>
      </sheetData>
      <sheetData sheetId="5998">
        <row r="9">
          <cell r="A9" t="str">
            <v>A</v>
          </cell>
        </row>
      </sheetData>
      <sheetData sheetId="5999">
        <row r="9">
          <cell r="A9" t="str">
            <v>A</v>
          </cell>
        </row>
      </sheetData>
      <sheetData sheetId="6000">
        <row r="9">
          <cell r="A9" t="str">
            <v>A</v>
          </cell>
        </row>
      </sheetData>
      <sheetData sheetId="6001">
        <row r="9">
          <cell r="A9" t="str">
            <v>A</v>
          </cell>
        </row>
      </sheetData>
      <sheetData sheetId="6002">
        <row r="9">
          <cell r="A9" t="str">
            <v>A</v>
          </cell>
        </row>
      </sheetData>
      <sheetData sheetId="6003">
        <row r="9">
          <cell r="A9" t="str">
            <v>A</v>
          </cell>
        </row>
      </sheetData>
      <sheetData sheetId="6004">
        <row r="9">
          <cell r="A9" t="str">
            <v>A</v>
          </cell>
        </row>
      </sheetData>
      <sheetData sheetId="6005">
        <row r="9">
          <cell r="A9" t="str">
            <v>A</v>
          </cell>
        </row>
      </sheetData>
      <sheetData sheetId="6006">
        <row r="9">
          <cell r="A9" t="str">
            <v>A</v>
          </cell>
        </row>
      </sheetData>
      <sheetData sheetId="6007">
        <row r="9">
          <cell r="A9" t="str">
            <v>A</v>
          </cell>
        </row>
      </sheetData>
      <sheetData sheetId="6008">
        <row r="9">
          <cell r="A9" t="str">
            <v>A</v>
          </cell>
        </row>
      </sheetData>
      <sheetData sheetId="6009">
        <row r="9">
          <cell r="A9" t="str">
            <v>A</v>
          </cell>
        </row>
      </sheetData>
      <sheetData sheetId="6010">
        <row r="9">
          <cell r="A9" t="str">
            <v>A</v>
          </cell>
        </row>
      </sheetData>
      <sheetData sheetId="6011">
        <row r="9">
          <cell r="A9" t="str">
            <v>A</v>
          </cell>
        </row>
      </sheetData>
      <sheetData sheetId="6012">
        <row r="9">
          <cell r="A9" t="str">
            <v>A</v>
          </cell>
        </row>
      </sheetData>
      <sheetData sheetId="6013">
        <row r="9">
          <cell r="A9" t="str">
            <v>A</v>
          </cell>
        </row>
      </sheetData>
      <sheetData sheetId="6014">
        <row r="9">
          <cell r="A9" t="str">
            <v>A</v>
          </cell>
        </row>
      </sheetData>
      <sheetData sheetId="6015">
        <row r="9">
          <cell r="A9" t="str">
            <v>A</v>
          </cell>
        </row>
      </sheetData>
      <sheetData sheetId="6016">
        <row r="9">
          <cell r="A9" t="str">
            <v>A</v>
          </cell>
        </row>
      </sheetData>
      <sheetData sheetId="6017">
        <row r="9">
          <cell r="A9" t="str">
            <v>A</v>
          </cell>
        </row>
      </sheetData>
      <sheetData sheetId="6018">
        <row r="9">
          <cell r="A9" t="str">
            <v>A</v>
          </cell>
        </row>
      </sheetData>
      <sheetData sheetId="6019">
        <row r="9">
          <cell r="A9" t="str">
            <v>A</v>
          </cell>
        </row>
      </sheetData>
      <sheetData sheetId="6020">
        <row r="9">
          <cell r="A9" t="str">
            <v>A</v>
          </cell>
        </row>
      </sheetData>
      <sheetData sheetId="6021">
        <row r="9">
          <cell r="A9" t="str">
            <v>A</v>
          </cell>
        </row>
      </sheetData>
      <sheetData sheetId="6022">
        <row r="9">
          <cell r="A9" t="str">
            <v>A</v>
          </cell>
        </row>
      </sheetData>
      <sheetData sheetId="6023">
        <row r="9">
          <cell r="A9" t="str">
            <v>A</v>
          </cell>
        </row>
      </sheetData>
      <sheetData sheetId="6024">
        <row r="9">
          <cell r="A9" t="str">
            <v>A</v>
          </cell>
        </row>
      </sheetData>
      <sheetData sheetId="6025">
        <row r="9">
          <cell r="A9" t="str">
            <v>A</v>
          </cell>
        </row>
      </sheetData>
      <sheetData sheetId="6026">
        <row r="9">
          <cell r="A9" t="str">
            <v>A</v>
          </cell>
        </row>
      </sheetData>
      <sheetData sheetId="6027">
        <row r="9">
          <cell r="A9" t="str">
            <v>A</v>
          </cell>
        </row>
      </sheetData>
      <sheetData sheetId="6028">
        <row r="9">
          <cell r="A9" t="str">
            <v>A</v>
          </cell>
        </row>
      </sheetData>
      <sheetData sheetId="6029">
        <row r="9">
          <cell r="A9" t="str">
            <v>A</v>
          </cell>
        </row>
      </sheetData>
      <sheetData sheetId="6030">
        <row r="9">
          <cell r="A9" t="str">
            <v>A</v>
          </cell>
        </row>
      </sheetData>
      <sheetData sheetId="6031">
        <row r="9">
          <cell r="A9" t="str">
            <v>A</v>
          </cell>
        </row>
      </sheetData>
      <sheetData sheetId="6032">
        <row r="9">
          <cell r="A9" t="str">
            <v>A</v>
          </cell>
        </row>
      </sheetData>
      <sheetData sheetId="6033">
        <row r="9">
          <cell r="A9" t="str">
            <v>A</v>
          </cell>
        </row>
      </sheetData>
      <sheetData sheetId="6034">
        <row r="9">
          <cell r="A9" t="str">
            <v>A</v>
          </cell>
        </row>
      </sheetData>
      <sheetData sheetId="6035">
        <row r="9">
          <cell r="A9" t="str">
            <v>A</v>
          </cell>
        </row>
      </sheetData>
      <sheetData sheetId="6036">
        <row r="9">
          <cell r="A9" t="str">
            <v>A</v>
          </cell>
        </row>
      </sheetData>
      <sheetData sheetId="6037">
        <row r="9">
          <cell r="A9" t="str">
            <v>A</v>
          </cell>
        </row>
      </sheetData>
      <sheetData sheetId="6038">
        <row r="9">
          <cell r="A9" t="str">
            <v>A</v>
          </cell>
        </row>
      </sheetData>
      <sheetData sheetId="6039">
        <row r="9">
          <cell r="A9" t="str">
            <v>A</v>
          </cell>
        </row>
      </sheetData>
      <sheetData sheetId="6040">
        <row r="9">
          <cell r="A9" t="str">
            <v>A</v>
          </cell>
        </row>
      </sheetData>
      <sheetData sheetId="6041">
        <row r="9">
          <cell r="A9" t="str">
            <v>A</v>
          </cell>
        </row>
      </sheetData>
      <sheetData sheetId="6042">
        <row r="9">
          <cell r="A9" t="str">
            <v>A</v>
          </cell>
        </row>
      </sheetData>
      <sheetData sheetId="6043">
        <row r="9">
          <cell r="A9" t="str">
            <v>A</v>
          </cell>
        </row>
      </sheetData>
      <sheetData sheetId="6044">
        <row r="9">
          <cell r="A9" t="str">
            <v>A</v>
          </cell>
        </row>
      </sheetData>
      <sheetData sheetId="6045">
        <row r="9">
          <cell r="A9" t="str">
            <v>A</v>
          </cell>
        </row>
      </sheetData>
      <sheetData sheetId="6046">
        <row r="9">
          <cell r="A9" t="str">
            <v>A</v>
          </cell>
        </row>
      </sheetData>
      <sheetData sheetId="6047">
        <row r="9">
          <cell r="A9" t="str">
            <v>A</v>
          </cell>
        </row>
      </sheetData>
      <sheetData sheetId="6048">
        <row r="9">
          <cell r="A9" t="str">
            <v>A</v>
          </cell>
        </row>
      </sheetData>
      <sheetData sheetId="6049">
        <row r="9">
          <cell r="A9" t="str">
            <v>A</v>
          </cell>
        </row>
      </sheetData>
      <sheetData sheetId="6050">
        <row r="9">
          <cell r="A9" t="str">
            <v>A</v>
          </cell>
        </row>
      </sheetData>
      <sheetData sheetId="6051">
        <row r="9">
          <cell r="A9" t="str">
            <v>A</v>
          </cell>
        </row>
      </sheetData>
      <sheetData sheetId="6052">
        <row r="9">
          <cell r="A9" t="str">
            <v>A</v>
          </cell>
        </row>
      </sheetData>
      <sheetData sheetId="6053">
        <row r="9">
          <cell r="A9" t="str">
            <v>A</v>
          </cell>
        </row>
      </sheetData>
      <sheetData sheetId="6054">
        <row r="9">
          <cell r="A9" t="str">
            <v>A</v>
          </cell>
        </row>
      </sheetData>
      <sheetData sheetId="6055">
        <row r="9">
          <cell r="A9" t="str">
            <v>A</v>
          </cell>
        </row>
      </sheetData>
      <sheetData sheetId="6056">
        <row r="9">
          <cell r="A9" t="str">
            <v>A</v>
          </cell>
        </row>
      </sheetData>
      <sheetData sheetId="6057">
        <row r="9">
          <cell r="A9" t="str">
            <v>A</v>
          </cell>
        </row>
      </sheetData>
      <sheetData sheetId="6058">
        <row r="9">
          <cell r="A9" t="str">
            <v>A</v>
          </cell>
        </row>
      </sheetData>
      <sheetData sheetId="6059">
        <row r="9">
          <cell r="A9" t="str">
            <v>A</v>
          </cell>
        </row>
      </sheetData>
      <sheetData sheetId="6060">
        <row r="9">
          <cell r="A9" t="str">
            <v>A</v>
          </cell>
        </row>
      </sheetData>
      <sheetData sheetId="6061">
        <row r="9">
          <cell r="A9" t="str">
            <v>A</v>
          </cell>
        </row>
      </sheetData>
      <sheetData sheetId="6062">
        <row r="9">
          <cell r="A9" t="str">
            <v>A</v>
          </cell>
        </row>
      </sheetData>
      <sheetData sheetId="6063">
        <row r="9">
          <cell r="A9" t="str">
            <v>A</v>
          </cell>
        </row>
      </sheetData>
      <sheetData sheetId="6064">
        <row r="9">
          <cell r="A9" t="str">
            <v>A</v>
          </cell>
        </row>
      </sheetData>
      <sheetData sheetId="6065">
        <row r="9">
          <cell r="A9" t="str">
            <v>A</v>
          </cell>
        </row>
      </sheetData>
      <sheetData sheetId="6066">
        <row r="9">
          <cell r="A9" t="str">
            <v>A</v>
          </cell>
        </row>
      </sheetData>
      <sheetData sheetId="6067">
        <row r="9">
          <cell r="A9" t="str">
            <v>A</v>
          </cell>
        </row>
      </sheetData>
      <sheetData sheetId="6068">
        <row r="9">
          <cell r="A9" t="str">
            <v>A</v>
          </cell>
        </row>
      </sheetData>
      <sheetData sheetId="6069">
        <row r="9">
          <cell r="A9" t="str">
            <v>A</v>
          </cell>
        </row>
      </sheetData>
      <sheetData sheetId="6070">
        <row r="9">
          <cell r="A9" t="str">
            <v>A</v>
          </cell>
        </row>
      </sheetData>
      <sheetData sheetId="6071">
        <row r="9">
          <cell r="A9" t="str">
            <v>A</v>
          </cell>
        </row>
      </sheetData>
      <sheetData sheetId="6072">
        <row r="9">
          <cell r="A9" t="str">
            <v>A</v>
          </cell>
        </row>
      </sheetData>
      <sheetData sheetId="6073">
        <row r="9">
          <cell r="A9" t="str">
            <v>A</v>
          </cell>
        </row>
      </sheetData>
      <sheetData sheetId="6074">
        <row r="9">
          <cell r="A9" t="str">
            <v>A</v>
          </cell>
        </row>
      </sheetData>
      <sheetData sheetId="6075">
        <row r="9">
          <cell r="A9" t="str">
            <v>A</v>
          </cell>
        </row>
      </sheetData>
      <sheetData sheetId="6076">
        <row r="9">
          <cell r="A9" t="str">
            <v>A</v>
          </cell>
        </row>
      </sheetData>
      <sheetData sheetId="6077">
        <row r="9">
          <cell r="A9" t="str">
            <v>A</v>
          </cell>
        </row>
      </sheetData>
      <sheetData sheetId="6078">
        <row r="9">
          <cell r="A9" t="str">
            <v>A</v>
          </cell>
        </row>
      </sheetData>
      <sheetData sheetId="6079">
        <row r="9">
          <cell r="A9" t="str">
            <v>A</v>
          </cell>
        </row>
      </sheetData>
      <sheetData sheetId="6080">
        <row r="9">
          <cell r="A9" t="str">
            <v>A</v>
          </cell>
        </row>
      </sheetData>
      <sheetData sheetId="6081">
        <row r="9">
          <cell r="A9" t="str">
            <v>A</v>
          </cell>
        </row>
      </sheetData>
      <sheetData sheetId="6082">
        <row r="9">
          <cell r="A9" t="str">
            <v>A</v>
          </cell>
        </row>
      </sheetData>
      <sheetData sheetId="6083">
        <row r="9">
          <cell r="A9" t="str">
            <v>A</v>
          </cell>
        </row>
      </sheetData>
      <sheetData sheetId="6084">
        <row r="9">
          <cell r="A9" t="str">
            <v>A</v>
          </cell>
        </row>
      </sheetData>
      <sheetData sheetId="6085">
        <row r="9">
          <cell r="A9" t="str">
            <v>A</v>
          </cell>
        </row>
      </sheetData>
      <sheetData sheetId="6086">
        <row r="9">
          <cell r="A9" t="str">
            <v>A</v>
          </cell>
        </row>
      </sheetData>
      <sheetData sheetId="6087">
        <row r="9">
          <cell r="A9" t="str">
            <v>A</v>
          </cell>
        </row>
      </sheetData>
      <sheetData sheetId="6088">
        <row r="9">
          <cell r="A9" t="str">
            <v>A</v>
          </cell>
        </row>
      </sheetData>
      <sheetData sheetId="6089">
        <row r="9">
          <cell r="A9" t="str">
            <v>A</v>
          </cell>
        </row>
      </sheetData>
      <sheetData sheetId="6090">
        <row r="9">
          <cell r="A9" t="str">
            <v>A</v>
          </cell>
        </row>
      </sheetData>
      <sheetData sheetId="6091">
        <row r="9">
          <cell r="A9" t="str">
            <v>A</v>
          </cell>
        </row>
      </sheetData>
      <sheetData sheetId="6092">
        <row r="9">
          <cell r="A9" t="str">
            <v>A</v>
          </cell>
        </row>
      </sheetData>
      <sheetData sheetId="6093">
        <row r="9">
          <cell r="A9" t="str">
            <v>A</v>
          </cell>
        </row>
      </sheetData>
      <sheetData sheetId="6094">
        <row r="9">
          <cell r="A9" t="str">
            <v>A</v>
          </cell>
        </row>
      </sheetData>
      <sheetData sheetId="6095">
        <row r="9">
          <cell r="A9" t="str">
            <v>A</v>
          </cell>
        </row>
      </sheetData>
      <sheetData sheetId="6096">
        <row r="9">
          <cell r="A9" t="str">
            <v>A</v>
          </cell>
        </row>
      </sheetData>
      <sheetData sheetId="6097">
        <row r="9">
          <cell r="A9" t="str">
            <v>A</v>
          </cell>
        </row>
      </sheetData>
      <sheetData sheetId="6098">
        <row r="9">
          <cell r="A9" t="str">
            <v>A</v>
          </cell>
        </row>
      </sheetData>
      <sheetData sheetId="6099">
        <row r="9">
          <cell r="A9" t="str">
            <v>A</v>
          </cell>
        </row>
      </sheetData>
      <sheetData sheetId="6100">
        <row r="9">
          <cell r="A9" t="str">
            <v>A</v>
          </cell>
        </row>
      </sheetData>
      <sheetData sheetId="6101">
        <row r="9">
          <cell r="A9" t="str">
            <v>A</v>
          </cell>
        </row>
      </sheetData>
      <sheetData sheetId="6102">
        <row r="9">
          <cell r="A9" t="str">
            <v>A</v>
          </cell>
        </row>
      </sheetData>
      <sheetData sheetId="6103">
        <row r="9">
          <cell r="A9" t="str">
            <v>A</v>
          </cell>
        </row>
      </sheetData>
      <sheetData sheetId="6104">
        <row r="9">
          <cell r="A9" t="str">
            <v>A</v>
          </cell>
        </row>
      </sheetData>
      <sheetData sheetId="6105">
        <row r="9">
          <cell r="A9" t="str">
            <v>A</v>
          </cell>
        </row>
      </sheetData>
      <sheetData sheetId="6106">
        <row r="9">
          <cell r="A9" t="str">
            <v>A</v>
          </cell>
        </row>
      </sheetData>
      <sheetData sheetId="6107">
        <row r="9">
          <cell r="A9" t="str">
            <v>A</v>
          </cell>
        </row>
      </sheetData>
      <sheetData sheetId="6108">
        <row r="9">
          <cell r="A9" t="str">
            <v>A</v>
          </cell>
        </row>
      </sheetData>
      <sheetData sheetId="6109">
        <row r="9">
          <cell r="A9" t="str">
            <v>A</v>
          </cell>
        </row>
      </sheetData>
      <sheetData sheetId="6110">
        <row r="9">
          <cell r="A9" t="str">
            <v>A</v>
          </cell>
        </row>
      </sheetData>
      <sheetData sheetId="6111">
        <row r="9">
          <cell r="A9" t="str">
            <v>A</v>
          </cell>
        </row>
      </sheetData>
      <sheetData sheetId="6112">
        <row r="9">
          <cell r="A9" t="str">
            <v>A</v>
          </cell>
        </row>
      </sheetData>
      <sheetData sheetId="6113">
        <row r="9">
          <cell r="A9" t="str">
            <v>A</v>
          </cell>
        </row>
      </sheetData>
      <sheetData sheetId="6114">
        <row r="9">
          <cell r="A9" t="str">
            <v>A</v>
          </cell>
        </row>
      </sheetData>
      <sheetData sheetId="6115">
        <row r="9">
          <cell r="A9" t="str">
            <v>A</v>
          </cell>
        </row>
      </sheetData>
      <sheetData sheetId="6116">
        <row r="9">
          <cell r="A9" t="str">
            <v>A</v>
          </cell>
        </row>
      </sheetData>
      <sheetData sheetId="6117">
        <row r="9">
          <cell r="A9" t="str">
            <v>A</v>
          </cell>
        </row>
      </sheetData>
      <sheetData sheetId="6118">
        <row r="9">
          <cell r="A9" t="str">
            <v>A</v>
          </cell>
        </row>
      </sheetData>
      <sheetData sheetId="6119">
        <row r="9">
          <cell r="A9" t="str">
            <v>A</v>
          </cell>
        </row>
      </sheetData>
      <sheetData sheetId="6120">
        <row r="9">
          <cell r="A9" t="str">
            <v>A</v>
          </cell>
        </row>
      </sheetData>
      <sheetData sheetId="6121">
        <row r="9">
          <cell r="A9" t="str">
            <v>A</v>
          </cell>
        </row>
      </sheetData>
      <sheetData sheetId="6122">
        <row r="9">
          <cell r="A9" t="str">
            <v>A</v>
          </cell>
        </row>
      </sheetData>
      <sheetData sheetId="6123">
        <row r="9">
          <cell r="A9" t="str">
            <v>A</v>
          </cell>
        </row>
      </sheetData>
      <sheetData sheetId="6124">
        <row r="9">
          <cell r="A9" t="str">
            <v>A</v>
          </cell>
        </row>
      </sheetData>
      <sheetData sheetId="6125">
        <row r="9">
          <cell r="A9" t="str">
            <v>A</v>
          </cell>
        </row>
      </sheetData>
      <sheetData sheetId="6126">
        <row r="9">
          <cell r="A9" t="str">
            <v>A</v>
          </cell>
        </row>
      </sheetData>
      <sheetData sheetId="6127">
        <row r="9">
          <cell r="A9" t="str">
            <v>A</v>
          </cell>
        </row>
      </sheetData>
      <sheetData sheetId="6128">
        <row r="9">
          <cell r="A9" t="str">
            <v>A</v>
          </cell>
        </row>
      </sheetData>
      <sheetData sheetId="6129">
        <row r="9">
          <cell r="A9" t="str">
            <v>A</v>
          </cell>
        </row>
      </sheetData>
      <sheetData sheetId="6130">
        <row r="9">
          <cell r="A9" t="str">
            <v>A</v>
          </cell>
        </row>
      </sheetData>
      <sheetData sheetId="6131">
        <row r="9">
          <cell r="A9" t="str">
            <v>A</v>
          </cell>
        </row>
      </sheetData>
      <sheetData sheetId="6132">
        <row r="9">
          <cell r="A9" t="str">
            <v>A</v>
          </cell>
        </row>
      </sheetData>
      <sheetData sheetId="6133">
        <row r="9">
          <cell r="A9" t="str">
            <v>A</v>
          </cell>
        </row>
      </sheetData>
      <sheetData sheetId="6134">
        <row r="9">
          <cell r="A9" t="str">
            <v>A</v>
          </cell>
        </row>
      </sheetData>
      <sheetData sheetId="6135">
        <row r="9">
          <cell r="A9" t="str">
            <v>A</v>
          </cell>
        </row>
      </sheetData>
      <sheetData sheetId="6136">
        <row r="9">
          <cell r="A9" t="str">
            <v>A</v>
          </cell>
        </row>
      </sheetData>
      <sheetData sheetId="6137">
        <row r="9">
          <cell r="A9" t="str">
            <v>A</v>
          </cell>
        </row>
      </sheetData>
      <sheetData sheetId="6138">
        <row r="9">
          <cell r="A9" t="str">
            <v>A</v>
          </cell>
        </row>
      </sheetData>
      <sheetData sheetId="6139">
        <row r="9">
          <cell r="A9" t="str">
            <v>A</v>
          </cell>
        </row>
      </sheetData>
      <sheetData sheetId="6140">
        <row r="9">
          <cell r="A9" t="str">
            <v>A</v>
          </cell>
        </row>
      </sheetData>
      <sheetData sheetId="6141">
        <row r="9">
          <cell r="A9" t="str">
            <v>A</v>
          </cell>
        </row>
      </sheetData>
      <sheetData sheetId="6142">
        <row r="9">
          <cell r="A9" t="str">
            <v>A</v>
          </cell>
        </row>
      </sheetData>
      <sheetData sheetId="6143">
        <row r="9">
          <cell r="A9" t="str">
            <v>A</v>
          </cell>
        </row>
      </sheetData>
      <sheetData sheetId="6144">
        <row r="9">
          <cell r="A9" t="str">
            <v>A</v>
          </cell>
        </row>
      </sheetData>
      <sheetData sheetId="6145">
        <row r="9">
          <cell r="A9" t="str">
            <v>A</v>
          </cell>
        </row>
      </sheetData>
      <sheetData sheetId="6146">
        <row r="9">
          <cell r="A9" t="str">
            <v>A</v>
          </cell>
        </row>
      </sheetData>
      <sheetData sheetId="6147">
        <row r="9">
          <cell r="A9" t="str">
            <v>A</v>
          </cell>
        </row>
      </sheetData>
      <sheetData sheetId="6148">
        <row r="9">
          <cell r="A9" t="str">
            <v>A</v>
          </cell>
        </row>
      </sheetData>
      <sheetData sheetId="6149">
        <row r="9">
          <cell r="A9" t="str">
            <v>A</v>
          </cell>
        </row>
      </sheetData>
      <sheetData sheetId="6150">
        <row r="9">
          <cell r="A9" t="str">
            <v>A</v>
          </cell>
        </row>
      </sheetData>
      <sheetData sheetId="6151">
        <row r="9">
          <cell r="A9" t="str">
            <v>A</v>
          </cell>
        </row>
      </sheetData>
      <sheetData sheetId="6152">
        <row r="9">
          <cell r="A9" t="str">
            <v>A</v>
          </cell>
        </row>
      </sheetData>
      <sheetData sheetId="6153">
        <row r="9">
          <cell r="A9" t="str">
            <v>A</v>
          </cell>
        </row>
      </sheetData>
      <sheetData sheetId="6154">
        <row r="9">
          <cell r="A9" t="str">
            <v>A</v>
          </cell>
        </row>
      </sheetData>
      <sheetData sheetId="6155">
        <row r="9">
          <cell r="A9" t="str">
            <v>A</v>
          </cell>
        </row>
      </sheetData>
      <sheetData sheetId="6156">
        <row r="9">
          <cell r="A9" t="str">
            <v>A</v>
          </cell>
        </row>
      </sheetData>
      <sheetData sheetId="6157">
        <row r="9">
          <cell r="A9" t="str">
            <v>A</v>
          </cell>
        </row>
      </sheetData>
      <sheetData sheetId="6158">
        <row r="9">
          <cell r="A9" t="str">
            <v>A</v>
          </cell>
        </row>
      </sheetData>
      <sheetData sheetId="6159">
        <row r="9">
          <cell r="A9" t="str">
            <v>A</v>
          </cell>
        </row>
      </sheetData>
      <sheetData sheetId="6160">
        <row r="9">
          <cell r="A9" t="str">
            <v>A</v>
          </cell>
        </row>
      </sheetData>
      <sheetData sheetId="6161">
        <row r="9">
          <cell r="A9" t="str">
            <v>A</v>
          </cell>
        </row>
      </sheetData>
      <sheetData sheetId="6162">
        <row r="9">
          <cell r="A9" t="str">
            <v>A</v>
          </cell>
        </row>
      </sheetData>
      <sheetData sheetId="6163">
        <row r="9">
          <cell r="A9" t="str">
            <v>A</v>
          </cell>
        </row>
      </sheetData>
      <sheetData sheetId="6164">
        <row r="9">
          <cell r="A9" t="str">
            <v>A</v>
          </cell>
        </row>
      </sheetData>
      <sheetData sheetId="6165">
        <row r="9">
          <cell r="A9" t="str">
            <v>A</v>
          </cell>
        </row>
      </sheetData>
      <sheetData sheetId="6166">
        <row r="9">
          <cell r="A9" t="str">
            <v>A</v>
          </cell>
        </row>
      </sheetData>
      <sheetData sheetId="6167">
        <row r="9">
          <cell r="A9" t="str">
            <v>A</v>
          </cell>
        </row>
      </sheetData>
      <sheetData sheetId="6168">
        <row r="9">
          <cell r="A9" t="str">
            <v>A</v>
          </cell>
        </row>
      </sheetData>
      <sheetData sheetId="6169">
        <row r="9">
          <cell r="A9" t="str">
            <v>A</v>
          </cell>
        </row>
      </sheetData>
      <sheetData sheetId="6170">
        <row r="9">
          <cell r="A9" t="str">
            <v>A</v>
          </cell>
        </row>
      </sheetData>
      <sheetData sheetId="6171">
        <row r="9">
          <cell r="A9" t="str">
            <v>A</v>
          </cell>
        </row>
      </sheetData>
      <sheetData sheetId="6172">
        <row r="9">
          <cell r="A9" t="str">
            <v>A</v>
          </cell>
        </row>
      </sheetData>
      <sheetData sheetId="6173">
        <row r="9">
          <cell r="A9" t="str">
            <v>A</v>
          </cell>
        </row>
      </sheetData>
      <sheetData sheetId="6174">
        <row r="9">
          <cell r="A9" t="str">
            <v>A</v>
          </cell>
        </row>
      </sheetData>
      <sheetData sheetId="6175">
        <row r="9">
          <cell r="A9" t="str">
            <v>A</v>
          </cell>
        </row>
      </sheetData>
      <sheetData sheetId="6176">
        <row r="9">
          <cell r="A9" t="str">
            <v>A</v>
          </cell>
        </row>
      </sheetData>
      <sheetData sheetId="6177">
        <row r="9">
          <cell r="A9" t="str">
            <v>A</v>
          </cell>
        </row>
      </sheetData>
      <sheetData sheetId="6178">
        <row r="9">
          <cell r="A9" t="str">
            <v>A</v>
          </cell>
        </row>
      </sheetData>
      <sheetData sheetId="6179">
        <row r="9">
          <cell r="A9" t="str">
            <v>A</v>
          </cell>
        </row>
      </sheetData>
      <sheetData sheetId="6180">
        <row r="9">
          <cell r="A9" t="str">
            <v>A</v>
          </cell>
        </row>
      </sheetData>
      <sheetData sheetId="6181">
        <row r="9">
          <cell r="A9" t="str">
            <v>A</v>
          </cell>
        </row>
      </sheetData>
      <sheetData sheetId="6182">
        <row r="9">
          <cell r="A9" t="str">
            <v>A</v>
          </cell>
        </row>
      </sheetData>
      <sheetData sheetId="6183">
        <row r="9">
          <cell r="A9" t="str">
            <v>A</v>
          </cell>
        </row>
      </sheetData>
      <sheetData sheetId="6184">
        <row r="9">
          <cell r="A9" t="str">
            <v>A</v>
          </cell>
        </row>
      </sheetData>
      <sheetData sheetId="6185">
        <row r="9">
          <cell r="A9" t="str">
            <v>A</v>
          </cell>
        </row>
      </sheetData>
      <sheetData sheetId="6186">
        <row r="9">
          <cell r="A9" t="str">
            <v>A</v>
          </cell>
        </row>
      </sheetData>
      <sheetData sheetId="6187">
        <row r="9">
          <cell r="A9" t="str">
            <v>A</v>
          </cell>
        </row>
      </sheetData>
      <sheetData sheetId="6188">
        <row r="9">
          <cell r="A9" t="str">
            <v>A</v>
          </cell>
        </row>
      </sheetData>
      <sheetData sheetId="6189">
        <row r="9">
          <cell r="A9" t="str">
            <v>A</v>
          </cell>
        </row>
      </sheetData>
      <sheetData sheetId="6190">
        <row r="9">
          <cell r="A9" t="str">
            <v>A</v>
          </cell>
        </row>
      </sheetData>
      <sheetData sheetId="6191">
        <row r="9">
          <cell r="A9" t="str">
            <v>A</v>
          </cell>
        </row>
      </sheetData>
      <sheetData sheetId="6192">
        <row r="9">
          <cell r="A9" t="str">
            <v>A</v>
          </cell>
        </row>
      </sheetData>
      <sheetData sheetId="6193">
        <row r="9">
          <cell r="A9" t="str">
            <v>A</v>
          </cell>
        </row>
      </sheetData>
      <sheetData sheetId="6194">
        <row r="9">
          <cell r="A9" t="str">
            <v>A</v>
          </cell>
        </row>
      </sheetData>
      <sheetData sheetId="6195">
        <row r="9">
          <cell r="A9" t="str">
            <v>A</v>
          </cell>
        </row>
      </sheetData>
      <sheetData sheetId="6196">
        <row r="9">
          <cell r="A9" t="str">
            <v>A</v>
          </cell>
        </row>
      </sheetData>
      <sheetData sheetId="6197">
        <row r="9">
          <cell r="A9" t="str">
            <v>A</v>
          </cell>
        </row>
      </sheetData>
      <sheetData sheetId="6198">
        <row r="9">
          <cell r="A9" t="str">
            <v>A</v>
          </cell>
        </row>
      </sheetData>
      <sheetData sheetId="6199">
        <row r="9">
          <cell r="A9" t="str">
            <v>A</v>
          </cell>
        </row>
      </sheetData>
      <sheetData sheetId="6200">
        <row r="9">
          <cell r="A9" t="str">
            <v>A</v>
          </cell>
        </row>
      </sheetData>
      <sheetData sheetId="6201">
        <row r="9">
          <cell r="A9" t="str">
            <v>A</v>
          </cell>
        </row>
      </sheetData>
      <sheetData sheetId="6202">
        <row r="9">
          <cell r="A9" t="str">
            <v>A</v>
          </cell>
        </row>
      </sheetData>
      <sheetData sheetId="6203">
        <row r="9">
          <cell r="A9" t="str">
            <v>A</v>
          </cell>
        </row>
      </sheetData>
      <sheetData sheetId="6204">
        <row r="9">
          <cell r="A9" t="str">
            <v>A</v>
          </cell>
        </row>
      </sheetData>
      <sheetData sheetId="6205">
        <row r="9">
          <cell r="A9" t="str">
            <v>A</v>
          </cell>
        </row>
      </sheetData>
      <sheetData sheetId="6206">
        <row r="9">
          <cell r="A9" t="str">
            <v>A</v>
          </cell>
        </row>
      </sheetData>
      <sheetData sheetId="6207">
        <row r="9">
          <cell r="A9" t="str">
            <v>A</v>
          </cell>
        </row>
      </sheetData>
      <sheetData sheetId="6208">
        <row r="9">
          <cell r="A9" t="str">
            <v>A</v>
          </cell>
        </row>
      </sheetData>
      <sheetData sheetId="6209">
        <row r="9">
          <cell r="A9" t="str">
            <v>A</v>
          </cell>
        </row>
      </sheetData>
      <sheetData sheetId="6210">
        <row r="9">
          <cell r="A9" t="str">
            <v>A</v>
          </cell>
        </row>
      </sheetData>
      <sheetData sheetId="6211">
        <row r="9">
          <cell r="A9" t="str">
            <v>A</v>
          </cell>
        </row>
      </sheetData>
      <sheetData sheetId="6212">
        <row r="9">
          <cell r="A9" t="str">
            <v>A</v>
          </cell>
        </row>
      </sheetData>
      <sheetData sheetId="6213">
        <row r="9">
          <cell r="A9" t="str">
            <v>A</v>
          </cell>
        </row>
      </sheetData>
      <sheetData sheetId="6214">
        <row r="9">
          <cell r="A9" t="str">
            <v>A</v>
          </cell>
        </row>
      </sheetData>
      <sheetData sheetId="6215">
        <row r="9">
          <cell r="A9" t="str">
            <v>A</v>
          </cell>
        </row>
      </sheetData>
      <sheetData sheetId="6216">
        <row r="9">
          <cell r="A9" t="str">
            <v>A</v>
          </cell>
        </row>
      </sheetData>
      <sheetData sheetId="6217">
        <row r="9">
          <cell r="A9" t="str">
            <v>A</v>
          </cell>
        </row>
      </sheetData>
      <sheetData sheetId="6218">
        <row r="9">
          <cell r="A9" t="str">
            <v>A</v>
          </cell>
        </row>
      </sheetData>
      <sheetData sheetId="6219">
        <row r="9">
          <cell r="A9" t="str">
            <v>A</v>
          </cell>
        </row>
      </sheetData>
      <sheetData sheetId="6220">
        <row r="9">
          <cell r="A9" t="str">
            <v>A</v>
          </cell>
        </row>
      </sheetData>
      <sheetData sheetId="6221">
        <row r="9">
          <cell r="A9" t="str">
            <v>A</v>
          </cell>
        </row>
      </sheetData>
      <sheetData sheetId="6222">
        <row r="9">
          <cell r="A9" t="str">
            <v>A</v>
          </cell>
        </row>
      </sheetData>
      <sheetData sheetId="6223">
        <row r="9">
          <cell r="A9" t="str">
            <v>A</v>
          </cell>
        </row>
      </sheetData>
      <sheetData sheetId="6224">
        <row r="9">
          <cell r="A9" t="str">
            <v>A</v>
          </cell>
        </row>
      </sheetData>
      <sheetData sheetId="6225">
        <row r="9">
          <cell r="A9" t="str">
            <v>A</v>
          </cell>
        </row>
      </sheetData>
      <sheetData sheetId="6226">
        <row r="9">
          <cell r="A9" t="str">
            <v>A</v>
          </cell>
        </row>
      </sheetData>
      <sheetData sheetId="6227">
        <row r="9">
          <cell r="A9" t="str">
            <v>A</v>
          </cell>
        </row>
      </sheetData>
      <sheetData sheetId="6228">
        <row r="9">
          <cell r="A9" t="str">
            <v>A</v>
          </cell>
        </row>
      </sheetData>
      <sheetData sheetId="6229">
        <row r="9">
          <cell r="A9" t="str">
            <v>A</v>
          </cell>
        </row>
      </sheetData>
      <sheetData sheetId="6230">
        <row r="9">
          <cell r="A9" t="str">
            <v>A</v>
          </cell>
        </row>
      </sheetData>
      <sheetData sheetId="6231">
        <row r="9">
          <cell r="A9" t="str">
            <v>A</v>
          </cell>
        </row>
      </sheetData>
      <sheetData sheetId="6232">
        <row r="9">
          <cell r="A9" t="str">
            <v>A</v>
          </cell>
        </row>
      </sheetData>
      <sheetData sheetId="6233">
        <row r="9">
          <cell r="A9" t="str">
            <v>A</v>
          </cell>
        </row>
      </sheetData>
      <sheetData sheetId="6234">
        <row r="9">
          <cell r="A9" t="str">
            <v>A</v>
          </cell>
        </row>
      </sheetData>
      <sheetData sheetId="6235">
        <row r="9">
          <cell r="A9" t="str">
            <v>A</v>
          </cell>
        </row>
      </sheetData>
      <sheetData sheetId="6236">
        <row r="9">
          <cell r="A9" t="str">
            <v>A</v>
          </cell>
        </row>
      </sheetData>
      <sheetData sheetId="6237">
        <row r="9">
          <cell r="A9" t="str">
            <v>A</v>
          </cell>
        </row>
      </sheetData>
      <sheetData sheetId="6238">
        <row r="9">
          <cell r="A9" t="str">
            <v>A</v>
          </cell>
        </row>
      </sheetData>
      <sheetData sheetId="6239">
        <row r="9">
          <cell r="A9" t="str">
            <v>A</v>
          </cell>
        </row>
      </sheetData>
      <sheetData sheetId="6240">
        <row r="9">
          <cell r="A9" t="str">
            <v>A</v>
          </cell>
        </row>
      </sheetData>
      <sheetData sheetId="6241">
        <row r="9">
          <cell r="A9" t="str">
            <v>A</v>
          </cell>
        </row>
      </sheetData>
      <sheetData sheetId="6242">
        <row r="9">
          <cell r="A9" t="str">
            <v>A</v>
          </cell>
        </row>
      </sheetData>
      <sheetData sheetId="6243">
        <row r="9">
          <cell r="A9" t="str">
            <v>A</v>
          </cell>
        </row>
      </sheetData>
      <sheetData sheetId="6244">
        <row r="9">
          <cell r="A9" t="str">
            <v>A</v>
          </cell>
        </row>
      </sheetData>
      <sheetData sheetId="6245">
        <row r="9">
          <cell r="A9" t="str">
            <v>A</v>
          </cell>
        </row>
      </sheetData>
      <sheetData sheetId="6246">
        <row r="9">
          <cell r="A9" t="str">
            <v>A</v>
          </cell>
        </row>
      </sheetData>
      <sheetData sheetId="6247">
        <row r="9">
          <cell r="A9" t="str">
            <v>A</v>
          </cell>
        </row>
      </sheetData>
      <sheetData sheetId="6248">
        <row r="9">
          <cell r="A9" t="str">
            <v>A</v>
          </cell>
        </row>
      </sheetData>
      <sheetData sheetId="6249">
        <row r="9">
          <cell r="A9" t="str">
            <v>A</v>
          </cell>
        </row>
      </sheetData>
      <sheetData sheetId="6250">
        <row r="9">
          <cell r="A9" t="str">
            <v>A</v>
          </cell>
        </row>
      </sheetData>
      <sheetData sheetId="6251">
        <row r="9">
          <cell r="A9" t="str">
            <v>A</v>
          </cell>
        </row>
      </sheetData>
      <sheetData sheetId="6252">
        <row r="9">
          <cell r="A9" t="str">
            <v>A</v>
          </cell>
        </row>
      </sheetData>
      <sheetData sheetId="6253">
        <row r="9">
          <cell r="A9" t="str">
            <v>A</v>
          </cell>
        </row>
      </sheetData>
      <sheetData sheetId="6254">
        <row r="9">
          <cell r="A9" t="str">
            <v>A</v>
          </cell>
        </row>
      </sheetData>
      <sheetData sheetId="6255">
        <row r="9">
          <cell r="A9" t="str">
            <v>A</v>
          </cell>
        </row>
      </sheetData>
      <sheetData sheetId="6256">
        <row r="9">
          <cell r="A9" t="str">
            <v>A</v>
          </cell>
        </row>
      </sheetData>
      <sheetData sheetId="6257">
        <row r="9">
          <cell r="A9" t="str">
            <v>A</v>
          </cell>
        </row>
      </sheetData>
      <sheetData sheetId="6258">
        <row r="9">
          <cell r="A9" t="str">
            <v>A</v>
          </cell>
        </row>
      </sheetData>
      <sheetData sheetId="6259">
        <row r="9">
          <cell r="A9" t="str">
            <v>A</v>
          </cell>
        </row>
      </sheetData>
      <sheetData sheetId="6260">
        <row r="9">
          <cell r="A9" t="str">
            <v>A</v>
          </cell>
        </row>
      </sheetData>
      <sheetData sheetId="6261">
        <row r="9">
          <cell r="A9" t="str">
            <v>A</v>
          </cell>
        </row>
      </sheetData>
      <sheetData sheetId="6262">
        <row r="9">
          <cell r="A9" t="str">
            <v>A</v>
          </cell>
        </row>
      </sheetData>
      <sheetData sheetId="6263">
        <row r="9">
          <cell r="A9" t="str">
            <v>A</v>
          </cell>
        </row>
      </sheetData>
      <sheetData sheetId="6264">
        <row r="9">
          <cell r="A9" t="str">
            <v>A</v>
          </cell>
        </row>
      </sheetData>
      <sheetData sheetId="6265">
        <row r="9">
          <cell r="A9" t="str">
            <v>A</v>
          </cell>
        </row>
      </sheetData>
      <sheetData sheetId="6266">
        <row r="9">
          <cell r="A9" t="str">
            <v>A</v>
          </cell>
        </row>
      </sheetData>
      <sheetData sheetId="6267">
        <row r="9">
          <cell r="A9" t="str">
            <v>A</v>
          </cell>
        </row>
      </sheetData>
      <sheetData sheetId="6268">
        <row r="9">
          <cell r="A9" t="str">
            <v>A</v>
          </cell>
        </row>
      </sheetData>
      <sheetData sheetId="6269">
        <row r="9">
          <cell r="A9" t="str">
            <v>A</v>
          </cell>
        </row>
      </sheetData>
      <sheetData sheetId="6270">
        <row r="9">
          <cell r="A9" t="str">
            <v>A</v>
          </cell>
        </row>
      </sheetData>
      <sheetData sheetId="6271">
        <row r="9">
          <cell r="A9" t="str">
            <v>A</v>
          </cell>
        </row>
      </sheetData>
      <sheetData sheetId="6272">
        <row r="9">
          <cell r="A9" t="str">
            <v>A</v>
          </cell>
        </row>
      </sheetData>
      <sheetData sheetId="6273">
        <row r="9">
          <cell r="A9" t="str">
            <v>A</v>
          </cell>
        </row>
      </sheetData>
      <sheetData sheetId="6274">
        <row r="9">
          <cell r="A9" t="str">
            <v>A</v>
          </cell>
        </row>
      </sheetData>
      <sheetData sheetId="6275">
        <row r="9">
          <cell r="A9" t="str">
            <v>A</v>
          </cell>
        </row>
      </sheetData>
      <sheetData sheetId="6276">
        <row r="9">
          <cell r="A9" t="str">
            <v>A</v>
          </cell>
        </row>
      </sheetData>
      <sheetData sheetId="6277">
        <row r="9">
          <cell r="A9" t="str">
            <v>A</v>
          </cell>
        </row>
      </sheetData>
      <sheetData sheetId="6278">
        <row r="9">
          <cell r="A9" t="str">
            <v>A</v>
          </cell>
        </row>
      </sheetData>
      <sheetData sheetId="6279">
        <row r="9">
          <cell r="A9" t="str">
            <v>A</v>
          </cell>
        </row>
      </sheetData>
      <sheetData sheetId="6280">
        <row r="9">
          <cell r="A9" t="str">
            <v>A</v>
          </cell>
        </row>
      </sheetData>
      <sheetData sheetId="6281">
        <row r="9">
          <cell r="A9" t="str">
            <v>A</v>
          </cell>
        </row>
      </sheetData>
      <sheetData sheetId="6282">
        <row r="9">
          <cell r="A9" t="str">
            <v>A</v>
          </cell>
        </row>
      </sheetData>
      <sheetData sheetId="6283">
        <row r="9">
          <cell r="A9" t="str">
            <v>A</v>
          </cell>
        </row>
      </sheetData>
      <sheetData sheetId="6284">
        <row r="9">
          <cell r="A9" t="str">
            <v>A</v>
          </cell>
        </row>
      </sheetData>
      <sheetData sheetId="6285">
        <row r="9">
          <cell r="A9" t="str">
            <v>A</v>
          </cell>
        </row>
      </sheetData>
      <sheetData sheetId="6286">
        <row r="9">
          <cell r="A9" t="str">
            <v>A</v>
          </cell>
        </row>
      </sheetData>
      <sheetData sheetId="6287">
        <row r="9">
          <cell r="A9" t="str">
            <v>A</v>
          </cell>
        </row>
      </sheetData>
      <sheetData sheetId="6288">
        <row r="9">
          <cell r="A9" t="str">
            <v>A</v>
          </cell>
        </row>
      </sheetData>
      <sheetData sheetId="6289">
        <row r="9">
          <cell r="A9" t="str">
            <v>A</v>
          </cell>
        </row>
      </sheetData>
      <sheetData sheetId="6290">
        <row r="9">
          <cell r="A9" t="str">
            <v>A</v>
          </cell>
        </row>
      </sheetData>
      <sheetData sheetId="6291">
        <row r="9">
          <cell r="A9" t="str">
            <v>A</v>
          </cell>
        </row>
      </sheetData>
      <sheetData sheetId="6292">
        <row r="9">
          <cell r="A9" t="str">
            <v>A</v>
          </cell>
        </row>
      </sheetData>
      <sheetData sheetId="6293">
        <row r="9">
          <cell r="A9" t="str">
            <v>A</v>
          </cell>
        </row>
      </sheetData>
      <sheetData sheetId="6294">
        <row r="9">
          <cell r="A9" t="str">
            <v>A</v>
          </cell>
        </row>
      </sheetData>
      <sheetData sheetId="6295">
        <row r="9">
          <cell r="A9" t="str">
            <v>A</v>
          </cell>
        </row>
      </sheetData>
      <sheetData sheetId="6296">
        <row r="9">
          <cell r="A9" t="str">
            <v>A</v>
          </cell>
        </row>
      </sheetData>
      <sheetData sheetId="6297">
        <row r="9">
          <cell r="A9" t="str">
            <v>A</v>
          </cell>
        </row>
      </sheetData>
      <sheetData sheetId="6298">
        <row r="9">
          <cell r="A9" t="str">
            <v>A</v>
          </cell>
        </row>
      </sheetData>
      <sheetData sheetId="6299">
        <row r="9">
          <cell r="A9" t="str">
            <v>A</v>
          </cell>
        </row>
      </sheetData>
      <sheetData sheetId="6300">
        <row r="9">
          <cell r="A9" t="str">
            <v>A</v>
          </cell>
        </row>
      </sheetData>
      <sheetData sheetId="6301">
        <row r="9">
          <cell r="A9" t="str">
            <v>A</v>
          </cell>
        </row>
      </sheetData>
      <sheetData sheetId="6302">
        <row r="9">
          <cell r="A9" t="str">
            <v>A</v>
          </cell>
        </row>
      </sheetData>
      <sheetData sheetId="6303">
        <row r="9">
          <cell r="A9" t="str">
            <v>A</v>
          </cell>
        </row>
      </sheetData>
      <sheetData sheetId="6304">
        <row r="9">
          <cell r="A9" t="str">
            <v>A</v>
          </cell>
        </row>
      </sheetData>
      <sheetData sheetId="6305">
        <row r="9">
          <cell r="A9" t="str">
            <v>A</v>
          </cell>
        </row>
      </sheetData>
      <sheetData sheetId="6306">
        <row r="9">
          <cell r="A9" t="str">
            <v>A</v>
          </cell>
        </row>
      </sheetData>
      <sheetData sheetId="6307">
        <row r="9">
          <cell r="A9" t="str">
            <v>A</v>
          </cell>
        </row>
      </sheetData>
      <sheetData sheetId="6308">
        <row r="9">
          <cell r="A9" t="str">
            <v>A</v>
          </cell>
        </row>
      </sheetData>
      <sheetData sheetId="6309">
        <row r="9">
          <cell r="A9" t="str">
            <v>A</v>
          </cell>
        </row>
      </sheetData>
      <sheetData sheetId="6310">
        <row r="9">
          <cell r="A9" t="str">
            <v>A</v>
          </cell>
        </row>
      </sheetData>
      <sheetData sheetId="6311">
        <row r="9">
          <cell r="A9" t="str">
            <v>A</v>
          </cell>
        </row>
      </sheetData>
      <sheetData sheetId="6312">
        <row r="9">
          <cell r="A9" t="str">
            <v>A</v>
          </cell>
        </row>
      </sheetData>
      <sheetData sheetId="6313">
        <row r="9">
          <cell r="A9" t="str">
            <v>A</v>
          </cell>
        </row>
      </sheetData>
      <sheetData sheetId="6314">
        <row r="9">
          <cell r="A9" t="str">
            <v>A</v>
          </cell>
        </row>
      </sheetData>
      <sheetData sheetId="6315">
        <row r="9">
          <cell r="A9" t="str">
            <v>A</v>
          </cell>
        </row>
      </sheetData>
      <sheetData sheetId="6316">
        <row r="9">
          <cell r="A9" t="str">
            <v>A</v>
          </cell>
        </row>
      </sheetData>
      <sheetData sheetId="6317">
        <row r="9">
          <cell r="A9" t="str">
            <v>A</v>
          </cell>
        </row>
      </sheetData>
      <sheetData sheetId="6318">
        <row r="9">
          <cell r="A9" t="str">
            <v>A</v>
          </cell>
        </row>
      </sheetData>
      <sheetData sheetId="6319">
        <row r="9">
          <cell r="A9" t="str">
            <v>A</v>
          </cell>
        </row>
      </sheetData>
      <sheetData sheetId="6320">
        <row r="9">
          <cell r="A9" t="str">
            <v>A</v>
          </cell>
        </row>
      </sheetData>
      <sheetData sheetId="6321">
        <row r="9">
          <cell r="A9" t="str">
            <v>A</v>
          </cell>
        </row>
      </sheetData>
      <sheetData sheetId="6322">
        <row r="9">
          <cell r="A9" t="str">
            <v>A</v>
          </cell>
        </row>
      </sheetData>
      <sheetData sheetId="6323">
        <row r="9">
          <cell r="A9" t="str">
            <v>A</v>
          </cell>
        </row>
      </sheetData>
      <sheetData sheetId="6324">
        <row r="9">
          <cell r="A9" t="str">
            <v>A</v>
          </cell>
        </row>
      </sheetData>
      <sheetData sheetId="6325">
        <row r="9">
          <cell r="A9" t="str">
            <v>A</v>
          </cell>
        </row>
      </sheetData>
      <sheetData sheetId="6326">
        <row r="9">
          <cell r="A9" t="str">
            <v>A</v>
          </cell>
        </row>
      </sheetData>
      <sheetData sheetId="6327">
        <row r="9">
          <cell r="A9" t="str">
            <v>A</v>
          </cell>
        </row>
      </sheetData>
      <sheetData sheetId="6328">
        <row r="9">
          <cell r="A9" t="str">
            <v>A</v>
          </cell>
        </row>
      </sheetData>
      <sheetData sheetId="6329">
        <row r="9">
          <cell r="A9" t="str">
            <v>A</v>
          </cell>
        </row>
      </sheetData>
      <sheetData sheetId="6330">
        <row r="9">
          <cell r="A9" t="str">
            <v>A</v>
          </cell>
        </row>
      </sheetData>
      <sheetData sheetId="6331">
        <row r="9">
          <cell r="A9" t="str">
            <v>A</v>
          </cell>
        </row>
      </sheetData>
      <sheetData sheetId="6332">
        <row r="9">
          <cell r="A9" t="str">
            <v>A</v>
          </cell>
        </row>
      </sheetData>
      <sheetData sheetId="6333">
        <row r="9">
          <cell r="A9" t="str">
            <v>A</v>
          </cell>
        </row>
      </sheetData>
      <sheetData sheetId="6334">
        <row r="9">
          <cell r="A9" t="str">
            <v>A</v>
          </cell>
        </row>
      </sheetData>
      <sheetData sheetId="6335">
        <row r="9">
          <cell r="A9" t="str">
            <v>A</v>
          </cell>
        </row>
      </sheetData>
      <sheetData sheetId="6336">
        <row r="9">
          <cell r="A9" t="str">
            <v>A</v>
          </cell>
        </row>
      </sheetData>
      <sheetData sheetId="6337">
        <row r="9">
          <cell r="A9" t="str">
            <v>A</v>
          </cell>
        </row>
      </sheetData>
      <sheetData sheetId="6338">
        <row r="9">
          <cell r="A9" t="str">
            <v>A</v>
          </cell>
        </row>
      </sheetData>
      <sheetData sheetId="6339">
        <row r="9">
          <cell r="A9" t="str">
            <v>A</v>
          </cell>
        </row>
      </sheetData>
      <sheetData sheetId="6340">
        <row r="9">
          <cell r="A9" t="str">
            <v>A</v>
          </cell>
        </row>
      </sheetData>
      <sheetData sheetId="6341">
        <row r="9">
          <cell r="A9" t="str">
            <v>A</v>
          </cell>
        </row>
      </sheetData>
      <sheetData sheetId="6342">
        <row r="9">
          <cell r="A9" t="str">
            <v>A</v>
          </cell>
        </row>
      </sheetData>
      <sheetData sheetId="6343">
        <row r="9">
          <cell r="A9" t="str">
            <v>A</v>
          </cell>
        </row>
      </sheetData>
      <sheetData sheetId="6344">
        <row r="9">
          <cell r="A9" t="str">
            <v>A</v>
          </cell>
        </row>
      </sheetData>
      <sheetData sheetId="6345">
        <row r="9">
          <cell r="A9" t="str">
            <v>A</v>
          </cell>
        </row>
      </sheetData>
      <sheetData sheetId="6346">
        <row r="9">
          <cell r="A9" t="str">
            <v>A</v>
          </cell>
        </row>
      </sheetData>
      <sheetData sheetId="6347">
        <row r="9">
          <cell r="A9" t="str">
            <v>A</v>
          </cell>
        </row>
      </sheetData>
      <sheetData sheetId="6348">
        <row r="9">
          <cell r="A9" t="str">
            <v>A</v>
          </cell>
        </row>
      </sheetData>
      <sheetData sheetId="6349">
        <row r="9">
          <cell r="A9" t="str">
            <v>A</v>
          </cell>
        </row>
      </sheetData>
      <sheetData sheetId="6350">
        <row r="9">
          <cell r="A9" t="str">
            <v>A</v>
          </cell>
        </row>
      </sheetData>
      <sheetData sheetId="6351">
        <row r="9">
          <cell r="A9" t="str">
            <v>A</v>
          </cell>
        </row>
      </sheetData>
      <sheetData sheetId="6352">
        <row r="9">
          <cell r="A9" t="str">
            <v>A</v>
          </cell>
        </row>
      </sheetData>
      <sheetData sheetId="6353">
        <row r="9">
          <cell r="A9" t="str">
            <v>A</v>
          </cell>
        </row>
      </sheetData>
      <sheetData sheetId="6354">
        <row r="9">
          <cell r="A9" t="str">
            <v>A</v>
          </cell>
        </row>
      </sheetData>
      <sheetData sheetId="6355">
        <row r="9">
          <cell r="A9" t="str">
            <v>A</v>
          </cell>
        </row>
      </sheetData>
      <sheetData sheetId="6356">
        <row r="9">
          <cell r="A9" t="str">
            <v>A</v>
          </cell>
        </row>
      </sheetData>
      <sheetData sheetId="6357">
        <row r="9">
          <cell r="A9" t="str">
            <v>A</v>
          </cell>
        </row>
      </sheetData>
      <sheetData sheetId="6358">
        <row r="9">
          <cell r="A9" t="str">
            <v>A</v>
          </cell>
        </row>
      </sheetData>
      <sheetData sheetId="6359">
        <row r="9">
          <cell r="A9" t="str">
            <v>A</v>
          </cell>
        </row>
      </sheetData>
      <sheetData sheetId="6360">
        <row r="9">
          <cell r="A9" t="str">
            <v>A</v>
          </cell>
        </row>
      </sheetData>
      <sheetData sheetId="6361">
        <row r="9">
          <cell r="A9" t="str">
            <v>A</v>
          </cell>
        </row>
      </sheetData>
      <sheetData sheetId="6362">
        <row r="9">
          <cell r="A9" t="str">
            <v>A</v>
          </cell>
        </row>
      </sheetData>
      <sheetData sheetId="6363">
        <row r="9">
          <cell r="A9" t="str">
            <v>A</v>
          </cell>
        </row>
      </sheetData>
      <sheetData sheetId="6364">
        <row r="9">
          <cell r="A9" t="str">
            <v>A</v>
          </cell>
        </row>
      </sheetData>
      <sheetData sheetId="6365">
        <row r="9">
          <cell r="A9" t="str">
            <v>A</v>
          </cell>
        </row>
      </sheetData>
      <sheetData sheetId="6366">
        <row r="9">
          <cell r="A9" t="str">
            <v>A</v>
          </cell>
        </row>
      </sheetData>
      <sheetData sheetId="6367">
        <row r="9">
          <cell r="A9" t="str">
            <v>A</v>
          </cell>
        </row>
      </sheetData>
      <sheetData sheetId="6368">
        <row r="9">
          <cell r="A9" t="str">
            <v>A</v>
          </cell>
        </row>
      </sheetData>
      <sheetData sheetId="6369">
        <row r="9">
          <cell r="A9" t="str">
            <v>A</v>
          </cell>
        </row>
      </sheetData>
      <sheetData sheetId="6370">
        <row r="9">
          <cell r="A9" t="str">
            <v>A</v>
          </cell>
        </row>
      </sheetData>
      <sheetData sheetId="6371">
        <row r="9">
          <cell r="A9" t="str">
            <v>A</v>
          </cell>
        </row>
      </sheetData>
      <sheetData sheetId="6372">
        <row r="9">
          <cell r="A9" t="str">
            <v>A</v>
          </cell>
        </row>
      </sheetData>
      <sheetData sheetId="6373">
        <row r="9">
          <cell r="A9" t="str">
            <v>A</v>
          </cell>
        </row>
      </sheetData>
      <sheetData sheetId="6374">
        <row r="9">
          <cell r="A9" t="str">
            <v>A</v>
          </cell>
        </row>
      </sheetData>
      <sheetData sheetId="6375">
        <row r="9">
          <cell r="A9" t="str">
            <v>A</v>
          </cell>
        </row>
      </sheetData>
      <sheetData sheetId="6376">
        <row r="9">
          <cell r="A9" t="str">
            <v>A</v>
          </cell>
        </row>
      </sheetData>
      <sheetData sheetId="6377">
        <row r="9">
          <cell r="A9" t="str">
            <v>A</v>
          </cell>
        </row>
      </sheetData>
      <sheetData sheetId="6378">
        <row r="9">
          <cell r="A9" t="str">
            <v>A</v>
          </cell>
        </row>
      </sheetData>
      <sheetData sheetId="6379">
        <row r="9">
          <cell r="A9" t="str">
            <v>A</v>
          </cell>
        </row>
      </sheetData>
      <sheetData sheetId="6380">
        <row r="9">
          <cell r="A9" t="str">
            <v>A</v>
          </cell>
        </row>
      </sheetData>
      <sheetData sheetId="6381">
        <row r="9">
          <cell r="A9" t="str">
            <v>A</v>
          </cell>
        </row>
      </sheetData>
      <sheetData sheetId="6382">
        <row r="9">
          <cell r="A9" t="str">
            <v>A</v>
          </cell>
        </row>
      </sheetData>
      <sheetData sheetId="6383">
        <row r="9">
          <cell r="A9" t="str">
            <v>A</v>
          </cell>
        </row>
      </sheetData>
      <sheetData sheetId="6384">
        <row r="9">
          <cell r="A9" t="str">
            <v>A</v>
          </cell>
        </row>
      </sheetData>
      <sheetData sheetId="6385">
        <row r="9">
          <cell r="A9" t="str">
            <v>A</v>
          </cell>
        </row>
      </sheetData>
      <sheetData sheetId="6386">
        <row r="9">
          <cell r="A9" t="str">
            <v>A</v>
          </cell>
        </row>
      </sheetData>
      <sheetData sheetId="6387">
        <row r="9">
          <cell r="A9" t="str">
            <v>A</v>
          </cell>
        </row>
      </sheetData>
      <sheetData sheetId="6388">
        <row r="9">
          <cell r="A9" t="str">
            <v>A</v>
          </cell>
        </row>
      </sheetData>
      <sheetData sheetId="6389">
        <row r="9">
          <cell r="A9" t="str">
            <v>A</v>
          </cell>
        </row>
      </sheetData>
      <sheetData sheetId="6390">
        <row r="9">
          <cell r="A9" t="str">
            <v>A</v>
          </cell>
        </row>
      </sheetData>
      <sheetData sheetId="6391">
        <row r="9">
          <cell r="A9" t="str">
            <v>A</v>
          </cell>
        </row>
      </sheetData>
      <sheetData sheetId="6392">
        <row r="9">
          <cell r="A9" t="str">
            <v>A</v>
          </cell>
        </row>
      </sheetData>
      <sheetData sheetId="6393">
        <row r="9">
          <cell r="A9" t="str">
            <v>A</v>
          </cell>
        </row>
      </sheetData>
      <sheetData sheetId="6394">
        <row r="9">
          <cell r="A9" t="str">
            <v>A</v>
          </cell>
        </row>
      </sheetData>
      <sheetData sheetId="6395">
        <row r="9">
          <cell r="A9" t="str">
            <v>A</v>
          </cell>
        </row>
      </sheetData>
      <sheetData sheetId="6396">
        <row r="9">
          <cell r="A9" t="str">
            <v>A</v>
          </cell>
        </row>
      </sheetData>
      <sheetData sheetId="6397">
        <row r="9">
          <cell r="A9" t="str">
            <v>A</v>
          </cell>
        </row>
      </sheetData>
      <sheetData sheetId="6398">
        <row r="9">
          <cell r="A9" t="str">
            <v>A</v>
          </cell>
        </row>
      </sheetData>
      <sheetData sheetId="6399">
        <row r="9">
          <cell r="A9" t="str">
            <v>A</v>
          </cell>
        </row>
      </sheetData>
      <sheetData sheetId="6400">
        <row r="9">
          <cell r="A9" t="str">
            <v>A</v>
          </cell>
        </row>
      </sheetData>
      <sheetData sheetId="6401">
        <row r="9">
          <cell r="A9" t="str">
            <v>A</v>
          </cell>
        </row>
      </sheetData>
      <sheetData sheetId="6402">
        <row r="9">
          <cell r="A9" t="str">
            <v>A</v>
          </cell>
        </row>
      </sheetData>
      <sheetData sheetId="6403">
        <row r="9">
          <cell r="A9" t="str">
            <v>A</v>
          </cell>
        </row>
      </sheetData>
      <sheetData sheetId="6404">
        <row r="9">
          <cell r="A9" t="str">
            <v>A</v>
          </cell>
        </row>
      </sheetData>
      <sheetData sheetId="6405">
        <row r="9">
          <cell r="A9" t="str">
            <v>A</v>
          </cell>
        </row>
      </sheetData>
      <sheetData sheetId="6406">
        <row r="9">
          <cell r="A9" t="str">
            <v>A</v>
          </cell>
        </row>
      </sheetData>
      <sheetData sheetId="6407">
        <row r="9">
          <cell r="A9" t="str">
            <v>A</v>
          </cell>
        </row>
      </sheetData>
      <sheetData sheetId="6408">
        <row r="9">
          <cell r="A9" t="str">
            <v>A</v>
          </cell>
        </row>
      </sheetData>
      <sheetData sheetId="6409">
        <row r="9">
          <cell r="A9" t="str">
            <v>A</v>
          </cell>
        </row>
      </sheetData>
      <sheetData sheetId="6410">
        <row r="9">
          <cell r="A9" t="str">
            <v>A</v>
          </cell>
        </row>
      </sheetData>
      <sheetData sheetId="6411">
        <row r="9">
          <cell r="A9" t="str">
            <v>A</v>
          </cell>
        </row>
      </sheetData>
      <sheetData sheetId="6412">
        <row r="9">
          <cell r="A9" t="str">
            <v>A</v>
          </cell>
        </row>
      </sheetData>
      <sheetData sheetId="6413">
        <row r="9">
          <cell r="A9" t="str">
            <v>A</v>
          </cell>
        </row>
      </sheetData>
      <sheetData sheetId="6414">
        <row r="9">
          <cell r="A9" t="str">
            <v>A</v>
          </cell>
        </row>
      </sheetData>
      <sheetData sheetId="6415">
        <row r="9">
          <cell r="A9" t="str">
            <v>A</v>
          </cell>
        </row>
      </sheetData>
      <sheetData sheetId="6416">
        <row r="9">
          <cell r="A9" t="str">
            <v>A</v>
          </cell>
        </row>
      </sheetData>
      <sheetData sheetId="6417">
        <row r="9">
          <cell r="A9" t="str">
            <v>A</v>
          </cell>
        </row>
      </sheetData>
      <sheetData sheetId="6418">
        <row r="9">
          <cell r="A9" t="str">
            <v>A</v>
          </cell>
        </row>
      </sheetData>
      <sheetData sheetId="6419">
        <row r="9">
          <cell r="A9" t="str">
            <v>A</v>
          </cell>
        </row>
      </sheetData>
      <sheetData sheetId="6420">
        <row r="9">
          <cell r="A9" t="str">
            <v>A</v>
          </cell>
        </row>
      </sheetData>
      <sheetData sheetId="6421">
        <row r="9">
          <cell r="A9" t="str">
            <v>A</v>
          </cell>
        </row>
      </sheetData>
      <sheetData sheetId="6422">
        <row r="9">
          <cell r="A9" t="str">
            <v>A</v>
          </cell>
        </row>
      </sheetData>
      <sheetData sheetId="6423">
        <row r="9">
          <cell r="A9" t="str">
            <v>A</v>
          </cell>
        </row>
      </sheetData>
      <sheetData sheetId="6424">
        <row r="9">
          <cell r="A9" t="str">
            <v>A</v>
          </cell>
        </row>
      </sheetData>
      <sheetData sheetId="6425">
        <row r="9">
          <cell r="A9" t="str">
            <v>A</v>
          </cell>
        </row>
      </sheetData>
      <sheetData sheetId="6426">
        <row r="9">
          <cell r="A9" t="str">
            <v>A</v>
          </cell>
        </row>
      </sheetData>
      <sheetData sheetId="6427">
        <row r="9">
          <cell r="A9" t="str">
            <v>A</v>
          </cell>
        </row>
      </sheetData>
      <sheetData sheetId="6428">
        <row r="9">
          <cell r="A9" t="str">
            <v>A</v>
          </cell>
        </row>
      </sheetData>
      <sheetData sheetId="6429">
        <row r="9">
          <cell r="A9" t="str">
            <v>A</v>
          </cell>
        </row>
      </sheetData>
      <sheetData sheetId="6430">
        <row r="9">
          <cell r="A9" t="str">
            <v>A</v>
          </cell>
        </row>
      </sheetData>
      <sheetData sheetId="6431">
        <row r="9">
          <cell r="A9" t="str">
            <v>A</v>
          </cell>
        </row>
      </sheetData>
      <sheetData sheetId="6432">
        <row r="9">
          <cell r="A9" t="str">
            <v>A</v>
          </cell>
        </row>
      </sheetData>
      <sheetData sheetId="6433">
        <row r="9">
          <cell r="A9" t="str">
            <v>A</v>
          </cell>
        </row>
      </sheetData>
      <sheetData sheetId="6434">
        <row r="9">
          <cell r="A9" t="str">
            <v>A</v>
          </cell>
        </row>
      </sheetData>
      <sheetData sheetId="6435">
        <row r="9">
          <cell r="A9" t="str">
            <v>A</v>
          </cell>
        </row>
      </sheetData>
      <sheetData sheetId="6436">
        <row r="9">
          <cell r="A9" t="str">
            <v>A</v>
          </cell>
        </row>
      </sheetData>
      <sheetData sheetId="6437">
        <row r="9">
          <cell r="A9" t="str">
            <v>A</v>
          </cell>
        </row>
      </sheetData>
      <sheetData sheetId="6438">
        <row r="9">
          <cell r="A9" t="str">
            <v>A</v>
          </cell>
        </row>
      </sheetData>
      <sheetData sheetId="6439">
        <row r="9">
          <cell r="A9" t="str">
            <v>A</v>
          </cell>
        </row>
      </sheetData>
      <sheetData sheetId="6440">
        <row r="9">
          <cell r="A9" t="str">
            <v>A</v>
          </cell>
        </row>
      </sheetData>
      <sheetData sheetId="6441">
        <row r="9">
          <cell r="A9" t="str">
            <v>A</v>
          </cell>
        </row>
      </sheetData>
      <sheetData sheetId="6442">
        <row r="9">
          <cell r="A9" t="str">
            <v>A</v>
          </cell>
        </row>
      </sheetData>
      <sheetData sheetId="6443">
        <row r="9">
          <cell r="A9" t="str">
            <v>A</v>
          </cell>
        </row>
      </sheetData>
      <sheetData sheetId="6444">
        <row r="9">
          <cell r="A9" t="str">
            <v>A</v>
          </cell>
        </row>
      </sheetData>
      <sheetData sheetId="6445">
        <row r="9">
          <cell r="A9" t="str">
            <v>A</v>
          </cell>
        </row>
      </sheetData>
      <sheetData sheetId="6446">
        <row r="9">
          <cell r="A9" t="str">
            <v>A</v>
          </cell>
        </row>
      </sheetData>
      <sheetData sheetId="6447">
        <row r="9">
          <cell r="A9" t="str">
            <v>A</v>
          </cell>
        </row>
      </sheetData>
      <sheetData sheetId="6448">
        <row r="9">
          <cell r="A9" t="str">
            <v>A</v>
          </cell>
        </row>
      </sheetData>
      <sheetData sheetId="6449">
        <row r="9">
          <cell r="A9" t="str">
            <v>A</v>
          </cell>
        </row>
      </sheetData>
      <sheetData sheetId="6450">
        <row r="9">
          <cell r="A9" t="str">
            <v>A</v>
          </cell>
        </row>
      </sheetData>
      <sheetData sheetId="6451">
        <row r="9">
          <cell r="A9" t="str">
            <v>A</v>
          </cell>
        </row>
      </sheetData>
      <sheetData sheetId="6452">
        <row r="9">
          <cell r="A9" t="str">
            <v>A</v>
          </cell>
        </row>
      </sheetData>
      <sheetData sheetId="6453">
        <row r="9">
          <cell r="A9" t="str">
            <v>A</v>
          </cell>
        </row>
      </sheetData>
      <sheetData sheetId="6454">
        <row r="9">
          <cell r="A9" t="str">
            <v>A</v>
          </cell>
        </row>
      </sheetData>
      <sheetData sheetId="6455">
        <row r="9">
          <cell r="A9" t="str">
            <v>A</v>
          </cell>
        </row>
      </sheetData>
      <sheetData sheetId="6456">
        <row r="9">
          <cell r="A9" t="str">
            <v>A</v>
          </cell>
        </row>
      </sheetData>
      <sheetData sheetId="6457">
        <row r="9">
          <cell r="A9" t="str">
            <v>A</v>
          </cell>
        </row>
      </sheetData>
      <sheetData sheetId="6458">
        <row r="9">
          <cell r="A9" t="str">
            <v>A</v>
          </cell>
        </row>
      </sheetData>
      <sheetData sheetId="6459">
        <row r="9">
          <cell r="A9" t="str">
            <v>A</v>
          </cell>
        </row>
      </sheetData>
      <sheetData sheetId="6460">
        <row r="9">
          <cell r="A9" t="str">
            <v>A</v>
          </cell>
        </row>
      </sheetData>
      <sheetData sheetId="6461">
        <row r="9">
          <cell r="A9" t="str">
            <v>A</v>
          </cell>
        </row>
      </sheetData>
      <sheetData sheetId="6462">
        <row r="9">
          <cell r="A9" t="str">
            <v>A</v>
          </cell>
        </row>
      </sheetData>
      <sheetData sheetId="6463">
        <row r="9">
          <cell r="A9" t="str">
            <v>A</v>
          </cell>
        </row>
      </sheetData>
      <sheetData sheetId="6464">
        <row r="9">
          <cell r="A9" t="str">
            <v>A</v>
          </cell>
        </row>
      </sheetData>
      <sheetData sheetId="6465">
        <row r="9">
          <cell r="A9" t="str">
            <v>A</v>
          </cell>
        </row>
      </sheetData>
      <sheetData sheetId="6466">
        <row r="9">
          <cell r="A9" t="str">
            <v>A</v>
          </cell>
        </row>
      </sheetData>
      <sheetData sheetId="6467">
        <row r="9">
          <cell r="A9" t="str">
            <v>A</v>
          </cell>
        </row>
      </sheetData>
      <sheetData sheetId="6468">
        <row r="9">
          <cell r="A9" t="str">
            <v>A</v>
          </cell>
        </row>
      </sheetData>
      <sheetData sheetId="6469">
        <row r="9">
          <cell r="A9" t="str">
            <v>A</v>
          </cell>
        </row>
      </sheetData>
      <sheetData sheetId="6470">
        <row r="9">
          <cell r="A9" t="str">
            <v>A</v>
          </cell>
        </row>
      </sheetData>
      <sheetData sheetId="6471">
        <row r="9">
          <cell r="A9" t="str">
            <v>A</v>
          </cell>
        </row>
      </sheetData>
      <sheetData sheetId="6472">
        <row r="9">
          <cell r="A9" t="str">
            <v>A</v>
          </cell>
        </row>
      </sheetData>
      <sheetData sheetId="6473">
        <row r="9">
          <cell r="A9" t="str">
            <v>A</v>
          </cell>
        </row>
      </sheetData>
      <sheetData sheetId="6474">
        <row r="9">
          <cell r="A9" t="str">
            <v>A</v>
          </cell>
        </row>
      </sheetData>
      <sheetData sheetId="6475">
        <row r="9">
          <cell r="A9" t="str">
            <v>A</v>
          </cell>
        </row>
      </sheetData>
      <sheetData sheetId="6476">
        <row r="9">
          <cell r="A9" t="str">
            <v>A</v>
          </cell>
        </row>
      </sheetData>
      <sheetData sheetId="6477">
        <row r="9">
          <cell r="A9" t="str">
            <v>A</v>
          </cell>
        </row>
      </sheetData>
      <sheetData sheetId="6478">
        <row r="9">
          <cell r="A9" t="str">
            <v>A</v>
          </cell>
        </row>
      </sheetData>
      <sheetData sheetId="6479">
        <row r="9">
          <cell r="A9" t="str">
            <v>A</v>
          </cell>
        </row>
      </sheetData>
      <sheetData sheetId="6480">
        <row r="9">
          <cell r="A9" t="str">
            <v>A</v>
          </cell>
        </row>
      </sheetData>
      <sheetData sheetId="6481">
        <row r="9">
          <cell r="A9" t="str">
            <v>A</v>
          </cell>
        </row>
      </sheetData>
      <sheetData sheetId="6482">
        <row r="9">
          <cell r="A9" t="str">
            <v>A</v>
          </cell>
        </row>
      </sheetData>
      <sheetData sheetId="6483">
        <row r="9">
          <cell r="A9" t="str">
            <v>A</v>
          </cell>
        </row>
      </sheetData>
      <sheetData sheetId="6484">
        <row r="9">
          <cell r="A9" t="str">
            <v>A</v>
          </cell>
        </row>
      </sheetData>
      <sheetData sheetId="6485">
        <row r="9">
          <cell r="A9" t="str">
            <v>A</v>
          </cell>
        </row>
      </sheetData>
      <sheetData sheetId="6486">
        <row r="9">
          <cell r="A9" t="str">
            <v>A</v>
          </cell>
        </row>
      </sheetData>
      <sheetData sheetId="6487">
        <row r="9">
          <cell r="A9" t="str">
            <v>A</v>
          </cell>
        </row>
      </sheetData>
      <sheetData sheetId="6488">
        <row r="9">
          <cell r="A9" t="str">
            <v>A</v>
          </cell>
        </row>
      </sheetData>
      <sheetData sheetId="6489">
        <row r="9">
          <cell r="A9" t="str">
            <v>A</v>
          </cell>
        </row>
      </sheetData>
      <sheetData sheetId="6490">
        <row r="9">
          <cell r="A9" t="str">
            <v>A</v>
          </cell>
        </row>
      </sheetData>
      <sheetData sheetId="6491">
        <row r="9">
          <cell r="A9" t="str">
            <v>A</v>
          </cell>
        </row>
      </sheetData>
      <sheetData sheetId="6492">
        <row r="9">
          <cell r="A9" t="str">
            <v>A</v>
          </cell>
        </row>
      </sheetData>
      <sheetData sheetId="6493">
        <row r="9">
          <cell r="A9" t="str">
            <v>A</v>
          </cell>
        </row>
      </sheetData>
      <sheetData sheetId="6494">
        <row r="9">
          <cell r="A9" t="str">
            <v>A</v>
          </cell>
        </row>
      </sheetData>
      <sheetData sheetId="6495">
        <row r="9">
          <cell r="A9" t="str">
            <v>A</v>
          </cell>
        </row>
      </sheetData>
      <sheetData sheetId="6496">
        <row r="9">
          <cell r="A9" t="str">
            <v>A</v>
          </cell>
        </row>
      </sheetData>
      <sheetData sheetId="6497">
        <row r="9">
          <cell r="A9" t="str">
            <v>A</v>
          </cell>
        </row>
      </sheetData>
      <sheetData sheetId="6498">
        <row r="9">
          <cell r="A9" t="str">
            <v>A</v>
          </cell>
        </row>
      </sheetData>
      <sheetData sheetId="6499">
        <row r="9">
          <cell r="A9" t="str">
            <v>A</v>
          </cell>
        </row>
      </sheetData>
      <sheetData sheetId="6500">
        <row r="9">
          <cell r="A9" t="str">
            <v>A</v>
          </cell>
        </row>
      </sheetData>
      <sheetData sheetId="6501">
        <row r="9">
          <cell r="A9" t="str">
            <v>A</v>
          </cell>
        </row>
      </sheetData>
      <sheetData sheetId="6502">
        <row r="9">
          <cell r="A9" t="str">
            <v>A</v>
          </cell>
        </row>
      </sheetData>
      <sheetData sheetId="6503">
        <row r="9">
          <cell r="A9" t="str">
            <v>A</v>
          </cell>
        </row>
      </sheetData>
      <sheetData sheetId="6504">
        <row r="9">
          <cell r="A9" t="str">
            <v>A</v>
          </cell>
        </row>
      </sheetData>
      <sheetData sheetId="6505">
        <row r="9">
          <cell r="A9" t="str">
            <v>A</v>
          </cell>
        </row>
      </sheetData>
      <sheetData sheetId="6506">
        <row r="9">
          <cell r="A9" t="str">
            <v>A</v>
          </cell>
        </row>
      </sheetData>
      <sheetData sheetId="6507">
        <row r="9">
          <cell r="A9" t="str">
            <v>A</v>
          </cell>
        </row>
      </sheetData>
      <sheetData sheetId="6508">
        <row r="9">
          <cell r="A9" t="str">
            <v>A</v>
          </cell>
        </row>
      </sheetData>
      <sheetData sheetId="6509">
        <row r="9">
          <cell r="A9" t="str">
            <v>A</v>
          </cell>
        </row>
      </sheetData>
      <sheetData sheetId="6510">
        <row r="9">
          <cell r="A9" t="str">
            <v>A</v>
          </cell>
        </row>
      </sheetData>
      <sheetData sheetId="6511">
        <row r="9">
          <cell r="A9" t="str">
            <v>A</v>
          </cell>
        </row>
      </sheetData>
      <sheetData sheetId="6512">
        <row r="9">
          <cell r="A9" t="str">
            <v>A</v>
          </cell>
        </row>
      </sheetData>
      <sheetData sheetId="6513">
        <row r="9">
          <cell r="A9" t="str">
            <v>A</v>
          </cell>
        </row>
      </sheetData>
      <sheetData sheetId="6514">
        <row r="9">
          <cell r="A9" t="str">
            <v>A</v>
          </cell>
        </row>
      </sheetData>
      <sheetData sheetId="6515">
        <row r="9">
          <cell r="A9" t="str">
            <v>A</v>
          </cell>
        </row>
      </sheetData>
      <sheetData sheetId="6516">
        <row r="9">
          <cell r="A9" t="str">
            <v>A</v>
          </cell>
        </row>
      </sheetData>
      <sheetData sheetId="6517">
        <row r="9">
          <cell r="A9" t="str">
            <v>A</v>
          </cell>
        </row>
      </sheetData>
      <sheetData sheetId="6518">
        <row r="9">
          <cell r="A9" t="str">
            <v>A</v>
          </cell>
        </row>
      </sheetData>
      <sheetData sheetId="6519">
        <row r="9">
          <cell r="A9" t="str">
            <v>A</v>
          </cell>
        </row>
      </sheetData>
      <sheetData sheetId="6520">
        <row r="9">
          <cell r="A9" t="str">
            <v>A</v>
          </cell>
        </row>
      </sheetData>
      <sheetData sheetId="6521">
        <row r="9">
          <cell r="A9" t="str">
            <v>A</v>
          </cell>
        </row>
      </sheetData>
      <sheetData sheetId="6522">
        <row r="9">
          <cell r="A9" t="str">
            <v>A</v>
          </cell>
        </row>
      </sheetData>
      <sheetData sheetId="6523">
        <row r="9">
          <cell r="A9" t="str">
            <v>A</v>
          </cell>
        </row>
      </sheetData>
      <sheetData sheetId="6524">
        <row r="9">
          <cell r="A9" t="str">
            <v>A</v>
          </cell>
        </row>
      </sheetData>
      <sheetData sheetId="6525">
        <row r="9">
          <cell r="A9" t="str">
            <v>A</v>
          </cell>
        </row>
      </sheetData>
      <sheetData sheetId="6526">
        <row r="9">
          <cell r="A9" t="str">
            <v>A</v>
          </cell>
        </row>
      </sheetData>
      <sheetData sheetId="6527">
        <row r="9">
          <cell r="A9" t="str">
            <v>A</v>
          </cell>
        </row>
      </sheetData>
      <sheetData sheetId="6528">
        <row r="9">
          <cell r="A9" t="str">
            <v>A</v>
          </cell>
        </row>
      </sheetData>
      <sheetData sheetId="6529">
        <row r="9">
          <cell r="A9" t="str">
            <v>A</v>
          </cell>
        </row>
      </sheetData>
      <sheetData sheetId="6530">
        <row r="9">
          <cell r="A9" t="str">
            <v>A</v>
          </cell>
        </row>
      </sheetData>
      <sheetData sheetId="6531">
        <row r="9">
          <cell r="A9" t="str">
            <v>A</v>
          </cell>
        </row>
      </sheetData>
      <sheetData sheetId="6532">
        <row r="9">
          <cell r="A9" t="str">
            <v>A</v>
          </cell>
        </row>
      </sheetData>
      <sheetData sheetId="6533">
        <row r="9">
          <cell r="A9" t="str">
            <v>A</v>
          </cell>
        </row>
      </sheetData>
      <sheetData sheetId="6534">
        <row r="9">
          <cell r="A9" t="str">
            <v>A</v>
          </cell>
        </row>
      </sheetData>
      <sheetData sheetId="6535">
        <row r="9">
          <cell r="A9" t="str">
            <v>A</v>
          </cell>
        </row>
      </sheetData>
      <sheetData sheetId="6536">
        <row r="9">
          <cell r="A9" t="str">
            <v>A</v>
          </cell>
        </row>
      </sheetData>
      <sheetData sheetId="6537">
        <row r="9">
          <cell r="A9" t="str">
            <v>A</v>
          </cell>
        </row>
      </sheetData>
      <sheetData sheetId="6538">
        <row r="9">
          <cell r="A9" t="str">
            <v>A</v>
          </cell>
        </row>
      </sheetData>
      <sheetData sheetId="6539">
        <row r="9">
          <cell r="A9" t="str">
            <v>A</v>
          </cell>
        </row>
      </sheetData>
      <sheetData sheetId="6540">
        <row r="9">
          <cell r="A9" t="str">
            <v>A</v>
          </cell>
        </row>
      </sheetData>
      <sheetData sheetId="6541">
        <row r="9">
          <cell r="A9" t="str">
            <v>A</v>
          </cell>
        </row>
      </sheetData>
      <sheetData sheetId="6542">
        <row r="9">
          <cell r="A9" t="str">
            <v>A</v>
          </cell>
        </row>
      </sheetData>
      <sheetData sheetId="6543">
        <row r="9">
          <cell r="A9" t="str">
            <v>A</v>
          </cell>
        </row>
      </sheetData>
      <sheetData sheetId="6544">
        <row r="9">
          <cell r="A9" t="str">
            <v>A</v>
          </cell>
        </row>
      </sheetData>
      <sheetData sheetId="6545">
        <row r="9">
          <cell r="A9" t="str">
            <v>A</v>
          </cell>
        </row>
      </sheetData>
      <sheetData sheetId="6546">
        <row r="9">
          <cell r="A9" t="str">
            <v>A</v>
          </cell>
        </row>
      </sheetData>
      <sheetData sheetId="6547">
        <row r="9">
          <cell r="A9" t="str">
            <v>A</v>
          </cell>
        </row>
      </sheetData>
      <sheetData sheetId="6548">
        <row r="9">
          <cell r="A9" t="str">
            <v>A</v>
          </cell>
        </row>
      </sheetData>
      <sheetData sheetId="6549">
        <row r="9">
          <cell r="A9" t="str">
            <v>A</v>
          </cell>
        </row>
      </sheetData>
      <sheetData sheetId="6550">
        <row r="9">
          <cell r="A9" t="str">
            <v>A</v>
          </cell>
        </row>
      </sheetData>
      <sheetData sheetId="6551">
        <row r="9">
          <cell r="A9" t="str">
            <v>A</v>
          </cell>
        </row>
      </sheetData>
      <sheetData sheetId="6552">
        <row r="9">
          <cell r="A9" t="str">
            <v>A</v>
          </cell>
        </row>
      </sheetData>
      <sheetData sheetId="6553">
        <row r="9">
          <cell r="A9" t="str">
            <v>A</v>
          </cell>
        </row>
      </sheetData>
      <sheetData sheetId="6554">
        <row r="9">
          <cell r="A9" t="str">
            <v>A</v>
          </cell>
        </row>
      </sheetData>
      <sheetData sheetId="6555">
        <row r="9">
          <cell r="A9" t="str">
            <v>A</v>
          </cell>
        </row>
      </sheetData>
      <sheetData sheetId="6556">
        <row r="9">
          <cell r="A9" t="str">
            <v>A</v>
          </cell>
        </row>
      </sheetData>
      <sheetData sheetId="6557">
        <row r="9">
          <cell r="A9" t="str">
            <v>A</v>
          </cell>
        </row>
      </sheetData>
      <sheetData sheetId="6558">
        <row r="9">
          <cell r="A9" t="str">
            <v>A</v>
          </cell>
        </row>
      </sheetData>
      <sheetData sheetId="6559">
        <row r="9">
          <cell r="A9" t="str">
            <v>A</v>
          </cell>
        </row>
      </sheetData>
      <sheetData sheetId="6560">
        <row r="9">
          <cell r="A9" t="str">
            <v>A</v>
          </cell>
        </row>
      </sheetData>
      <sheetData sheetId="6561">
        <row r="9">
          <cell r="A9" t="str">
            <v>A</v>
          </cell>
        </row>
      </sheetData>
      <sheetData sheetId="6562">
        <row r="9">
          <cell r="A9" t="str">
            <v>A</v>
          </cell>
        </row>
      </sheetData>
      <sheetData sheetId="6563">
        <row r="9">
          <cell r="A9" t="str">
            <v>A</v>
          </cell>
        </row>
      </sheetData>
      <sheetData sheetId="6564">
        <row r="9">
          <cell r="A9" t="str">
            <v>A</v>
          </cell>
        </row>
      </sheetData>
      <sheetData sheetId="6565">
        <row r="9">
          <cell r="A9" t="str">
            <v>A</v>
          </cell>
        </row>
      </sheetData>
      <sheetData sheetId="6566">
        <row r="9">
          <cell r="A9" t="str">
            <v>A</v>
          </cell>
        </row>
      </sheetData>
      <sheetData sheetId="6567">
        <row r="9">
          <cell r="A9" t="str">
            <v>A</v>
          </cell>
        </row>
      </sheetData>
      <sheetData sheetId="6568">
        <row r="9">
          <cell r="A9" t="str">
            <v>A</v>
          </cell>
        </row>
      </sheetData>
      <sheetData sheetId="6569">
        <row r="9">
          <cell r="A9" t="str">
            <v>A</v>
          </cell>
        </row>
      </sheetData>
      <sheetData sheetId="6570">
        <row r="9">
          <cell r="A9" t="str">
            <v>A</v>
          </cell>
        </row>
      </sheetData>
      <sheetData sheetId="6571">
        <row r="9">
          <cell r="A9" t="str">
            <v>A</v>
          </cell>
        </row>
      </sheetData>
      <sheetData sheetId="6572">
        <row r="9">
          <cell r="A9" t="str">
            <v>A</v>
          </cell>
        </row>
      </sheetData>
      <sheetData sheetId="6573">
        <row r="9">
          <cell r="A9" t="str">
            <v>A</v>
          </cell>
        </row>
      </sheetData>
      <sheetData sheetId="6574">
        <row r="9">
          <cell r="A9" t="str">
            <v>A</v>
          </cell>
        </row>
      </sheetData>
      <sheetData sheetId="6575">
        <row r="9">
          <cell r="A9" t="str">
            <v>A</v>
          </cell>
        </row>
      </sheetData>
      <sheetData sheetId="6576">
        <row r="9">
          <cell r="A9" t="str">
            <v>A</v>
          </cell>
        </row>
      </sheetData>
      <sheetData sheetId="6577">
        <row r="9">
          <cell r="A9" t="str">
            <v>A</v>
          </cell>
        </row>
      </sheetData>
      <sheetData sheetId="6578">
        <row r="9">
          <cell r="A9" t="str">
            <v>A</v>
          </cell>
        </row>
      </sheetData>
      <sheetData sheetId="6579">
        <row r="9">
          <cell r="A9" t="str">
            <v>A</v>
          </cell>
        </row>
      </sheetData>
      <sheetData sheetId="6580">
        <row r="9">
          <cell r="A9" t="str">
            <v>A</v>
          </cell>
        </row>
      </sheetData>
      <sheetData sheetId="6581">
        <row r="9">
          <cell r="A9" t="str">
            <v>A</v>
          </cell>
        </row>
      </sheetData>
      <sheetData sheetId="6582">
        <row r="9">
          <cell r="A9" t="str">
            <v>A</v>
          </cell>
        </row>
      </sheetData>
      <sheetData sheetId="6583">
        <row r="9">
          <cell r="A9" t="str">
            <v>A</v>
          </cell>
        </row>
      </sheetData>
      <sheetData sheetId="6584">
        <row r="9">
          <cell r="A9" t="str">
            <v>A</v>
          </cell>
        </row>
      </sheetData>
      <sheetData sheetId="6585">
        <row r="9">
          <cell r="A9" t="str">
            <v>A</v>
          </cell>
        </row>
      </sheetData>
      <sheetData sheetId="6586">
        <row r="9">
          <cell r="A9" t="str">
            <v>A</v>
          </cell>
        </row>
      </sheetData>
      <sheetData sheetId="6587">
        <row r="9">
          <cell r="A9" t="str">
            <v>A</v>
          </cell>
        </row>
      </sheetData>
      <sheetData sheetId="6588">
        <row r="9">
          <cell r="A9" t="str">
            <v>A</v>
          </cell>
        </row>
      </sheetData>
      <sheetData sheetId="6589">
        <row r="9">
          <cell r="A9" t="str">
            <v>A</v>
          </cell>
        </row>
      </sheetData>
      <sheetData sheetId="6590">
        <row r="9">
          <cell r="A9" t="str">
            <v>A</v>
          </cell>
        </row>
      </sheetData>
      <sheetData sheetId="6591">
        <row r="9">
          <cell r="A9" t="str">
            <v>A</v>
          </cell>
        </row>
      </sheetData>
      <sheetData sheetId="6592">
        <row r="9">
          <cell r="A9" t="str">
            <v>A</v>
          </cell>
        </row>
      </sheetData>
      <sheetData sheetId="6593">
        <row r="9">
          <cell r="A9" t="str">
            <v>A</v>
          </cell>
        </row>
      </sheetData>
      <sheetData sheetId="6594">
        <row r="9">
          <cell r="A9" t="str">
            <v>A</v>
          </cell>
        </row>
      </sheetData>
      <sheetData sheetId="6595">
        <row r="9">
          <cell r="A9" t="str">
            <v>A</v>
          </cell>
        </row>
      </sheetData>
      <sheetData sheetId="6596">
        <row r="9">
          <cell r="A9" t="str">
            <v>A</v>
          </cell>
        </row>
      </sheetData>
      <sheetData sheetId="6597">
        <row r="9">
          <cell r="A9" t="str">
            <v>A</v>
          </cell>
        </row>
      </sheetData>
      <sheetData sheetId="6598">
        <row r="9">
          <cell r="A9" t="str">
            <v>A</v>
          </cell>
        </row>
      </sheetData>
      <sheetData sheetId="6599">
        <row r="9">
          <cell r="A9" t="str">
            <v>A</v>
          </cell>
        </row>
      </sheetData>
      <sheetData sheetId="6600">
        <row r="9">
          <cell r="A9" t="str">
            <v>A</v>
          </cell>
        </row>
      </sheetData>
      <sheetData sheetId="6601">
        <row r="9">
          <cell r="A9" t="str">
            <v>A</v>
          </cell>
        </row>
      </sheetData>
      <sheetData sheetId="6602">
        <row r="9">
          <cell r="A9" t="str">
            <v>A</v>
          </cell>
        </row>
      </sheetData>
      <sheetData sheetId="6603">
        <row r="9">
          <cell r="A9" t="str">
            <v>A</v>
          </cell>
        </row>
      </sheetData>
      <sheetData sheetId="6604">
        <row r="9">
          <cell r="A9" t="str">
            <v>A</v>
          </cell>
        </row>
      </sheetData>
      <sheetData sheetId="6605">
        <row r="9">
          <cell r="A9" t="str">
            <v>A</v>
          </cell>
        </row>
      </sheetData>
      <sheetData sheetId="6606">
        <row r="9">
          <cell r="A9" t="str">
            <v>A</v>
          </cell>
        </row>
      </sheetData>
      <sheetData sheetId="6607">
        <row r="9">
          <cell r="A9" t="str">
            <v>A</v>
          </cell>
        </row>
      </sheetData>
      <sheetData sheetId="6608">
        <row r="9">
          <cell r="A9" t="str">
            <v>A</v>
          </cell>
        </row>
      </sheetData>
      <sheetData sheetId="6609">
        <row r="9">
          <cell r="A9" t="str">
            <v>A</v>
          </cell>
        </row>
      </sheetData>
      <sheetData sheetId="6610">
        <row r="9">
          <cell r="A9" t="str">
            <v>A</v>
          </cell>
        </row>
      </sheetData>
      <sheetData sheetId="6611">
        <row r="9">
          <cell r="A9" t="str">
            <v>A</v>
          </cell>
        </row>
      </sheetData>
      <sheetData sheetId="6612">
        <row r="9">
          <cell r="A9" t="str">
            <v>A</v>
          </cell>
        </row>
      </sheetData>
      <sheetData sheetId="6613">
        <row r="9">
          <cell r="A9" t="str">
            <v>A</v>
          </cell>
        </row>
      </sheetData>
      <sheetData sheetId="6614">
        <row r="9">
          <cell r="A9" t="str">
            <v>A</v>
          </cell>
        </row>
      </sheetData>
      <sheetData sheetId="6615">
        <row r="9">
          <cell r="A9" t="str">
            <v>A</v>
          </cell>
        </row>
      </sheetData>
      <sheetData sheetId="6616">
        <row r="9">
          <cell r="A9" t="str">
            <v>A</v>
          </cell>
        </row>
      </sheetData>
      <sheetData sheetId="6617">
        <row r="9">
          <cell r="A9" t="str">
            <v>A</v>
          </cell>
        </row>
      </sheetData>
      <sheetData sheetId="6618">
        <row r="9">
          <cell r="A9" t="str">
            <v>A</v>
          </cell>
        </row>
      </sheetData>
      <sheetData sheetId="6619">
        <row r="9">
          <cell r="A9" t="str">
            <v>A</v>
          </cell>
        </row>
      </sheetData>
      <sheetData sheetId="6620">
        <row r="9">
          <cell r="A9" t="str">
            <v>A</v>
          </cell>
        </row>
      </sheetData>
      <sheetData sheetId="6621">
        <row r="9">
          <cell r="A9" t="str">
            <v>A</v>
          </cell>
        </row>
      </sheetData>
      <sheetData sheetId="6622">
        <row r="9">
          <cell r="A9" t="str">
            <v>A</v>
          </cell>
        </row>
      </sheetData>
      <sheetData sheetId="6623">
        <row r="9">
          <cell r="A9" t="str">
            <v>A</v>
          </cell>
        </row>
      </sheetData>
      <sheetData sheetId="6624">
        <row r="9">
          <cell r="A9" t="str">
            <v>A</v>
          </cell>
        </row>
      </sheetData>
      <sheetData sheetId="6625">
        <row r="9">
          <cell r="A9" t="str">
            <v>A</v>
          </cell>
        </row>
      </sheetData>
      <sheetData sheetId="6626">
        <row r="9">
          <cell r="A9" t="str">
            <v>A</v>
          </cell>
        </row>
      </sheetData>
      <sheetData sheetId="6627">
        <row r="9">
          <cell r="A9" t="str">
            <v>A</v>
          </cell>
        </row>
      </sheetData>
      <sheetData sheetId="6628">
        <row r="9">
          <cell r="A9" t="str">
            <v>A</v>
          </cell>
        </row>
      </sheetData>
      <sheetData sheetId="6629">
        <row r="9">
          <cell r="A9" t="str">
            <v>A</v>
          </cell>
        </row>
      </sheetData>
      <sheetData sheetId="6630">
        <row r="9">
          <cell r="A9" t="str">
            <v>A</v>
          </cell>
        </row>
      </sheetData>
      <sheetData sheetId="6631">
        <row r="9">
          <cell r="A9" t="str">
            <v>A</v>
          </cell>
        </row>
      </sheetData>
      <sheetData sheetId="6632">
        <row r="9">
          <cell r="A9" t="str">
            <v>A</v>
          </cell>
        </row>
      </sheetData>
      <sheetData sheetId="6633">
        <row r="9">
          <cell r="A9" t="str">
            <v>A</v>
          </cell>
        </row>
      </sheetData>
      <sheetData sheetId="6634">
        <row r="9">
          <cell r="A9" t="str">
            <v>A</v>
          </cell>
        </row>
      </sheetData>
      <sheetData sheetId="6635">
        <row r="9">
          <cell r="A9" t="str">
            <v>A</v>
          </cell>
        </row>
      </sheetData>
      <sheetData sheetId="6636">
        <row r="9">
          <cell r="A9" t="str">
            <v>A</v>
          </cell>
        </row>
      </sheetData>
      <sheetData sheetId="6637">
        <row r="9">
          <cell r="A9" t="str">
            <v>A</v>
          </cell>
        </row>
      </sheetData>
      <sheetData sheetId="6638">
        <row r="9">
          <cell r="A9" t="str">
            <v>A</v>
          </cell>
        </row>
      </sheetData>
      <sheetData sheetId="6639">
        <row r="9">
          <cell r="A9" t="str">
            <v>A</v>
          </cell>
        </row>
      </sheetData>
      <sheetData sheetId="6640">
        <row r="9">
          <cell r="A9" t="str">
            <v>A</v>
          </cell>
        </row>
      </sheetData>
      <sheetData sheetId="6641">
        <row r="9">
          <cell r="A9" t="str">
            <v>A</v>
          </cell>
        </row>
      </sheetData>
      <sheetData sheetId="6642">
        <row r="9">
          <cell r="A9" t="str">
            <v>A</v>
          </cell>
        </row>
      </sheetData>
      <sheetData sheetId="6643">
        <row r="9">
          <cell r="A9" t="str">
            <v>A</v>
          </cell>
        </row>
      </sheetData>
      <sheetData sheetId="6644">
        <row r="9">
          <cell r="A9" t="str">
            <v>A</v>
          </cell>
        </row>
      </sheetData>
      <sheetData sheetId="6645">
        <row r="9">
          <cell r="A9" t="str">
            <v>A</v>
          </cell>
        </row>
      </sheetData>
      <sheetData sheetId="6646">
        <row r="9">
          <cell r="A9" t="str">
            <v>A</v>
          </cell>
        </row>
      </sheetData>
      <sheetData sheetId="6647">
        <row r="9">
          <cell r="A9" t="str">
            <v>A</v>
          </cell>
        </row>
      </sheetData>
      <sheetData sheetId="6648">
        <row r="9">
          <cell r="A9" t="str">
            <v>A</v>
          </cell>
        </row>
      </sheetData>
      <sheetData sheetId="6649">
        <row r="9">
          <cell r="A9" t="str">
            <v>A</v>
          </cell>
        </row>
      </sheetData>
      <sheetData sheetId="6650">
        <row r="9">
          <cell r="A9" t="str">
            <v>A</v>
          </cell>
        </row>
      </sheetData>
      <sheetData sheetId="6651">
        <row r="9">
          <cell r="A9" t="str">
            <v>A</v>
          </cell>
        </row>
      </sheetData>
      <sheetData sheetId="6652">
        <row r="9">
          <cell r="A9" t="str">
            <v>A</v>
          </cell>
        </row>
      </sheetData>
      <sheetData sheetId="6653">
        <row r="9">
          <cell r="A9" t="str">
            <v>A</v>
          </cell>
        </row>
      </sheetData>
      <sheetData sheetId="6654">
        <row r="9">
          <cell r="A9" t="str">
            <v>A</v>
          </cell>
        </row>
      </sheetData>
      <sheetData sheetId="6655">
        <row r="9">
          <cell r="A9" t="str">
            <v>A</v>
          </cell>
        </row>
      </sheetData>
      <sheetData sheetId="6656">
        <row r="9">
          <cell r="A9" t="str">
            <v>A</v>
          </cell>
        </row>
      </sheetData>
      <sheetData sheetId="6657">
        <row r="9">
          <cell r="A9" t="str">
            <v>A</v>
          </cell>
        </row>
      </sheetData>
      <sheetData sheetId="6658">
        <row r="9">
          <cell r="A9" t="str">
            <v>A</v>
          </cell>
        </row>
      </sheetData>
      <sheetData sheetId="6659">
        <row r="9">
          <cell r="A9" t="str">
            <v>A</v>
          </cell>
        </row>
      </sheetData>
      <sheetData sheetId="6660">
        <row r="9">
          <cell r="A9" t="str">
            <v>A</v>
          </cell>
        </row>
      </sheetData>
      <sheetData sheetId="6661">
        <row r="9">
          <cell r="A9" t="str">
            <v>A</v>
          </cell>
        </row>
      </sheetData>
      <sheetData sheetId="6662">
        <row r="9">
          <cell r="A9" t="str">
            <v>A</v>
          </cell>
        </row>
      </sheetData>
      <sheetData sheetId="6663">
        <row r="9">
          <cell r="A9" t="str">
            <v>A</v>
          </cell>
        </row>
      </sheetData>
      <sheetData sheetId="6664">
        <row r="9">
          <cell r="A9" t="str">
            <v>A</v>
          </cell>
        </row>
      </sheetData>
      <sheetData sheetId="6665">
        <row r="9">
          <cell r="A9" t="str">
            <v>A</v>
          </cell>
        </row>
      </sheetData>
      <sheetData sheetId="6666">
        <row r="9">
          <cell r="A9" t="str">
            <v>A</v>
          </cell>
        </row>
      </sheetData>
      <sheetData sheetId="6667">
        <row r="9">
          <cell r="A9" t="str">
            <v>A</v>
          </cell>
        </row>
      </sheetData>
      <sheetData sheetId="6668">
        <row r="9">
          <cell r="A9" t="str">
            <v>A</v>
          </cell>
        </row>
      </sheetData>
      <sheetData sheetId="6669">
        <row r="9">
          <cell r="A9" t="str">
            <v>A</v>
          </cell>
        </row>
      </sheetData>
      <sheetData sheetId="6670">
        <row r="9">
          <cell r="A9" t="str">
            <v>A</v>
          </cell>
        </row>
      </sheetData>
      <sheetData sheetId="6671">
        <row r="9">
          <cell r="A9" t="str">
            <v>A</v>
          </cell>
        </row>
      </sheetData>
      <sheetData sheetId="6672">
        <row r="9">
          <cell r="A9" t="str">
            <v>A</v>
          </cell>
        </row>
      </sheetData>
      <sheetData sheetId="6673">
        <row r="9">
          <cell r="A9" t="str">
            <v>A</v>
          </cell>
        </row>
      </sheetData>
      <sheetData sheetId="6674">
        <row r="9">
          <cell r="A9" t="str">
            <v>A</v>
          </cell>
        </row>
      </sheetData>
      <sheetData sheetId="6675">
        <row r="9">
          <cell r="A9" t="str">
            <v>A</v>
          </cell>
        </row>
      </sheetData>
      <sheetData sheetId="6676">
        <row r="9">
          <cell r="A9" t="str">
            <v>A</v>
          </cell>
        </row>
      </sheetData>
      <sheetData sheetId="6677">
        <row r="9">
          <cell r="A9" t="str">
            <v>A</v>
          </cell>
        </row>
      </sheetData>
      <sheetData sheetId="6678">
        <row r="9">
          <cell r="A9" t="str">
            <v>A</v>
          </cell>
        </row>
      </sheetData>
      <sheetData sheetId="6679">
        <row r="9">
          <cell r="A9" t="str">
            <v>A</v>
          </cell>
        </row>
      </sheetData>
      <sheetData sheetId="6680">
        <row r="9">
          <cell r="A9" t="str">
            <v>A</v>
          </cell>
        </row>
      </sheetData>
      <sheetData sheetId="6681">
        <row r="9">
          <cell r="A9" t="str">
            <v>A</v>
          </cell>
        </row>
      </sheetData>
      <sheetData sheetId="6682">
        <row r="9">
          <cell r="A9" t="str">
            <v>A</v>
          </cell>
        </row>
      </sheetData>
      <sheetData sheetId="6683">
        <row r="9">
          <cell r="A9" t="str">
            <v>A</v>
          </cell>
        </row>
      </sheetData>
      <sheetData sheetId="6684">
        <row r="9">
          <cell r="A9" t="str">
            <v>A</v>
          </cell>
        </row>
      </sheetData>
      <sheetData sheetId="6685">
        <row r="9">
          <cell r="A9" t="str">
            <v>A</v>
          </cell>
        </row>
      </sheetData>
      <sheetData sheetId="6686">
        <row r="9">
          <cell r="A9" t="str">
            <v>A</v>
          </cell>
        </row>
      </sheetData>
      <sheetData sheetId="6687">
        <row r="9">
          <cell r="A9" t="str">
            <v>A</v>
          </cell>
        </row>
      </sheetData>
      <sheetData sheetId="6688">
        <row r="9">
          <cell r="A9" t="str">
            <v>A</v>
          </cell>
        </row>
      </sheetData>
      <sheetData sheetId="6689">
        <row r="9">
          <cell r="A9" t="str">
            <v>A</v>
          </cell>
        </row>
      </sheetData>
      <sheetData sheetId="6690">
        <row r="9">
          <cell r="A9" t="str">
            <v>A</v>
          </cell>
        </row>
      </sheetData>
      <sheetData sheetId="6691">
        <row r="9">
          <cell r="A9" t="str">
            <v>A</v>
          </cell>
        </row>
      </sheetData>
      <sheetData sheetId="6692">
        <row r="9">
          <cell r="A9" t="str">
            <v>A</v>
          </cell>
        </row>
      </sheetData>
      <sheetData sheetId="6693">
        <row r="9">
          <cell r="A9" t="str">
            <v>A</v>
          </cell>
        </row>
      </sheetData>
      <sheetData sheetId="6694">
        <row r="9">
          <cell r="A9" t="str">
            <v>A</v>
          </cell>
        </row>
      </sheetData>
      <sheetData sheetId="6695">
        <row r="9">
          <cell r="A9" t="str">
            <v>A</v>
          </cell>
        </row>
      </sheetData>
      <sheetData sheetId="6696">
        <row r="9">
          <cell r="A9" t="str">
            <v>A</v>
          </cell>
        </row>
      </sheetData>
      <sheetData sheetId="6697">
        <row r="9">
          <cell r="A9" t="str">
            <v>A</v>
          </cell>
        </row>
      </sheetData>
      <sheetData sheetId="6698">
        <row r="9">
          <cell r="A9" t="str">
            <v>A</v>
          </cell>
        </row>
      </sheetData>
      <sheetData sheetId="6699">
        <row r="9">
          <cell r="A9" t="str">
            <v>A</v>
          </cell>
        </row>
      </sheetData>
      <sheetData sheetId="6700">
        <row r="9">
          <cell r="A9" t="str">
            <v>A</v>
          </cell>
        </row>
      </sheetData>
      <sheetData sheetId="6701">
        <row r="9">
          <cell r="A9" t="str">
            <v>A</v>
          </cell>
        </row>
      </sheetData>
      <sheetData sheetId="6702">
        <row r="9">
          <cell r="A9" t="str">
            <v>A</v>
          </cell>
        </row>
      </sheetData>
      <sheetData sheetId="6703">
        <row r="9">
          <cell r="A9" t="str">
            <v>A</v>
          </cell>
        </row>
      </sheetData>
      <sheetData sheetId="6704">
        <row r="9">
          <cell r="A9" t="str">
            <v>A</v>
          </cell>
        </row>
      </sheetData>
      <sheetData sheetId="6705">
        <row r="9">
          <cell r="A9" t="str">
            <v>A</v>
          </cell>
        </row>
      </sheetData>
      <sheetData sheetId="6706">
        <row r="9">
          <cell r="A9" t="str">
            <v>A</v>
          </cell>
        </row>
      </sheetData>
      <sheetData sheetId="6707">
        <row r="9">
          <cell r="A9" t="str">
            <v>A</v>
          </cell>
        </row>
      </sheetData>
      <sheetData sheetId="6708">
        <row r="9">
          <cell r="A9" t="str">
            <v>A</v>
          </cell>
        </row>
      </sheetData>
      <sheetData sheetId="6709">
        <row r="9">
          <cell r="A9" t="str">
            <v>A</v>
          </cell>
        </row>
      </sheetData>
      <sheetData sheetId="6710">
        <row r="9">
          <cell r="A9" t="str">
            <v>A</v>
          </cell>
        </row>
      </sheetData>
      <sheetData sheetId="6711">
        <row r="9">
          <cell r="A9" t="str">
            <v>A</v>
          </cell>
        </row>
      </sheetData>
      <sheetData sheetId="6712">
        <row r="9">
          <cell r="A9" t="str">
            <v>A</v>
          </cell>
        </row>
      </sheetData>
      <sheetData sheetId="6713">
        <row r="9">
          <cell r="A9" t="str">
            <v>A</v>
          </cell>
        </row>
      </sheetData>
      <sheetData sheetId="6714">
        <row r="9">
          <cell r="A9" t="str">
            <v>A</v>
          </cell>
        </row>
      </sheetData>
      <sheetData sheetId="6715">
        <row r="9">
          <cell r="A9" t="str">
            <v>A</v>
          </cell>
        </row>
      </sheetData>
      <sheetData sheetId="6716">
        <row r="9">
          <cell r="A9" t="str">
            <v>A</v>
          </cell>
        </row>
      </sheetData>
      <sheetData sheetId="6717">
        <row r="9">
          <cell r="A9" t="str">
            <v>A</v>
          </cell>
        </row>
      </sheetData>
      <sheetData sheetId="6718">
        <row r="9">
          <cell r="A9" t="str">
            <v>A</v>
          </cell>
        </row>
      </sheetData>
      <sheetData sheetId="6719">
        <row r="9">
          <cell r="A9" t="str">
            <v>A</v>
          </cell>
        </row>
      </sheetData>
      <sheetData sheetId="6720">
        <row r="9">
          <cell r="A9" t="str">
            <v>A</v>
          </cell>
        </row>
      </sheetData>
      <sheetData sheetId="6721">
        <row r="9">
          <cell r="A9" t="str">
            <v>A</v>
          </cell>
        </row>
      </sheetData>
      <sheetData sheetId="6722">
        <row r="9">
          <cell r="A9" t="str">
            <v>A</v>
          </cell>
        </row>
      </sheetData>
      <sheetData sheetId="6723">
        <row r="9">
          <cell r="A9" t="str">
            <v>A</v>
          </cell>
        </row>
      </sheetData>
      <sheetData sheetId="6724">
        <row r="9">
          <cell r="A9" t="str">
            <v>A</v>
          </cell>
        </row>
      </sheetData>
      <sheetData sheetId="6725">
        <row r="9">
          <cell r="A9" t="str">
            <v>A</v>
          </cell>
        </row>
      </sheetData>
      <sheetData sheetId="6726">
        <row r="9">
          <cell r="A9" t="str">
            <v>A</v>
          </cell>
        </row>
      </sheetData>
      <sheetData sheetId="6727">
        <row r="9">
          <cell r="A9" t="str">
            <v>A</v>
          </cell>
        </row>
      </sheetData>
      <sheetData sheetId="6728">
        <row r="9">
          <cell r="A9" t="str">
            <v>A</v>
          </cell>
        </row>
      </sheetData>
      <sheetData sheetId="6729">
        <row r="9">
          <cell r="A9" t="str">
            <v>A</v>
          </cell>
        </row>
      </sheetData>
      <sheetData sheetId="6730">
        <row r="9">
          <cell r="A9" t="str">
            <v>A</v>
          </cell>
        </row>
      </sheetData>
      <sheetData sheetId="6731">
        <row r="9">
          <cell r="A9" t="str">
            <v>A</v>
          </cell>
        </row>
      </sheetData>
      <sheetData sheetId="6732">
        <row r="9">
          <cell r="A9" t="str">
            <v>A</v>
          </cell>
        </row>
      </sheetData>
      <sheetData sheetId="6733">
        <row r="9">
          <cell r="A9" t="str">
            <v>A</v>
          </cell>
        </row>
      </sheetData>
      <sheetData sheetId="6734">
        <row r="9">
          <cell r="A9" t="str">
            <v>A</v>
          </cell>
        </row>
      </sheetData>
      <sheetData sheetId="6735">
        <row r="9">
          <cell r="A9" t="str">
            <v>A</v>
          </cell>
        </row>
      </sheetData>
      <sheetData sheetId="6736">
        <row r="9">
          <cell r="A9" t="str">
            <v>A</v>
          </cell>
        </row>
      </sheetData>
      <sheetData sheetId="6737">
        <row r="9">
          <cell r="A9" t="str">
            <v>A</v>
          </cell>
        </row>
      </sheetData>
      <sheetData sheetId="6738">
        <row r="9">
          <cell r="A9" t="str">
            <v>A</v>
          </cell>
        </row>
      </sheetData>
      <sheetData sheetId="6739">
        <row r="9">
          <cell r="A9" t="str">
            <v>A</v>
          </cell>
        </row>
      </sheetData>
      <sheetData sheetId="6740">
        <row r="9">
          <cell r="A9" t="str">
            <v>A</v>
          </cell>
        </row>
      </sheetData>
      <sheetData sheetId="6741">
        <row r="9">
          <cell r="A9" t="str">
            <v>A</v>
          </cell>
        </row>
      </sheetData>
      <sheetData sheetId="6742">
        <row r="9">
          <cell r="A9" t="str">
            <v>A</v>
          </cell>
        </row>
      </sheetData>
      <sheetData sheetId="6743">
        <row r="9">
          <cell r="A9" t="str">
            <v>A</v>
          </cell>
        </row>
      </sheetData>
      <sheetData sheetId="6744">
        <row r="9">
          <cell r="A9" t="str">
            <v>A</v>
          </cell>
        </row>
      </sheetData>
      <sheetData sheetId="6745">
        <row r="9">
          <cell r="A9" t="str">
            <v>A</v>
          </cell>
        </row>
      </sheetData>
      <sheetData sheetId="6746">
        <row r="9">
          <cell r="A9" t="str">
            <v>A</v>
          </cell>
        </row>
      </sheetData>
      <sheetData sheetId="6747">
        <row r="9">
          <cell r="A9" t="str">
            <v>A</v>
          </cell>
        </row>
      </sheetData>
      <sheetData sheetId="6748">
        <row r="9">
          <cell r="A9" t="str">
            <v>A</v>
          </cell>
        </row>
      </sheetData>
      <sheetData sheetId="6749">
        <row r="9">
          <cell r="A9" t="str">
            <v>A</v>
          </cell>
        </row>
      </sheetData>
      <sheetData sheetId="6750">
        <row r="9">
          <cell r="A9" t="str">
            <v>A</v>
          </cell>
        </row>
      </sheetData>
      <sheetData sheetId="6751">
        <row r="9">
          <cell r="A9" t="str">
            <v>A</v>
          </cell>
        </row>
      </sheetData>
      <sheetData sheetId="6752">
        <row r="9">
          <cell r="A9" t="str">
            <v>A</v>
          </cell>
        </row>
      </sheetData>
      <sheetData sheetId="6753">
        <row r="9">
          <cell r="A9" t="str">
            <v>A</v>
          </cell>
        </row>
      </sheetData>
      <sheetData sheetId="6754">
        <row r="9">
          <cell r="A9" t="str">
            <v>A</v>
          </cell>
        </row>
      </sheetData>
      <sheetData sheetId="6755">
        <row r="9">
          <cell r="A9" t="str">
            <v>A</v>
          </cell>
        </row>
      </sheetData>
      <sheetData sheetId="6756">
        <row r="9">
          <cell r="A9" t="str">
            <v>A</v>
          </cell>
        </row>
      </sheetData>
      <sheetData sheetId="6757">
        <row r="9">
          <cell r="A9" t="str">
            <v>A</v>
          </cell>
        </row>
      </sheetData>
      <sheetData sheetId="6758">
        <row r="9">
          <cell r="A9" t="str">
            <v>A</v>
          </cell>
        </row>
      </sheetData>
      <sheetData sheetId="6759">
        <row r="9">
          <cell r="A9" t="str">
            <v>A</v>
          </cell>
        </row>
      </sheetData>
      <sheetData sheetId="6760">
        <row r="9">
          <cell r="A9" t="str">
            <v>A</v>
          </cell>
        </row>
      </sheetData>
      <sheetData sheetId="6761">
        <row r="9">
          <cell r="A9" t="str">
            <v>A</v>
          </cell>
        </row>
      </sheetData>
      <sheetData sheetId="6762">
        <row r="9">
          <cell r="A9" t="str">
            <v>A</v>
          </cell>
        </row>
      </sheetData>
      <sheetData sheetId="6763">
        <row r="9">
          <cell r="A9" t="str">
            <v>A</v>
          </cell>
        </row>
      </sheetData>
      <sheetData sheetId="6764">
        <row r="9">
          <cell r="A9" t="str">
            <v>A</v>
          </cell>
        </row>
      </sheetData>
      <sheetData sheetId="6765">
        <row r="9">
          <cell r="A9" t="str">
            <v>A</v>
          </cell>
        </row>
      </sheetData>
      <sheetData sheetId="6766">
        <row r="9">
          <cell r="A9" t="str">
            <v>A</v>
          </cell>
        </row>
      </sheetData>
      <sheetData sheetId="6767">
        <row r="9">
          <cell r="A9" t="str">
            <v>A</v>
          </cell>
        </row>
      </sheetData>
      <sheetData sheetId="6768">
        <row r="9">
          <cell r="A9" t="str">
            <v>A</v>
          </cell>
        </row>
      </sheetData>
      <sheetData sheetId="6769">
        <row r="9">
          <cell r="A9" t="str">
            <v>A</v>
          </cell>
        </row>
      </sheetData>
      <sheetData sheetId="6770">
        <row r="9">
          <cell r="A9" t="str">
            <v>A</v>
          </cell>
        </row>
      </sheetData>
      <sheetData sheetId="6771">
        <row r="9">
          <cell r="A9" t="str">
            <v>A</v>
          </cell>
        </row>
      </sheetData>
      <sheetData sheetId="6772">
        <row r="9">
          <cell r="A9" t="str">
            <v>A</v>
          </cell>
        </row>
      </sheetData>
      <sheetData sheetId="6773">
        <row r="9">
          <cell r="A9" t="str">
            <v>A</v>
          </cell>
        </row>
      </sheetData>
      <sheetData sheetId="6774">
        <row r="9">
          <cell r="A9" t="str">
            <v>A</v>
          </cell>
        </row>
      </sheetData>
      <sheetData sheetId="6775">
        <row r="9">
          <cell r="A9" t="str">
            <v>A</v>
          </cell>
        </row>
      </sheetData>
      <sheetData sheetId="6776">
        <row r="9">
          <cell r="A9" t="str">
            <v>A</v>
          </cell>
        </row>
      </sheetData>
      <sheetData sheetId="6777">
        <row r="9">
          <cell r="A9" t="str">
            <v>A</v>
          </cell>
        </row>
      </sheetData>
      <sheetData sheetId="6778">
        <row r="9">
          <cell r="A9" t="str">
            <v>A</v>
          </cell>
        </row>
      </sheetData>
      <sheetData sheetId="6779">
        <row r="9">
          <cell r="A9" t="str">
            <v>A</v>
          </cell>
        </row>
      </sheetData>
      <sheetData sheetId="6780">
        <row r="9">
          <cell r="A9" t="str">
            <v>A</v>
          </cell>
        </row>
      </sheetData>
      <sheetData sheetId="6781">
        <row r="9">
          <cell r="A9" t="str">
            <v>A</v>
          </cell>
        </row>
      </sheetData>
      <sheetData sheetId="6782">
        <row r="9">
          <cell r="A9" t="str">
            <v>A</v>
          </cell>
        </row>
      </sheetData>
      <sheetData sheetId="6783">
        <row r="9">
          <cell r="A9" t="str">
            <v>A</v>
          </cell>
        </row>
      </sheetData>
      <sheetData sheetId="6784">
        <row r="9">
          <cell r="A9" t="str">
            <v>A</v>
          </cell>
        </row>
      </sheetData>
      <sheetData sheetId="6785">
        <row r="9">
          <cell r="A9" t="str">
            <v>A</v>
          </cell>
        </row>
      </sheetData>
      <sheetData sheetId="6786">
        <row r="9">
          <cell r="A9" t="str">
            <v>A</v>
          </cell>
        </row>
      </sheetData>
      <sheetData sheetId="6787">
        <row r="9">
          <cell r="A9" t="str">
            <v>A</v>
          </cell>
        </row>
      </sheetData>
      <sheetData sheetId="6788">
        <row r="9">
          <cell r="A9" t="str">
            <v>A</v>
          </cell>
        </row>
      </sheetData>
      <sheetData sheetId="6789">
        <row r="9">
          <cell r="A9" t="str">
            <v>A</v>
          </cell>
        </row>
      </sheetData>
      <sheetData sheetId="6790">
        <row r="9">
          <cell r="A9" t="str">
            <v>A</v>
          </cell>
        </row>
      </sheetData>
      <sheetData sheetId="6791">
        <row r="9">
          <cell r="A9" t="str">
            <v>A</v>
          </cell>
        </row>
      </sheetData>
      <sheetData sheetId="6792">
        <row r="9">
          <cell r="A9" t="str">
            <v>A</v>
          </cell>
        </row>
      </sheetData>
      <sheetData sheetId="6793">
        <row r="9">
          <cell r="A9" t="str">
            <v>A</v>
          </cell>
        </row>
      </sheetData>
      <sheetData sheetId="6794">
        <row r="9">
          <cell r="A9" t="str">
            <v>A</v>
          </cell>
        </row>
      </sheetData>
      <sheetData sheetId="6795">
        <row r="9">
          <cell r="A9" t="str">
            <v>A</v>
          </cell>
        </row>
      </sheetData>
      <sheetData sheetId="6796">
        <row r="9">
          <cell r="A9" t="str">
            <v>A</v>
          </cell>
        </row>
      </sheetData>
      <sheetData sheetId="6797">
        <row r="9">
          <cell r="A9" t="str">
            <v>A</v>
          </cell>
        </row>
      </sheetData>
      <sheetData sheetId="6798">
        <row r="9">
          <cell r="A9" t="str">
            <v>A</v>
          </cell>
        </row>
      </sheetData>
      <sheetData sheetId="6799">
        <row r="9">
          <cell r="A9" t="str">
            <v>A</v>
          </cell>
        </row>
      </sheetData>
      <sheetData sheetId="6800">
        <row r="9">
          <cell r="A9" t="str">
            <v>A</v>
          </cell>
        </row>
      </sheetData>
      <sheetData sheetId="6801">
        <row r="9">
          <cell r="A9" t="str">
            <v>A</v>
          </cell>
        </row>
      </sheetData>
      <sheetData sheetId="6802">
        <row r="9">
          <cell r="A9" t="str">
            <v>A</v>
          </cell>
        </row>
      </sheetData>
      <sheetData sheetId="6803">
        <row r="9">
          <cell r="A9" t="str">
            <v>A</v>
          </cell>
        </row>
      </sheetData>
      <sheetData sheetId="6804">
        <row r="9">
          <cell r="A9" t="str">
            <v>A</v>
          </cell>
        </row>
      </sheetData>
      <sheetData sheetId="6805">
        <row r="9">
          <cell r="A9" t="str">
            <v>A</v>
          </cell>
        </row>
      </sheetData>
      <sheetData sheetId="6806">
        <row r="9">
          <cell r="A9" t="str">
            <v>A</v>
          </cell>
        </row>
      </sheetData>
      <sheetData sheetId="6807">
        <row r="9">
          <cell r="A9" t="str">
            <v>A</v>
          </cell>
        </row>
      </sheetData>
      <sheetData sheetId="6808">
        <row r="9">
          <cell r="A9" t="str">
            <v>A</v>
          </cell>
        </row>
      </sheetData>
      <sheetData sheetId="6809">
        <row r="9">
          <cell r="A9" t="str">
            <v>A</v>
          </cell>
        </row>
      </sheetData>
      <sheetData sheetId="6810">
        <row r="9">
          <cell r="A9" t="str">
            <v>A</v>
          </cell>
        </row>
      </sheetData>
      <sheetData sheetId="6811">
        <row r="9">
          <cell r="A9" t="str">
            <v>A</v>
          </cell>
        </row>
      </sheetData>
      <sheetData sheetId="6812">
        <row r="9">
          <cell r="A9" t="str">
            <v>A</v>
          </cell>
        </row>
      </sheetData>
      <sheetData sheetId="6813">
        <row r="9">
          <cell r="A9" t="str">
            <v>A</v>
          </cell>
        </row>
      </sheetData>
      <sheetData sheetId="6814">
        <row r="9">
          <cell r="A9" t="str">
            <v>A</v>
          </cell>
        </row>
      </sheetData>
      <sheetData sheetId="6815">
        <row r="9">
          <cell r="A9" t="str">
            <v>A</v>
          </cell>
        </row>
      </sheetData>
      <sheetData sheetId="6816">
        <row r="9">
          <cell r="A9" t="str">
            <v>A</v>
          </cell>
        </row>
      </sheetData>
      <sheetData sheetId="6817">
        <row r="9">
          <cell r="A9" t="str">
            <v>A</v>
          </cell>
        </row>
      </sheetData>
      <sheetData sheetId="6818">
        <row r="9">
          <cell r="A9" t="str">
            <v>A</v>
          </cell>
        </row>
      </sheetData>
      <sheetData sheetId="6819">
        <row r="9">
          <cell r="A9" t="str">
            <v>A</v>
          </cell>
        </row>
      </sheetData>
      <sheetData sheetId="6820">
        <row r="9">
          <cell r="A9" t="str">
            <v>A</v>
          </cell>
        </row>
      </sheetData>
      <sheetData sheetId="6821">
        <row r="9">
          <cell r="A9" t="str">
            <v>A</v>
          </cell>
        </row>
      </sheetData>
      <sheetData sheetId="6822">
        <row r="9">
          <cell r="A9" t="str">
            <v>A</v>
          </cell>
        </row>
      </sheetData>
      <sheetData sheetId="6823">
        <row r="9">
          <cell r="A9" t="str">
            <v>A</v>
          </cell>
        </row>
      </sheetData>
      <sheetData sheetId="6824">
        <row r="9">
          <cell r="A9" t="str">
            <v>A</v>
          </cell>
        </row>
      </sheetData>
      <sheetData sheetId="6825">
        <row r="9">
          <cell r="A9" t="str">
            <v>A</v>
          </cell>
        </row>
      </sheetData>
      <sheetData sheetId="6826">
        <row r="9">
          <cell r="A9" t="str">
            <v>A</v>
          </cell>
        </row>
      </sheetData>
      <sheetData sheetId="6827">
        <row r="9">
          <cell r="A9" t="str">
            <v>A</v>
          </cell>
        </row>
      </sheetData>
      <sheetData sheetId="6828">
        <row r="9">
          <cell r="A9" t="str">
            <v>A</v>
          </cell>
        </row>
      </sheetData>
      <sheetData sheetId="6829">
        <row r="9">
          <cell r="A9" t="str">
            <v>A</v>
          </cell>
        </row>
      </sheetData>
      <sheetData sheetId="6830">
        <row r="9">
          <cell r="A9" t="str">
            <v>A</v>
          </cell>
        </row>
      </sheetData>
      <sheetData sheetId="6831">
        <row r="9">
          <cell r="A9" t="str">
            <v>A</v>
          </cell>
        </row>
      </sheetData>
      <sheetData sheetId="6832">
        <row r="9">
          <cell r="A9" t="str">
            <v>A</v>
          </cell>
        </row>
      </sheetData>
      <sheetData sheetId="6833">
        <row r="9">
          <cell r="A9" t="str">
            <v>A</v>
          </cell>
        </row>
      </sheetData>
      <sheetData sheetId="6834">
        <row r="9">
          <cell r="A9" t="str">
            <v>A</v>
          </cell>
        </row>
      </sheetData>
      <sheetData sheetId="6835">
        <row r="9">
          <cell r="A9" t="str">
            <v>A</v>
          </cell>
        </row>
      </sheetData>
      <sheetData sheetId="6836">
        <row r="9">
          <cell r="A9" t="str">
            <v>A</v>
          </cell>
        </row>
      </sheetData>
      <sheetData sheetId="6837">
        <row r="9">
          <cell r="A9" t="str">
            <v>A</v>
          </cell>
        </row>
      </sheetData>
      <sheetData sheetId="6838">
        <row r="9">
          <cell r="A9" t="str">
            <v>A</v>
          </cell>
        </row>
      </sheetData>
      <sheetData sheetId="6839">
        <row r="9">
          <cell r="A9" t="str">
            <v>A</v>
          </cell>
        </row>
      </sheetData>
      <sheetData sheetId="6840">
        <row r="9">
          <cell r="A9" t="str">
            <v>A</v>
          </cell>
        </row>
      </sheetData>
      <sheetData sheetId="6841">
        <row r="9">
          <cell r="A9" t="str">
            <v>A</v>
          </cell>
        </row>
      </sheetData>
      <sheetData sheetId="6842">
        <row r="9">
          <cell r="A9" t="str">
            <v>A</v>
          </cell>
        </row>
      </sheetData>
      <sheetData sheetId="6843">
        <row r="9">
          <cell r="A9" t="str">
            <v>A</v>
          </cell>
        </row>
      </sheetData>
      <sheetData sheetId="6844">
        <row r="9">
          <cell r="A9" t="str">
            <v>A</v>
          </cell>
        </row>
      </sheetData>
      <sheetData sheetId="6845">
        <row r="9">
          <cell r="A9" t="str">
            <v>A</v>
          </cell>
        </row>
      </sheetData>
      <sheetData sheetId="6846">
        <row r="9">
          <cell r="A9" t="str">
            <v>A</v>
          </cell>
        </row>
      </sheetData>
      <sheetData sheetId="6847">
        <row r="9">
          <cell r="A9" t="str">
            <v>A</v>
          </cell>
        </row>
      </sheetData>
      <sheetData sheetId="6848">
        <row r="9">
          <cell r="A9" t="str">
            <v>A</v>
          </cell>
        </row>
      </sheetData>
      <sheetData sheetId="6849">
        <row r="9">
          <cell r="A9" t="str">
            <v>A</v>
          </cell>
        </row>
      </sheetData>
      <sheetData sheetId="6850">
        <row r="9">
          <cell r="A9" t="str">
            <v>A</v>
          </cell>
        </row>
      </sheetData>
      <sheetData sheetId="6851">
        <row r="9">
          <cell r="A9" t="str">
            <v>A</v>
          </cell>
        </row>
      </sheetData>
      <sheetData sheetId="6852">
        <row r="9">
          <cell r="A9" t="str">
            <v>A</v>
          </cell>
        </row>
      </sheetData>
      <sheetData sheetId="6853">
        <row r="9">
          <cell r="A9" t="str">
            <v>A</v>
          </cell>
        </row>
      </sheetData>
      <sheetData sheetId="6854">
        <row r="9">
          <cell r="A9" t="str">
            <v>A</v>
          </cell>
        </row>
      </sheetData>
      <sheetData sheetId="6855">
        <row r="9">
          <cell r="A9" t="str">
            <v>A</v>
          </cell>
        </row>
      </sheetData>
      <sheetData sheetId="6856">
        <row r="9">
          <cell r="A9" t="str">
            <v>A</v>
          </cell>
        </row>
      </sheetData>
      <sheetData sheetId="6857">
        <row r="9">
          <cell r="A9" t="str">
            <v>A</v>
          </cell>
        </row>
      </sheetData>
      <sheetData sheetId="6858">
        <row r="9">
          <cell r="A9" t="str">
            <v>A</v>
          </cell>
        </row>
      </sheetData>
      <sheetData sheetId="6859">
        <row r="9">
          <cell r="A9" t="str">
            <v>A</v>
          </cell>
        </row>
      </sheetData>
      <sheetData sheetId="6860">
        <row r="9">
          <cell r="A9" t="str">
            <v>A</v>
          </cell>
        </row>
      </sheetData>
      <sheetData sheetId="6861">
        <row r="9">
          <cell r="A9" t="str">
            <v>A</v>
          </cell>
        </row>
      </sheetData>
      <sheetData sheetId="6862">
        <row r="9">
          <cell r="A9" t="str">
            <v>A</v>
          </cell>
        </row>
      </sheetData>
      <sheetData sheetId="6863">
        <row r="9">
          <cell r="A9" t="str">
            <v>A</v>
          </cell>
        </row>
      </sheetData>
      <sheetData sheetId="6864">
        <row r="9">
          <cell r="A9" t="str">
            <v>A</v>
          </cell>
        </row>
      </sheetData>
      <sheetData sheetId="6865">
        <row r="9">
          <cell r="A9" t="str">
            <v>A</v>
          </cell>
        </row>
      </sheetData>
      <sheetData sheetId="6866">
        <row r="9">
          <cell r="A9" t="str">
            <v>A</v>
          </cell>
        </row>
      </sheetData>
      <sheetData sheetId="6867">
        <row r="9">
          <cell r="A9" t="str">
            <v>A</v>
          </cell>
        </row>
      </sheetData>
      <sheetData sheetId="6868">
        <row r="9">
          <cell r="A9" t="str">
            <v>A</v>
          </cell>
        </row>
      </sheetData>
      <sheetData sheetId="6869">
        <row r="9">
          <cell r="A9" t="str">
            <v>A</v>
          </cell>
        </row>
      </sheetData>
      <sheetData sheetId="6870">
        <row r="9">
          <cell r="A9" t="str">
            <v>A</v>
          </cell>
        </row>
      </sheetData>
      <sheetData sheetId="6871">
        <row r="9">
          <cell r="A9" t="str">
            <v>A</v>
          </cell>
        </row>
      </sheetData>
      <sheetData sheetId="6872">
        <row r="9">
          <cell r="A9" t="str">
            <v>A</v>
          </cell>
        </row>
      </sheetData>
      <sheetData sheetId="6873">
        <row r="9">
          <cell r="A9" t="str">
            <v>A</v>
          </cell>
        </row>
      </sheetData>
      <sheetData sheetId="6874">
        <row r="9">
          <cell r="A9" t="str">
            <v>A</v>
          </cell>
        </row>
      </sheetData>
      <sheetData sheetId="6875">
        <row r="9">
          <cell r="A9" t="str">
            <v>A</v>
          </cell>
        </row>
      </sheetData>
      <sheetData sheetId="6876">
        <row r="9">
          <cell r="A9" t="str">
            <v>A</v>
          </cell>
        </row>
      </sheetData>
      <sheetData sheetId="6877">
        <row r="9">
          <cell r="A9" t="str">
            <v>A</v>
          </cell>
        </row>
      </sheetData>
      <sheetData sheetId="6878">
        <row r="9">
          <cell r="A9" t="str">
            <v>A</v>
          </cell>
        </row>
      </sheetData>
      <sheetData sheetId="6879">
        <row r="9">
          <cell r="A9" t="str">
            <v>A</v>
          </cell>
        </row>
      </sheetData>
      <sheetData sheetId="6880">
        <row r="9">
          <cell r="A9" t="str">
            <v>A</v>
          </cell>
        </row>
      </sheetData>
      <sheetData sheetId="6881">
        <row r="9">
          <cell r="A9" t="str">
            <v>A</v>
          </cell>
        </row>
      </sheetData>
      <sheetData sheetId="6882">
        <row r="9">
          <cell r="A9" t="str">
            <v>A</v>
          </cell>
        </row>
      </sheetData>
      <sheetData sheetId="6883">
        <row r="9">
          <cell r="A9" t="str">
            <v>A</v>
          </cell>
        </row>
      </sheetData>
      <sheetData sheetId="6884">
        <row r="9">
          <cell r="A9" t="str">
            <v>A</v>
          </cell>
        </row>
      </sheetData>
      <sheetData sheetId="6885">
        <row r="9">
          <cell r="A9" t="str">
            <v>A</v>
          </cell>
        </row>
      </sheetData>
      <sheetData sheetId="6886">
        <row r="9">
          <cell r="A9" t="str">
            <v>A</v>
          </cell>
        </row>
      </sheetData>
      <sheetData sheetId="6887">
        <row r="9">
          <cell r="A9" t="str">
            <v>A</v>
          </cell>
        </row>
      </sheetData>
      <sheetData sheetId="6888">
        <row r="9">
          <cell r="A9" t="str">
            <v>A</v>
          </cell>
        </row>
      </sheetData>
      <sheetData sheetId="6889">
        <row r="9">
          <cell r="A9" t="str">
            <v>A</v>
          </cell>
        </row>
      </sheetData>
      <sheetData sheetId="6890">
        <row r="9">
          <cell r="A9" t="str">
            <v>A</v>
          </cell>
        </row>
      </sheetData>
      <sheetData sheetId="6891">
        <row r="9">
          <cell r="A9" t="str">
            <v>A</v>
          </cell>
        </row>
      </sheetData>
      <sheetData sheetId="6892">
        <row r="9">
          <cell r="A9" t="str">
            <v>A</v>
          </cell>
        </row>
      </sheetData>
      <sheetData sheetId="6893">
        <row r="9">
          <cell r="A9" t="str">
            <v>A</v>
          </cell>
        </row>
      </sheetData>
      <sheetData sheetId="6894">
        <row r="9">
          <cell r="A9" t="str">
            <v>A</v>
          </cell>
        </row>
      </sheetData>
      <sheetData sheetId="6895">
        <row r="9">
          <cell r="A9" t="str">
            <v>A</v>
          </cell>
        </row>
      </sheetData>
      <sheetData sheetId="6896">
        <row r="9">
          <cell r="A9" t="str">
            <v>A</v>
          </cell>
        </row>
      </sheetData>
      <sheetData sheetId="6897">
        <row r="9">
          <cell r="A9" t="str">
            <v>A</v>
          </cell>
        </row>
      </sheetData>
      <sheetData sheetId="6898">
        <row r="9">
          <cell r="A9" t="str">
            <v>A</v>
          </cell>
        </row>
      </sheetData>
      <sheetData sheetId="6899">
        <row r="9">
          <cell r="A9" t="str">
            <v>A</v>
          </cell>
        </row>
      </sheetData>
      <sheetData sheetId="6900">
        <row r="9">
          <cell r="A9" t="str">
            <v>A</v>
          </cell>
        </row>
      </sheetData>
      <sheetData sheetId="6901">
        <row r="9">
          <cell r="A9" t="str">
            <v>A</v>
          </cell>
        </row>
      </sheetData>
      <sheetData sheetId="6902">
        <row r="9">
          <cell r="A9" t="str">
            <v>A</v>
          </cell>
        </row>
      </sheetData>
      <sheetData sheetId="6903">
        <row r="9">
          <cell r="A9" t="str">
            <v>A</v>
          </cell>
        </row>
      </sheetData>
      <sheetData sheetId="6904">
        <row r="9">
          <cell r="A9" t="str">
            <v>A</v>
          </cell>
        </row>
      </sheetData>
      <sheetData sheetId="6905">
        <row r="9">
          <cell r="A9" t="str">
            <v>A</v>
          </cell>
        </row>
      </sheetData>
      <sheetData sheetId="6906">
        <row r="9">
          <cell r="A9" t="str">
            <v>A</v>
          </cell>
        </row>
      </sheetData>
      <sheetData sheetId="6907">
        <row r="9">
          <cell r="A9" t="str">
            <v>A</v>
          </cell>
        </row>
      </sheetData>
      <sheetData sheetId="6908">
        <row r="9">
          <cell r="A9" t="str">
            <v>A</v>
          </cell>
        </row>
      </sheetData>
      <sheetData sheetId="6909">
        <row r="9">
          <cell r="A9" t="str">
            <v>A</v>
          </cell>
        </row>
      </sheetData>
      <sheetData sheetId="6910">
        <row r="9">
          <cell r="A9" t="str">
            <v>A</v>
          </cell>
        </row>
      </sheetData>
      <sheetData sheetId="6911">
        <row r="9">
          <cell r="A9" t="str">
            <v>A</v>
          </cell>
        </row>
      </sheetData>
      <sheetData sheetId="6912">
        <row r="9">
          <cell r="A9" t="str">
            <v>A</v>
          </cell>
        </row>
      </sheetData>
      <sheetData sheetId="6913">
        <row r="9">
          <cell r="A9" t="str">
            <v>A</v>
          </cell>
        </row>
      </sheetData>
      <sheetData sheetId="6914">
        <row r="9">
          <cell r="A9" t="str">
            <v>A</v>
          </cell>
        </row>
      </sheetData>
      <sheetData sheetId="6915">
        <row r="9">
          <cell r="A9" t="str">
            <v>A</v>
          </cell>
        </row>
      </sheetData>
      <sheetData sheetId="6916">
        <row r="9">
          <cell r="A9" t="str">
            <v>A</v>
          </cell>
        </row>
      </sheetData>
      <sheetData sheetId="6917">
        <row r="9">
          <cell r="A9" t="str">
            <v>A</v>
          </cell>
        </row>
      </sheetData>
      <sheetData sheetId="6918">
        <row r="9">
          <cell r="A9" t="str">
            <v>A</v>
          </cell>
        </row>
      </sheetData>
      <sheetData sheetId="6919">
        <row r="9">
          <cell r="A9" t="str">
            <v>A</v>
          </cell>
        </row>
      </sheetData>
      <sheetData sheetId="6920">
        <row r="9">
          <cell r="A9" t="str">
            <v>A</v>
          </cell>
        </row>
      </sheetData>
      <sheetData sheetId="6921">
        <row r="9">
          <cell r="A9" t="str">
            <v>A</v>
          </cell>
        </row>
      </sheetData>
      <sheetData sheetId="6922">
        <row r="9">
          <cell r="A9" t="str">
            <v>A</v>
          </cell>
        </row>
      </sheetData>
      <sheetData sheetId="6923">
        <row r="9">
          <cell r="A9" t="str">
            <v>A</v>
          </cell>
        </row>
      </sheetData>
      <sheetData sheetId="6924">
        <row r="9">
          <cell r="A9" t="str">
            <v>A</v>
          </cell>
        </row>
      </sheetData>
      <sheetData sheetId="6925">
        <row r="9">
          <cell r="A9" t="str">
            <v>A</v>
          </cell>
        </row>
      </sheetData>
      <sheetData sheetId="6926">
        <row r="9">
          <cell r="A9" t="str">
            <v>A</v>
          </cell>
        </row>
      </sheetData>
      <sheetData sheetId="6927">
        <row r="9">
          <cell r="A9" t="str">
            <v>A</v>
          </cell>
        </row>
      </sheetData>
      <sheetData sheetId="6928">
        <row r="9">
          <cell r="A9" t="str">
            <v>A</v>
          </cell>
        </row>
      </sheetData>
      <sheetData sheetId="6929">
        <row r="9">
          <cell r="A9" t="str">
            <v>A</v>
          </cell>
        </row>
      </sheetData>
      <sheetData sheetId="6930">
        <row r="9">
          <cell r="A9" t="str">
            <v>A</v>
          </cell>
        </row>
      </sheetData>
      <sheetData sheetId="6931">
        <row r="9">
          <cell r="A9" t="str">
            <v>A</v>
          </cell>
        </row>
      </sheetData>
      <sheetData sheetId="6932">
        <row r="9">
          <cell r="A9" t="str">
            <v>A</v>
          </cell>
        </row>
      </sheetData>
      <sheetData sheetId="6933">
        <row r="9">
          <cell r="A9" t="str">
            <v>A</v>
          </cell>
        </row>
      </sheetData>
      <sheetData sheetId="6934">
        <row r="9">
          <cell r="A9" t="str">
            <v>A</v>
          </cell>
        </row>
      </sheetData>
      <sheetData sheetId="6935">
        <row r="9">
          <cell r="A9" t="str">
            <v>A</v>
          </cell>
        </row>
      </sheetData>
      <sheetData sheetId="6936">
        <row r="9">
          <cell r="A9" t="str">
            <v>A</v>
          </cell>
        </row>
      </sheetData>
      <sheetData sheetId="6937">
        <row r="9">
          <cell r="A9" t="str">
            <v>A</v>
          </cell>
        </row>
      </sheetData>
      <sheetData sheetId="6938">
        <row r="9">
          <cell r="A9" t="str">
            <v>A</v>
          </cell>
        </row>
      </sheetData>
      <sheetData sheetId="6939">
        <row r="9">
          <cell r="A9" t="str">
            <v>A</v>
          </cell>
        </row>
      </sheetData>
      <sheetData sheetId="6940">
        <row r="9">
          <cell r="A9" t="str">
            <v>A</v>
          </cell>
        </row>
      </sheetData>
      <sheetData sheetId="6941">
        <row r="9">
          <cell r="A9" t="str">
            <v>A</v>
          </cell>
        </row>
      </sheetData>
      <sheetData sheetId="6942">
        <row r="9">
          <cell r="A9" t="str">
            <v>A</v>
          </cell>
        </row>
      </sheetData>
      <sheetData sheetId="6943">
        <row r="9">
          <cell r="A9" t="str">
            <v>A</v>
          </cell>
        </row>
      </sheetData>
      <sheetData sheetId="6944">
        <row r="9">
          <cell r="A9" t="str">
            <v>A</v>
          </cell>
        </row>
      </sheetData>
      <sheetData sheetId="6945">
        <row r="9">
          <cell r="A9" t="str">
            <v>A</v>
          </cell>
        </row>
      </sheetData>
      <sheetData sheetId="6946">
        <row r="9">
          <cell r="A9" t="str">
            <v>A</v>
          </cell>
        </row>
      </sheetData>
      <sheetData sheetId="6947">
        <row r="9">
          <cell r="A9" t="str">
            <v>A</v>
          </cell>
        </row>
      </sheetData>
      <sheetData sheetId="6948">
        <row r="9">
          <cell r="A9" t="str">
            <v>A</v>
          </cell>
        </row>
      </sheetData>
      <sheetData sheetId="6949">
        <row r="9">
          <cell r="A9" t="str">
            <v>A</v>
          </cell>
        </row>
      </sheetData>
      <sheetData sheetId="6950">
        <row r="9">
          <cell r="A9" t="str">
            <v>A</v>
          </cell>
        </row>
      </sheetData>
      <sheetData sheetId="6951">
        <row r="9">
          <cell r="A9" t="str">
            <v>A</v>
          </cell>
        </row>
      </sheetData>
      <sheetData sheetId="6952">
        <row r="9">
          <cell r="A9" t="str">
            <v>A</v>
          </cell>
        </row>
      </sheetData>
      <sheetData sheetId="6953">
        <row r="9">
          <cell r="A9" t="str">
            <v>A</v>
          </cell>
        </row>
      </sheetData>
      <sheetData sheetId="6954">
        <row r="9">
          <cell r="A9" t="str">
            <v>A</v>
          </cell>
        </row>
      </sheetData>
      <sheetData sheetId="6955">
        <row r="9">
          <cell r="A9" t="str">
            <v>A</v>
          </cell>
        </row>
      </sheetData>
      <sheetData sheetId="6956">
        <row r="9">
          <cell r="A9" t="str">
            <v>A</v>
          </cell>
        </row>
      </sheetData>
      <sheetData sheetId="6957">
        <row r="9">
          <cell r="A9" t="str">
            <v>A</v>
          </cell>
        </row>
      </sheetData>
      <sheetData sheetId="6958">
        <row r="9">
          <cell r="A9" t="str">
            <v>A</v>
          </cell>
        </row>
      </sheetData>
      <sheetData sheetId="6959">
        <row r="9">
          <cell r="A9" t="str">
            <v>A</v>
          </cell>
        </row>
      </sheetData>
      <sheetData sheetId="6960">
        <row r="9">
          <cell r="A9" t="str">
            <v>A</v>
          </cell>
        </row>
      </sheetData>
      <sheetData sheetId="6961">
        <row r="9">
          <cell r="A9" t="str">
            <v>A</v>
          </cell>
        </row>
      </sheetData>
      <sheetData sheetId="6962">
        <row r="9">
          <cell r="A9" t="str">
            <v>A</v>
          </cell>
        </row>
      </sheetData>
      <sheetData sheetId="6963">
        <row r="9">
          <cell r="A9" t="str">
            <v>A</v>
          </cell>
        </row>
      </sheetData>
      <sheetData sheetId="6964">
        <row r="9">
          <cell r="A9" t="str">
            <v>A</v>
          </cell>
        </row>
      </sheetData>
      <sheetData sheetId="6965">
        <row r="9">
          <cell r="A9" t="str">
            <v>A</v>
          </cell>
        </row>
      </sheetData>
      <sheetData sheetId="6966">
        <row r="9">
          <cell r="A9" t="str">
            <v>A</v>
          </cell>
        </row>
      </sheetData>
      <sheetData sheetId="6967">
        <row r="9">
          <cell r="A9" t="str">
            <v>A</v>
          </cell>
        </row>
      </sheetData>
      <sheetData sheetId="6968">
        <row r="9">
          <cell r="A9" t="str">
            <v>A</v>
          </cell>
        </row>
      </sheetData>
      <sheetData sheetId="6969">
        <row r="9">
          <cell r="A9" t="str">
            <v>A</v>
          </cell>
        </row>
      </sheetData>
      <sheetData sheetId="6970">
        <row r="9">
          <cell r="A9" t="str">
            <v>A</v>
          </cell>
        </row>
      </sheetData>
      <sheetData sheetId="6971">
        <row r="9">
          <cell r="A9" t="str">
            <v>A</v>
          </cell>
        </row>
      </sheetData>
      <sheetData sheetId="6972">
        <row r="9">
          <cell r="A9" t="str">
            <v>A</v>
          </cell>
        </row>
      </sheetData>
      <sheetData sheetId="6973">
        <row r="9">
          <cell r="A9" t="str">
            <v>A</v>
          </cell>
        </row>
      </sheetData>
      <sheetData sheetId="6974">
        <row r="9">
          <cell r="A9" t="str">
            <v>A</v>
          </cell>
        </row>
      </sheetData>
      <sheetData sheetId="6975">
        <row r="9">
          <cell r="A9" t="str">
            <v>A</v>
          </cell>
        </row>
      </sheetData>
      <sheetData sheetId="6976">
        <row r="9">
          <cell r="A9" t="str">
            <v>A</v>
          </cell>
        </row>
      </sheetData>
      <sheetData sheetId="6977">
        <row r="9">
          <cell r="A9" t="str">
            <v>A</v>
          </cell>
        </row>
      </sheetData>
      <sheetData sheetId="6978">
        <row r="9">
          <cell r="A9" t="str">
            <v>A</v>
          </cell>
        </row>
      </sheetData>
      <sheetData sheetId="6979">
        <row r="9">
          <cell r="A9" t="str">
            <v>A</v>
          </cell>
        </row>
      </sheetData>
      <sheetData sheetId="6980">
        <row r="9">
          <cell r="A9" t="str">
            <v>A</v>
          </cell>
        </row>
      </sheetData>
      <sheetData sheetId="6981">
        <row r="9">
          <cell r="A9" t="str">
            <v>A</v>
          </cell>
        </row>
      </sheetData>
      <sheetData sheetId="6982">
        <row r="9">
          <cell r="A9" t="str">
            <v>A</v>
          </cell>
        </row>
      </sheetData>
      <sheetData sheetId="6983">
        <row r="9">
          <cell r="A9" t="str">
            <v>A</v>
          </cell>
        </row>
      </sheetData>
      <sheetData sheetId="6984">
        <row r="9">
          <cell r="A9" t="str">
            <v>A</v>
          </cell>
        </row>
      </sheetData>
      <sheetData sheetId="6985">
        <row r="9">
          <cell r="A9" t="str">
            <v>A</v>
          </cell>
        </row>
      </sheetData>
      <sheetData sheetId="6986">
        <row r="9">
          <cell r="A9" t="str">
            <v>A</v>
          </cell>
        </row>
      </sheetData>
      <sheetData sheetId="6987">
        <row r="9">
          <cell r="A9" t="str">
            <v>A</v>
          </cell>
        </row>
      </sheetData>
      <sheetData sheetId="6988">
        <row r="9">
          <cell r="A9" t="str">
            <v>A</v>
          </cell>
        </row>
      </sheetData>
      <sheetData sheetId="6989">
        <row r="9">
          <cell r="A9" t="str">
            <v>A</v>
          </cell>
        </row>
      </sheetData>
      <sheetData sheetId="6990">
        <row r="9">
          <cell r="A9" t="str">
            <v>A</v>
          </cell>
        </row>
      </sheetData>
      <sheetData sheetId="6991">
        <row r="9">
          <cell r="A9" t="str">
            <v>A</v>
          </cell>
        </row>
      </sheetData>
      <sheetData sheetId="6992">
        <row r="9">
          <cell r="A9" t="str">
            <v>A</v>
          </cell>
        </row>
      </sheetData>
      <sheetData sheetId="6993">
        <row r="9">
          <cell r="A9" t="str">
            <v>A</v>
          </cell>
        </row>
      </sheetData>
      <sheetData sheetId="6994">
        <row r="9">
          <cell r="A9" t="str">
            <v>A</v>
          </cell>
        </row>
      </sheetData>
      <sheetData sheetId="6995">
        <row r="9">
          <cell r="A9" t="str">
            <v>A</v>
          </cell>
        </row>
      </sheetData>
      <sheetData sheetId="6996">
        <row r="9">
          <cell r="A9" t="str">
            <v>A</v>
          </cell>
        </row>
      </sheetData>
      <sheetData sheetId="6997">
        <row r="9">
          <cell r="A9" t="str">
            <v>A</v>
          </cell>
        </row>
      </sheetData>
      <sheetData sheetId="6998">
        <row r="9">
          <cell r="A9" t="str">
            <v>A</v>
          </cell>
        </row>
      </sheetData>
      <sheetData sheetId="6999">
        <row r="9">
          <cell r="A9" t="str">
            <v>A</v>
          </cell>
        </row>
      </sheetData>
      <sheetData sheetId="7000">
        <row r="9">
          <cell r="A9" t="str">
            <v>A</v>
          </cell>
        </row>
      </sheetData>
      <sheetData sheetId="7001">
        <row r="9">
          <cell r="A9" t="str">
            <v>A</v>
          </cell>
        </row>
      </sheetData>
      <sheetData sheetId="7002">
        <row r="9">
          <cell r="A9" t="str">
            <v>A</v>
          </cell>
        </row>
      </sheetData>
      <sheetData sheetId="7003">
        <row r="9">
          <cell r="A9" t="str">
            <v>A</v>
          </cell>
        </row>
      </sheetData>
      <sheetData sheetId="7004">
        <row r="9">
          <cell r="A9" t="str">
            <v>A</v>
          </cell>
        </row>
      </sheetData>
      <sheetData sheetId="7005">
        <row r="9">
          <cell r="A9" t="str">
            <v>A</v>
          </cell>
        </row>
      </sheetData>
      <sheetData sheetId="7006">
        <row r="9">
          <cell r="A9" t="str">
            <v>A</v>
          </cell>
        </row>
      </sheetData>
      <sheetData sheetId="7007">
        <row r="9">
          <cell r="A9" t="str">
            <v>A</v>
          </cell>
        </row>
      </sheetData>
      <sheetData sheetId="7008">
        <row r="9">
          <cell r="A9" t="str">
            <v>A</v>
          </cell>
        </row>
      </sheetData>
      <sheetData sheetId="7009">
        <row r="9">
          <cell r="A9" t="str">
            <v>A</v>
          </cell>
        </row>
      </sheetData>
      <sheetData sheetId="7010">
        <row r="9">
          <cell r="A9" t="str">
            <v>A</v>
          </cell>
        </row>
      </sheetData>
      <sheetData sheetId="7011">
        <row r="9">
          <cell r="A9" t="str">
            <v>A</v>
          </cell>
        </row>
      </sheetData>
      <sheetData sheetId="7012">
        <row r="9">
          <cell r="A9" t="str">
            <v>A</v>
          </cell>
        </row>
      </sheetData>
      <sheetData sheetId="7013">
        <row r="9">
          <cell r="A9" t="str">
            <v>A</v>
          </cell>
        </row>
      </sheetData>
      <sheetData sheetId="7014">
        <row r="9">
          <cell r="A9" t="str">
            <v>A</v>
          </cell>
        </row>
      </sheetData>
      <sheetData sheetId="7015">
        <row r="9">
          <cell r="A9" t="str">
            <v>A</v>
          </cell>
        </row>
      </sheetData>
      <sheetData sheetId="7016">
        <row r="9">
          <cell r="A9" t="str">
            <v>A</v>
          </cell>
        </row>
      </sheetData>
      <sheetData sheetId="7017">
        <row r="9">
          <cell r="A9" t="str">
            <v>A</v>
          </cell>
        </row>
      </sheetData>
      <sheetData sheetId="7018">
        <row r="9">
          <cell r="A9" t="str">
            <v>A</v>
          </cell>
        </row>
      </sheetData>
      <sheetData sheetId="7019">
        <row r="9">
          <cell r="A9" t="str">
            <v>A</v>
          </cell>
        </row>
      </sheetData>
      <sheetData sheetId="7020">
        <row r="9">
          <cell r="A9" t="str">
            <v>A</v>
          </cell>
        </row>
      </sheetData>
      <sheetData sheetId="7021">
        <row r="9">
          <cell r="A9" t="str">
            <v>A</v>
          </cell>
        </row>
      </sheetData>
      <sheetData sheetId="7022">
        <row r="9">
          <cell r="A9" t="str">
            <v>A</v>
          </cell>
        </row>
      </sheetData>
      <sheetData sheetId="7023">
        <row r="9">
          <cell r="A9" t="str">
            <v>A</v>
          </cell>
        </row>
      </sheetData>
      <sheetData sheetId="7024">
        <row r="9">
          <cell r="A9" t="str">
            <v>A</v>
          </cell>
        </row>
      </sheetData>
      <sheetData sheetId="7025">
        <row r="9">
          <cell r="A9" t="str">
            <v>A</v>
          </cell>
        </row>
      </sheetData>
      <sheetData sheetId="7026">
        <row r="9">
          <cell r="A9" t="str">
            <v>A</v>
          </cell>
        </row>
      </sheetData>
      <sheetData sheetId="7027">
        <row r="9">
          <cell r="A9" t="str">
            <v>A</v>
          </cell>
        </row>
      </sheetData>
      <sheetData sheetId="7028">
        <row r="9">
          <cell r="A9" t="str">
            <v>A</v>
          </cell>
        </row>
      </sheetData>
      <sheetData sheetId="7029">
        <row r="9">
          <cell r="A9" t="str">
            <v>A</v>
          </cell>
        </row>
      </sheetData>
      <sheetData sheetId="7030">
        <row r="9">
          <cell r="A9" t="str">
            <v>A</v>
          </cell>
        </row>
      </sheetData>
      <sheetData sheetId="7031">
        <row r="9">
          <cell r="A9" t="str">
            <v>A</v>
          </cell>
        </row>
      </sheetData>
      <sheetData sheetId="7032">
        <row r="9">
          <cell r="A9" t="str">
            <v>A</v>
          </cell>
        </row>
      </sheetData>
      <sheetData sheetId="7033">
        <row r="9">
          <cell r="A9" t="str">
            <v>A</v>
          </cell>
        </row>
      </sheetData>
      <sheetData sheetId="7034">
        <row r="9">
          <cell r="A9" t="str">
            <v>A</v>
          </cell>
        </row>
      </sheetData>
      <sheetData sheetId="7035">
        <row r="9">
          <cell r="A9" t="str">
            <v>A</v>
          </cell>
        </row>
      </sheetData>
      <sheetData sheetId="7036">
        <row r="9">
          <cell r="A9" t="str">
            <v>A</v>
          </cell>
        </row>
      </sheetData>
      <sheetData sheetId="7037">
        <row r="9">
          <cell r="A9" t="str">
            <v>A</v>
          </cell>
        </row>
      </sheetData>
      <sheetData sheetId="7038">
        <row r="9">
          <cell r="A9" t="str">
            <v>A</v>
          </cell>
        </row>
      </sheetData>
      <sheetData sheetId="7039">
        <row r="9">
          <cell r="A9" t="str">
            <v>A</v>
          </cell>
        </row>
      </sheetData>
      <sheetData sheetId="7040">
        <row r="9">
          <cell r="A9" t="str">
            <v>A</v>
          </cell>
        </row>
      </sheetData>
      <sheetData sheetId="7041">
        <row r="9">
          <cell r="A9" t="str">
            <v>A</v>
          </cell>
        </row>
      </sheetData>
      <sheetData sheetId="7042">
        <row r="9">
          <cell r="A9" t="str">
            <v>A</v>
          </cell>
        </row>
      </sheetData>
      <sheetData sheetId="7043">
        <row r="9">
          <cell r="A9" t="str">
            <v>A</v>
          </cell>
        </row>
      </sheetData>
      <sheetData sheetId="7044">
        <row r="9">
          <cell r="A9" t="str">
            <v>A</v>
          </cell>
        </row>
      </sheetData>
      <sheetData sheetId="7045">
        <row r="9">
          <cell r="A9" t="str">
            <v>A</v>
          </cell>
        </row>
      </sheetData>
      <sheetData sheetId="7046">
        <row r="9">
          <cell r="A9" t="str">
            <v>A</v>
          </cell>
        </row>
      </sheetData>
      <sheetData sheetId="7047">
        <row r="9">
          <cell r="A9" t="str">
            <v>A</v>
          </cell>
        </row>
      </sheetData>
      <sheetData sheetId="7048">
        <row r="9">
          <cell r="A9" t="str">
            <v>A</v>
          </cell>
        </row>
      </sheetData>
      <sheetData sheetId="7049">
        <row r="9">
          <cell r="A9" t="str">
            <v>A</v>
          </cell>
        </row>
      </sheetData>
      <sheetData sheetId="7050">
        <row r="9">
          <cell r="A9" t="str">
            <v>A</v>
          </cell>
        </row>
      </sheetData>
      <sheetData sheetId="7051">
        <row r="9">
          <cell r="A9" t="str">
            <v>A</v>
          </cell>
        </row>
      </sheetData>
      <sheetData sheetId="7052">
        <row r="9">
          <cell r="A9" t="str">
            <v>A</v>
          </cell>
        </row>
      </sheetData>
      <sheetData sheetId="7053">
        <row r="9">
          <cell r="A9" t="str">
            <v>A</v>
          </cell>
        </row>
      </sheetData>
      <sheetData sheetId="7054">
        <row r="9">
          <cell r="A9" t="str">
            <v>A</v>
          </cell>
        </row>
      </sheetData>
      <sheetData sheetId="7055">
        <row r="9">
          <cell r="A9" t="str">
            <v>A</v>
          </cell>
        </row>
      </sheetData>
      <sheetData sheetId="7056">
        <row r="9">
          <cell r="A9" t="str">
            <v>A</v>
          </cell>
        </row>
      </sheetData>
      <sheetData sheetId="7057">
        <row r="9">
          <cell r="A9" t="str">
            <v>A</v>
          </cell>
        </row>
      </sheetData>
      <sheetData sheetId="7058">
        <row r="9">
          <cell r="A9" t="str">
            <v>A</v>
          </cell>
        </row>
      </sheetData>
      <sheetData sheetId="7059">
        <row r="9">
          <cell r="A9" t="str">
            <v>A</v>
          </cell>
        </row>
      </sheetData>
      <sheetData sheetId="7060">
        <row r="9">
          <cell r="A9" t="str">
            <v>A</v>
          </cell>
        </row>
      </sheetData>
      <sheetData sheetId="7061">
        <row r="9">
          <cell r="A9" t="str">
            <v>A</v>
          </cell>
        </row>
      </sheetData>
      <sheetData sheetId="7062">
        <row r="9">
          <cell r="A9" t="str">
            <v>A</v>
          </cell>
        </row>
      </sheetData>
      <sheetData sheetId="7063">
        <row r="9">
          <cell r="A9" t="str">
            <v>A</v>
          </cell>
        </row>
      </sheetData>
      <sheetData sheetId="7064">
        <row r="9">
          <cell r="A9" t="str">
            <v>A</v>
          </cell>
        </row>
      </sheetData>
      <sheetData sheetId="7065">
        <row r="9">
          <cell r="A9" t="str">
            <v>A</v>
          </cell>
        </row>
      </sheetData>
      <sheetData sheetId="7066">
        <row r="9">
          <cell r="A9" t="str">
            <v>A</v>
          </cell>
        </row>
      </sheetData>
      <sheetData sheetId="7067">
        <row r="9">
          <cell r="A9" t="str">
            <v>A</v>
          </cell>
        </row>
      </sheetData>
      <sheetData sheetId="7068">
        <row r="9">
          <cell r="A9" t="str">
            <v>A</v>
          </cell>
        </row>
      </sheetData>
      <sheetData sheetId="7069">
        <row r="9">
          <cell r="A9" t="str">
            <v>A</v>
          </cell>
        </row>
      </sheetData>
      <sheetData sheetId="7070">
        <row r="9">
          <cell r="A9" t="str">
            <v>A</v>
          </cell>
        </row>
      </sheetData>
      <sheetData sheetId="7071">
        <row r="9">
          <cell r="A9" t="str">
            <v>A</v>
          </cell>
        </row>
      </sheetData>
      <sheetData sheetId="7072">
        <row r="9">
          <cell r="A9" t="str">
            <v>A</v>
          </cell>
        </row>
      </sheetData>
      <sheetData sheetId="7073">
        <row r="9">
          <cell r="A9" t="str">
            <v>A</v>
          </cell>
        </row>
      </sheetData>
      <sheetData sheetId="7074">
        <row r="9">
          <cell r="A9" t="str">
            <v>A</v>
          </cell>
        </row>
      </sheetData>
      <sheetData sheetId="7075">
        <row r="9">
          <cell r="A9" t="str">
            <v>A</v>
          </cell>
        </row>
      </sheetData>
      <sheetData sheetId="7076">
        <row r="9">
          <cell r="A9" t="str">
            <v>A</v>
          </cell>
        </row>
      </sheetData>
      <sheetData sheetId="7077">
        <row r="9">
          <cell r="A9" t="str">
            <v>A</v>
          </cell>
        </row>
      </sheetData>
      <sheetData sheetId="7078">
        <row r="9">
          <cell r="A9" t="str">
            <v>A</v>
          </cell>
        </row>
      </sheetData>
      <sheetData sheetId="7079">
        <row r="9">
          <cell r="A9" t="str">
            <v>A</v>
          </cell>
        </row>
      </sheetData>
      <sheetData sheetId="7080">
        <row r="9">
          <cell r="A9" t="str">
            <v>A</v>
          </cell>
        </row>
      </sheetData>
      <sheetData sheetId="7081">
        <row r="9">
          <cell r="A9" t="str">
            <v>A</v>
          </cell>
        </row>
      </sheetData>
      <sheetData sheetId="7082">
        <row r="9">
          <cell r="A9" t="str">
            <v>A</v>
          </cell>
        </row>
      </sheetData>
      <sheetData sheetId="7083">
        <row r="9">
          <cell r="A9" t="str">
            <v>A</v>
          </cell>
        </row>
      </sheetData>
      <sheetData sheetId="7084">
        <row r="9">
          <cell r="A9" t="str">
            <v>A</v>
          </cell>
        </row>
      </sheetData>
      <sheetData sheetId="7085">
        <row r="9">
          <cell r="A9" t="str">
            <v>A</v>
          </cell>
        </row>
      </sheetData>
      <sheetData sheetId="7086">
        <row r="9">
          <cell r="A9" t="str">
            <v>A</v>
          </cell>
        </row>
      </sheetData>
      <sheetData sheetId="7087">
        <row r="9">
          <cell r="A9" t="str">
            <v>A</v>
          </cell>
        </row>
      </sheetData>
      <sheetData sheetId="7088">
        <row r="9">
          <cell r="A9" t="str">
            <v>A</v>
          </cell>
        </row>
      </sheetData>
      <sheetData sheetId="7089">
        <row r="9">
          <cell r="A9" t="str">
            <v>A</v>
          </cell>
        </row>
      </sheetData>
      <sheetData sheetId="7090">
        <row r="9">
          <cell r="A9" t="str">
            <v>A</v>
          </cell>
        </row>
      </sheetData>
      <sheetData sheetId="7091">
        <row r="9">
          <cell r="A9" t="str">
            <v>A</v>
          </cell>
        </row>
      </sheetData>
      <sheetData sheetId="7092">
        <row r="9">
          <cell r="A9" t="str">
            <v>A</v>
          </cell>
        </row>
      </sheetData>
      <sheetData sheetId="7093">
        <row r="9">
          <cell r="A9" t="str">
            <v>A</v>
          </cell>
        </row>
      </sheetData>
      <sheetData sheetId="7094">
        <row r="9">
          <cell r="A9" t="str">
            <v>A</v>
          </cell>
        </row>
      </sheetData>
      <sheetData sheetId="7095">
        <row r="9">
          <cell r="A9" t="str">
            <v>A</v>
          </cell>
        </row>
      </sheetData>
      <sheetData sheetId="7096">
        <row r="9">
          <cell r="A9" t="str">
            <v>A</v>
          </cell>
        </row>
      </sheetData>
      <sheetData sheetId="7097">
        <row r="9">
          <cell r="A9" t="str">
            <v>A</v>
          </cell>
        </row>
      </sheetData>
      <sheetData sheetId="7098">
        <row r="9">
          <cell r="A9" t="str">
            <v>A</v>
          </cell>
        </row>
      </sheetData>
      <sheetData sheetId="7099">
        <row r="9">
          <cell r="A9" t="str">
            <v>A</v>
          </cell>
        </row>
      </sheetData>
      <sheetData sheetId="7100">
        <row r="9">
          <cell r="A9" t="str">
            <v>A</v>
          </cell>
        </row>
      </sheetData>
      <sheetData sheetId="7101">
        <row r="9">
          <cell r="A9" t="str">
            <v>A</v>
          </cell>
        </row>
      </sheetData>
      <sheetData sheetId="7102">
        <row r="9">
          <cell r="A9" t="str">
            <v>A</v>
          </cell>
        </row>
      </sheetData>
      <sheetData sheetId="7103">
        <row r="9">
          <cell r="A9" t="str">
            <v>A</v>
          </cell>
        </row>
      </sheetData>
      <sheetData sheetId="7104">
        <row r="9">
          <cell r="A9" t="str">
            <v>A</v>
          </cell>
        </row>
      </sheetData>
      <sheetData sheetId="7105">
        <row r="9">
          <cell r="A9" t="str">
            <v>A</v>
          </cell>
        </row>
      </sheetData>
      <sheetData sheetId="7106">
        <row r="9">
          <cell r="A9" t="str">
            <v>A</v>
          </cell>
        </row>
      </sheetData>
      <sheetData sheetId="7107">
        <row r="9">
          <cell r="A9" t="str">
            <v>A</v>
          </cell>
        </row>
      </sheetData>
      <sheetData sheetId="7108">
        <row r="9">
          <cell r="A9" t="str">
            <v>A</v>
          </cell>
        </row>
      </sheetData>
      <sheetData sheetId="7109">
        <row r="9">
          <cell r="A9" t="str">
            <v>A</v>
          </cell>
        </row>
      </sheetData>
      <sheetData sheetId="7110">
        <row r="9">
          <cell r="A9" t="str">
            <v>A</v>
          </cell>
        </row>
      </sheetData>
      <sheetData sheetId="7111">
        <row r="9">
          <cell r="A9" t="str">
            <v>A</v>
          </cell>
        </row>
      </sheetData>
      <sheetData sheetId="7112">
        <row r="9">
          <cell r="A9" t="str">
            <v>A</v>
          </cell>
        </row>
      </sheetData>
      <sheetData sheetId="7113">
        <row r="9">
          <cell r="A9" t="str">
            <v>A</v>
          </cell>
        </row>
      </sheetData>
      <sheetData sheetId="7114">
        <row r="9">
          <cell r="A9" t="str">
            <v>A</v>
          </cell>
        </row>
      </sheetData>
      <sheetData sheetId="7115">
        <row r="9">
          <cell r="A9" t="str">
            <v>A</v>
          </cell>
        </row>
      </sheetData>
      <sheetData sheetId="7116">
        <row r="9">
          <cell r="A9" t="str">
            <v>A</v>
          </cell>
        </row>
      </sheetData>
      <sheetData sheetId="7117">
        <row r="9">
          <cell r="A9" t="str">
            <v>A</v>
          </cell>
        </row>
      </sheetData>
      <sheetData sheetId="7118">
        <row r="9">
          <cell r="A9" t="str">
            <v>A</v>
          </cell>
        </row>
      </sheetData>
      <sheetData sheetId="7119">
        <row r="9">
          <cell r="A9" t="str">
            <v>A</v>
          </cell>
        </row>
      </sheetData>
      <sheetData sheetId="7120">
        <row r="9">
          <cell r="A9" t="str">
            <v>A</v>
          </cell>
        </row>
      </sheetData>
      <sheetData sheetId="7121">
        <row r="9">
          <cell r="A9" t="str">
            <v>A</v>
          </cell>
        </row>
      </sheetData>
      <sheetData sheetId="7122">
        <row r="9">
          <cell r="A9" t="str">
            <v>A</v>
          </cell>
        </row>
      </sheetData>
      <sheetData sheetId="7123">
        <row r="9">
          <cell r="A9" t="str">
            <v>A</v>
          </cell>
        </row>
      </sheetData>
      <sheetData sheetId="7124">
        <row r="9">
          <cell r="A9" t="str">
            <v>A</v>
          </cell>
        </row>
      </sheetData>
      <sheetData sheetId="7125">
        <row r="9">
          <cell r="A9" t="str">
            <v>A</v>
          </cell>
        </row>
      </sheetData>
      <sheetData sheetId="7126">
        <row r="9">
          <cell r="A9" t="str">
            <v>A</v>
          </cell>
        </row>
      </sheetData>
      <sheetData sheetId="7127">
        <row r="9">
          <cell r="A9" t="str">
            <v>A</v>
          </cell>
        </row>
      </sheetData>
      <sheetData sheetId="7128">
        <row r="9">
          <cell r="A9" t="str">
            <v>A</v>
          </cell>
        </row>
      </sheetData>
      <sheetData sheetId="7129">
        <row r="9">
          <cell r="A9" t="str">
            <v>A</v>
          </cell>
        </row>
      </sheetData>
      <sheetData sheetId="7130">
        <row r="9">
          <cell r="A9" t="str">
            <v>A</v>
          </cell>
        </row>
      </sheetData>
      <sheetData sheetId="7131">
        <row r="9">
          <cell r="A9" t="str">
            <v>A</v>
          </cell>
        </row>
      </sheetData>
      <sheetData sheetId="7132">
        <row r="9">
          <cell r="A9" t="str">
            <v>A</v>
          </cell>
        </row>
      </sheetData>
      <sheetData sheetId="7133">
        <row r="9">
          <cell r="A9" t="str">
            <v>A</v>
          </cell>
        </row>
      </sheetData>
      <sheetData sheetId="7134">
        <row r="9">
          <cell r="A9" t="str">
            <v>A</v>
          </cell>
        </row>
      </sheetData>
      <sheetData sheetId="7135">
        <row r="9">
          <cell r="A9" t="str">
            <v>A</v>
          </cell>
        </row>
      </sheetData>
      <sheetData sheetId="7136">
        <row r="9">
          <cell r="A9" t="str">
            <v>A</v>
          </cell>
        </row>
      </sheetData>
      <sheetData sheetId="7137">
        <row r="9">
          <cell r="A9" t="str">
            <v>A</v>
          </cell>
        </row>
      </sheetData>
      <sheetData sheetId="7138">
        <row r="9">
          <cell r="A9" t="str">
            <v>A</v>
          </cell>
        </row>
      </sheetData>
      <sheetData sheetId="7139">
        <row r="9">
          <cell r="A9" t="str">
            <v>A</v>
          </cell>
        </row>
      </sheetData>
      <sheetData sheetId="7140">
        <row r="9">
          <cell r="A9" t="str">
            <v>A</v>
          </cell>
        </row>
      </sheetData>
      <sheetData sheetId="7141">
        <row r="9">
          <cell r="A9" t="str">
            <v>A</v>
          </cell>
        </row>
      </sheetData>
      <sheetData sheetId="7142">
        <row r="9">
          <cell r="A9" t="str">
            <v>A</v>
          </cell>
        </row>
      </sheetData>
      <sheetData sheetId="7143">
        <row r="9">
          <cell r="A9" t="str">
            <v>A</v>
          </cell>
        </row>
      </sheetData>
      <sheetData sheetId="7144">
        <row r="9">
          <cell r="A9" t="str">
            <v>A</v>
          </cell>
        </row>
      </sheetData>
      <sheetData sheetId="7145">
        <row r="9">
          <cell r="A9" t="str">
            <v>A</v>
          </cell>
        </row>
      </sheetData>
      <sheetData sheetId="7146">
        <row r="9">
          <cell r="A9" t="str">
            <v>A</v>
          </cell>
        </row>
      </sheetData>
      <sheetData sheetId="7147">
        <row r="9">
          <cell r="A9" t="str">
            <v>A</v>
          </cell>
        </row>
      </sheetData>
      <sheetData sheetId="7148">
        <row r="9">
          <cell r="A9" t="str">
            <v>A</v>
          </cell>
        </row>
      </sheetData>
      <sheetData sheetId="7149">
        <row r="9">
          <cell r="A9" t="str">
            <v>A</v>
          </cell>
        </row>
      </sheetData>
      <sheetData sheetId="7150">
        <row r="9">
          <cell r="A9" t="str">
            <v>A</v>
          </cell>
        </row>
      </sheetData>
      <sheetData sheetId="7151">
        <row r="9">
          <cell r="A9" t="str">
            <v>A</v>
          </cell>
        </row>
      </sheetData>
      <sheetData sheetId="7152">
        <row r="9">
          <cell r="A9" t="str">
            <v>A</v>
          </cell>
        </row>
      </sheetData>
      <sheetData sheetId="7153">
        <row r="9">
          <cell r="A9" t="str">
            <v>A</v>
          </cell>
        </row>
      </sheetData>
      <sheetData sheetId="7154">
        <row r="9">
          <cell r="A9" t="str">
            <v>A</v>
          </cell>
        </row>
      </sheetData>
      <sheetData sheetId="7155">
        <row r="9">
          <cell r="A9" t="str">
            <v>A</v>
          </cell>
        </row>
      </sheetData>
      <sheetData sheetId="7156">
        <row r="9">
          <cell r="A9" t="str">
            <v>A</v>
          </cell>
        </row>
      </sheetData>
      <sheetData sheetId="7157">
        <row r="9">
          <cell r="A9" t="str">
            <v>A</v>
          </cell>
        </row>
      </sheetData>
      <sheetData sheetId="7158">
        <row r="9">
          <cell r="A9" t="str">
            <v>A</v>
          </cell>
        </row>
      </sheetData>
      <sheetData sheetId="7159">
        <row r="9">
          <cell r="A9" t="str">
            <v>A</v>
          </cell>
        </row>
      </sheetData>
      <sheetData sheetId="7160">
        <row r="9">
          <cell r="A9" t="str">
            <v>A</v>
          </cell>
        </row>
      </sheetData>
      <sheetData sheetId="7161">
        <row r="9">
          <cell r="A9" t="str">
            <v>A</v>
          </cell>
        </row>
      </sheetData>
      <sheetData sheetId="7162">
        <row r="9">
          <cell r="A9" t="str">
            <v>A</v>
          </cell>
        </row>
      </sheetData>
      <sheetData sheetId="7163">
        <row r="9">
          <cell r="A9" t="str">
            <v>A</v>
          </cell>
        </row>
      </sheetData>
      <sheetData sheetId="7164">
        <row r="9">
          <cell r="A9" t="str">
            <v>A</v>
          </cell>
        </row>
      </sheetData>
      <sheetData sheetId="7165">
        <row r="9">
          <cell r="A9" t="str">
            <v>A</v>
          </cell>
        </row>
      </sheetData>
      <sheetData sheetId="7166">
        <row r="9">
          <cell r="A9" t="str">
            <v>A</v>
          </cell>
        </row>
      </sheetData>
      <sheetData sheetId="7167">
        <row r="9">
          <cell r="A9" t="str">
            <v>A</v>
          </cell>
        </row>
      </sheetData>
      <sheetData sheetId="7168">
        <row r="9">
          <cell r="A9" t="str">
            <v>A</v>
          </cell>
        </row>
      </sheetData>
      <sheetData sheetId="7169">
        <row r="9">
          <cell r="A9" t="str">
            <v>A</v>
          </cell>
        </row>
      </sheetData>
      <sheetData sheetId="7170">
        <row r="9">
          <cell r="A9" t="str">
            <v>A</v>
          </cell>
        </row>
      </sheetData>
      <sheetData sheetId="7171">
        <row r="9">
          <cell r="A9" t="str">
            <v>A</v>
          </cell>
        </row>
      </sheetData>
      <sheetData sheetId="7172">
        <row r="9">
          <cell r="A9" t="str">
            <v>A</v>
          </cell>
        </row>
      </sheetData>
      <sheetData sheetId="7173">
        <row r="9">
          <cell r="A9" t="str">
            <v>A</v>
          </cell>
        </row>
      </sheetData>
      <sheetData sheetId="7174">
        <row r="9">
          <cell r="A9" t="str">
            <v>A</v>
          </cell>
        </row>
      </sheetData>
      <sheetData sheetId="7175">
        <row r="9">
          <cell r="A9" t="str">
            <v>A</v>
          </cell>
        </row>
      </sheetData>
      <sheetData sheetId="7176">
        <row r="9">
          <cell r="A9" t="str">
            <v>A</v>
          </cell>
        </row>
      </sheetData>
      <sheetData sheetId="7177">
        <row r="9">
          <cell r="A9" t="str">
            <v>A</v>
          </cell>
        </row>
      </sheetData>
      <sheetData sheetId="7178">
        <row r="9">
          <cell r="A9" t="str">
            <v>A</v>
          </cell>
        </row>
      </sheetData>
      <sheetData sheetId="7179">
        <row r="9">
          <cell r="A9" t="str">
            <v>A</v>
          </cell>
        </row>
      </sheetData>
      <sheetData sheetId="7180">
        <row r="9">
          <cell r="A9" t="str">
            <v>A</v>
          </cell>
        </row>
      </sheetData>
      <sheetData sheetId="7181">
        <row r="9">
          <cell r="A9" t="str">
            <v>A</v>
          </cell>
        </row>
      </sheetData>
      <sheetData sheetId="7182">
        <row r="9">
          <cell r="A9" t="str">
            <v>A</v>
          </cell>
        </row>
      </sheetData>
      <sheetData sheetId="7183">
        <row r="9">
          <cell r="A9" t="str">
            <v>A</v>
          </cell>
        </row>
      </sheetData>
      <sheetData sheetId="7184">
        <row r="9">
          <cell r="A9" t="str">
            <v>A</v>
          </cell>
        </row>
      </sheetData>
      <sheetData sheetId="7185">
        <row r="9">
          <cell r="A9" t="str">
            <v>A</v>
          </cell>
        </row>
      </sheetData>
      <sheetData sheetId="7186">
        <row r="9">
          <cell r="A9" t="str">
            <v>A</v>
          </cell>
        </row>
      </sheetData>
      <sheetData sheetId="7187">
        <row r="9">
          <cell r="A9" t="str">
            <v>A</v>
          </cell>
        </row>
      </sheetData>
      <sheetData sheetId="7188">
        <row r="9">
          <cell r="A9" t="str">
            <v>A</v>
          </cell>
        </row>
      </sheetData>
      <sheetData sheetId="7189">
        <row r="9">
          <cell r="A9" t="str">
            <v>A</v>
          </cell>
        </row>
      </sheetData>
      <sheetData sheetId="7190">
        <row r="9">
          <cell r="A9" t="str">
            <v>A</v>
          </cell>
        </row>
      </sheetData>
      <sheetData sheetId="7191">
        <row r="9">
          <cell r="A9" t="str">
            <v>A</v>
          </cell>
        </row>
      </sheetData>
      <sheetData sheetId="7192">
        <row r="9">
          <cell r="A9" t="str">
            <v>A</v>
          </cell>
        </row>
      </sheetData>
      <sheetData sheetId="7193">
        <row r="9">
          <cell r="A9" t="str">
            <v>A</v>
          </cell>
        </row>
      </sheetData>
      <sheetData sheetId="7194">
        <row r="9">
          <cell r="A9" t="str">
            <v>A</v>
          </cell>
        </row>
      </sheetData>
      <sheetData sheetId="7195">
        <row r="9">
          <cell r="A9" t="str">
            <v>A</v>
          </cell>
        </row>
      </sheetData>
      <sheetData sheetId="7196">
        <row r="9">
          <cell r="A9" t="str">
            <v>A</v>
          </cell>
        </row>
      </sheetData>
      <sheetData sheetId="7197">
        <row r="9">
          <cell r="A9" t="str">
            <v>A</v>
          </cell>
        </row>
      </sheetData>
      <sheetData sheetId="7198">
        <row r="9">
          <cell r="A9" t="str">
            <v>A</v>
          </cell>
        </row>
      </sheetData>
      <sheetData sheetId="7199">
        <row r="9">
          <cell r="A9" t="str">
            <v>A</v>
          </cell>
        </row>
      </sheetData>
      <sheetData sheetId="7200">
        <row r="9">
          <cell r="A9" t="str">
            <v>A</v>
          </cell>
        </row>
      </sheetData>
      <sheetData sheetId="7201">
        <row r="9">
          <cell r="A9" t="str">
            <v>A</v>
          </cell>
        </row>
      </sheetData>
      <sheetData sheetId="7202">
        <row r="9">
          <cell r="A9" t="str">
            <v>A</v>
          </cell>
        </row>
      </sheetData>
      <sheetData sheetId="7203">
        <row r="9">
          <cell r="A9" t="str">
            <v>A</v>
          </cell>
        </row>
      </sheetData>
      <sheetData sheetId="7204">
        <row r="9">
          <cell r="A9" t="str">
            <v>A</v>
          </cell>
        </row>
      </sheetData>
      <sheetData sheetId="7205">
        <row r="9">
          <cell r="A9" t="str">
            <v>A</v>
          </cell>
        </row>
      </sheetData>
      <sheetData sheetId="7206">
        <row r="9">
          <cell r="A9" t="str">
            <v>A</v>
          </cell>
        </row>
      </sheetData>
      <sheetData sheetId="7207">
        <row r="9">
          <cell r="A9" t="str">
            <v>A</v>
          </cell>
        </row>
      </sheetData>
      <sheetData sheetId="7208">
        <row r="9">
          <cell r="A9" t="str">
            <v>A</v>
          </cell>
        </row>
      </sheetData>
      <sheetData sheetId="7209">
        <row r="9">
          <cell r="A9" t="str">
            <v>A</v>
          </cell>
        </row>
      </sheetData>
      <sheetData sheetId="7210">
        <row r="9">
          <cell r="A9" t="str">
            <v>A</v>
          </cell>
        </row>
      </sheetData>
      <sheetData sheetId="7211">
        <row r="9">
          <cell r="A9" t="str">
            <v>A</v>
          </cell>
        </row>
      </sheetData>
      <sheetData sheetId="7212">
        <row r="9">
          <cell r="A9" t="str">
            <v>A</v>
          </cell>
        </row>
      </sheetData>
      <sheetData sheetId="7213">
        <row r="9">
          <cell r="A9" t="str">
            <v>A</v>
          </cell>
        </row>
      </sheetData>
      <sheetData sheetId="7214">
        <row r="9">
          <cell r="A9" t="str">
            <v>A</v>
          </cell>
        </row>
      </sheetData>
      <sheetData sheetId="7215">
        <row r="9">
          <cell r="A9" t="str">
            <v>A</v>
          </cell>
        </row>
      </sheetData>
      <sheetData sheetId="7216">
        <row r="9">
          <cell r="A9" t="str">
            <v>A</v>
          </cell>
        </row>
      </sheetData>
      <sheetData sheetId="7217">
        <row r="9">
          <cell r="A9" t="str">
            <v>A</v>
          </cell>
        </row>
      </sheetData>
      <sheetData sheetId="7218">
        <row r="9">
          <cell r="A9" t="str">
            <v>A</v>
          </cell>
        </row>
      </sheetData>
      <sheetData sheetId="7219">
        <row r="9">
          <cell r="A9" t="str">
            <v>A</v>
          </cell>
        </row>
      </sheetData>
      <sheetData sheetId="7220">
        <row r="9">
          <cell r="A9" t="str">
            <v>A</v>
          </cell>
        </row>
      </sheetData>
      <sheetData sheetId="7221">
        <row r="9">
          <cell r="A9" t="str">
            <v>A</v>
          </cell>
        </row>
      </sheetData>
      <sheetData sheetId="7222">
        <row r="9">
          <cell r="A9" t="str">
            <v>A</v>
          </cell>
        </row>
      </sheetData>
      <sheetData sheetId="7223">
        <row r="9">
          <cell r="A9" t="str">
            <v>A</v>
          </cell>
        </row>
      </sheetData>
      <sheetData sheetId="7224">
        <row r="9">
          <cell r="A9" t="str">
            <v>A</v>
          </cell>
        </row>
      </sheetData>
      <sheetData sheetId="7225">
        <row r="9">
          <cell r="A9" t="str">
            <v>A</v>
          </cell>
        </row>
      </sheetData>
      <sheetData sheetId="7226">
        <row r="9">
          <cell r="A9" t="str">
            <v>A</v>
          </cell>
        </row>
      </sheetData>
      <sheetData sheetId="7227">
        <row r="9">
          <cell r="A9" t="str">
            <v>A</v>
          </cell>
        </row>
      </sheetData>
      <sheetData sheetId="7228">
        <row r="9">
          <cell r="A9" t="str">
            <v>A</v>
          </cell>
        </row>
      </sheetData>
      <sheetData sheetId="7229">
        <row r="9">
          <cell r="A9" t="str">
            <v>A</v>
          </cell>
        </row>
      </sheetData>
      <sheetData sheetId="7230">
        <row r="9">
          <cell r="A9" t="str">
            <v>A</v>
          </cell>
        </row>
      </sheetData>
      <sheetData sheetId="7231">
        <row r="9">
          <cell r="A9" t="str">
            <v>A</v>
          </cell>
        </row>
      </sheetData>
      <sheetData sheetId="7232">
        <row r="9">
          <cell r="A9" t="str">
            <v>A</v>
          </cell>
        </row>
      </sheetData>
      <sheetData sheetId="7233">
        <row r="9">
          <cell r="A9" t="str">
            <v>A</v>
          </cell>
        </row>
      </sheetData>
      <sheetData sheetId="7234">
        <row r="9">
          <cell r="A9" t="str">
            <v>A</v>
          </cell>
        </row>
      </sheetData>
      <sheetData sheetId="7235">
        <row r="9">
          <cell r="A9" t="str">
            <v>A</v>
          </cell>
        </row>
      </sheetData>
      <sheetData sheetId="7236">
        <row r="9">
          <cell r="A9" t="str">
            <v>A</v>
          </cell>
        </row>
      </sheetData>
      <sheetData sheetId="7237">
        <row r="9">
          <cell r="A9" t="str">
            <v>A</v>
          </cell>
        </row>
      </sheetData>
      <sheetData sheetId="7238">
        <row r="9">
          <cell r="A9" t="str">
            <v>A</v>
          </cell>
        </row>
      </sheetData>
      <sheetData sheetId="7239">
        <row r="9">
          <cell r="A9" t="str">
            <v>A</v>
          </cell>
        </row>
      </sheetData>
      <sheetData sheetId="7240">
        <row r="9">
          <cell r="A9" t="str">
            <v>A</v>
          </cell>
        </row>
      </sheetData>
      <sheetData sheetId="7241">
        <row r="9">
          <cell r="A9" t="str">
            <v>A</v>
          </cell>
        </row>
      </sheetData>
      <sheetData sheetId="7242">
        <row r="9">
          <cell r="A9" t="str">
            <v>A</v>
          </cell>
        </row>
      </sheetData>
      <sheetData sheetId="7243">
        <row r="9">
          <cell r="A9" t="str">
            <v>A</v>
          </cell>
        </row>
      </sheetData>
      <sheetData sheetId="7244">
        <row r="9">
          <cell r="A9" t="str">
            <v>A</v>
          </cell>
        </row>
      </sheetData>
      <sheetData sheetId="7245">
        <row r="9">
          <cell r="A9" t="str">
            <v>A</v>
          </cell>
        </row>
      </sheetData>
      <sheetData sheetId="7246">
        <row r="9">
          <cell r="A9" t="str">
            <v>A</v>
          </cell>
        </row>
      </sheetData>
      <sheetData sheetId="7247">
        <row r="9">
          <cell r="A9" t="str">
            <v>A</v>
          </cell>
        </row>
      </sheetData>
      <sheetData sheetId="7248">
        <row r="9">
          <cell r="A9" t="str">
            <v>A</v>
          </cell>
        </row>
      </sheetData>
      <sheetData sheetId="7249">
        <row r="9">
          <cell r="A9" t="str">
            <v>A</v>
          </cell>
        </row>
      </sheetData>
      <sheetData sheetId="7250">
        <row r="9">
          <cell r="A9" t="str">
            <v>A</v>
          </cell>
        </row>
      </sheetData>
      <sheetData sheetId="7251">
        <row r="9">
          <cell r="A9" t="str">
            <v>A</v>
          </cell>
        </row>
      </sheetData>
      <sheetData sheetId="7252">
        <row r="9">
          <cell r="A9" t="str">
            <v>A</v>
          </cell>
        </row>
      </sheetData>
      <sheetData sheetId="7253">
        <row r="9">
          <cell r="A9" t="str">
            <v>A</v>
          </cell>
        </row>
      </sheetData>
      <sheetData sheetId="7254">
        <row r="9">
          <cell r="A9" t="str">
            <v>A</v>
          </cell>
        </row>
      </sheetData>
      <sheetData sheetId="7255">
        <row r="9">
          <cell r="A9" t="str">
            <v>A</v>
          </cell>
        </row>
      </sheetData>
      <sheetData sheetId="7256">
        <row r="9">
          <cell r="A9" t="str">
            <v>A</v>
          </cell>
        </row>
      </sheetData>
      <sheetData sheetId="7257">
        <row r="9">
          <cell r="A9" t="str">
            <v>A</v>
          </cell>
        </row>
      </sheetData>
      <sheetData sheetId="7258">
        <row r="9">
          <cell r="A9" t="str">
            <v>A</v>
          </cell>
        </row>
      </sheetData>
      <sheetData sheetId="7259">
        <row r="9">
          <cell r="A9" t="str">
            <v>A</v>
          </cell>
        </row>
      </sheetData>
      <sheetData sheetId="7260">
        <row r="9">
          <cell r="A9" t="str">
            <v>A</v>
          </cell>
        </row>
      </sheetData>
      <sheetData sheetId="7261">
        <row r="9">
          <cell r="A9" t="str">
            <v>A</v>
          </cell>
        </row>
      </sheetData>
      <sheetData sheetId="7262">
        <row r="9">
          <cell r="A9" t="str">
            <v>A</v>
          </cell>
        </row>
      </sheetData>
      <sheetData sheetId="7263">
        <row r="9">
          <cell r="A9" t="str">
            <v>A</v>
          </cell>
        </row>
      </sheetData>
      <sheetData sheetId="7264">
        <row r="9">
          <cell r="A9" t="str">
            <v>A</v>
          </cell>
        </row>
      </sheetData>
      <sheetData sheetId="7265">
        <row r="9">
          <cell r="A9" t="str">
            <v>A</v>
          </cell>
        </row>
      </sheetData>
      <sheetData sheetId="7266">
        <row r="9">
          <cell r="A9" t="str">
            <v>A</v>
          </cell>
        </row>
      </sheetData>
      <sheetData sheetId="7267">
        <row r="9">
          <cell r="A9" t="str">
            <v>A</v>
          </cell>
        </row>
      </sheetData>
      <sheetData sheetId="7268">
        <row r="9">
          <cell r="A9" t="str">
            <v>A</v>
          </cell>
        </row>
      </sheetData>
      <sheetData sheetId="7269">
        <row r="9">
          <cell r="A9" t="str">
            <v>A</v>
          </cell>
        </row>
      </sheetData>
      <sheetData sheetId="7270">
        <row r="9">
          <cell r="A9" t="str">
            <v>A</v>
          </cell>
        </row>
      </sheetData>
      <sheetData sheetId="7271">
        <row r="9">
          <cell r="A9" t="str">
            <v>A</v>
          </cell>
        </row>
      </sheetData>
      <sheetData sheetId="7272">
        <row r="9">
          <cell r="A9" t="str">
            <v>A</v>
          </cell>
        </row>
      </sheetData>
      <sheetData sheetId="7273">
        <row r="9">
          <cell r="A9" t="str">
            <v>A</v>
          </cell>
        </row>
      </sheetData>
      <sheetData sheetId="7274">
        <row r="9">
          <cell r="A9" t="str">
            <v>A</v>
          </cell>
        </row>
      </sheetData>
      <sheetData sheetId="7275">
        <row r="9">
          <cell r="A9" t="str">
            <v>A</v>
          </cell>
        </row>
      </sheetData>
      <sheetData sheetId="7276">
        <row r="9">
          <cell r="A9" t="str">
            <v>A</v>
          </cell>
        </row>
      </sheetData>
      <sheetData sheetId="7277">
        <row r="9">
          <cell r="A9" t="str">
            <v>A</v>
          </cell>
        </row>
      </sheetData>
      <sheetData sheetId="7278">
        <row r="9">
          <cell r="A9" t="str">
            <v>A</v>
          </cell>
        </row>
      </sheetData>
      <sheetData sheetId="7279">
        <row r="9">
          <cell r="A9" t="str">
            <v>A</v>
          </cell>
        </row>
      </sheetData>
      <sheetData sheetId="7280">
        <row r="9">
          <cell r="A9" t="str">
            <v>A</v>
          </cell>
        </row>
      </sheetData>
      <sheetData sheetId="7281">
        <row r="9">
          <cell r="A9" t="str">
            <v>A</v>
          </cell>
        </row>
      </sheetData>
      <sheetData sheetId="7282">
        <row r="9">
          <cell r="A9" t="str">
            <v>A</v>
          </cell>
        </row>
      </sheetData>
      <sheetData sheetId="7283">
        <row r="9">
          <cell r="A9" t="str">
            <v>A</v>
          </cell>
        </row>
      </sheetData>
      <sheetData sheetId="7284">
        <row r="9">
          <cell r="A9" t="str">
            <v>A</v>
          </cell>
        </row>
      </sheetData>
      <sheetData sheetId="7285">
        <row r="9">
          <cell r="A9" t="str">
            <v>A</v>
          </cell>
        </row>
      </sheetData>
      <sheetData sheetId="7286">
        <row r="9">
          <cell r="A9" t="str">
            <v>A</v>
          </cell>
        </row>
      </sheetData>
      <sheetData sheetId="7287">
        <row r="9">
          <cell r="A9" t="str">
            <v>A</v>
          </cell>
        </row>
      </sheetData>
      <sheetData sheetId="7288">
        <row r="9">
          <cell r="A9" t="str">
            <v>A</v>
          </cell>
        </row>
      </sheetData>
      <sheetData sheetId="7289">
        <row r="9">
          <cell r="A9" t="str">
            <v>A</v>
          </cell>
        </row>
      </sheetData>
      <sheetData sheetId="7290">
        <row r="9">
          <cell r="A9" t="str">
            <v>A</v>
          </cell>
        </row>
      </sheetData>
      <sheetData sheetId="7291">
        <row r="9">
          <cell r="A9" t="str">
            <v>A</v>
          </cell>
        </row>
      </sheetData>
      <sheetData sheetId="7292">
        <row r="9">
          <cell r="A9" t="str">
            <v>A</v>
          </cell>
        </row>
      </sheetData>
      <sheetData sheetId="7293">
        <row r="9">
          <cell r="A9" t="str">
            <v>A</v>
          </cell>
        </row>
      </sheetData>
      <sheetData sheetId="7294">
        <row r="9">
          <cell r="A9" t="str">
            <v>A</v>
          </cell>
        </row>
      </sheetData>
      <sheetData sheetId="7295">
        <row r="9">
          <cell r="A9" t="str">
            <v>A</v>
          </cell>
        </row>
      </sheetData>
      <sheetData sheetId="7296">
        <row r="9">
          <cell r="A9" t="str">
            <v>A</v>
          </cell>
        </row>
      </sheetData>
      <sheetData sheetId="7297">
        <row r="9">
          <cell r="A9" t="str">
            <v>A</v>
          </cell>
        </row>
      </sheetData>
      <sheetData sheetId="7298">
        <row r="9">
          <cell r="A9" t="str">
            <v>A</v>
          </cell>
        </row>
      </sheetData>
      <sheetData sheetId="7299">
        <row r="9">
          <cell r="A9" t="str">
            <v>A</v>
          </cell>
        </row>
      </sheetData>
      <sheetData sheetId="7300">
        <row r="9">
          <cell r="A9" t="str">
            <v>A</v>
          </cell>
        </row>
      </sheetData>
      <sheetData sheetId="7301">
        <row r="9">
          <cell r="A9" t="str">
            <v>A</v>
          </cell>
        </row>
      </sheetData>
      <sheetData sheetId="7302">
        <row r="9">
          <cell r="A9" t="str">
            <v>A</v>
          </cell>
        </row>
      </sheetData>
      <sheetData sheetId="7303">
        <row r="9">
          <cell r="A9" t="str">
            <v>A</v>
          </cell>
        </row>
      </sheetData>
      <sheetData sheetId="7304">
        <row r="9">
          <cell r="A9" t="str">
            <v>A</v>
          </cell>
        </row>
      </sheetData>
      <sheetData sheetId="7305">
        <row r="9">
          <cell r="A9" t="str">
            <v>A</v>
          </cell>
        </row>
      </sheetData>
      <sheetData sheetId="7306">
        <row r="9">
          <cell r="A9" t="str">
            <v>A</v>
          </cell>
        </row>
      </sheetData>
      <sheetData sheetId="7307">
        <row r="9">
          <cell r="A9" t="str">
            <v>A</v>
          </cell>
        </row>
      </sheetData>
      <sheetData sheetId="7308">
        <row r="9">
          <cell r="A9" t="str">
            <v>A</v>
          </cell>
        </row>
      </sheetData>
      <sheetData sheetId="7309">
        <row r="9">
          <cell r="A9" t="str">
            <v>A</v>
          </cell>
        </row>
      </sheetData>
      <sheetData sheetId="7310">
        <row r="9">
          <cell r="A9" t="str">
            <v>A</v>
          </cell>
        </row>
      </sheetData>
      <sheetData sheetId="7311">
        <row r="9">
          <cell r="A9" t="str">
            <v>A</v>
          </cell>
        </row>
      </sheetData>
      <sheetData sheetId="7312">
        <row r="9">
          <cell r="A9" t="str">
            <v>A</v>
          </cell>
        </row>
      </sheetData>
      <sheetData sheetId="7313">
        <row r="9">
          <cell r="A9" t="str">
            <v>A</v>
          </cell>
        </row>
      </sheetData>
      <sheetData sheetId="7314">
        <row r="9">
          <cell r="A9" t="str">
            <v>A</v>
          </cell>
        </row>
      </sheetData>
      <sheetData sheetId="7315">
        <row r="9">
          <cell r="A9" t="str">
            <v>A</v>
          </cell>
        </row>
      </sheetData>
      <sheetData sheetId="7316">
        <row r="9">
          <cell r="A9" t="str">
            <v>A</v>
          </cell>
        </row>
      </sheetData>
      <sheetData sheetId="7317">
        <row r="9">
          <cell r="A9" t="str">
            <v>A</v>
          </cell>
        </row>
      </sheetData>
      <sheetData sheetId="7318">
        <row r="9">
          <cell r="A9" t="str">
            <v>A</v>
          </cell>
        </row>
      </sheetData>
      <sheetData sheetId="7319">
        <row r="9">
          <cell r="A9" t="str">
            <v>A</v>
          </cell>
        </row>
      </sheetData>
      <sheetData sheetId="7320">
        <row r="9">
          <cell r="A9" t="str">
            <v>A</v>
          </cell>
        </row>
      </sheetData>
      <sheetData sheetId="7321">
        <row r="9">
          <cell r="A9" t="str">
            <v>A</v>
          </cell>
        </row>
      </sheetData>
      <sheetData sheetId="7322">
        <row r="9">
          <cell r="A9" t="str">
            <v>A</v>
          </cell>
        </row>
      </sheetData>
      <sheetData sheetId="7323">
        <row r="9">
          <cell r="A9" t="str">
            <v>A</v>
          </cell>
        </row>
      </sheetData>
      <sheetData sheetId="7324">
        <row r="9">
          <cell r="A9" t="str">
            <v>A</v>
          </cell>
        </row>
      </sheetData>
      <sheetData sheetId="7325">
        <row r="9">
          <cell r="A9" t="str">
            <v>A</v>
          </cell>
        </row>
      </sheetData>
      <sheetData sheetId="7326">
        <row r="9">
          <cell r="A9" t="str">
            <v>A</v>
          </cell>
        </row>
      </sheetData>
      <sheetData sheetId="7327">
        <row r="9">
          <cell r="A9" t="str">
            <v>A</v>
          </cell>
        </row>
      </sheetData>
      <sheetData sheetId="7328">
        <row r="9">
          <cell r="A9" t="str">
            <v>A</v>
          </cell>
        </row>
      </sheetData>
      <sheetData sheetId="7329">
        <row r="9">
          <cell r="A9" t="str">
            <v>A</v>
          </cell>
        </row>
      </sheetData>
      <sheetData sheetId="7330">
        <row r="9">
          <cell r="A9" t="str">
            <v>A</v>
          </cell>
        </row>
      </sheetData>
      <sheetData sheetId="7331">
        <row r="9">
          <cell r="A9" t="str">
            <v>A</v>
          </cell>
        </row>
      </sheetData>
      <sheetData sheetId="7332">
        <row r="9">
          <cell r="A9" t="str">
            <v>A</v>
          </cell>
        </row>
      </sheetData>
      <sheetData sheetId="7333">
        <row r="9">
          <cell r="A9" t="str">
            <v>A</v>
          </cell>
        </row>
      </sheetData>
      <sheetData sheetId="7334">
        <row r="9">
          <cell r="A9" t="str">
            <v>A</v>
          </cell>
        </row>
      </sheetData>
      <sheetData sheetId="7335">
        <row r="9">
          <cell r="A9" t="str">
            <v>A</v>
          </cell>
        </row>
      </sheetData>
      <sheetData sheetId="7336">
        <row r="9">
          <cell r="A9" t="str">
            <v>A</v>
          </cell>
        </row>
      </sheetData>
      <sheetData sheetId="7337">
        <row r="9">
          <cell r="A9" t="str">
            <v>A</v>
          </cell>
        </row>
      </sheetData>
      <sheetData sheetId="7338">
        <row r="9">
          <cell r="A9" t="str">
            <v>A</v>
          </cell>
        </row>
      </sheetData>
      <sheetData sheetId="7339">
        <row r="9">
          <cell r="A9" t="str">
            <v>A</v>
          </cell>
        </row>
      </sheetData>
      <sheetData sheetId="7340">
        <row r="9">
          <cell r="A9" t="str">
            <v>A</v>
          </cell>
        </row>
      </sheetData>
      <sheetData sheetId="7341">
        <row r="9">
          <cell r="A9" t="str">
            <v>A</v>
          </cell>
        </row>
      </sheetData>
      <sheetData sheetId="7342">
        <row r="9">
          <cell r="A9" t="str">
            <v>A</v>
          </cell>
        </row>
      </sheetData>
      <sheetData sheetId="7343">
        <row r="9">
          <cell r="A9" t="str">
            <v>A</v>
          </cell>
        </row>
      </sheetData>
      <sheetData sheetId="7344">
        <row r="9">
          <cell r="A9" t="str">
            <v>A</v>
          </cell>
        </row>
      </sheetData>
      <sheetData sheetId="7345">
        <row r="9">
          <cell r="A9" t="str">
            <v>A</v>
          </cell>
        </row>
      </sheetData>
      <sheetData sheetId="7346">
        <row r="9">
          <cell r="A9" t="str">
            <v>A</v>
          </cell>
        </row>
      </sheetData>
      <sheetData sheetId="7347">
        <row r="9">
          <cell r="A9" t="str">
            <v>A</v>
          </cell>
        </row>
      </sheetData>
      <sheetData sheetId="7348">
        <row r="9">
          <cell r="A9" t="str">
            <v>A</v>
          </cell>
        </row>
      </sheetData>
      <sheetData sheetId="7349">
        <row r="9">
          <cell r="A9" t="str">
            <v>A</v>
          </cell>
        </row>
      </sheetData>
      <sheetData sheetId="7350">
        <row r="9">
          <cell r="A9" t="str">
            <v>A</v>
          </cell>
        </row>
      </sheetData>
      <sheetData sheetId="7351">
        <row r="9">
          <cell r="A9" t="str">
            <v>A</v>
          </cell>
        </row>
      </sheetData>
      <sheetData sheetId="7352">
        <row r="9">
          <cell r="A9" t="str">
            <v>A</v>
          </cell>
        </row>
      </sheetData>
      <sheetData sheetId="7353">
        <row r="9">
          <cell r="A9" t="str">
            <v>A</v>
          </cell>
        </row>
      </sheetData>
      <sheetData sheetId="7354">
        <row r="9">
          <cell r="A9" t="str">
            <v>A</v>
          </cell>
        </row>
      </sheetData>
      <sheetData sheetId="7355">
        <row r="9">
          <cell r="A9" t="str">
            <v>A</v>
          </cell>
        </row>
      </sheetData>
      <sheetData sheetId="7356">
        <row r="9">
          <cell r="A9" t="str">
            <v>A</v>
          </cell>
        </row>
      </sheetData>
      <sheetData sheetId="7357">
        <row r="9">
          <cell r="A9" t="str">
            <v>A</v>
          </cell>
        </row>
      </sheetData>
      <sheetData sheetId="7358">
        <row r="9">
          <cell r="A9" t="str">
            <v>A</v>
          </cell>
        </row>
      </sheetData>
      <sheetData sheetId="7359">
        <row r="9">
          <cell r="A9" t="str">
            <v>A</v>
          </cell>
        </row>
      </sheetData>
      <sheetData sheetId="7360">
        <row r="9">
          <cell r="A9" t="str">
            <v>A</v>
          </cell>
        </row>
      </sheetData>
      <sheetData sheetId="7361">
        <row r="9">
          <cell r="A9" t="str">
            <v>A</v>
          </cell>
        </row>
      </sheetData>
      <sheetData sheetId="7362">
        <row r="9">
          <cell r="A9" t="str">
            <v>A</v>
          </cell>
        </row>
      </sheetData>
      <sheetData sheetId="7363">
        <row r="9">
          <cell r="A9" t="str">
            <v>A</v>
          </cell>
        </row>
      </sheetData>
      <sheetData sheetId="7364">
        <row r="9">
          <cell r="A9" t="str">
            <v>A</v>
          </cell>
        </row>
      </sheetData>
      <sheetData sheetId="7365">
        <row r="9">
          <cell r="A9" t="str">
            <v>A</v>
          </cell>
        </row>
      </sheetData>
      <sheetData sheetId="7366">
        <row r="9">
          <cell r="A9" t="str">
            <v>A</v>
          </cell>
        </row>
      </sheetData>
      <sheetData sheetId="7367">
        <row r="9">
          <cell r="A9" t="str">
            <v>A</v>
          </cell>
        </row>
      </sheetData>
      <sheetData sheetId="7368">
        <row r="9">
          <cell r="A9" t="str">
            <v>A</v>
          </cell>
        </row>
      </sheetData>
      <sheetData sheetId="7369">
        <row r="9">
          <cell r="A9" t="str">
            <v>A</v>
          </cell>
        </row>
      </sheetData>
      <sheetData sheetId="7370">
        <row r="9">
          <cell r="A9" t="str">
            <v>A</v>
          </cell>
        </row>
      </sheetData>
      <sheetData sheetId="7371">
        <row r="9">
          <cell r="A9" t="str">
            <v>A</v>
          </cell>
        </row>
      </sheetData>
      <sheetData sheetId="7372">
        <row r="9">
          <cell r="A9" t="str">
            <v>A</v>
          </cell>
        </row>
      </sheetData>
      <sheetData sheetId="7373">
        <row r="9">
          <cell r="A9" t="str">
            <v>A</v>
          </cell>
        </row>
      </sheetData>
      <sheetData sheetId="7374">
        <row r="9">
          <cell r="A9" t="str">
            <v>A</v>
          </cell>
        </row>
      </sheetData>
      <sheetData sheetId="7375">
        <row r="9">
          <cell r="A9" t="str">
            <v>A</v>
          </cell>
        </row>
      </sheetData>
      <sheetData sheetId="7376">
        <row r="9">
          <cell r="A9" t="str">
            <v>A</v>
          </cell>
        </row>
      </sheetData>
      <sheetData sheetId="7377">
        <row r="9">
          <cell r="A9" t="str">
            <v>A</v>
          </cell>
        </row>
      </sheetData>
      <sheetData sheetId="7378">
        <row r="9">
          <cell r="A9" t="str">
            <v>A</v>
          </cell>
        </row>
      </sheetData>
      <sheetData sheetId="7379">
        <row r="9">
          <cell r="A9" t="str">
            <v>A</v>
          </cell>
        </row>
      </sheetData>
      <sheetData sheetId="7380">
        <row r="9">
          <cell r="A9" t="str">
            <v>A</v>
          </cell>
        </row>
      </sheetData>
      <sheetData sheetId="7381">
        <row r="9">
          <cell r="A9" t="str">
            <v>A</v>
          </cell>
        </row>
      </sheetData>
      <sheetData sheetId="7382">
        <row r="9">
          <cell r="A9" t="str">
            <v>A</v>
          </cell>
        </row>
      </sheetData>
      <sheetData sheetId="7383">
        <row r="9">
          <cell r="A9" t="str">
            <v>A</v>
          </cell>
        </row>
      </sheetData>
      <sheetData sheetId="7384">
        <row r="9">
          <cell r="A9" t="str">
            <v>A</v>
          </cell>
        </row>
      </sheetData>
      <sheetData sheetId="7385">
        <row r="9">
          <cell r="A9" t="str">
            <v>A</v>
          </cell>
        </row>
      </sheetData>
      <sheetData sheetId="7386">
        <row r="9">
          <cell r="A9" t="str">
            <v>A</v>
          </cell>
        </row>
      </sheetData>
      <sheetData sheetId="7387">
        <row r="9">
          <cell r="A9" t="str">
            <v>A</v>
          </cell>
        </row>
      </sheetData>
      <sheetData sheetId="7388">
        <row r="9">
          <cell r="A9" t="str">
            <v>A</v>
          </cell>
        </row>
      </sheetData>
      <sheetData sheetId="7389">
        <row r="9">
          <cell r="A9" t="str">
            <v>A</v>
          </cell>
        </row>
      </sheetData>
      <sheetData sheetId="7390">
        <row r="9">
          <cell r="A9" t="str">
            <v>A</v>
          </cell>
        </row>
      </sheetData>
      <sheetData sheetId="7391">
        <row r="9">
          <cell r="A9" t="str">
            <v>A</v>
          </cell>
        </row>
      </sheetData>
      <sheetData sheetId="7392">
        <row r="9">
          <cell r="A9" t="str">
            <v>A</v>
          </cell>
        </row>
      </sheetData>
      <sheetData sheetId="7393">
        <row r="9">
          <cell r="A9" t="str">
            <v>A</v>
          </cell>
        </row>
      </sheetData>
      <sheetData sheetId="7394">
        <row r="9">
          <cell r="A9" t="str">
            <v>A</v>
          </cell>
        </row>
      </sheetData>
      <sheetData sheetId="7395">
        <row r="9">
          <cell r="A9" t="str">
            <v>A</v>
          </cell>
        </row>
      </sheetData>
      <sheetData sheetId="7396">
        <row r="9">
          <cell r="A9" t="str">
            <v>A</v>
          </cell>
        </row>
      </sheetData>
      <sheetData sheetId="7397">
        <row r="9">
          <cell r="A9" t="str">
            <v>A</v>
          </cell>
        </row>
      </sheetData>
      <sheetData sheetId="7398">
        <row r="9">
          <cell r="A9" t="str">
            <v>A</v>
          </cell>
        </row>
      </sheetData>
      <sheetData sheetId="7399">
        <row r="9">
          <cell r="A9" t="str">
            <v>A</v>
          </cell>
        </row>
      </sheetData>
      <sheetData sheetId="7400">
        <row r="9">
          <cell r="A9" t="str">
            <v>A</v>
          </cell>
        </row>
      </sheetData>
      <sheetData sheetId="7401">
        <row r="9">
          <cell r="A9" t="str">
            <v>A</v>
          </cell>
        </row>
      </sheetData>
      <sheetData sheetId="7402">
        <row r="9">
          <cell r="A9" t="str">
            <v>A</v>
          </cell>
        </row>
      </sheetData>
      <sheetData sheetId="7403">
        <row r="9">
          <cell r="A9" t="str">
            <v>A</v>
          </cell>
        </row>
      </sheetData>
      <sheetData sheetId="7404">
        <row r="9">
          <cell r="A9" t="str">
            <v>A</v>
          </cell>
        </row>
      </sheetData>
      <sheetData sheetId="7405">
        <row r="9">
          <cell r="A9" t="str">
            <v>A</v>
          </cell>
        </row>
      </sheetData>
      <sheetData sheetId="7406">
        <row r="9">
          <cell r="A9" t="str">
            <v>A</v>
          </cell>
        </row>
      </sheetData>
      <sheetData sheetId="7407">
        <row r="9">
          <cell r="A9" t="str">
            <v>A</v>
          </cell>
        </row>
      </sheetData>
      <sheetData sheetId="7408">
        <row r="9">
          <cell r="A9" t="str">
            <v>A</v>
          </cell>
        </row>
      </sheetData>
      <sheetData sheetId="7409">
        <row r="9">
          <cell r="A9" t="str">
            <v>A</v>
          </cell>
        </row>
      </sheetData>
      <sheetData sheetId="7410">
        <row r="9">
          <cell r="A9" t="str">
            <v>A</v>
          </cell>
        </row>
      </sheetData>
      <sheetData sheetId="7411">
        <row r="9">
          <cell r="A9" t="str">
            <v>A</v>
          </cell>
        </row>
      </sheetData>
      <sheetData sheetId="7412">
        <row r="9">
          <cell r="A9" t="str">
            <v>A</v>
          </cell>
        </row>
      </sheetData>
      <sheetData sheetId="7413">
        <row r="9">
          <cell r="A9" t="str">
            <v>A</v>
          </cell>
        </row>
      </sheetData>
      <sheetData sheetId="7414">
        <row r="9">
          <cell r="A9" t="str">
            <v>A</v>
          </cell>
        </row>
      </sheetData>
      <sheetData sheetId="7415">
        <row r="9">
          <cell r="A9" t="str">
            <v>A</v>
          </cell>
        </row>
      </sheetData>
      <sheetData sheetId="7416">
        <row r="9">
          <cell r="A9" t="str">
            <v>A</v>
          </cell>
        </row>
      </sheetData>
      <sheetData sheetId="7417">
        <row r="9">
          <cell r="A9" t="str">
            <v>A</v>
          </cell>
        </row>
      </sheetData>
      <sheetData sheetId="7418">
        <row r="9">
          <cell r="A9" t="str">
            <v>A</v>
          </cell>
        </row>
      </sheetData>
      <sheetData sheetId="7419">
        <row r="9">
          <cell r="A9" t="str">
            <v>A</v>
          </cell>
        </row>
      </sheetData>
      <sheetData sheetId="7420">
        <row r="9">
          <cell r="A9" t="str">
            <v>A</v>
          </cell>
        </row>
      </sheetData>
      <sheetData sheetId="7421">
        <row r="9">
          <cell r="A9" t="str">
            <v>A</v>
          </cell>
        </row>
      </sheetData>
      <sheetData sheetId="7422">
        <row r="9">
          <cell r="A9" t="str">
            <v>A</v>
          </cell>
        </row>
      </sheetData>
      <sheetData sheetId="7423">
        <row r="9">
          <cell r="A9" t="str">
            <v>A</v>
          </cell>
        </row>
      </sheetData>
      <sheetData sheetId="7424">
        <row r="9">
          <cell r="A9" t="str">
            <v>A</v>
          </cell>
        </row>
      </sheetData>
      <sheetData sheetId="7425">
        <row r="9">
          <cell r="A9" t="str">
            <v>A</v>
          </cell>
        </row>
      </sheetData>
      <sheetData sheetId="7426">
        <row r="9">
          <cell r="A9" t="str">
            <v>A</v>
          </cell>
        </row>
      </sheetData>
      <sheetData sheetId="7427">
        <row r="9">
          <cell r="A9" t="str">
            <v>A</v>
          </cell>
        </row>
      </sheetData>
      <sheetData sheetId="7428">
        <row r="9">
          <cell r="A9" t="str">
            <v>A</v>
          </cell>
        </row>
      </sheetData>
      <sheetData sheetId="7429">
        <row r="9">
          <cell r="A9" t="str">
            <v>A</v>
          </cell>
        </row>
      </sheetData>
      <sheetData sheetId="7430">
        <row r="9">
          <cell r="A9" t="str">
            <v>A</v>
          </cell>
        </row>
      </sheetData>
      <sheetData sheetId="7431">
        <row r="9">
          <cell r="A9" t="str">
            <v>A</v>
          </cell>
        </row>
      </sheetData>
      <sheetData sheetId="7432">
        <row r="9">
          <cell r="A9" t="str">
            <v>A</v>
          </cell>
        </row>
      </sheetData>
      <sheetData sheetId="7433">
        <row r="9">
          <cell r="A9" t="str">
            <v>A</v>
          </cell>
        </row>
      </sheetData>
      <sheetData sheetId="7434">
        <row r="9">
          <cell r="A9" t="str">
            <v>A</v>
          </cell>
        </row>
      </sheetData>
      <sheetData sheetId="7435">
        <row r="9">
          <cell r="A9" t="str">
            <v>A</v>
          </cell>
        </row>
      </sheetData>
      <sheetData sheetId="7436">
        <row r="9">
          <cell r="A9" t="str">
            <v>A</v>
          </cell>
        </row>
      </sheetData>
      <sheetData sheetId="7437">
        <row r="9">
          <cell r="A9" t="str">
            <v>A</v>
          </cell>
        </row>
      </sheetData>
      <sheetData sheetId="7438">
        <row r="9">
          <cell r="A9" t="str">
            <v>A</v>
          </cell>
        </row>
      </sheetData>
      <sheetData sheetId="7439">
        <row r="9">
          <cell r="A9" t="str">
            <v>A</v>
          </cell>
        </row>
      </sheetData>
      <sheetData sheetId="7440">
        <row r="9">
          <cell r="A9" t="str">
            <v>A</v>
          </cell>
        </row>
      </sheetData>
      <sheetData sheetId="7441">
        <row r="9">
          <cell r="A9" t="str">
            <v>A</v>
          </cell>
        </row>
      </sheetData>
      <sheetData sheetId="7442">
        <row r="9">
          <cell r="A9" t="str">
            <v>A</v>
          </cell>
        </row>
      </sheetData>
      <sheetData sheetId="7443">
        <row r="9">
          <cell r="A9" t="str">
            <v>A</v>
          </cell>
        </row>
      </sheetData>
      <sheetData sheetId="7444">
        <row r="9">
          <cell r="A9" t="str">
            <v>A</v>
          </cell>
        </row>
      </sheetData>
      <sheetData sheetId="7445">
        <row r="9">
          <cell r="A9" t="str">
            <v>A</v>
          </cell>
        </row>
      </sheetData>
      <sheetData sheetId="7446">
        <row r="9">
          <cell r="A9" t="str">
            <v>A</v>
          </cell>
        </row>
      </sheetData>
      <sheetData sheetId="7447">
        <row r="9">
          <cell r="A9" t="str">
            <v>A</v>
          </cell>
        </row>
      </sheetData>
      <sheetData sheetId="7448">
        <row r="9">
          <cell r="A9" t="str">
            <v>A</v>
          </cell>
        </row>
      </sheetData>
      <sheetData sheetId="7449">
        <row r="9">
          <cell r="A9" t="str">
            <v>A</v>
          </cell>
        </row>
      </sheetData>
      <sheetData sheetId="7450">
        <row r="9">
          <cell r="A9" t="str">
            <v>A</v>
          </cell>
        </row>
      </sheetData>
      <sheetData sheetId="7451">
        <row r="9">
          <cell r="A9" t="str">
            <v>A</v>
          </cell>
        </row>
      </sheetData>
      <sheetData sheetId="7452">
        <row r="9">
          <cell r="A9" t="str">
            <v>A</v>
          </cell>
        </row>
      </sheetData>
      <sheetData sheetId="7453">
        <row r="9">
          <cell r="A9" t="str">
            <v>A</v>
          </cell>
        </row>
      </sheetData>
      <sheetData sheetId="7454">
        <row r="9">
          <cell r="A9" t="str">
            <v>A</v>
          </cell>
        </row>
      </sheetData>
      <sheetData sheetId="7455">
        <row r="9">
          <cell r="A9" t="str">
            <v>A</v>
          </cell>
        </row>
      </sheetData>
      <sheetData sheetId="7456">
        <row r="9">
          <cell r="A9" t="str">
            <v>A</v>
          </cell>
        </row>
      </sheetData>
      <sheetData sheetId="7457">
        <row r="9">
          <cell r="A9" t="str">
            <v>A</v>
          </cell>
        </row>
      </sheetData>
      <sheetData sheetId="7458">
        <row r="9">
          <cell r="A9" t="str">
            <v>A</v>
          </cell>
        </row>
      </sheetData>
      <sheetData sheetId="7459">
        <row r="9">
          <cell r="A9" t="str">
            <v>A</v>
          </cell>
        </row>
      </sheetData>
      <sheetData sheetId="7460">
        <row r="9">
          <cell r="A9" t="str">
            <v>A</v>
          </cell>
        </row>
      </sheetData>
      <sheetData sheetId="7461">
        <row r="9">
          <cell r="A9" t="str">
            <v>A</v>
          </cell>
        </row>
      </sheetData>
      <sheetData sheetId="7462">
        <row r="9">
          <cell r="A9" t="str">
            <v>A</v>
          </cell>
        </row>
      </sheetData>
      <sheetData sheetId="7463">
        <row r="9">
          <cell r="A9" t="str">
            <v>A</v>
          </cell>
        </row>
      </sheetData>
      <sheetData sheetId="7464">
        <row r="9">
          <cell r="A9" t="str">
            <v>A</v>
          </cell>
        </row>
      </sheetData>
      <sheetData sheetId="7465">
        <row r="9">
          <cell r="A9" t="str">
            <v>A</v>
          </cell>
        </row>
      </sheetData>
      <sheetData sheetId="7466">
        <row r="9">
          <cell r="A9" t="str">
            <v>A</v>
          </cell>
        </row>
      </sheetData>
      <sheetData sheetId="7467">
        <row r="9">
          <cell r="A9" t="str">
            <v>A</v>
          </cell>
        </row>
      </sheetData>
      <sheetData sheetId="7468">
        <row r="9">
          <cell r="A9" t="str">
            <v>A</v>
          </cell>
        </row>
      </sheetData>
      <sheetData sheetId="7469">
        <row r="9">
          <cell r="A9" t="str">
            <v>A</v>
          </cell>
        </row>
      </sheetData>
      <sheetData sheetId="7470">
        <row r="9">
          <cell r="A9" t="str">
            <v>A</v>
          </cell>
        </row>
      </sheetData>
      <sheetData sheetId="7471">
        <row r="9">
          <cell r="A9" t="str">
            <v>A</v>
          </cell>
        </row>
      </sheetData>
      <sheetData sheetId="7472">
        <row r="9">
          <cell r="A9" t="str">
            <v>A</v>
          </cell>
        </row>
      </sheetData>
      <sheetData sheetId="7473">
        <row r="9">
          <cell r="A9" t="str">
            <v>A</v>
          </cell>
        </row>
      </sheetData>
      <sheetData sheetId="7474">
        <row r="9">
          <cell r="A9" t="str">
            <v>A</v>
          </cell>
        </row>
      </sheetData>
      <sheetData sheetId="7475">
        <row r="9">
          <cell r="A9" t="str">
            <v>A</v>
          </cell>
        </row>
      </sheetData>
      <sheetData sheetId="7476">
        <row r="9">
          <cell r="A9" t="str">
            <v>A</v>
          </cell>
        </row>
      </sheetData>
      <sheetData sheetId="7477">
        <row r="9">
          <cell r="A9" t="str">
            <v>A</v>
          </cell>
        </row>
      </sheetData>
      <sheetData sheetId="7478">
        <row r="9">
          <cell r="A9" t="str">
            <v>A</v>
          </cell>
        </row>
      </sheetData>
      <sheetData sheetId="7479">
        <row r="9">
          <cell r="A9" t="str">
            <v>A</v>
          </cell>
        </row>
      </sheetData>
      <sheetData sheetId="7480">
        <row r="9">
          <cell r="A9" t="str">
            <v>A</v>
          </cell>
        </row>
      </sheetData>
      <sheetData sheetId="7481">
        <row r="9">
          <cell r="A9" t="str">
            <v>A</v>
          </cell>
        </row>
      </sheetData>
      <sheetData sheetId="7482">
        <row r="9">
          <cell r="A9" t="str">
            <v>A</v>
          </cell>
        </row>
      </sheetData>
      <sheetData sheetId="7483">
        <row r="9">
          <cell r="A9" t="str">
            <v>A</v>
          </cell>
        </row>
      </sheetData>
      <sheetData sheetId="7484">
        <row r="9">
          <cell r="A9" t="str">
            <v>A</v>
          </cell>
        </row>
      </sheetData>
      <sheetData sheetId="7485">
        <row r="9">
          <cell r="A9" t="str">
            <v>A</v>
          </cell>
        </row>
      </sheetData>
      <sheetData sheetId="7486">
        <row r="9">
          <cell r="A9" t="str">
            <v>A</v>
          </cell>
        </row>
      </sheetData>
      <sheetData sheetId="7487">
        <row r="9">
          <cell r="A9" t="str">
            <v>A</v>
          </cell>
        </row>
      </sheetData>
      <sheetData sheetId="7488">
        <row r="9">
          <cell r="A9" t="str">
            <v>A</v>
          </cell>
        </row>
      </sheetData>
      <sheetData sheetId="7489">
        <row r="9">
          <cell r="A9" t="str">
            <v>A</v>
          </cell>
        </row>
      </sheetData>
      <sheetData sheetId="7490">
        <row r="9">
          <cell r="A9" t="str">
            <v>A</v>
          </cell>
        </row>
      </sheetData>
      <sheetData sheetId="7491">
        <row r="9">
          <cell r="A9" t="str">
            <v>A</v>
          </cell>
        </row>
      </sheetData>
      <sheetData sheetId="7492">
        <row r="9">
          <cell r="A9" t="str">
            <v>A</v>
          </cell>
        </row>
      </sheetData>
      <sheetData sheetId="7493">
        <row r="9">
          <cell r="A9" t="str">
            <v>A</v>
          </cell>
        </row>
      </sheetData>
      <sheetData sheetId="7494">
        <row r="9">
          <cell r="A9" t="str">
            <v>A</v>
          </cell>
        </row>
      </sheetData>
      <sheetData sheetId="7495">
        <row r="9">
          <cell r="A9" t="str">
            <v>A</v>
          </cell>
        </row>
      </sheetData>
      <sheetData sheetId="7496">
        <row r="9">
          <cell r="A9" t="str">
            <v>A</v>
          </cell>
        </row>
      </sheetData>
      <sheetData sheetId="7497">
        <row r="9">
          <cell r="A9" t="str">
            <v>A</v>
          </cell>
        </row>
      </sheetData>
      <sheetData sheetId="7498">
        <row r="9">
          <cell r="A9" t="str">
            <v>A</v>
          </cell>
        </row>
      </sheetData>
      <sheetData sheetId="7499">
        <row r="9">
          <cell r="A9" t="str">
            <v>A</v>
          </cell>
        </row>
      </sheetData>
      <sheetData sheetId="7500">
        <row r="9">
          <cell r="A9" t="str">
            <v>A</v>
          </cell>
        </row>
      </sheetData>
      <sheetData sheetId="7501">
        <row r="9">
          <cell r="A9" t="str">
            <v>A</v>
          </cell>
        </row>
      </sheetData>
      <sheetData sheetId="7502">
        <row r="9">
          <cell r="A9" t="str">
            <v>A</v>
          </cell>
        </row>
      </sheetData>
      <sheetData sheetId="7503">
        <row r="9">
          <cell r="A9" t="str">
            <v>A</v>
          </cell>
        </row>
      </sheetData>
      <sheetData sheetId="7504">
        <row r="9">
          <cell r="A9" t="str">
            <v>A</v>
          </cell>
        </row>
      </sheetData>
      <sheetData sheetId="7505">
        <row r="9">
          <cell r="A9" t="str">
            <v>A</v>
          </cell>
        </row>
      </sheetData>
      <sheetData sheetId="7506">
        <row r="9">
          <cell r="A9" t="str">
            <v>A</v>
          </cell>
        </row>
      </sheetData>
      <sheetData sheetId="7507">
        <row r="9">
          <cell r="A9" t="str">
            <v>A</v>
          </cell>
        </row>
      </sheetData>
      <sheetData sheetId="7508">
        <row r="9">
          <cell r="A9" t="str">
            <v>A</v>
          </cell>
        </row>
      </sheetData>
      <sheetData sheetId="7509">
        <row r="9">
          <cell r="A9" t="str">
            <v>A</v>
          </cell>
        </row>
      </sheetData>
      <sheetData sheetId="7510">
        <row r="9">
          <cell r="A9" t="str">
            <v>A</v>
          </cell>
        </row>
      </sheetData>
      <sheetData sheetId="7511">
        <row r="9">
          <cell r="A9" t="str">
            <v>A</v>
          </cell>
        </row>
      </sheetData>
      <sheetData sheetId="7512">
        <row r="9">
          <cell r="A9" t="str">
            <v>A</v>
          </cell>
        </row>
      </sheetData>
      <sheetData sheetId="7513">
        <row r="9">
          <cell r="A9" t="str">
            <v>A</v>
          </cell>
        </row>
      </sheetData>
      <sheetData sheetId="7514">
        <row r="9">
          <cell r="A9" t="str">
            <v>A</v>
          </cell>
        </row>
      </sheetData>
      <sheetData sheetId="7515">
        <row r="9">
          <cell r="A9" t="str">
            <v>A</v>
          </cell>
        </row>
      </sheetData>
      <sheetData sheetId="7516">
        <row r="9">
          <cell r="A9" t="str">
            <v>A</v>
          </cell>
        </row>
      </sheetData>
      <sheetData sheetId="7517">
        <row r="9">
          <cell r="A9" t="str">
            <v>A</v>
          </cell>
        </row>
      </sheetData>
      <sheetData sheetId="7518">
        <row r="9">
          <cell r="A9" t="str">
            <v>A</v>
          </cell>
        </row>
      </sheetData>
      <sheetData sheetId="7519">
        <row r="9">
          <cell r="A9" t="str">
            <v>A</v>
          </cell>
        </row>
      </sheetData>
      <sheetData sheetId="7520">
        <row r="9">
          <cell r="A9" t="str">
            <v>A</v>
          </cell>
        </row>
      </sheetData>
      <sheetData sheetId="7521">
        <row r="9">
          <cell r="A9" t="str">
            <v>A</v>
          </cell>
        </row>
      </sheetData>
      <sheetData sheetId="7522">
        <row r="9">
          <cell r="A9" t="str">
            <v>A</v>
          </cell>
        </row>
      </sheetData>
      <sheetData sheetId="7523">
        <row r="9">
          <cell r="A9" t="str">
            <v>A</v>
          </cell>
        </row>
      </sheetData>
      <sheetData sheetId="7524">
        <row r="9">
          <cell r="A9" t="str">
            <v>A</v>
          </cell>
        </row>
      </sheetData>
      <sheetData sheetId="7525">
        <row r="9">
          <cell r="A9" t="str">
            <v>A</v>
          </cell>
        </row>
      </sheetData>
      <sheetData sheetId="7526">
        <row r="9">
          <cell r="A9" t="str">
            <v>A</v>
          </cell>
        </row>
      </sheetData>
      <sheetData sheetId="7527">
        <row r="9">
          <cell r="A9" t="str">
            <v>A</v>
          </cell>
        </row>
      </sheetData>
      <sheetData sheetId="7528">
        <row r="9">
          <cell r="A9" t="str">
            <v>A</v>
          </cell>
        </row>
      </sheetData>
      <sheetData sheetId="7529">
        <row r="9">
          <cell r="A9" t="str">
            <v>A</v>
          </cell>
        </row>
      </sheetData>
      <sheetData sheetId="7530">
        <row r="9">
          <cell r="A9" t="str">
            <v>A</v>
          </cell>
        </row>
      </sheetData>
      <sheetData sheetId="7531">
        <row r="9">
          <cell r="A9" t="str">
            <v>A</v>
          </cell>
        </row>
      </sheetData>
      <sheetData sheetId="7532">
        <row r="9">
          <cell r="A9" t="str">
            <v>A</v>
          </cell>
        </row>
      </sheetData>
      <sheetData sheetId="7533">
        <row r="9">
          <cell r="A9" t="str">
            <v>A</v>
          </cell>
        </row>
      </sheetData>
      <sheetData sheetId="7534">
        <row r="9">
          <cell r="A9" t="str">
            <v>A</v>
          </cell>
        </row>
      </sheetData>
      <sheetData sheetId="7535">
        <row r="9">
          <cell r="A9" t="str">
            <v>A</v>
          </cell>
        </row>
      </sheetData>
      <sheetData sheetId="7536">
        <row r="9">
          <cell r="A9" t="str">
            <v>A</v>
          </cell>
        </row>
      </sheetData>
      <sheetData sheetId="7537">
        <row r="9">
          <cell r="A9" t="str">
            <v>A</v>
          </cell>
        </row>
      </sheetData>
      <sheetData sheetId="7538">
        <row r="9">
          <cell r="A9" t="str">
            <v>A</v>
          </cell>
        </row>
      </sheetData>
      <sheetData sheetId="7539">
        <row r="9">
          <cell r="A9" t="str">
            <v>A</v>
          </cell>
        </row>
      </sheetData>
      <sheetData sheetId="7540">
        <row r="9">
          <cell r="A9" t="str">
            <v>A</v>
          </cell>
        </row>
      </sheetData>
      <sheetData sheetId="7541">
        <row r="9">
          <cell r="A9" t="str">
            <v>A</v>
          </cell>
        </row>
      </sheetData>
      <sheetData sheetId="7542">
        <row r="9">
          <cell r="A9" t="str">
            <v>A</v>
          </cell>
        </row>
      </sheetData>
      <sheetData sheetId="7543">
        <row r="9">
          <cell r="A9" t="str">
            <v>A</v>
          </cell>
        </row>
      </sheetData>
      <sheetData sheetId="7544">
        <row r="9">
          <cell r="A9" t="str">
            <v>A</v>
          </cell>
        </row>
      </sheetData>
      <sheetData sheetId="7545">
        <row r="9">
          <cell r="A9" t="str">
            <v>A</v>
          </cell>
        </row>
      </sheetData>
      <sheetData sheetId="7546">
        <row r="9">
          <cell r="A9" t="str">
            <v>A</v>
          </cell>
        </row>
      </sheetData>
      <sheetData sheetId="7547">
        <row r="9">
          <cell r="A9" t="str">
            <v>A</v>
          </cell>
        </row>
      </sheetData>
      <sheetData sheetId="7548">
        <row r="9">
          <cell r="A9" t="str">
            <v>A</v>
          </cell>
        </row>
      </sheetData>
      <sheetData sheetId="7549">
        <row r="9">
          <cell r="A9" t="str">
            <v>A</v>
          </cell>
        </row>
      </sheetData>
      <sheetData sheetId="7550">
        <row r="9">
          <cell r="A9" t="str">
            <v>A</v>
          </cell>
        </row>
      </sheetData>
      <sheetData sheetId="7551">
        <row r="9">
          <cell r="A9" t="str">
            <v>A</v>
          </cell>
        </row>
      </sheetData>
      <sheetData sheetId="7552">
        <row r="9">
          <cell r="A9" t="str">
            <v>A</v>
          </cell>
        </row>
      </sheetData>
      <sheetData sheetId="7553">
        <row r="9">
          <cell r="A9" t="str">
            <v>A</v>
          </cell>
        </row>
      </sheetData>
      <sheetData sheetId="7554">
        <row r="9">
          <cell r="A9" t="str">
            <v>A</v>
          </cell>
        </row>
      </sheetData>
      <sheetData sheetId="7555">
        <row r="9">
          <cell r="A9" t="str">
            <v>A</v>
          </cell>
        </row>
      </sheetData>
      <sheetData sheetId="7556">
        <row r="9">
          <cell r="A9" t="str">
            <v>A</v>
          </cell>
        </row>
      </sheetData>
      <sheetData sheetId="7557">
        <row r="9">
          <cell r="A9" t="str">
            <v>A</v>
          </cell>
        </row>
      </sheetData>
      <sheetData sheetId="7558">
        <row r="9">
          <cell r="A9" t="str">
            <v>A</v>
          </cell>
        </row>
      </sheetData>
      <sheetData sheetId="7559">
        <row r="9">
          <cell r="A9" t="str">
            <v>A</v>
          </cell>
        </row>
      </sheetData>
      <sheetData sheetId="7560">
        <row r="9">
          <cell r="A9" t="str">
            <v>A</v>
          </cell>
        </row>
      </sheetData>
      <sheetData sheetId="7561">
        <row r="9">
          <cell r="A9" t="str">
            <v>A</v>
          </cell>
        </row>
      </sheetData>
      <sheetData sheetId="7562">
        <row r="9">
          <cell r="A9" t="str">
            <v>A</v>
          </cell>
        </row>
      </sheetData>
      <sheetData sheetId="7563">
        <row r="9">
          <cell r="A9" t="str">
            <v>A</v>
          </cell>
        </row>
      </sheetData>
      <sheetData sheetId="7564">
        <row r="9">
          <cell r="A9" t="str">
            <v>A</v>
          </cell>
        </row>
      </sheetData>
      <sheetData sheetId="7565">
        <row r="9">
          <cell r="A9" t="str">
            <v>A</v>
          </cell>
        </row>
      </sheetData>
      <sheetData sheetId="7566">
        <row r="9">
          <cell r="A9" t="str">
            <v>A</v>
          </cell>
        </row>
      </sheetData>
      <sheetData sheetId="7567">
        <row r="9">
          <cell r="A9" t="str">
            <v>A</v>
          </cell>
        </row>
      </sheetData>
      <sheetData sheetId="7568">
        <row r="9">
          <cell r="A9" t="str">
            <v>A</v>
          </cell>
        </row>
      </sheetData>
      <sheetData sheetId="7569">
        <row r="9">
          <cell r="A9" t="str">
            <v>A</v>
          </cell>
        </row>
      </sheetData>
      <sheetData sheetId="7570">
        <row r="9">
          <cell r="A9" t="str">
            <v>A</v>
          </cell>
        </row>
      </sheetData>
      <sheetData sheetId="7571">
        <row r="9">
          <cell r="A9" t="str">
            <v>A</v>
          </cell>
        </row>
      </sheetData>
      <sheetData sheetId="7572">
        <row r="9">
          <cell r="A9" t="str">
            <v>A</v>
          </cell>
        </row>
      </sheetData>
      <sheetData sheetId="7573">
        <row r="9">
          <cell r="A9" t="str">
            <v>A</v>
          </cell>
        </row>
      </sheetData>
      <sheetData sheetId="7574">
        <row r="9">
          <cell r="A9" t="str">
            <v>A</v>
          </cell>
        </row>
      </sheetData>
      <sheetData sheetId="7575">
        <row r="9">
          <cell r="A9" t="str">
            <v>A</v>
          </cell>
        </row>
      </sheetData>
      <sheetData sheetId="7576">
        <row r="9">
          <cell r="A9" t="str">
            <v>A</v>
          </cell>
        </row>
      </sheetData>
      <sheetData sheetId="7577">
        <row r="9">
          <cell r="A9" t="str">
            <v>A</v>
          </cell>
        </row>
      </sheetData>
      <sheetData sheetId="7578">
        <row r="9">
          <cell r="A9" t="str">
            <v>A</v>
          </cell>
        </row>
      </sheetData>
      <sheetData sheetId="7579">
        <row r="9">
          <cell r="A9" t="str">
            <v>A</v>
          </cell>
        </row>
      </sheetData>
      <sheetData sheetId="7580">
        <row r="9">
          <cell r="A9" t="str">
            <v>A</v>
          </cell>
        </row>
      </sheetData>
      <sheetData sheetId="7581">
        <row r="9">
          <cell r="A9" t="str">
            <v>A</v>
          </cell>
        </row>
      </sheetData>
      <sheetData sheetId="7582">
        <row r="9">
          <cell r="A9" t="str">
            <v>A</v>
          </cell>
        </row>
      </sheetData>
      <sheetData sheetId="7583">
        <row r="9">
          <cell r="A9" t="str">
            <v>A</v>
          </cell>
        </row>
      </sheetData>
      <sheetData sheetId="7584">
        <row r="9">
          <cell r="A9" t="str">
            <v>A</v>
          </cell>
        </row>
      </sheetData>
      <sheetData sheetId="7585">
        <row r="9">
          <cell r="A9" t="str">
            <v>A</v>
          </cell>
        </row>
      </sheetData>
      <sheetData sheetId="7586">
        <row r="9">
          <cell r="A9" t="str">
            <v>A</v>
          </cell>
        </row>
      </sheetData>
      <sheetData sheetId="7587">
        <row r="9">
          <cell r="A9" t="str">
            <v>A</v>
          </cell>
        </row>
      </sheetData>
      <sheetData sheetId="7588">
        <row r="9">
          <cell r="A9" t="str">
            <v>A</v>
          </cell>
        </row>
      </sheetData>
      <sheetData sheetId="7589">
        <row r="9">
          <cell r="A9" t="str">
            <v>A</v>
          </cell>
        </row>
      </sheetData>
      <sheetData sheetId="7590">
        <row r="9">
          <cell r="A9" t="str">
            <v>A</v>
          </cell>
        </row>
      </sheetData>
      <sheetData sheetId="7591">
        <row r="9">
          <cell r="A9" t="str">
            <v>A</v>
          </cell>
        </row>
      </sheetData>
      <sheetData sheetId="7592">
        <row r="9">
          <cell r="A9" t="str">
            <v>A</v>
          </cell>
        </row>
      </sheetData>
      <sheetData sheetId="7593">
        <row r="9">
          <cell r="A9" t="str">
            <v>A</v>
          </cell>
        </row>
      </sheetData>
      <sheetData sheetId="7594">
        <row r="9">
          <cell r="A9" t="str">
            <v>A</v>
          </cell>
        </row>
      </sheetData>
      <sheetData sheetId="7595">
        <row r="9">
          <cell r="A9" t="str">
            <v>A</v>
          </cell>
        </row>
      </sheetData>
      <sheetData sheetId="7596">
        <row r="9">
          <cell r="A9" t="str">
            <v>A</v>
          </cell>
        </row>
      </sheetData>
      <sheetData sheetId="7597">
        <row r="9">
          <cell r="A9" t="str">
            <v>A</v>
          </cell>
        </row>
      </sheetData>
      <sheetData sheetId="7598">
        <row r="9">
          <cell r="A9" t="str">
            <v>A</v>
          </cell>
        </row>
      </sheetData>
      <sheetData sheetId="7599">
        <row r="9">
          <cell r="A9" t="str">
            <v>A</v>
          </cell>
        </row>
      </sheetData>
      <sheetData sheetId="7600">
        <row r="9">
          <cell r="A9" t="str">
            <v>A</v>
          </cell>
        </row>
      </sheetData>
      <sheetData sheetId="7601">
        <row r="9">
          <cell r="A9" t="str">
            <v>A</v>
          </cell>
        </row>
      </sheetData>
      <sheetData sheetId="7602">
        <row r="9">
          <cell r="A9" t="str">
            <v>A</v>
          </cell>
        </row>
      </sheetData>
      <sheetData sheetId="7603">
        <row r="9">
          <cell r="A9" t="str">
            <v>A</v>
          </cell>
        </row>
      </sheetData>
      <sheetData sheetId="7604">
        <row r="9">
          <cell r="A9" t="str">
            <v>A</v>
          </cell>
        </row>
      </sheetData>
      <sheetData sheetId="7605">
        <row r="9">
          <cell r="A9" t="str">
            <v>A</v>
          </cell>
        </row>
      </sheetData>
      <sheetData sheetId="7606">
        <row r="9">
          <cell r="A9" t="str">
            <v>A</v>
          </cell>
        </row>
      </sheetData>
      <sheetData sheetId="7607">
        <row r="9">
          <cell r="A9" t="str">
            <v>A</v>
          </cell>
        </row>
      </sheetData>
      <sheetData sheetId="7608">
        <row r="9">
          <cell r="A9" t="str">
            <v>A</v>
          </cell>
        </row>
      </sheetData>
      <sheetData sheetId="7609">
        <row r="9">
          <cell r="A9" t="str">
            <v>A</v>
          </cell>
        </row>
      </sheetData>
      <sheetData sheetId="7610">
        <row r="9">
          <cell r="A9" t="str">
            <v>A</v>
          </cell>
        </row>
      </sheetData>
      <sheetData sheetId="7611">
        <row r="9">
          <cell r="A9" t="str">
            <v>A</v>
          </cell>
        </row>
      </sheetData>
      <sheetData sheetId="7612">
        <row r="9">
          <cell r="A9" t="str">
            <v>A</v>
          </cell>
        </row>
      </sheetData>
      <sheetData sheetId="7613">
        <row r="9">
          <cell r="A9" t="str">
            <v>A</v>
          </cell>
        </row>
      </sheetData>
      <sheetData sheetId="7614">
        <row r="9">
          <cell r="A9" t="str">
            <v>A</v>
          </cell>
        </row>
      </sheetData>
      <sheetData sheetId="7615">
        <row r="9">
          <cell r="A9" t="str">
            <v>A</v>
          </cell>
        </row>
      </sheetData>
      <sheetData sheetId="7616">
        <row r="9">
          <cell r="A9" t="str">
            <v>A</v>
          </cell>
        </row>
      </sheetData>
      <sheetData sheetId="7617">
        <row r="9">
          <cell r="A9" t="str">
            <v>A</v>
          </cell>
        </row>
      </sheetData>
      <sheetData sheetId="7618">
        <row r="9">
          <cell r="A9" t="str">
            <v>A</v>
          </cell>
        </row>
      </sheetData>
      <sheetData sheetId="7619">
        <row r="9">
          <cell r="A9" t="str">
            <v>A</v>
          </cell>
        </row>
      </sheetData>
      <sheetData sheetId="7620">
        <row r="9">
          <cell r="A9" t="str">
            <v>A</v>
          </cell>
        </row>
      </sheetData>
      <sheetData sheetId="7621">
        <row r="9">
          <cell r="A9" t="str">
            <v>A</v>
          </cell>
        </row>
      </sheetData>
      <sheetData sheetId="7622">
        <row r="9">
          <cell r="A9" t="str">
            <v>A</v>
          </cell>
        </row>
      </sheetData>
      <sheetData sheetId="7623">
        <row r="9">
          <cell r="A9" t="str">
            <v>A</v>
          </cell>
        </row>
      </sheetData>
      <sheetData sheetId="7624">
        <row r="9">
          <cell r="A9" t="str">
            <v>A</v>
          </cell>
        </row>
      </sheetData>
      <sheetData sheetId="7625">
        <row r="9">
          <cell r="A9" t="str">
            <v>A</v>
          </cell>
        </row>
      </sheetData>
      <sheetData sheetId="7626">
        <row r="9">
          <cell r="A9" t="str">
            <v>A</v>
          </cell>
        </row>
      </sheetData>
      <sheetData sheetId="7627">
        <row r="9">
          <cell r="A9" t="str">
            <v>A</v>
          </cell>
        </row>
      </sheetData>
      <sheetData sheetId="7628">
        <row r="9">
          <cell r="A9" t="str">
            <v>A</v>
          </cell>
        </row>
      </sheetData>
      <sheetData sheetId="7629">
        <row r="9">
          <cell r="A9" t="str">
            <v>A</v>
          </cell>
        </row>
      </sheetData>
      <sheetData sheetId="7630">
        <row r="9">
          <cell r="A9" t="str">
            <v>A</v>
          </cell>
        </row>
      </sheetData>
      <sheetData sheetId="7631">
        <row r="9">
          <cell r="A9" t="str">
            <v>A</v>
          </cell>
        </row>
      </sheetData>
      <sheetData sheetId="7632">
        <row r="9">
          <cell r="A9" t="str">
            <v>A</v>
          </cell>
        </row>
      </sheetData>
      <sheetData sheetId="7633">
        <row r="9">
          <cell r="A9" t="str">
            <v>A</v>
          </cell>
        </row>
      </sheetData>
      <sheetData sheetId="7634">
        <row r="9">
          <cell r="A9" t="str">
            <v>A</v>
          </cell>
        </row>
      </sheetData>
      <sheetData sheetId="7635">
        <row r="9">
          <cell r="A9" t="str">
            <v>A</v>
          </cell>
        </row>
      </sheetData>
      <sheetData sheetId="7636">
        <row r="9">
          <cell r="A9" t="str">
            <v>A</v>
          </cell>
        </row>
      </sheetData>
      <sheetData sheetId="7637">
        <row r="9">
          <cell r="A9" t="str">
            <v>A</v>
          </cell>
        </row>
      </sheetData>
      <sheetData sheetId="7638">
        <row r="9">
          <cell r="A9" t="str">
            <v>A</v>
          </cell>
        </row>
      </sheetData>
      <sheetData sheetId="7639">
        <row r="9">
          <cell r="A9" t="str">
            <v>A</v>
          </cell>
        </row>
      </sheetData>
      <sheetData sheetId="7640">
        <row r="9">
          <cell r="A9" t="str">
            <v>A</v>
          </cell>
        </row>
      </sheetData>
      <sheetData sheetId="7641">
        <row r="9">
          <cell r="A9" t="str">
            <v>A</v>
          </cell>
        </row>
      </sheetData>
      <sheetData sheetId="7642">
        <row r="9">
          <cell r="A9" t="str">
            <v>A</v>
          </cell>
        </row>
      </sheetData>
      <sheetData sheetId="7643">
        <row r="9">
          <cell r="A9" t="str">
            <v>A</v>
          </cell>
        </row>
      </sheetData>
      <sheetData sheetId="7644">
        <row r="9">
          <cell r="A9" t="str">
            <v>A</v>
          </cell>
        </row>
      </sheetData>
      <sheetData sheetId="7645">
        <row r="9">
          <cell r="A9" t="str">
            <v>A</v>
          </cell>
        </row>
      </sheetData>
      <sheetData sheetId="7646">
        <row r="9">
          <cell r="A9" t="str">
            <v>A</v>
          </cell>
        </row>
      </sheetData>
      <sheetData sheetId="7647">
        <row r="9">
          <cell r="A9" t="str">
            <v>A</v>
          </cell>
        </row>
      </sheetData>
      <sheetData sheetId="7648">
        <row r="9">
          <cell r="A9" t="str">
            <v>A</v>
          </cell>
        </row>
      </sheetData>
      <sheetData sheetId="7649">
        <row r="9">
          <cell r="A9" t="str">
            <v>A</v>
          </cell>
        </row>
      </sheetData>
      <sheetData sheetId="7650">
        <row r="9">
          <cell r="A9" t="str">
            <v>A</v>
          </cell>
        </row>
      </sheetData>
      <sheetData sheetId="7651">
        <row r="9">
          <cell r="A9" t="str">
            <v>A</v>
          </cell>
        </row>
      </sheetData>
      <sheetData sheetId="7652">
        <row r="9">
          <cell r="A9" t="str">
            <v>A</v>
          </cell>
        </row>
      </sheetData>
      <sheetData sheetId="7653">
        <row r="9">
          <cell r="A9" t="str">
            <v>A</v>
          </cell>
        </row>
      </sheetData>
      <sheetData sheetId="7654">
        <row r="9">
          <cell r="A9" t="str">
            <v>A</v>
          </cell>
        </row>
      </sheetData>
      <sheetData sheetId="7655">
        <row r="9">
          <cell r="A9" t="str">
            <v>A</v>
          </cell>
        </row>
      </sheetData>
      <sheetData sheetId="7656">
        <row r="9">
          <cell r="A9" t="str">
            <v>A</v>
          </cell>
        </row>
      </sheetData>
      <sheetData sheetId="7657">
        <row r="9">
          <cell r="A9" t="str">
            <v>A</v>
          </cell>
        </row>
      </sheetData>
      <sheetData sheetId="7658">
        <row r="9">
          <cell r="A9" t="str">
            <v>A</v>
          </cell>
        </row>
      </sheetData>
      <sheetData sheetId="7659">
        <row r="9">
          <cell r="A9" t="str">
            <v>A</v>
          </cell>
        </row>
      </sheetData>
      <sheetData sheetId="7660">
        <row r="9">
          <cell r="A9" t="str">
            <v>A</v>
          </cell>
        </row>
      </sheetData>
      <sheetData sheetId="7661">
        <row r="9">
          <cell r="A9" t="str">
            <v>A</v>
          </cell>
        </row>
      </sheetData>
      <sheetData sheetId="7662">
        <row r="9">
          <cell r="A9" t="str">
            <v>A</v>
          </cell>
        </row>
      </sheetData>
      <sheetData sheetId="7663">
        <row r="9">
          <cell r="A9" t="str">
            <v>A</v>
          </cell>
        </row>
      </sheetData>
      <sheetData sheetId="7664">
        <row r="9">
          <cell r="A9" t="str">
            <v>A</v>
          </cell>
        </row>
      </sheetData>
      <sheetData sheetId="7665">
        <row r="9">
          <cell r="A9" t="str">
            <v>A</v>
          </cell>
        </row>
      </sheetData>
      <sheetData sheetId="7666">
        <row r="9">
          <cell r="A9" t="str">
            <v>A</v>
          </cell>
        </row>
      </sheetData>
      <sheetData sheetId="7667">
        <row r="9">
          <cell r="A9" t="str">
            <v>A</v>
          </cell>
        </row>
      </sheetData>
      <sheetData sheetId="7668">
        <row r="9">
          <cell r="A9" t="str">
            <v>A</v>
          </cell>
        </row>
      </sheetData>
      <sheetData sheetId="7669">
        <row r="9">
          <cell r="A9" t="str">
            <v>A</v>
          </cell>
        </row>
      </sheetData>
      <sheetData sheetId="7670">
        <row r="9">
          <cell r="A9" t="str">
            <v>A</v>
          </cell>
        </row>
      </sheetData>
      <sheetData sheetId="7671">
        <row r="9">
          <cell r="A9" t="str">
            <v>A</v>
          </cell>
        </row>
      </sheetData>
      <sheetData sheetId="7672">
        <row r="9">
          <cell r="A9" t="str">
            <v>A</v>
          </cell>
        </row>
      </sheetData>
      <sheetData sheetId="7673">
        <row r="9">
          <cell r="A9" t="str">
            <v>A</v>
          </cell>
        </row>
      </sheetData>
      <sheetData sheetId="7674">
        <row r="9">
          <cell r="A9" t="str">
            <v>A</v>
          </cell>
        </row>
      </sheetData>
      <sheetData sheetId="7675">
        <row r="9">
          <cell r="A9" t="str">
            <v>A</v>
          </cell>
        </row>
      </sheetData>
      <sheetData sheetId="7676">
        <row r="9">
          <cell r="A9" t="str">
            <v>A</v>
          </cell>
        </row>
      </sheetData>
      <sheetData sheetId="7677">
        <row r="9">
          <cell r="A9" t="str">
            <v>A</v>
          </cell>
        </row>
      </sheetData>
      <sheetData sheetId="7678">
        <row r="9">
          <cell r="A9" t="str">
            <v>A</v>
          </cell>
        </row>
      </sheetData>
      <sheetData sheetId="7679">
        <row r="9">
          <cell r="A9" t="str">
            <v>A</v>
          </cell>
        </row>
      </sheetData>
      <sheetData sheetId="7680">
        <row r="9">
          <cell r="A9" t="str">
            <v>A</v>
          </cell>
        </row>
      </sheetData>
      <sheetData sheetId="7681">
        <row r="9">
          <cell r="A9" t="str">
            <v>A</v>
          </cell>
        </row>
      </sheetData>
      <sheetData sheetId="7682">
        <row r="9">
          <cell r="A9" t="str">
            <v>A</v>
          </cell>
        </row>
      </sheetData>
      <sheetData sheetId="7683">
        <row r="9">
          <cell r="A9" t="str">
            <v>A</v>
          </cell>
        </row>
      </sheetData>
      <sheetData sheetId="7684">
        <row r="9">
          <cell r="A9" t="str">
            <v>A</v>
          </cell>
        </row>
      </sheetData>
      <sheetData sheetId="7685">
        <row r="9">
          <cell r="A9" t="str">
            <v>A</v>
          </cell>
        </row>
      </sheetData>
      <sheetData sheetId="7686">
        <row r="9">
          <cell r="A9" t="str">
            <v>A</v>
          </cell>
        </row>
      </sheetData>
      <sheetData sheetId="7687">
        <row r="9">
          <cell r="A9" t="str">
            <v>A</v>
          </cell>
        </row>
      </sheetData>
      <sheetData sheetId="7688">
        <row r="9">
          <cell r="A9" t="str">
            <v>A</v>
          </cell>
        </row>
      </sheetData>
      <sheetData sheetId="7689">
        <row r="9">
          <cell r="A9" t="str">
            <v>A</v>
          </cell>
        </row>
      </sheetData>
      <sheetData sheetId="7690">
        <row r="9">
          <cell r="A9" t="str">
            <v>A</v>
          </cell>
        </row>
      </sheetData>
      <sheetData sheetId="7691">
        <row r="9">
          <cell r="A9" t="str">
            <v>A</v>
          </cell>
        </row>
      </sheetData>
      <sheetData sheetId="7692">
        <row r="9">
          <cell r="A9" t="str">
            <v>A</v>
          </cell>
        </row>
      </sheetData>
      <sheetData sheetId="7693">
        <row r="9">
          <cell r="A9" t="str">
            <v>A</v>
          </cell>
        </row>
      </sheetData>
      <sheetData sheetId="7694">
        <row r="9">
          <cell r="A9" t="str">
            <v>A</v>
          </cell>
        </row>
      </sheetData>
      <sheetData sheetId="7695">
        <row r="9">
          <cell r="A9" t="str">
            <v>A</v>
          </cell>
        </row>
      </sheetData>
      <sheetData sheetId="7696">
        <row r="9">
          <cell r="A9" t="str">
            <v>A</v>
          </cell>
        </row>
      </sheetData>
      <sheetData sheetId="7697">
        <row r="9">
          <cell r="A9" t="str">
            <v>A</v>
          </cell>
        </row>
      </sheetData>
      <sheetData sheetId="7698">
        <row r="9">
          <cell r="A9" t="str">
            <v>A</v>
          </cell>
        </row>
      </sheetData>
      <sheetData sheetId="7699">
        <row r="9">
          <cell r="A9" t="str">
            <v>A</v>
          </cell>
        </row>
      </sheetData>
      <sheetData sheetId="7700">
        <row r="9">
          <cell r="A9" t="str">
            <v>A</v>
          </cell>
        </row>
      </sheetData>
      <sheetData sheetId="7701">
        <row r="9">
          <cell r="A9" t="str">
            <v>A</v>
          </cell>
        </row>
      </sheetData>
      <sheetData sheetId="7702">
        <row r="9">
          <cell r="A9" t="str">
            <v>A</v>
          </cell>
        </row>
      </sheetData>
      <sheetData sheetId="7703">
        <row r="9">
          <cell r="A9" t="str">
            <v>A</v>
          </cell>
        </row>
      </sheetData>
      <sheetData sheetId="7704">
        <row r="9">
          <cell r="A9" t="str">
            <v>A</v>
          </cell>
        </row>
      </sheetData>
      <sheetData sheetId="7705">
        <row r="9">
          <cell r="A9" t="str">
            <v>A</v>
          </cell>
        </row>
      </sheetData>
      <sheetData sheetId="7706">
        <row r="9">
          <cell r="A9" t="str">
            <v>A</v>
          </cell>
        </row>
      </sheetData>
      <sheetData sheetId="7707">
        <row r="9">
          <cell r="A9" t="str">
            <v>A</v>
          </cell>
        </row>
      </sheetData>
      <sheetData sheetId="7708">
        <row r="9">
          <cell r="A9" t="str">
            <v>A</v>
          </cell>
        </row>
      </sheetData>
      <sheetData sheetId="7709">
        <row r="9">
          <cell r="A9" t="str">
            <v>A</v>
          </cell>
        </row>
      </sheetData>
      <sheetData sheetId="7710">
        <row r="9">
          <cell r="A9" t="str">
            <v>A</v>
          </cell>
        </row>
      </sheetData>
      <sheetData sheetId="7711">
        <row r="9">
          <cell r="A9" t="str">
            <v>A</v>
          </cell>
        </row>
      </sheetData>
      <sheetData sheetId="7712">
        <row r="9">
          <cell r="A9" t="str">
            <v>A</v>
          </cell>
        </row>
      </sheetData>
      <sheetData sheetId="7713">
        <row r="9">
          <cell r="A9" t="str">
            <v>A</v>
          </cell>
        </row>
      </sheetData>
      <sheetData sheetId="7714">
        <row r="9">
          <cell r="A9" t="str">
            <v>A</v>
          </cell>
        </row>
      </sheetData>
      <sheetData sheetId="7715">
        <row r="9">
          <cell r="A9" t="str">
            <v>A</v>
          </cell>
        </row>
      </sheetData>
      <sheetData sheetId="7716">
        <row r="9">
          <cell r="A9" t="str">
            <v>A</v>
          </cell>
        </row>
      </sheetData>
      <sheetData sheetId="7717">
        <row r="9">
          <cell r="A9" t="str">
            <v>A</v>
          </cell>
        </row>
      </sheetData>
      <sheetData sheetId="7718">
        <row r="9">
          <cell r="A9" t="str">
            <v>A</v>
          </cell>
        </row>
      </sheetData>
      <sheetData sheetId="7719">
        <row r="9">
          <cell r="A9" t="str">
            <v>A</v>
          </cell>
        </row>
      </sheetData>
      <sheetData sheetId="7720">
        <row r="9">
          <cell r="A9" t="str">
            <v>A</v>
          </cell>
        </row>
      </sheetData>
      <sheetData sheetId="7721">
        <row r="9">
          <cell r="A9" t="str">
            <v>A</v>
          </cell>
        </row>
      </sheetData>
      <sheetData sheetId="7722">
        <row r="9">
          <cell r="A9" t="str">
            <v>A</v>
          </cell>
        </row>
      </sheetData>
      <sheetData sheetId="7723">
        <row r="9">
          <cell r="A9" t="str">
            <v>A</v>
          </cell>
        </row>
      </sheetData>
      <sheetData sheetId="7724">
        <row r="9">
          <cell r="A9" t="str">
            <v>A</v>
          </cell>
        </row>
      </sheetData>
      <sheetData sheetId="7725">
        <row r="9">
          <cell r="A9" t="str">
            <v>A</v>
          </cell>
        </row>
      </sheetData>
      <sheetData sheetId="7726">
        <row r="9">
          <cell r="A9" t="str">
            <v>A</v>
          </cell>
        </row>
      </sheetData>
      <sheetData sheetId="7727">
        <row r="9">
          <cell r="A9" t="str">
            <v>A</v>
          </cell>
        </row>
      </sheetData>
      <sheetData sheetId="7728">
        <row r="9">
          <cell r="A9" t="str">
            <v>A</v>
          </cell>
        </row>
      </sheetData>
      <sheetData sheetId="7729">
        <row r="9">
          <cell r="A9" t="str">
            <v>A</v>
          </cell>
        </row>
      </sheetData>
      <sheetData sheetId="7730">
        <row r="9">
          <cell r="A9" t="str">
            <v>A</v>
          </cell>
        </row>
      </sheetData>
      <sheetData sheetId="7731">
        <row r="9">
          <cell r="A9" t="str">
            <v>A</v>
          </cell>
        </row>
      </sheetData>
      <sheetData sheetId="7732">
        <row r="9">
          <cell r="A9" t="str">
            <v>A</v>
          </cell>
        </row>
      </sheetData>
      <sheetData sheetId="7733">
        <row r="9">
          <cell r="A9" t="str">
            <v>A</v>
          </cell>
        </row>
      </sheetData>
      <sheetData sheetId="7734">
        <row r="9">
          <cell r="A9" t="str">
            <v>A</v>
          </cell>
        </row>
      </sheetData>
      <sheetData sheetId="7735">
        <row r="9">
          <cell r="A9" t="str">
            <v>A</v>
          </cell>
        </row>
      </sheetData>
      <sheetData sheetId="7736">
        <row r="9">
          <cell r="A9" t="str">
            <v>A</v>
          </cell>
        </row>
      </sheetData>
      <sheetData sheetId="7737">
        <row r="9">
          <cell r="A9" t="str">
            <v>A</v>
          </cell>
        </row>
      </sheetData>
      <sheetData sheetId="7738">
        <row r="9">
          <cell r="A9" t="str">
            <v>A</v>
          </cell>
        </row>
      </sheetData>
      <sheetData sheetId="7739">
        <row r="9">
          <cell r="A9" t="str">
            <v>A</v>
          </cell>
        </row>
      </sheetData>
      <sheetData sheetId="7740">
        <row r="9">
          <cell r="A9" t="str">
            <v>A</v>
          </cell>
        </row>
      </sheetData>
      <sheetData sheetId="7741">
        <row r="9">
          <cell r="A9" t="str">
            <v>A</v>
          </cell>
        </row>
      </sheetData>
      <sheetData sheetId="7742">
        <row r="9">
          <cell r="A9" t="str">
            <v>A</v>
          </cell>
        </row>
      </sheetData>
      <sheetData sheetId="7743">
        <row r="9">
          <cell r="A9" t="str">
            <v>A</v>
          </cell>
        </row>
      </sheetData>
      <sheetData sheetId="7744">
        <row r="9">
          <cell r="A9" t="str">
            <v>A</v>
          </cell>
        </row>
      </sheetData>
      <sheetData sheetId="7745">
        <row r="9">
          <cell r="A9" t="str">
            <v>A</v>
          </cell>
        </row>
      </sheetData>
      <sheetData sheetId="7746">
        <row r="9">
          <cell r="A9" t="str">
            <v>A</v>
          </cell>
        </row>
      </sheetData>
      <sheetData sheetId="7747">
        <row r="9">
          <cell r="A9" t="str">
            <v>A</v>
          </cell>
        </row>
      </sheetData>
      <sheetData sheetId="7748">
        <row r="9">
          <cell r="A9" t="str">
            <v>A</v>
          </cell>
        </row>
      </sheetData>
      <sheetData sheetId="7749">
        <row r="9">
          <cell r="A9" t="str">
            <v>A</v>
          </cell>
        </row>
      </sheetData>
      <sheetData sheetId="7750">
        <row r="9">
          <cell r="A9" t="str">
            <v>A</v>
          </cell>
        </row>
      </sheetData>
      <sheetData sheetId="7751">
        <row r="9">
          <cell r="A9" t="str">
            <v>A</v>
          </cell>
        </row>
      </sheetData>
      <sheetData sheetId="7752">
        <row r="9">
          <cell r="A9" t="str">
            <v>A</v>
          </cell>
        </row>
      </sheetData>
      <sheetData sheetId="7753">
        <row r="9">
          <cell r="A9" t="str">
            <v>A</v>
          </cell>
        </row>
      </sheetData>
      <sheetData sheetId="7754">
        <row r="9">
          <cell r="A9" t="str">
            <v>A</v>
          </cell>
        </row>
      </sheetData>
      <sheetData sheetId="7755">
        <row r="9">
          <cell r="A9" t="str">
            <v>A</v>
          </cell>
        </row>
      </sheetData>
      <sheetData sheetId="7756">
        <row r="9">
          <cell r="A9" t="str">
            <v>A</v>
          </cell>
        </row>
      </sheetData>
      <sheetData sheetId="7757">
        <row r="9">
          <cell r="A9" t="str">
            <v>A</v>
          </cell>
        </row>
      </sheetData>
      <sheetData sheetId="7758">
        <row r="9">
          <cell r="A9" t="str">
            <v>A</v>
          </cell>
        </row>
      </sheetData>
      <sheetData sheetId="7759">
        <row r="9">
          <cell r="A9" t="str">
            <v>A</v>
          </cell>
        </row>
      </sheetData>
      <sheetData sheetId="7760">
        <row r="9">
          <cell r="A9" t="str">
            <v>A</v>
          </cell>
        </row>
      </sheetData>
      <sheetData sheetId="7761">
        <row r="9">
          <cell r="A9" t="str">
            <v>A</v>
          </cell>
        </row>
      </sheetData>
      <sheetData sheetId="7762">
        <row r="9">
          <cell r="A9" t="str">
            <v>A</v>
          </cell>
        </row>
      </sheetData>
      <sheetData sheetId="7763">
        <row r="9">
          <cell r="A9" t="str">
            <v>A</v>
          </cell>
        </row>
      </sheetData>
      <sheetData sheetId="7764">
        <row r="9">
          <cell r="A9" t="str">
            <v>A</v>
          </cell>
        </row>
      </sheetData>
      <sheetData sheetId="7765" refreshError="1"/>
      <sheetData sheetId="7766" refreshError="1"/>
      <sheetData sheetId="7767" refreshError="1"/>
      <sheetData sheetId="7768" refreshError="1"/>
      <sheetData sheetId="7769" refreshError="1"/>
      <sheetData sheetId="7770" refreshError="1"/>
      <sheetData sheetId="7771" refreshError="1"/>
      <sheetData sheetId="7772" refreshError="1"/>
      <sheetData sheetId="7773" refreshError="1"/>
      <sheetData sheetId="7774" refreshError="1"/>
      <sheetData sheetId="7775" refreshError="1"/>
      <sheetData sheetId="7776" refreshError="1"/>
      <sheetData sheetId="7777" refreshError="1"/>
      <sheetData sheetId="7778" refreshError="1"/>
      <sheetData sheetId="7779" refreshError="1"/>
      <sheetData sheetId="7780" refreshError="1"/>
      <sheetData sheetId="7781" refreshError="1"/>
      <sheetData sheetId="7782" refreshError="1"/>
      <sheetData sheetId="7783" refreshError="1"/>
      <sheetData sheetId="7784" refreshError="1"/>
      <sheetData sheetId="7785" refreshError="1"/>
      <sheetData sheetId="7786" refreshError="1"/>
      <sheetData sheetId="7787" refreshError="1"/>
      <sheetData sheetId="7788" refreshError="1"/>
      <sheetData sheetId="7789" refreshError="1"/>
      <sheetData sheetId="7790" refreshError="1"/>
      <sheetData sheetId="7791" refreshError="1"/>
      <sheetData sheetId="7792" refreshError="1"/>
      <sheetData sheetId="7793" refreshError="1"/>
      <sheetData sheetId="7794" refreshError="1"/>
      <sheetData sheetId="7795" refreshError="1"/>
      <sheetData sheetId="7796" refreshError="1"/>
      <sheetData sheetId="7797" refreshError="1"/>
      <sheetData sheetId="7798" refreshError="1"/>
      <sheetData sheetId="7799" refreshError="1"/>
      <sheetData sheetId="7800" refreshError="1"/>
      <sheetData sheetId="7801" refreshError="1"/>
      <sheetData sheetId="7802" refreshError="1"/>
      <sheetData sheetId="7803" refreshError="1"/>
      <sheetData sheetId="7804" refreshError="1"/>
      <sheetData sheetId="7805" refreshError="1"/>
      <sheetData sheetId="7806" refreshError="1"/>
      <sheetData sheetId="7807" refreshError="1"/>
      <sheetData sheetId="7808" refreshError="1"/>
      <sheetData sheetId="7809" refreshError="1"/>
      <sheetData sheetId="7810" refreshError="1"/>
      <sheetData sheetId="7811" refreshError="1"/>
      <sheetData sheetId="7812" refreshError="1"/>
      <sheetData sheetId="7813" refreshError="1"/>
      <sheetData sheetId="7814" refreshError="1"/>
      <sheetData sheetId="7815" refreshError="1"/>
      <sheetData sheetId="7816" refreshError="1"/>
      <sheetData sheetId="7817" refreshError="1"/>
      <sheetData sheetId="7818" refreshError="1"/>
      <sheetData sheetId="7819" refreshError="1"/>
      <sheetData sheetId="7820" refreshError="1"/>
      <sheetData sheetId="7821" refreshError="1"/>
      <sheetData sheetId="7822" refreshError="1"/>
      <sheetData sheetId="7823" refreshError="1"/>
      <sheetData sheetId="7824" refreshError="1"/>
      <sheetData sheetId="7825" refreshError="1"/>
      <sheetData sheetId="7826" refreshError="1"/>
      <sheetData sheetId="7827" refreshError="1"/>
      <sheetData sheetId="7828" refreshError="1"/>
      <sheetData sheetId="7829" refreshError="1"/>
      <sheetData sheetId="7830" refreshError="1"/>
      <sheetData sheetId="7831" refreshError="1"/>
      <sheetData sheetId="7832" refreshError="1"/>
      <sheetData sheetId="7833" refreshError="1"/>
      <sheetData sheetId="7834" refreshError="1"/>
      <sheetData sheetId="7835" refreshError="1"/>
      <sheetData sheetId="7836" refreshError="1"/>
      <sheetData sheetId="7837" refreshError="1"/>
      <sheetData sheetId="7838" refreshError="1"/>
      <sheetData sheetId="7839" refreshError="1"/>
      <sheetData sheetId="7840" refreshError="1"/>
      <sheetData sheetId="7841" refreshError="1"/>
      <sheetData sheetId="7842" refreshError="1"/>
      <sheetData sheetId="7843" refreshError="1"/>
      <sheetData sheetId="7844" refreshError="1"/>
      <sheetData sheetId="7845" refreshError="1"/>
      <sheetData sheetId="7846" refreshError="1"/>
      <sheetData sheetId="7847" refreshError="1"/>
      <sheetData sheetId="7848" refreshError="1"/>
      <sheetData sheetId="7849" refreshError="1"/>
      <sheetData sheetId="7850" refreshError="1"/>
      <sheetData sheetId="7851" refreshError="1"/>
      <sheetData sheetId="7852" refreshError="1"/>
      <sheetData sheetId="7853" refreshError="1"/>
      <sheetData sheetId="7854" refreshError="1"/>
      <sheetData sheetId="7855" refreshError="1"/>
      <sheetData sheetId="7856" refreshError="1"/>
      <sheetData sheetId="7857" refreshError="1"/>
      <sheetData sheetId="7858" refreshError="1"/>
      <sheetData sheetId="7859" refreshError="1"/>
      <sheetData sheetId="7860" refreshError="1"/>
      <sheetData sheetId="7861" refreshError="1"/>
      <sheetData sheetId="7862" refreshError="1"/>
      <sheetData sheetId="7863" refreshError="1"/>
      <sheetData sheetId="7864" refreshError="1"/>
      <sheetData sheetId="7865" refreshError="1"/>
      <sheetData sheetId="7866" refreshError="1"/>
      <sheetData sheetId="7867" refreshError="1"/>
      <sheetData sheetId="7868" refreshError="1"/>
      <sheetData sheetId="7869" refreshError="1"/>
      <sheetData sheetId="7870" refreshError="1"/>
      <sheetData sheetId="7871" refreshError="1"/>
      <sheetData sheetId="7872">
        <row r="9">
          <cell r="A9" t="str">
            <v>A</v>
          </cell>
        </row>
      </sheetData>
      <sheetData sheetId="7873">
        <row r="9">
          <cell r="A9" t="str">
            <v>A</v>
          </cell>
        </row>
      </sheetData>
      <sheetData sheetId="7874">
        <row r="9">
          <cell r="A9" t="str">
            <v>A</v>
          </cell>
        </row>
      </sheetData>
      <sheetData sheetId="7875">
        <row r="9">
          <cell r="A9" t="str">
            <v>A</v>
          </cell>
        </row>
      </sheetData>
      <sheetData sheetId="7876">
        <row r="9">
          <cell r="A9" t="str">
            <v>A</v>
          </cell>
        </row>
      </sheetData>
      <sheetData sheetId="7877">
        <row r="9">
          <cell r="A9" t="str">
            <v>A</v>
          </cell>
        </row>
      </sheetData>
      <sheetData sheetId="7878">
        <row r="9">
          <cell r="A9" t="str">
            <v>A</v>
          </cell>
        </row>
      </sheetData>
      <sheetData sheetId="7879">
        <row r="9">
          <cell r="A9" t="str">
            <v>A</v>
          </cell>
        </row>
      </sheetData>
      <sheetData sheetId="7880">
        <row r="9">
          <cell r="A9" t="str">
            <v>A</v>
          </cell>
        </row>
      </sheetData>
      <sheetData sheetId="7881">
        <row r="9">
          <cell r="A9" t="str">
            <v>A</v>
          </cell>
        </row>
      </sheetData>
      <sheetData sheetId="7882">
        <row r="9">
          <cell r="A9" t="str">
            <v>A</v>
          </cell>
        </row>
      </sheetData>
      <sheetData sheetId="7883">
        <row r="9">
          <cell r="A9" t="str">
            <v>A</v>
          </cell>
        </row>
      </sheetData>
      <sheetData sheetId="7884">
        <row r="9">
          <cell r="A9" t="str">
            <v>A</v>
          </cell>
        </row>
      </sheetData>
      <sheetData sheetId="7885">
        <row r="9">
          <cell r="A9" t="str">
            <v>A</v>
          </cell>
        </row>
      </sheetData>
      <sheetData sheetId="7886">
        <row r="9">
          <cell r="A9" t="str">
            <v>A</v>
          </cell>
        </row>
      </sheetData>
      <sheetData sheetId="7887">
        <row r="9">
          <cell r="A9" t="str">
            <v>A</v>
          </cell>
        </row>
      </sheetData>
      <sheetData sheetId="7888">
        <row r="9">
          <cell r="A9" t="str">
            <v>A</v>
          </cell>
        </row>
      </sheetData>
      <sheetData sheetId="7889">
        <row r="9">
          <cell r="A9" t="str">
            <v>A</v>
          </cell>
        </row>
      </sheetData>
      <sheetData sheetId="7890">
        <row r="9">
          <cell r="A9" t="str">
            <v>A</v>
          </cell>
        </row>
      </sheetData>
      <sheetData sheetId="7891">
        <row r="9">
          <cell r="A9" t="str">
            <v>A</v>
          </cell>
        </row>
      </sheetData>
      <sheetData sheetId="7892">
        <row r="9">
          <cell r="A9" t="str">
            <v>A</v>
          </cell>
        </row>
      </sheetData>
      <sheetData sheetId="7893">
        <row r="9">
          <cell r="A9" t="str">
            <v>A</v>
          </cell>
        </row>
      </sheetData>
      <sheetData sheetId="7894">
        <row r="9">
          <cell r="A9" t="str">
            <v>A</v>
          </cell>
        </row>
      </sheetData>
      <sheetData sheetId="7895">
        <row r="9">
          <cell r="A9" t="str">
            <v>A</v>
          </cell>
        </row>
      </sheetData>
      <sheetData sheetId="7896">
        <row r="9">
          <cell r="A9" t="str">
            <v>A</v>
          </cell>
        </row>
      </sheetData>
      <sheetData sheetId="7897">
        <row r="9">
          <cell r="A9" t="str">
            <v>A</v>
          </cell>
        </row>
      </sheetData>
      <sheetData sheetId="7898">
        <row r="9">
          <cell r="A9" t="str">
            <v>A</v>
          </cell>
        </row>
      </sheetData>
      <sheetData sheetId="7899">
        <row r="9">
          <cell r="A9" t="str">
            <v>A</v>
          </cell>
        </row>
      </sheetData>
      <sheetData sheetId="7900">
        <row r="9">
          <cell r="A9" t="str">
            <v>A</v>
          </cell>
        </row>
      </sheetData>
      <sheetData sheetId="7901">
        <row r="9">
          <cell r="A9" t="str">
            <v>A</v>
          </cell>
        </row>
      </sheetData>
      <sheetData sheetId="7902">
        <row r="9">
          <cell r="A9" t="str">
            <v>A</v>
          </cell>
        </row>
      </sheetData>
      <sheetData sheetId="7903">
        <row r="9">
          <cell r="A9" t="str">
            <v>A</v>
          </cell>
        </row>
      </sheetData>
      <sheetData sheetId="7904">
        <row r="9">
          <cell r="A9" t="str">
            <v>A</v>
          </cell>
        </row>
      </sheetData>
      <sheetData sheetId="7905">
        <row r="9">
          <cell r="A9" t="str">
            <v>A</v>
          </cell>
        </row>
      </sheetData>
      <sheetData sheetId="7906">
        <row r="9">
          <cell r="A9" t="str">
            <v>A</v>
          </cell>
        </row>
      </sheetData>
      <sheetData sheetId="7907">
        <row r="9">
          <cell r="A9" t="str">
            <v>A</v>
          </cell>
        </row>
      </sheetData>
      <sheetData sheetId="7908">
        <row r="9">
          <cell r="A9" t="str">
            <v>A</v>
          </cell>
        </row>
      </sheetData>
      <sheetData sheetId="7909">
        <row r="9">
          <cell r="A9" t="str">
            <v>A</v>
          </cell>
        </row>
      </sheetData>
      <sheetData sheetId="7910">
        <row r="9">
          <cell r="A9" t="str">
            <v>A</v>
          </cell>
        </row>
      </sheetData>
      <sheetData sheetId="7911">
        <row r="9">
          <cell r="A9" t="str">
            <v>A</v>
          </cell>
        </row>
      </sheetData>
      <sheetData sheetId="7912">
        <row r="9">
          <cell r="A9" t="str">
            <v>A</v>
          </cell>
        </row>
      </sheetData>
      <sheetData sheetId="7913">
        <row r="9">
          <cell r="A9" t="str">
            <v>A</v>
          </cell>
        </row>
      </sheetData>
      <sheetData sheetId="7914">
        <row r="9">
          <cell r="A9" t="str">
            <v>A</v>
          </cell>
        </row>
      </sheetData>
      <sheetData sheetId="7915">
        <row r="9">
          <cell r="A9" t="str">
            <v>A</v>
          </cell>
        </row>
      </sheetData>
      <sheetData sheetId="7916">
        <row r="9">
          <cell r="A9" t="str">
            <v>A</v>
          </cell>
        </row>
      </sheetData>
      <sheetData sheetId="7917">
        <row r="9">
          <cell r="A9" t="str">
            <v>A</v>
          </cell>
        </row>
      </sheetData>
      <sheetData sheetId="7918">
        <row r="9">
          <cell r="A9" t="str">
            <v>A</v>
          </cell>
        </row>
      </sheetData>
      <sheetData sheetId="7919">
        <row r="9">
          <cell r="A9" t="str">
            <v>A</v>
          </cell>
        </row>
      </sheetData>
      <sheetData sheetId="7920">
        <row r="9">
          <cell r="A9" t="str">
            <v>A</v>
          </cell>
        </row>
      </sheetData>
      <sheetData sheetId="7921">
        <row r="9">
          <cell r="A9" t="str">
            <v>A</v>
          </cell>
        </row>
      </sheetData>
      <sheetData sheetId="7922">
        <row r="9">
          <cell r="A9" t="str">
            <v>A</v>
          </cell>
        </row>
      </sheetData>
      <sheetData sheetId="7923">
        <row r="9">
          <cell r="A9" t="str">
            <v>A</v>
          </cell>
        </row>
      </sheetData>
      <sheetData sheetId="7924">
        <row r="9">
          <cell r="A9" t="str">
            <v>A</v>
          </cell>
        </row>
      </sheetData>
      <sheetData sheetId="7925">
        <row r="9">
          <cell r="A9" t="str">
            <v>A</v>
          </cell>
        </row>
      </sheetData>
      <sheetData sheetId="7926">
        <row r="9">
          <cell r="A9" t="str">
            <v>A</v>
          </cell>
        </row>
      </sheetData>
      <sheetData sheetId="7927">
        <row r="9">
          <cell r="A9" t="str">
            <v>A</v>
          </cell>
        </row>
      </sheetData>
      <sheetData sheetId="7928">
        <row r="9">
          <cell r="A9" t="str">
            <v>A</v>
          </cell>
        </row>
      </sheetData>
      <sheetData sheetId="7929">
        <row r="9">
          <cell r="A9" t="str">
            <v>A</v>
          </cell>
        </row>
      </sheetData>
      <sheetData sheetId="7930">
        <row r="9">
          <cell r="A9" t="str">
            <v>A</v>
          </cell>
        </row>
      </sheetData>
      <sheetData sheetId="7931">
        <row r="9">
          <cell r="A9" t="str">
            <v>A</v>
          </cell>
        </row>
      </sheetData>
      <sheetData sheetId="7932">
        <row r="9">
          <cell r="A9" t="str">
            <v>A</v>
          </cell>
        </row>
      </sheetData>
      <sheetData sheetId="7933">
        <row r="9">
          <cell r="A9" t="str">
            <v>A</v>
          </cell>
        </row>
      </sheetData>
      <sheetData sheetId="7934">
        <row r="9">
          <cell r="A9" t="str">
            <v>A</v>
          </cell>
        </row>
      </sheetData>
      <sheetData sheetId="7935">
        <row r="9">
          <cell r="A9" t="str">
            <v>A</v>
          </cell>
        </row>
      </sheetData>
      <sheetData sheetId="7936">
        <row r="9">
          <cell r="A9" t="str">
            <v>A</v>
          </cell>
        </row>
      </sheetData>
      <sheetData sheetId="7937">
        <row r="9">
          <cell r="A9" t="str">
            <v>A</v>
          </cell>
        </row>
      </sheetData>
      <sheetData sheetId="7938">
        <row r="9">
          <cell r="A9" t="str">
            <v>A</v>
          </cell>
        </row>
      </sheetData>
      <sheetData sheetId="7939">
        <row r="9">
          <cell r="A9" t="str">
            <v>A</v>
          </cell>
        </row>
      </sheetData>
      <sheetData sheetId="7940">
        <row r="9">
          <cell r="A9" t="str">
            <v>A</v>
          </cell>
        </row>
      </sheetData>
      <sheetData sheetId="7941">
        <row r="9">
          <cell r="A9" t="str">
            <v>A</v>
          </cell>
        </row>
      </sheetData>
      <sheetData sheetId="7942">
        <row r="9">
          <cell r="A9" t="str">
            <v>A</v>
          </cell>
        </row>
      </sheetData>
      <sheetData sheetId="7943">
        <row r="9">
          <cell r="A9" t="str">
            <v>A</v>
          </cell>
        </row>
      </sheetData>
      <sheetData sheetId="7944">
        <row r="9">
          <cell r="A9" t="str">
            <v>A</v>
          </cell>
        </row>
      </sheetData>
      <sheetData sheetId="7945">
        <row r="9">
          <cell r="A9" t="str">
            <v>A</v>
          </cell>
        </row>
      </sheetData>
      <sheetData sheetId="7946">
        <row r="9">
          <cell r="A9" t="str">
            <v>A</v>
          </cell>
        </row>
      </sheetData>
      <sheetData sheetId="7947">
        <row r="9">
          <cell r="A9" t="str">
            <v>A</v>
          </cell>
        </row>
      </sheetData>
      <sheetData sheetId="7948">
        <row r="9">
          <cell r="A9" t="str">
            <v>A</v>
          </cell>
        </row>
      </sheetData>
      <sheetData sheetId="7949">
        <row r="9">
          <cell r="A9" t="str">
            <v>A</v>
          </cell>
        </row>
      </sheetData>
      <sheetData sheetId="7950">
        <row r="9">
          <cell r="A9" t="str">
            <v>A</v>
          </cell>
        </row>
      </sheetData>
      <sheetData sheetId="7951">
        <row r="9">
          <cell r="A9" t="str">
            <v>A</v>
          </cell>
        </row>
      </sheetData>
      <sheetData sheetId="7952">
        <row r="9">
          <cell r="A9" t="str">
            <v>A</v>
          </cell>
        </row>
      </sheetData>
      <sheetData sheetId="7953">
        <row r="9">
          <cell r="A9" t="str">
            <v>A</v>
          </cell>
        </row>
      </sheetData>
      <sheetData sheetId="7954">
        <row r="9">
          <cell r="A9" t="str">
            <v>A</v>
          </cell>
        </row>
      </sheetData>
      <sheetData sheetId="7955">
        <row r="9">
          <cell r="A9" t="str">
            <v>A</v>
          </cell>
        </row>
      </sheetData>
      <sheetData sheetId="7956">
        <row r="9">
          <cell r="A9" t="str">
            <v>A</v>
          </cell>
        </row>
      </sheetData>
      <sheetData sheetId="7957">
        <row r="9">
          <cell r="A9" t="str">
            <v>A</v>
          </cell>
        </row>
      </sheetData>
      <sheetData sheetId="7958" refreshError="1"/>
      <sheetData sheetId="7959" refreshError="1"/>
      <sheetData sheetId="7960" refreshError="1"/>
      <sheetData sheetId="7961" refreshError="1"/>
      <sheetData sheetId="7962" refreshError="1"/>
      <sheetData sheetId="7963" refreshError="1"/>
      <sheetData sheetId="7964" refreshError="1"/>
      <sheetData sheetId="7965" refreshError="1"/>
      <sheetData sheetId="7966" refreshError="1"/>
      <sheetData sheetId="7967" refreshError="1"/>
      <sheetData sheetId="7968" refreshError="1"/>
      <sheetData sheetId="7969" refreshError="1"/>
      <sheetData sheetId="7970" refreshError="1"/>
      <sheetData sheetId="7971" refreshError="1"/>
      <sheetData sheetId="7972" refreshError="1"/>
      <sheetData sheetId="7973" refreshError="1"/>
      <sheetData sheetId="7974" refreshError="1"/>
      <sheetData sheetId="7975" refreshError="1"/>
      <sheetData sheetId="7976" refreshError="1"/>
      <sheetData sheetId="7977" refreshError="1"/>
      <sheetData sheetId="7978" refreshError="1"/>
      <sheetData sheetId="7979" refreshError="1"/>
      <sheetData sheetId="7980" refreshError="1"/>
      <sheetData sheetId="7981" refreshError="1"/>
      <sheetData sheetId="7982" refreshError="1"/>
      <sheetData sheetId="7983" refreshError="1"/>
      <sheetData sheetId="7984" refreshError="1"/>
      <sheetData sheetId="7985" refreshError="1"/>
      <sheetData sheetId="7986" refreshError="1"/>
      <sheetData sheetId="7987" refreshError="1"/>
      <sheetData sheetId="7988" refreshError="1"/>
      <sheetData sheetId="7989" refreshError="1"/>
      <sheetData sheetId="7990" refreshError="1"/>
      <sheetData sheetId="7991" refreshError="1"/>
      <sheetData sheetId="7992" refreshError="1"/>
      <sheetData sheetId="7993" refreshError="1"/>
      <sheetData sheetId="7994" refreshError="1"/>
      <sheetData sheetId="7995" refreshError="1"/>
      <sheetData sheetId="7996" refreshError="1"/>
      <sheetData sheetId="7997" refreshError="1"/>
      <sheetData sheetId="7998" refreshError="1"/>
      <sheetData sheetId="7999" refreshError="1"/>
      <sheetData sheetId="8000" refreshError="1"/>
      <sheetData sheetId="8001" refreshError="1"/>
      <sheetData sheetId="8002" refreshError="1"/>
      <sheetData sheetId="8003" refreshError="1"/>
      <sheetData sheetId="8004"/>
      <sheetData sheetId="8005"/>
      <sheetData sheetId="8006"/>
      <sheetData sheetId="8007"/>
      <sheetData sheetId="8008"/>
      <sheetData sheetId="8009"/>
      <sheetData sheetId="8010" refreshError="1"/>
      <sheetData sheetId="8011" refreshError="1"/>
      <sheetData sheetId="8012" refreshError="1"/>
      <sheetData sheetId="8013" refreshError="1"/>
      <sheetData sheetId="8014"/>
      <sheetData sheetId="8015"/>
      <sheetData sheetId="8016"/>
      <sheetData sheetId="8017" refreshError="1"/>
      <sheetData sheetId="8018"/>
      <sheetData sheetId="8019"/>
      <sheetData sheetId="8020"/>
      <sheetData sheetId="8021"/>
      <sheetData sheetId="8022"/>
      <sheetData sheetId="8023"/>
      <sheetData sheetId="8024"/>
      <sheetData sheetId="8025"/>
      <sheetData sheetId="8026"/>
      <sheetData sheetId="8027"/>
      <sheetData sheetId="8028" refreshError="1"/>
      <sheetData sheetId="8029" refreshError="1"/>
      <sheetData sheetId="8030" refreshError="1"/>
      <sheetData sheetId="8031" refreshError="1"/>
      <sheetData sheetId="8032" refreshError="1"/>
      <sheetData sheetId="8033" refreshError="1"/>
      <sheetData sheetId="8034" refreshError="1"/>
      <sheetData sheetId="8035" refreshError="1"/>
      <sheetData sheetId="8036" refreshError="1"/>
      <sheetData sheetId="8037" refreshError="1"/>
      <sheetData sheetId="8038" refreshError="1"/>
      <sheetData sheetId="8039" refreshError="1"/>
      <sheetData sheetId="8040" refreshError="1"/>
      <sheetData sheetId="8041" refreshError="1"/>
      <sheetData sheetId="8042" refreshError="1"/>
      <sheetData sheetId="8043" refreshError="1"/>
      <sheetData sheetId="8044" refreshError="1"/>
      <sheetData sheetId="8045" refreshError="1"/>
      <sheetData sheetId="8046" refreshError="1"/>
      <sheetData sheetId="8047" refreshError="1"/>
      <sheetData sheetId="8048"/>
      <sheetData sheetId="8049"/>
      <sheetData sheetId="8050"/>
      <sheetData sheetId="8051"/>
      <sheetData sheetId="8052"/>
      <sheetData sheetId="8053"/>
      <sheetData sheetId="8054"/>
      <sheetData sheetId="8055"/>
      <sheetData sheetId="8056"/>
      <sheetData sheetId="8057"/>
      <sheetData sheetId="8058"/>
      <sheetData sheetId="8059"/>
      <sheetData sheetId="8060"/>
      <sheetData sheetId="8061"/>
      <sheetData sheetId="8062"/>
      <sheetData sheetId="8063"/>
      <sheetData sheetId="8064"/>
      <sheetData sheetId="8065"/>
      <sheetData sheetId="8066"/>
      <sheetData sheetId="8067"/>
      <sheetData sheetId="8068"/>
      <sheetData sheetId="8069"/>
      <sheetData sheetId="8070"/>
      <sheetData sheetId="8071"/>
      <sheetData sheetId="8072"/>
      <sheetData sheetId="8073" refreshError="1"/>
      <sheetData sheetId="8074" refreshError="1"/>
      <sheetData sheetId="8075" refreshError="1"/>
      <sheetData sheetId="8076" refreshError="1"/>
      <sheetData sheetId="8077" refreshError="1"/>
      <sheetData sheetId="8078" refreshError="1"/>
      <sheetData sheetId="8079" refreshError="1"/>
      <sheetData sheetId="8080" refreshError="1"/>
      <sheetData sheetId="8081" refreshError="1"/>
      <sheetData sheetId="8082" refreshError="1"/>
      <sheetData sheetId="8083" refreshError="1"/>
      <sheetData sheetId="8084" refreshError="1"/>
      <sheetData sheetId="8085" refreshError="1"/>
      <sheetData sheetId="8086" refreshError="1"/>
      <sheetData sheetId="8087" refreshError="1"/>
      <sheetData sheetId="8088"/>
      <sheetData sheetId="8089"/>
      <sheetData sheetId="8090"/>
      <sheetData sheetId="8091"/>
      <sheetData sheetId="8092"/>
      <sheetData sheetId="8093" refreshError="1"/>
      <sheetData sheetId="8094" refreshError="1"/>
      <sheetData sheetId="8095"/>
      <sheetData sheetId="8096"/>
      <sheetData sheetId="8097"/>
      <sheetData sheetId="8098"/>
      <sheetData sheetId="8099"/>
      <sheetData sheetId="8100"/>
      <sheetData sheetId="8101"/>
      <sheetData sheetId="8102"/>
      <sheetData sheetId="8103"/>
      <sheetData sheetId="8104"/>
      <sheetData sheetId="8105"/>
      <sheetData sheetId="8106"/>
      <sheetData sheetId="8107"/>
      <sheetData sheetId="8108"/>
      <sheetData sheetId="8109"/>
      <sheetData sheetId="8110"/>
      <sheetData sheetId="8111"/>
      <sheetData sheetId="8112"/>
      <sheetData sheetId="8113"/>
      <sheetData sheetId="8114"/>
      <sheetData sheetId="8115" refreshError="1"/>
      <sheetData sheetId="8116" refreshError="1"/>
      <sheetData sheetId="8117" refreshError="1"/>
      <sheetData sheetId="8118" refreshError="1"/>
      <sheetData sheetId="8119" refreshError="1"/>
      <sheetData sheetId="8120"/>
      <sheetData sheetId="8121"/>
      <sheetData sheetId="8122"/>
      <sheetData sheetId="8123"/>
      <sheetData sheetId="8124"/>
      <sheetData sheetId="8125"/>
      <sheetData sheetId="8126"/>
      <sheetData sheetId="8127"/>
      <sheetData sheetId="8128"/>
      <sheetData sheetId="8129"/>
      <sheetData sheetId="8130" refreshError="1"/>
      <sheetData sheetId="8131" refreshError="1"/>
      <sheetData sheetId="8132" refreshError="1"/>
      <sheetData sheetId="8133"/>
      <sheetData sheetId="8134"/>
      <sheetData sheetId="8135"/>
      <sheetData sheetId="8136"/>
      <sheetData sheetId="8137"/>
      <sheetData sheetId="8138"/>
      <sheetData sheetId="8139"/>
      <sheetData sheetId="8140"/>
      <sheetData sheetId="8141"/>
      <sheetData sheetId="8142"/>
      <sheetData sheetId="8143" refreshError="1"/>
      <sheetData sheetId="8144"/>
      <sheetData sheetId="8145"/>
      <sheetData sheetId="8146"/>
      <sheetData sheetId="8147"/>
      <sheetData sheetId="8148"/>
      <sheetData sheetId="8149"/>
      <sheetData sheetId="8150"/>
      <sheetData sheetId="8151"/>
      <sheetData sheetId="8152"/>
      <sheetData sheetId="8153"/>
      <sheetData sheetId="8154"/>
      <sheetData sheetId="8155"/>
      <sheetData sheetId="8156" refreshError="1"/>
      <sheetData sheetId="8157"/>
      <sheetData sheetId="8158"/>
      <sheetData sheetId="8159"/>
      <sheetData sheetId="8160"/>
      <sheetData sheetId="8161"/>
      <sheetData sheetId="8162"/>
      <sheetData sheetId="8163"/>
      <sheetData sheetId="8164"/>
      <sheetData sheetId="8165"/>
      <sheetData sheetId="8166"/>
      <sheetData sheetId="8167"/>
      <sheetData sheetId="8168"/>
      <sheetData sheetId="8169"/>
      <sheetData sheetId="8170"/>
      <sheetData sheetId="8171"/>
      <sheetData sheetId="8172"/>
      <sheetData sheetId="8173"/>
      <sheetData sheetId="8174"/>
      <sheetData sheetId="8175"/>
      <sheetData sheetId="8176"/>
      <sheetData sheetId="8177"/>
      <sheetData sheetId="8178"/>
      <sheetData sheetId="8179"/>
      <sheetData sheetId="8180"/>
      <sheetData sheetId="8181"/>
      <sheetData sheetId="8182"/>
      <sheetData sheetId="8183"/>
      <sheetData sheetId="8184"/>
      <sheetData sheetId="8185"/>
      <sheetData sheetId="8186"/>
      <sheetData sheetId="8187"/>
      <sheetData sheetId="8188"/>
      <sheetData sheetId="8189"/>
      <sheetData sheetId="8190"/>
      <sheetData sheetId="8191"/>
      <sheetData sheetId="8192"/>
      <sheetData sheetId="8193"/>
      <sheetData sheetId="8194"/>
      <sheetData sheetId="8195"/>
      <sheetData sheetId="8196"/>
      <sheetData sheetId="8197"/>
      <sheetData sheetId="8198"/>
      <sheetData sheetId="8199"/>
      <sheetData sheetId="8200"/>
      <sheetData sheetId="8201"/>
      <sheetData sheetId="8202"/>
      <sheetData sheetId="8203"/>
      <sheetData sheetId="8204"/>
      <sheetData sheetId="8205"/>
      <sheetData sheetId="8206"/>
      <sheetData sheetId="8207"/>
      <sheetData sheetId="8208"/>
      <sheetData sheetId="8209"/>
      <sheetData sheetId="8210"/>
      <sheetData sheetId="8211"/>
      <sheetData sheetId="8212"/>
      <sheetData sheetId="8213"/>
      <sheetData sheetId="8214"/>
      <sheetData sheetId="8215"/>
      <sheetData sheetId="8216"/>
      <sheetData sheetId="8217"/>
      <sheetData sheetId="8218"/>
      <sheetData sheetId="8219"/>
      <sheetData sheetId="8220"/>
      <sheetData sheetId="8221"/>
      <sheetData sheetId="8222"/>
      <sheetData sheetId="8223"/>
      <sheetData sheetId="8224"/>
      <sheetData sheetId="8225"/>
      <sheetData sheetId="8226"/>
      <sheetData sheetId="8227"/>
      <sheetData sheetId="8228"/>
      <sheetData sheetId="8229"/>
      <sheetData sheetId="8230"/>
      <sheetData sheetId="8231"/>
      <sheetData sheetId="8232"/>
      <sheetData sheetId="8233"/>
      <sheetData sheetId="8234"/>
      <sheetData sheetId="8235"/>
      <sheetData sheetId="8236"/>
      <sheetData sheetId="8237"/>
      <sheetData sheetId="8238"/>
      <sheetData sheetId="8239"/>
      <sheetData sheetId="8240"/>
      <sheetData sheetId="8241"/>
      <sheetData sheetId="8242"/>
      <sheetData sheetId="8243"/>
      <sheetData sheetId="8244"/>
      <sheetData sheetId="8245"/>
      <sheetData sheetId="8246"/>
      <sheetData sheetId="8247"/>
      <sheetData sheetId="8248"/>
      <sheetData sheetId="8249"/>
      <sheetData sheetId="8250"/>
      <sheetData sheetId="8251"/>
      <sheetData sheetId="8252"/>
      <sheetData sheetId="8253"/>
      <sheetData sheetId="8254"/>
      <sheetData sheetId="8255"/>
      <sheetData sheetId="8256"/>
      <sheetData sheetId="8257"/>
      <sheetData sheetId="8258"/>
      <sheetData sheetId="8259"/>
      <sheetData sheetId="8260" refreshError="1"/>
      <sheetData sheetId="8261" refreshError="1"/>
      <sheetData sheetId="8262" refreshError="1"/>
      <sheetData sheetId="8263" refreshError="1"/>
      <sheetData sheetId="8264" refreshError="1"/>
      <sheetData sheetId="8265"/>
      <sheetData sheetId="8266"/>
      <sheetData sheetId="8267"/>
      <sheetData sheetId="8268"/>
      <sheetData sheetId="8269"/>
      <sheetData sheetId="8270"/>
      <sheetData sheetId="8271"/>
      <sheetData sheetId="8272"/>
      <sheetData sheetId="8273" refreshError="1"/>
      <sheetData sheetId="8274" refreshError="1"/>
      <sheetData sheetId="8275"/>
      <sheetData sheetId="8276"/>
      <sheetData sheetId="8277"/>
      <sheetData sheetId="8278"/>
      <sheetData sheetId="8279"/>
      <sheetData sheetId="8280"/>
      <sheetData sheetId="8281"/>
      <sheetData sheetId="8282"/>
      <sheetData sheetId="8283"/>
      <sheetData sheetId="8284"/>
      <sheetData sheetId="8285"/>
      <sheetData sheetId="8286"/>
      <sheetData sheetId="8287"/>
      <sheetData sheetId="8288"/>
      <sheetData sheetId="8289"/>
      <sheetData sheetId="8290"/>
      <sheetData sheetId="8291"/>
      <sheetData sheetId="8292"/>
      <sheetData sheetId="8293"/>
      <sheetData sheetId="8294"/>
      <sheetData sheetId="8295"/>
      <sheetData sheetId="8296"/>
      <sheetData sheetId="8297"/>
      <sheetData sheetId="8298"/>
      <sheetData sheetId="8299"/>
      <sheetData sheetId="8300"/>
      <sheetData sheetId="8301" refreshError="1"/>
      <sheetData sheetId="8302" refreshError="1"/>
      <sheetData sheetId="8303" refreshError="1"/>
      <sheetData sheetId="8304" refreshError="1"/>
      <sheetData sheetId="8305" refreshError="1"/>
      <sheetData sheetId="8306"/>
      <sheetData sheetId="8307" refreshError="1"/>
      <sheetData sheetId="8308" refreshError="1"/>
      <sheetData sheetId="8309" refreshError="1"/>
      <sheetData sheetId="8310" refreshError="1"/>
      <sheetData sheetId="8311" refreshError="1"/>
      <sheetData sheetId="8312" refreshError="1"/>
      <sheetData sheetId="8313" refreshError="1"/>
      <sheetData sheetId="8314" refreshError="1"/>
      <sheetData sheetId="8315" refreshError="1"/>
      <sheetData sheetId="8316" refreshError="1"/>
      <sheetData sheetId="8317" refreshError="1"/>
      <sheetData sheetId="8318" refreshError="1"/>
      <sheetData sheetId="8319" refreshError="1"/>
      <sheetData sheetId="8320" refreshError="1"/>
      <sheetData sheetId="8321" refreshError="1"/>
      <sheetData sheetId="8322"/>
      <sheetData sheetId="8323"/>
      <sheetData sheetId="8324"/>
      <sheetData sheetId="8325"/>
      <sheetData sheetId="8326"/>
      <sheetData sheetId="8327"/>
      <sheetData sheetId="8328"/>
      <sheetData sheetId="8329"/>
      <sheetData sheetId="8330"/>
      <sheetData sheetId="8331"/>
      <sheetData sheetId="8332"/>
      <sheetData sheetId="8333"/>
      <sheetData sheetId="8334"/>
      <sheetData sheetId="8335"/>
      <sheetData sheetId="8336"/>
      <sheetData sheetId="8337"/>
      <sheetData sheetId="8338"/>
      <sheetData sheetId="8339"/>
      <sheetData sheetId="8340"/>
      <sheetData sheetId="8341"/>
      <sheetData sheetId="8342"/>
      <sheetData sheetId="8343"/>
      <sheetData sheetId="8344"/>
      <sheetData sheetId="8345"/>
      <sheetData sheetId="8346"/>
      <sheetData sheetId="8347"/>
      <sheetData sheetId="8348"/>
      <sheetData sheetId="8349"/>
      <sheetData sheetId="8350"/>
      <sheetData sheetId="8351" refreshError="1"/>
      <sheetData sheetId="8352" refreshError="1"/>
      <sheetData sheetId="8353" refreshError="1"/>
      <sheetData sheetId="8354" refreshError="1"/>
      <sheetData sheetId="8355" refreshError="1"/>
      <sheetData sheetId="8356">
        <row r="9">
          <cell r="A9" t="str">
            <v>A</v>
          </cell>
        </row>
      </sheetData>
      <sheetData sheetId="8357" refreshError="1"/>
      <sheetData sheetId="8358" refreshError="1"/>
      <sheetData sheetId="8359" refreshError="1"/>
      <sheetData sheetId="8360" refreshError="1"/>
      <sheetData sheetId="8361" refreshError="1"/>
      <sheetData sheetId="8362" refreshError="1"/>
      <sheetData sheetId="8363" refreshError="1"/>
      <sheetData sheetId="8364"/>
      <sheetData sheetId="8365"/>
      <sheetData sheetId="8366"/>
      <sheetData sheetId="8367"/>
      <sheetData sheetId="8368"/>
      <sheetData sheetId="8369"/>
      <sheetData sheetId="8370"/>
      <sheetData sheetId="8371"/>
      <sheetData sheetId="8372"/>
      <sheetData sheetId="8373"/>
      <sheetData sheetId="8374"/>
      <sheetData sheetId="8375"/>
      <sheetData sheetId="8376"/>
      <sheetData sheetId="8377"/>
      <sheetData sheetId="8378"/>
      <sheetData sheetId="8379"/>
      <sheetData sheetId="8380"/>
      <sheetData sheetId="8381"/>
      <sheetData sheetId="8382"/>
      <sheetData sheetId="8383"/>
      <sheetData sheetId="8384"/>
      <sheetData sheetId="8385"/>
      <sheetData sheetId="8386"/>
      <sheetData sheetId="8387"/>
      <sheetData sheetId="8388"/>
      <sheetData sheetId="8389"/>
      <sheetData sheetId="8390"/>
      <sheetData sheetId="8391"/>
      <sheetData sheetId="8392"/>
      <sheetData sheetId="8393"/>
      <sheetData sheetId="8394"/>
      <sheetData sheetId="8395"/>
      <sheetData sheetId="8396"/>
      <sheetData sheetId="8397"/>
      <sheetData sheetId="8398"/>
      <sheetData sheetId="8399"/>
      <sheetData sheetId="8400"/>
      <sheetData sheetId="8401"/>
      <sheetData sheetId="8402"/>
      <sheetData sheetId="8403"/>
      <sheetData sheetId="8404"/>
      <sheetData sheetId="8405"/>
      <sheetData sheetId="8406"/>
      <sheetData sheetId="8407"/>
      <sheetData sheetId="8408"/>
      <sheetData sheetId="8409"/>
      <sheetData sheetId="8410"/>
      <sheetData sheetId="8411"/>
      <sheetData sheetId="8412"/>
      <sheetData sheetId="8413"/>
      <sheetData sheetId="8414"/>
      <sheetData sheetId="8415"/>
      <sheetData sheetId="8416"/>
      <sheetData sheetId="8417"/>
      <sheetData sheetId="8418"/>
      <sheetData sheetId="8419"/>
      <sheetData sheetId="8420"/>
      <sheetData sheetId="8421"/>
      <sheetData sheetId="8422"/>
      <sheetData sheetId="8423"/>
      <sheetData sheetId="8424"/>
      <sheetData sheetId="8425"/>
      <sheetData sheetId="8426"/>
      <sheetData sheetId="8427"/>
      <sheetData sheetId="8428"/>
      <sheetData sheetId="8429"/>
      <sheetData sheetId="8430"/>
      <sheetData sheetId="8431"/>
      <sheetData sheetId="8432"/>
      <sheetData sheetId="8433"/>
      <sheetData sheetId="8434"/>
      <sheetData sheetId="8435"/>
      <sheetData sheetId="8436"/>
      <sheetData sheetId="8437"/>
      <sheetData sheetId="8438"/>
      <sheetData sheetId="8439"/>
      <sheetData sheetId="8440"/>
      <sheetData sheetId="8441"/>
      <sheetData sheetId="8442"/>
      <sheetData sheetId="8443"/>
      <sheetData sheetId="8444"/>
      <sheetData sheetId="8445"/>
      <sheetData sheetId="8446"/>
      <sheetData sheetId="8447"/>
      <sheetData sheetId="8448"/>
      <sheetData sheetId="8449"/>
      <sheetData sheetId="8450"/>
      <sheetData sheetId="8451"/>
      <sheetData sheetId="8452"/>
      <sheetData sheetId="8453"/>
      <sheetData sheetId="8454"/>
      <sheetData sheetId="8455"/>
      <sheetData sheetId="8456"/>
      <sheetData sheetId="8457"/>
      <sheetData sheetId="8458"/>
      <sheetData sheetId="8459"/>
      <sheetData sheetId="8460"/>
      <sheetData sheetId="8461"/>
      <sheetData sheetId="8462"/>
      <sheetData sheetId="8463"/>
      <sheetData sheetId="8464"/>
      <sheetData sheetId="8465"/>
      <sheetData sheetId="8466"/>
      <sheetData sheetId="8467">
        <row r="9">
          <cell r="A9" t="str">
            <v>A</v>
          </cell>
        </row>
      </sheetData>
      <sheetData sheetId="8468"/>
      <sheetData sheetId="8469"/>
      <sheetData sheetId="8470"/>
      <sheetData sheetId="8471"/>
      <sheetData sheetId="8472"/>
      <sheetData sheetId="8473"/>
      <sheetData sheetId="8474"/>
      <sheetData sheetId="8475"/>
      <sheetData sheetId="8476"/>
      <sheetData sheetId="8477"/>
      <sheetData sheetId="8478"/>
      <sheetData sheetId="8479"/>
      <sheetData sheetId="8480"/>
      <sheetData sheetId="8481"/>
      <sheetData sheetId="8482"/>
      <sheetData sheetId="8483"/>
      <sheetData sheetId="8484"/>
      <sheetData sheetId="8485"/>
      <sheetData sheetId="8486"/>
      <sheetData sheetId="8487"/>
      <sheetData sheetId="8488"/>
      <sheetData sheetId="8489"/>
      <sheetData sheetId="8490"/>
      <sheetData sheetId="8491"/>
      <sheetData sheetId="8492"/>
      <sheetData sheetId="8493"/>
      <sheetData sheetId="8494"/>
      <sheetData sheetId="8495"/>
      <sheetData sheetId="8496"/>
      <sheetData sheetId="8497"/>
      <sheetData sheetId="8498"/>
      <sheetData sheetId="8499"/>
      <sheetData sheetId="8500"/>
      <sheetData sheetId="8501"/>
      <sheetData sheetId="8502"/>
      <sheetData sheetId="8503"/>
      <sheetData sheetId="8504"/>
      <sheetData sheetId="8505"/>
      <sheetData sheetId="8506"/>
      <sheetData sheetId="8507"/>
      <sheetData sheetId="8508"/>
      <sheetData sheetId="8509"/>
      <sheetData sheetId="8510"/>
      <sheetData sheetId="8511"/>
      <sheetData sheetId="8512"/>
      <sheetData sheetId="8513"/>
      <sheetData sheetId="8514"/>
      <sheetData sheetId="8515"/>
      <sheetData sheetId="8516"/>
      <sheetData sheetId="8517"/>
      <sheetData sheetId="8518"/>
      <sheetData sheetId="8519"/>
      <sheetData sheetId="8520"/>
      <sheetData sheetId="8521"/>
      <sheetData sheetId="8522"/>
      <sheetData sheetId="8523"/>
      <sheetData sheetId="8524"/>
      <sheetData sheetId="8525"/>
      <sheetData sheetId="8526"/>
      <sheetData sheetId="8527"/>
      <sheetData sheetId="8528"/>
      <sheetData sheetId="8529"/>
      <sheetData sheetId="8530"/>
      <sheetData sheetId="8531"/>
      <sheetData sheetId="8532"/>
      <sheetData sheetId="8533"/>
      <sheetData sheetId="8534"/>
      <sheetData sheetId="8535"/>
      <sheetData sheetId="8536"/>
      <sheetData sheetId="8537"/>
      <sheetData sheetId="8538"/>
      <sheetData sheetId="8539"/>
      <sheetData sheetId="8540"/>
      <sheetData sheetId="8541"/>
      <sheetData sheetId="8542"/>
      <sheetData sheetId="8543"/>
      <sheetData sheetId="8544"/>
      <sheetData sheetId="8545"/>
      <sheetData sheetId="8546"/>
      <sheetData sheetId="8547" refreshError="1"/>
      <sheetData sheetId="8548" refreshError="1"/>
      <sheetData sheetId="8549" refreshError="1"/>
      <sheetData sheetId="8550" refreshError="1"/>
      <sheetData sheetId="8551" refreshError="1"/>
      <sheetData sheetId="8552" refreshError="1"/>
      <sheetData sheetId="8553" refreshError="1"/>
      <sheetData sheetId="8554" refreshError="1"/>
      <sheetData sheetId="8555" refreshError="1"/>
      <sheetData sheetId="8556" refreshError="1"/>
      <sheetData sheetId="8557" refreshError="1"/>
      <sheetData sheetId="8558" refreshError="1"/>
      <sheetData sheetId="8559" refreshError="1"/>
      <sheetData sheetId="8560" refreshError="1"/>
      <sheetData sheetId="8561" refreshError="1"/>
      <sheetData sheetId="8562" refreshError="1"/>
      <sheetData sheetId="8563" refreshError="1"/>
      <sheetData sheetId="8564" refreshError="1"/>
      <sheetData sheetId="8565" refreshError="1"/>
      <sheetData sheetId="8566" refreshError="1"/>
      <sheetData sheetId="8567" refreshError="1"/>
      <sheetData sheetId="8568" refreshError="1"/>
      <sheetData sheetId="8569" refreshError="1"/>
      <sheetData sheetId="8570" refreshError="1"/>
      <sheetData sheetId="8571" refreshError="1"/>
      <sheetData sheetId="8572" refreshError="1"/>
      <sheetData sheetId="8573" refreshError="1"/>
      <sheetData sheetId="8574" refreshError="1"/>
      <sheetData sheetId="8575" refreshError="1"/>
      <sheetData sheetId="8576" refreshError="1"/>
      <sheetData sheetId="8577" refreshError="1"/>
      <sheetData sheetId="8578" refreshError="1"/>
      <sheetData sheetId="8579" refreshError="1"/>
      <sheetData sheetId="8580" refreshError="1"/>
      <sheetData sheetId="8581" refreshError="1"/>
      <sheetData sheetId="8582" refreshError="1"/>
      <sheetData sheetId="8583" refreshError="1"/>
      <sheetData sheetId="8584" refreshError="1"/>
      <sheetData sheetId="8585" refreshError="1"/>
      <sheetData sheetId="8586" refreshError="1"/>
      <sheetData sheetId="8587" refreshError="1"/>
      <sheetData sheetId="8588" refreshError="1"/>
      <sheetData sheetId="8589" refreshError="1"/>
      <sheetData sheetId="8590" refreshError="1"/>
      <sheetData sheetId="8591" refreshError="1"/>
      <sheetData sheetId="8592" refreshError="1"/>
      <sheetData sheetId="8593" refreshError="1"/>
      <sheetData sheetId="8594" refreshError="1"/>
      <sheetData sheetId="8595" refreshError="1"/>
      <sheetData sheetId="8596" refreshError="1"/>
      <sheetData sheetId="8597" refreshError="1"/>
      <sheetData sheetId="8598" refreshError="1"/>
      <sheetData sheetId="8599" refreshError="1"/>
      <sheetData sheetId="8600" refreshError="1"/>
      <sheetData sheetId="8601" refreshError="1"/>
      <sheetData sheetId="8602" refreshError="1"/>
      <sheetData sheetId="8603" refreshError="1"/>
      <sheetData sheetId="8604" refreshError="1"/>
      <sheetData sheetId="8605" refreshError="1"/>
      <sheetData sheetId="8606" refreshError="1"/>
      <sheetData sheetId="8607" refreshError="1"/>
      <sheetData sheetId="8608" refreshError="1"/>
      <sheetData sheetId="8609" refreshError="1"/>
      <sheetData sheetId="8610" refreshError="1"/>
      <sheetData sheetId="8611" refreshError="1"/>
      <sheetData sheetId="8612" refreshError="1"/>
      <sheetData sheetId="8613" refreshError="1"/>
      <sheetData sheetId="8614" refreshError="1"/>
      <sheetData sheetId="8615" refreshError="1"/>
      <sheetData sheetId="8616" refreshError="1"/>
      <sheetData sheetId="8617" refreshError="1"/>
      <sheetData sheetId="8618" refreshError="1"/>
      <sheetData sheetId="8619" refreshError="1"/>
      <sheetData sheetId="8620" refreshError="1"/>
      <sheetData sheetId="8621" refreshError="1"/>
      <sheetData sheetId="8622" refreshError="1"/>
      <sheetData sheetId="8623" refreshError="1"/>
      <sheetData sheetId="8624" refreshError="1"/>
      <sheetData sheetId="8625" refreshError="1"/>
      <sheetData sheetId="8626" refreshError="1"/>
      <sheetData sheetId="8627" refreshError="1"/>
      <sheetData sheetId="8628" refreshError="1"/>
      <sheetData sheetId="8629" refreshError="1"/>
      <sheetData sheetId="8630" refreshError="1"/>
      <sheetData sheetId="8631" refreshError="1"/>
      <sheetData sheetId="8632" refreshError="1"/>
      <sheetData sheetId="8633" refreshError="1"/>
      <sheetData sheetId="8634" refreshError="1"/>
      <sheetData sheetId="8635" refreshError="1"/>
      <sheetData sheetId="8636" refreshError="1"/>
      <sheetData sheetId="8637" refreshError="1"/>
      <sheetData sheetId="8638" refreshError="1"/>
      <sheetData sheetId="8639" refreshError="1"/>
      <sheetData sheetId="8640" refreshError="1"/>
      <sheetData sheetId="8641" refreshError="1"/>
      <sheetData sheetId="8642" refreshError="1"/>
      <sheetData sheetId="8643" refreshError="1"/>
      <sheetData sheetId="8644" refreshError="1"/>
      <sheetData sheetId="8645" refreshError="1"/>
      <sheetData sheetId="8646" refreshError="1"/>
      <sheetData sheetId="8647" refreshError="1"/>
      <sheetData sheetId="8648" refreshError="1"/>
      <sheetData sheetId="8649" refreshError="1"/>
      <sheetData sheetId="8650" refreshError="1"/>
      <sheetData sheetId="8651" refreshError="1"/>
      <sheetData sheetId="8652" refreshError="1"/>
      <sheetData sheetId="8653" refreshError="1"/>
      <sheetData sheetId="8654" refreshError="1"/>
      <sheetData sheetId="8655" refreshError="1"/>
      <sheetData sheetId="8656" refreshError="1"/>
      <sheetData sheetId="8657" refreshError="1"/>
      <sheetData sheetId="8658" refreshError="1"/>
      <sheetData sheetId="8659" refreshError="1"/>
      <sheetData sheetId="8660" refreshError="1"/>
      <sheetData sheetId="8661" refreshError="1"/>
      <sheetData sheetId="8662" refreshError="1"/>
      <sheetData sheetId="8663" refreshError="1"/>
      <sheetData sheetId="8664" refreshError="1"/>
      <sheetData sheetId="8665" refreshError="1"/>
      <sheetData sheetId="8666" refreshError="1"/>
      <sheetData sheetId="8667" refreshError="1"/>
      <sheetData sheetId="8668" refreshError="1"/>
      <sheetData sheetId="8669" refreshError="1"/>
      <sheetData sheetId="8670" refreshError="1"/>
      <sheetData sheetId="8671" refreshError="1"/>
      <sheetData sheetId="8672" refreshError="1"/>
      <sheetData sheetId="8673" refreshError="1"/>
      <sheetData sheetId="8674" refreshError="1"/>
      <sheetData sheetId="8675" refreshError="1"/>
      <sheetData sheetId="8676" refreshError="1"/>
      <sheetData sheetId="8677" refreshError="1"/>
      <sheetData sheetId="8678" refreshError="1"/>
      <sheetData sheetId="8679" refreshError="1"/>
      <sheetData sheetId="8680" refreshError="1"/>
      <sheetData sheetId="8681" refreshError="1"/>
      <sheetData sheetId="8682" refreshError="1"/>
      <sheetData sheetId="8683" refreshError="1"/>
      <sheetData sheetId="8684" refreshError="1"/>
      <sheetData sheetId="8685" refreshError="1"/>
      <sheetData sheetId="8686" refreshError="1"/>
      <sheetData sheetId="8687" refreshError="1"/>
      <sheetData sheetId="8688" refreshError="1"/>
      <sheetData sheetId="8689" refreshError="1"/>
      <sheetData sheetId="8690" refreshError="1"/>
      <sheetData sheetId="8691" refreshError="1"/>
      <sheetData sheetId="8692" refreshError="1"/>
      <sheetData sheetId="8693" refreshError="1"/>
      <sheetData sheetId="8694" refreshError="1"/>
      <sheetData sheetId="8695" refreshError="1"/>
      <sheetData sheetId="8696" refreshError="1"/>
      <sheetData sheetId="8697" refreshError="1"/>
      <sheetData sheetId="8698" refreshError="1"/>
      <sheetData sheetId="8699" refreshError="1"/>
      <sheetData sheetId="8700" refreshError="1"/>
      <sheetData sheetId="8701" refreshError="1"/>
      <sheetData sheetId="8702" refreshError="1"/>
      <sheetData sheetId="8703" refreshError="1"/>
      <sheetData sheetId="8704" refreshError="1"/>
      <sheetData sheetId="8705" refreshError="1"/>
      <sheetData sheetId="8706" refreshError="1"/>
      <sheetData sheetId="8707" refreshError="1"/>
      <sheetData sheetId="8708" refreshError="1"/>
      <sheetData sheetId="8709" refreshError="1"/>
      <sheetData sheetId="8710" refreshError="1"/>
      <sheetData sheetId="8711" refreshError="1"/>
      <sheetData sheetId="8712" refreshError="1"/>
      <sheetData sheetId="8713" refreshError="1"/>
      <sheetData sheetId="8714" refreshError="1"/>
      <sheetData sheetId="8715" refreshError="1"/>
      <sheetData sheetId="8716" refreshError="1"/>
      <sheetData sheetId="8717" refreshError="1"/>
      <sheetData sheetId="8718" refreshError="1"/>
      <sheetData sheetId="8719" refreshError="1"/>
      <sheetData sheetId="8720" refreshError="1"/>
      <sheetData sheetId="8721" refreshError="1"/>
      <sheetData sheetId="8722" refreshError="1"/>
      <sheetData sheetId="8723" refreshError="1"/>
      <sheetData sheetId="8724" refreshError="1"/>
      <sheetData sheetId="8725" refreshError="1"/>
      <sheetData sheetId="8726" refreshError="1"/>
      <sheetData sheetId="8727" refreshError="1"/>
      <sheetData sheetId="8728" refreshError="1"/>
      <sheetData sheetId="8729" refreshError="1"/>
      <sheetData sheetId="8730" refreshError="1"/>
      <sheetData sheetId="8731" refreshError="1"/>
      <sheetData sheetId="8732" refreshError="1"/>
      <sheetData sheetId="8733" refreshError="1"/>
      <sheetData sheetId="8734" refreshError="1"/>
      <sheetData sheetId="8735" refreshError="1"/>
      <sheetData sheetId="8736" refreshError="1"/>
      <sheetData sheetId="8737" refreshError="1"/>
      <sheetData sheetId="8738" refreshError="1"/>
      <sheetData sheetId="8739" refreshError="1"/>
      <sheetData sheetId="8740" refreshError="1"/>
      <sheetData sheetId="8741" refreshError="1"/>
      <sheetData sheetId="8742" refreshError="1"/>
      <sheetData sheetId="8743" refreshError="1"/>
      <sheetData sheetId="8744" refreshError="1"/>
      <sheetData sheetId="8745" refreshError="1"/>
      <sheetData sheetId="8746" refreshError="1"/>
      <sheetData sheetId="8747" refreshError="1"/>
      <sheetData sheetId="8748" refreshError="1"/>
      <sheetData sheetId="8749" refreshError="1"/>
      <sheetData sheetId="8750" refreshError="1"/>
      <sheetData sheetId="8751" refreshError="1"/>
      <sheetData sheetId="8752" refreshError="1"/>
      <sheetData sheetId="8753" refreshError="1"/>
      <sheetData sheetId="8754" refreshError="1"/>
      <sheetData sheetId="8755" refreshError="1"/>
      <sheetData sheetId="8756" refreshError="1"/>
      <sheetData sheetId="8757" refreshError="1"/>
      <sheetData sheetId="8758" refreshError="1"/>
      <sheetData sheetId="8759" refreshError="1"/>
      <sheetData sheetId="8760" refreshError="1"/>
      <sheetData sheetId="8761" refreshError="1"/>
      <sheetData sheetId="8762" refreshError="1"/>
      <sheetData sheetId="8763" refreshError="1"/>
      <sheetData sheetId="8764" refreshError="1"/>
      <sheetData sheetId="8765" refreshError="1"/>
      <sheetData sheetId="8766" refreshError="1"/>
      <sheetData sheetId="8767" refreshError="1"/>
      <sheetData sheetId="8768" refreshError="1"/>
      <sheetData sheetId="8769" refreshError="1"/>
      <sheetData sheetId="8770" refreshError="1"/>
      <sheetData sheetId="8771" refreshError="1"/>
      <sheetData sheetId="8772" refreshError="1"/>
      <sheetData sheetId="8773" refreshError="1"/>
      <sheetData sheetId="8774" refreshError="1"/>
      <sheetData sheetId="8775" refreshError="1"/>
      <sheetData sheetId="8776" refreshError="1"/>
      <sheetData sheetId="8777" refreshError="1"/>
      <sheetData sheetId="8778" refreshError="1"/>
      <sheetData sheetId="8779" refreshError="1"/>
      <sheetData sheetId="8780" refreshError="1"/>
      <sheetData sheetId="8781" refreshError="1"/>
      <sheetData sheetId="8782" refreshError="1"/>
      <sheetData sheetId="8783" refreshError="1"/>
      <sheetData sheetId="8784" refreshError="1"/>
      <sheetData sheetId="8785" refreshError="1"/>
      <sheetData sheetId="8786" refreshError="1"/>
      <sheetData sheetId="8787" refreshError="1"/>
      <sheetData sheetId="8788" refreshError="1"/>
      <sheetData sheetId="8789" refreshError="1"/>
      <sheetData sheetId="8790" refreshError="1"/>
      <sheetData sheetId="8791" refreshError="1"/>
      <sheetData sheetId="8792" refreshError="1"/>
      <sheetData sheetId="8793" refreshError="1"/>
      <sheetData sheetId="8794" refreshError="1"/>
      <sheetData sheetId="8795" refreshError="1"/>
      <sheetData sheetId="8796" refreshError="1"/>
      <sheetData sheetId="8797" refreshError="1"/>
      <sheetData sheetId="8798" refreshError="1"/>
      <sheetData sheetId="8799" refreshError="1"/>
      <sheetData sheetId="8800" refreshError="1"/>
      <sheetData sheetId="8801" refreshError="1"/>
      <sheetData sheetId="8802" refreshError="1"/>
      <sheetData sheetId="8803" refreshError="1"/>
      <sheetData sheetId="8804" refreshError="1"/>
      <sheetData sheetId="8805" refreshError="1"/>
      <sheetData sheetId="8806" refreshError="1"/>
      <sheetData sheetId="8807" refreshError="1"/>
      <sheetData sheetId="8808" refreshError="1"/>
      <sheetData sheetId="8809" refreshError="1"/>
      <sheetData sheetId="8810" refreshError="1"/>
      <sheetData sheetId="8811" refreshError="1"/>
      <sheetData sheetId="8812" refreshError="1"/>
      <sheetData sheetId="8813" refreshError="1"/>
      <sheetData sheetId="8814" refreshError="1"/>
      <sheetData sheetId="8815" refreshError="1"/>
      <sheetData sheetId="8816" refreshError="1"/>
      <sheetData sheetId="8817" refreshError="1"/>
      <sheetData sheetId="8818" refreshError="1"/>
      <sheetData sheetId="8819" refreshError="1"/>
      <sheetData sheetId="8820" refreshError="1"/>
      <sheetData sheetId="8821" refreshError="1"/>
      <sheetData sheetId="8822" refreshError="1"/>
      <sheetData sheetId="8823" refreshError="1"/>
      <sheetData sheetId="8824" refreshError="1"/>
      <sheetData sheetId="8825" refreshError="1"/>
      <sheetData sheetId="8826" refreshError="1"/>
      <sheetData sheetId="8827" refreshError="1"/>
      <sheetData sheetId="8828" refreshError="1"/>
      <sheetData sheetId="8829" refreshError="1"/>
      <sheetData sheetId="8830" refreshError="1"/>
      <sheetData sheetId="8831" refreshError="1"/>
      <sheetData sheetId="8832" refreshError="1"/>
      <sheetData sheetId="8833" refreshError="1"/>
      <sheetData sheetId="8834" refreshError="1"/>
      <sheetData sheetId="8835" refreshError="1"/>
      <sheetData sheetId="8836" refreshError="1"/>
      <sheetData sheetId="8837" refreshError="1"/>
      <sheetData sheetId="8838" refreshError="1"/>
      <sheetData sheetId="8839" refreshError="1"/>
      <sheetData sheetId="8840" refreshError="1"/>
      <sheetData sheetId="8841" refreshError="1"/>
      <sheetData sheetId="8842" refreshError="1"/>
      <sheetData sheetId="8843" refreshError="1"/>
      <sheetData sheetId="8844" refreshError="1"/>
      <sheetData sheetId="8845" refreshError="1"/>
      <sheetData sheetId="8846" refreshError="1"/>
      <sheetData sheetId="8847" refreshError="1"/>
      <sheetData sheetId="8848" refreshError="1"/>
      <sheetData sheetId="8849" refreshError="1"/>
      <sheetData sheetId="8850" refreshError="1"/>
      <sheetData sheetId="8851" refreshError="1"/>
      <sheetData sheetId="8852" refreshError="1"/>
      <sheetData sheetId="8853" refreshError="1"/>
      <sheetData sheetId="8854" refreshError="1"/>
      <sheetData sheetId="8855" refreshError="1"/>
      <sheetData sheetId="8856" refreshError="1"/>
      <sheetData sheetId="8857" refreshError="1"/>
      <sheetData sheetId="8858" refreshError="1"/>
      <sheetData sheetId="8859" refreshError="1"/>
      <sheetData sheetId="8860" refreshError="1"/>
      <sheetData sheetId="8861" refreshError="1"/>
      <sheetData sheetId="8862" refreshError="1"/>
      <sheetData sheetId="8863" refreshError="1"/>
      <sheetData sheetId="8864" refreshError="1"/>
      <sheetData sheetId="8865" refreshError="1"/>
      <sheetData sheetId="8866" refreshError="1"/>
      <sheetData sheetId="8867" refreshError="1"/>
      <sheetData sheetId="8868" refreshError="1"/>
      <sheetData sheetId="8869" refreshError="1"/>
      <sheetData sheetId="8870" refreshError="1"/>
      <sheetData sheetId="8871" refreshError="1"/>
      <sheetData sheetId="8872" refreshError="1"/>
      <sheetData sheetId="8873" refreshError="1"/>
      <sheetData sheetId="8874" refreshError="1"/>
      <sheetData sheetId="8875" refreshError="1"/>
      <sheetData sheetId="8876" refreshError="1"/>
      <sheetData sheetId="8877" refreshError="1"/>
      <sheetData sheetId="8878" refreshError="1"/>
      <sheetData sheetId="8879" refreshError="1"/>
      <sheetData sheetId="8880" refreshError="1"/>
      <sheetData sheetId="8881" refreshError="1"/>
      <sheetData sheetId="8882" refreshError="1"/>
      <sheetData sheetId="8883" refreshError="1"/>
      <sheetData sheetId="8884" refreshError="1"/>
      <sheetData sheetId="8885" refreshError="1"/>
      <sheetData sheetId="8886" refreshError="1"/>
      <sheetData sheetId="8887" refreshError="1"/>
      <sheetData sheetId="8888" refreshError="1"/>
      <sheetData sheetId="8889" refreshError="1"/>
      <sheetData sheetId="8890" refreshError="1"/>
      <sheetData sheetId="8891" refreshError="1"/>
      <sheetData sheetId="8892" refreshError="1"/>
      <sheetData sheetId="8893" refreshError="1"/>
      <sheetData sheetId="8894" refreshError="1"/>
      <sheetData sheetId="8895" refreshError="1"/>
      <sheetData sheetId="8896" refreshError="1"/>
      <sheetData sheetId="8897" refreshError="1"/>
      <sheetData sheetId="8898" refreshError="1"/>
      <sheetData sheetId="8899" refreshError="1"/>
      <sheetData sheetId="8900" refreshError="1"/>
      <sheetData sheetId="8901" refreshError="1"/>
      <sheetData sheetId="8902" refreshError="1"/>
      <sheetData sheetId="8903" refreshError="1"/>
      <sheetData sheetId="8904" refreshError="1"/>
      <sheetData sheetId="8905" refreshError="1"/>
      <sheetData sheetId="8906" refreshError="1"/>
      <sheetData sheetId="8907" refreshError="1"/>
      <sheetData sheetId="8908" refreshError="1"/>
      <sheetData sheetId="8909" refreshError="1"/>
      <sheetData sheetId="8910" refreshError="1"/>
      <sheetData sheetId="8911" refreshError="1"/>
      <sheetData sheetId="8912" refreshError="1"/>
      <sheetData sheetId="8913" refreshError="1"/>
      <sheetData sheetId="8914" refreshError="1"/>
      <sheetData sheetId="8915" refreshError="1"/>
      <sheetData sheetId="8916" refreshError="1"/>
      <sheetData sheetId="8917" refreshError="1"/>
      <sheetData sheetId="8918" refreshError="1"/>
      <sheetData sheetId="8919" refreshError="1"/>
      <sheetData sheetId="8920" refreshError="1"/>
      <sheetData sheetId="8921" refreshError="1"/>
      <sheetData sheetId="8922" refreshError="1"/>
      <sheetData sheetId="8923" refreshError="1"/>
      <sheetData sheetId="8924" refreshError="1"/>
      <sheetData sheetId="8925" refreshError="1"/>
      <sheetData sheetId="8926" refreshError="1"/>
      <sheetData sheetId="8927" refreshError="1"/>
      <sheetData sheetId="8928" refreshError="1"/>
      <sheetData sheetId="8929" refreshError="1"/>
      <sheetData sheetId="8930" refreshError="1"/>
      <sheetData sheetId="8931" refreshError="1"/>
      <sheetData sheetId="8932" refreshError="1"/>
      <sheetData sheetId="8933" refreshError="1"/>
      <sheetData sheetId="8934" refreshError="1"/>
      <sheetData sheetId="8935" refreshError="1"/>
      <sheetData sheetId="8936" refreshError="1"/>
      <sheetData sheetId="8937" refreshError="1"/>
      <sheetData sheetId="8938" refreshError="1"/>
      <sheetData sheetId="8939" refreshError="1"/>
      <sheetData sheetId="8940" refreshError="1"/>
      <sheetData sheetId="8941" refreshError="1"/>
      <sheetData sheetId="8942" refreshError="1"/>
      <sheetData sheetId="8943" refreshError="1"/>
      <sheetData sheetId="8944" refreshError="1"/>
      <sheetData sheetId="8945" refreshError="1"/>
      <sheetData sheetId="8946" refreshError="1"/>
      <sheetData sheetId="8947" refreshError="1"/>
      <sheetData sheetId="8948" refreshError="1"/>
      <sheetData sheetId="8949" refreshError="1"/>
      <sheetData sheetId="8950" refreshError="1"/>
      <sheetData sheetId="8951" refreshError="1"/>
      <sheetData sheetId="8952" refreshError="1"/>
      <sheetData sheetId="8953" refreshError="1"/>
      <sheetData sheetId="8954" refreshError="1"/>
      <sheetData sheetId="8955" refreshError="1"/>
      <sheetData sheetId="8956" refreshError="1"/>
      <sheetData sheetId="8957" refreshError="1"/>
      <sheetData sheetId="8958" refreshError="1"/>
      <sheetData sheetId="8959" refreshError="1"/>
      <sheetData sheetId="8960" refreshError="1"/>
      <sheetData sheetId="8961" refreshError="1"/>
      <sheetData sheetId="8962" refreshError="1"/>
      <sheetData sheetId="8963" refreshError="1"/>
      <sheetData sheetId="8964" refreshError="1"/>
      <sheetData sheetId="8965" refreshError="1"/>
      <sheetData sheetId="8966" refreshError="1"/>
      <sheetData sheetId="8967" refreshError="1"/>
      <sheetData sheetId="8968" refreshError="1"/>
      <sheetData sheetId="8969" refreshError="1"/>
      <sheetData sheetId="8970" refreshError="1"/>
      <sheetData sheetId="8971" refreshError="1"/>
      <sheetData sheetId="8972" refreshError="1"/>
      <sheetData sheetId="8973" refreshError="1"/>
      <sheetData sheetId="8974" refreshError="1"/>
      <sheetData sheetId="8975" refreshError="1"/>
      <sheetData sheetId="8976" refreshError="1"/>
      <sheetData sheetId="8977" refreshError="1"/>
      <sheetData sheetId="8978" refreshError="1"/>
      <sheetData sheetId="8979" refreshError="1"/>
      <sheetData sheetId="8980" refreshError="1"/>
      <sheetData sheetId="8981" refreshError="1"/>
      <sheetData sheetId="8982" refreshError="1"/>
      <sheetData sheetId="8983" refreshError="1"/>
      <sheetData sheetId="8984" refreshError="1"/>
      <sheetData sheetId="8985" refreshError="1"/>
      <sheetData sheetId="8986" refreshError="1"/>
      <sheetData sheetId="8987" refreshError="1"/>
      <sheetData sheetId="8988" refreshError="1"/>
      <sheetData sheetId="8989" refreshError="1"/>
      <sheetData sheetId="8990" refreshError="1"/>
      <sheetData sheetId="8991" refreshError="1"/>
      <sheetData sheetId="8992" refreshError="1"/>
      <sheetData sheetId="8993" refreshError="1"/>
      <sheetData sheetId="8994" refreshError="1"/>
      <sheetData sheetId="8995"/>
      <sheetData sheetId="8996"/>
      <sheetData sheetId="8997"/>
      <sheetData sheetId="8998"/>
      <sheetData sheetId="8999"/>
      <sheetData sheetId="9000" refreshError="1"/>
      <sheetData sheetId="9001" refreshError="1"/>
      <sheetData sheetId="9002"/>
      <sheetData sheetId="9003"/>
      <sheetData sheetId="9004"/>
      <sheetData sheetId="9005"/>
      <sheetData sheetId="9006"/>
      <sheetData sheetId="9007" refreshError="1"/>
      <sheetData sheetId="9008" refreshError="1"/>
      <sheetData sheetId="9009" refreshError="1"/>
      <sheetData sheetId="9010" refreshError="1"/>
      <sheetData sheetId="9011" refreshError="1"/>
      <sheetData sheetId="9012" refreshError="1"/>
      <sheetData sheetId="9013" refreshError="1"/>
      <sheetData sheetId="9014" refreshError="1"/>
      <sheetData sheetId="9015" refreshError="1"/>
      <sheetData sheetId="9016" refreshError="1"/>
      <sheetData sheetId="9017" refreshError="1"/>
      <sheetData sheetId="9018" refreshError="1"/>
      <sheetData sheetId="9019" refreshError="1"/>
      <sheetData sheetId="9020" refreshError="1"/>
      <sheetData sheetId="9021" refreshError="1"/>
      <sheetData sheetId="9022" refreshError="1"/>
      <sheetData sheetId="9023" refreshError="1"/>
      <sheetData sheetId="9024" refreshError="1"/>
      <sheetData sheetId="9025" refreshError="1"/>
      <sheetData sheetId="9026" refreshError="1"/>
      <sheetData sheetId="9027" refreshError="1"/>
      <sheetData sheetId="9028" refreshError="1"/>
      <sheetData sheetId="9029" refreshError="1"/>
      <sheetData sheetId="9030" refreshError="1"/>
      <sheetData sheetId="9031" refreshError="1"/>
      <sheetData sheetId="9032" refreshError="1"/>
      <sheetData sheetId="9033" refreshError="1"/>
      <sheetData sheetId="9034" refreshError="1"/>
      <sheetData sheetId="9035" refreshError="1"/>
      <sheetData sheetId="9036" refreshError="1"/>
      <sheetData sheetId="9037" refreshError="1"/>
      <sheetData sheetId="9038" refreshError="1"/>
      <sheetData sheetId="9039" refreshError="1"/>
      <sheetData sheetId="9040" refreshError="1"/>
      <sheetData sheetId="9041" refreshError="1"/>
      <sheetData sheetId="9042" refreshError="1"/>
      <sheetData sheetId="9043" refreshError="1"/>
      <sheetData sheetId="9044" refreshError="1"/>
      <sheetData sheetId="9045" refreshError="1"/>
      <sheetData sheetId="9046" refreshError="1"/>
      <sheetData sheetId="9047" refreshError="1"/>
      <sheetData sheetId="9048" refreshError="1"/>
      <sheetData sheetId="9049" refreshError="1"/>
      <sheetData sheetId="9050" refreshError="1"/>
      <sheetData sheetId="9051" refreshError="1"/>
      <sheetData sheetId="9052" refreshError="1"/>
      <sheetData sheetId="9053" refreshError="1"/>
      <sheetData sheetId="9054" refreshError="1"/>
      <sheetData sheetId="9055" refreshError="1"/>
      <sheetData sheetId="9056" refreshError="1"/>
      <sheetData sheetId="9057" refreshError="1"/>
      <sheetData sheetId="9058" refreshError="1"/>
      <sheetData sheetId="9059" refreshError="1"/>
      <sheetData sheetId="9060" refreshError="1"/>
      <sheetData sheetId="9061" refreshError="1"/>
      <sheetData sheetId="9062" refreshError="1"/>
      <sheetData sheetId="9063" refreshError="1"/>
      <sheetData sheetId="9064" refreshError="1"/>
      <sheetData sheetId="9065" refreshError="1"/>
      <sheetData sheetId="9066" refreshError="1"/>
      <sheetData sheetId="9067" refreshError="1"/>
      <sheetData sheetId="9068" refreshError="1"/>
      <sheetData sheetId="9069" refreshError="1"/>
      <sheetData sheetId="9070" refreshError="1"/>
      <sheetData sheetId="9071" refreshError="1"/>
      <sheetData sheetId="9072" refreshError="1"/>
      <sheetData sheetId="9073" refreshError="1"/>
      <sheetData sheetId="9074" refreshError="1"/>
      <sheetData sheetId="9075" refreshError="1"/>
      <sheetData sheetId="9076" refreshError="1"/>
      <sheetData sheetId="9077" refreshError="1"/>
      <sheetData sheetId="9078" refreshError="1"/>
      <sheetData sheetId="9079"/>
      <sheetData sheetId="9080"/>
      <sheetData sheetId="9081"/>
      <sheetData sheetId="9082"/>
      <sheetData sheetId="9083"/>
      <sheetData sheetId="9084"/>
      <sheetData sheetId="9085"/>
      <sheetData sheetId="9086"/>
      <sheetData sheetId="9087"/>
      <sheetData sheetId="9088"/>
      <sheetData sheetId="9089"/>
      <sheetData sheetId="9090"/>
      <sheetData sheetId="9091"/>
      <sheetData sheetId="9092"/>
      <sheetData sheetId="9093"/>
      <sheetData sheetId="9094"/>
      <sheetData sheetId="9095"/>
      <sheetData sheetId="9096"/>
      <sheetData sheetId="9097"/>
      <sheetData sheetId="9098"/>
      <sheetData sheetId="9099"/>
      <sheetData sheetId="9100"/>
      <sheetData sheetId="9101"/>
      <sheetData sheetId="9102"/>
      <sheetData sheetId="9103"/>
      <sheetData sheetId="9104"/>
      <sheetData sheetId="9105" refreshError="1"/>
      <sheetData sheetId="9106" refreshError="1"/>
      <sheetData sheetId="9107" refreshError="1"/>
      <sheetData sheetId="9108" refreshError="1"/>
      <sheetData sheetId="9109" refreshError="1"/>
      <sheetData sheetId="9110" refreshError="1"/>
      <sheetData sheetId="9111" refreshError="1"/>
      <sheetData sheetId="9112" refreshError="1"/>
      <sheetData sheetId="9113" refreshError="1"/>
      <sheetData sheetId="9114" refreshError="1"/>
      <sheetData sheetId="9115" refreshError="1"/>
      <sheetData sheetId="9116" refreshError="1"/>
      <sheetData sheetId="9117" refreshError="1"/>
      <sheetData sheetId="9118" refreshError="1"/>
      <sheetData sheetId="9119" refreshError="1"/>
      <sheetData sheetId="9120" refreshError="1"/>
      <sheetData sheetId="9121" refreshError="1"/>
      <sheetData sheetId="9122" refreshError="1"/>
      <sheetData sheetId="9123" refreshError="1"/>
      <sheetData sheetId="9124" refreshError="1"/>
      <sheetData sheetId="9125" refreshError="1"/>
      <sheetData sheetId="9126" refreshError="1"/>
      <sheetData sheetId="9127" refreshError="1"/>
      <sheetData sheetId="9128" refreshError="1"/>
      <sheetData sheetId="9129" refreshError="1"/>
      <sheetData sheetId="9130" refreshError="1"/>
      <sheetData sheetId="9131" refreshError="1"/>
      <sheetData sheetId="9132" refreshError="1"/>
      <sheetData sheetId="9133" refreshError="1"/>
      <sheetData sheetId="9134" refreshError="1"/>
      <sheetData sheetId="9135" refreshError="1"/>
      <sheetData sheetId="9136" refreshError="1"/>
      <sheetData sheetId="9137" refreshError="1"/>
      <sheetData sheetId="9138" refreshError="1"/>
      <sheetData sheetId="9139" refreshError="1"/>
      <sheetData sheetId="9140" refreshError="1"/>
      <sheetData sheetId="9141">
        <row r="9">
          <cell r="A9" t="str">
            <v>A</v>
          </cell>
        </row>
      </sheetData>
      <sheetData sheetId="9142" refreshError="1"/>
      <sheetData sheetId="9143" refreshError="1"/>
      <sheetData sheetId="9144" refreshError="1"/>
      <sheetData sheetId="9145" refreshError="1"/>
      <sheetData sheetId="9146" refreshError="1"/>
      <sheetData sheetId="9147" refreshError="1"/>
      <sheetData sheetId="9148" refreshError="1"/>
      <sheetData sheetId="9149" refreshError="1"/>
      <sheetData sheetId="9150" refreshError="1"/>
      <sheetData sheetId="9151" refreshError="1"/>
      <sheetData sheetId="9152" refreshError="1"/>
      <sheetData sheetId="9153"/>
      <sheetData sheetId="9154">
        <row r="4">
          <cell r="A4" t="str">
            <v>BẢNG TÍNH TOÁN, ĐO BÓC KHỐI LƯỢNG HOÀN THÀNH ĐƯA VÀO QUYẾT TOÁN</v>
          </cell>
        </row>
      </sheetData>
      <sheetData sheetId="9155" refreshError="1"/>
      <sheetData sheetId="9156" refreshError="1"/>
      <sheetData sheetId="9157" refreshError="1"/>
      <sheetData sheetId="9158" refreshError="1"/>
      <sheetData sheetId="9159" refreshError="1"/>
      <sheetData sheetId="9160" refreshError="1"/>
      <sheetData sheetId="9161" refreshError="1"/>
      <sheetData sheetId="9162"/>
      <sheetData sheetId="9163"/>
      <sheetData sheetId="9164"/>
      <sheetData sheetId="9165"/>
      <sheetData sheetId="9166"/>
      <sheetData sheetId="9167" refreshError="1"/>
      <sheetData sheetId="9168" refreshError="1"/>
      <sheetData sheetId="9169" refreshError="1"/>
      <sheetData sheetId="9170" refreshError="1"/>
      <sheetData sheetId="9171" refreshError="1"/>
      <sheetData sheetId="9172" refreshError="1"/>
      <sheetData sheetId="9173" refreshError="1"/>
      <sheetData sheetId="9174" refreshError="1"/>
      <sheetData sheetId="9175" refreshError="1"/>
      <sheetData sheetId="9176" refreshError="1"/>
      <sheetData sheetId="9177" refreshError="1"/>
      <sheetData sheetId="9178" refreshError="1"/>
      <sheetData sheetId="9179" refreshError="1"/>
      <sheetData sheetId="9180" refreshError="1"/>
      <sheetData sheetId="9181" refreshError="1"/>
      <sheetData sheetId="9182" refreshError="1"/>
      <sheetData sheetId="9183" refreshError="1"/>
      <sheetData sheetId="9184" refreshError="1"/>
      <sheetData sheetId="9185" refreshError="1"/>
      <sheetData sheetId="9186" refreshError="1"/>
      <sheetData sheetId="9187" refreshError="1"/>
      <sheetData sheetId="9188" refreshError="1"/>
      <sheetData sheetId="9189" refreshError="1"/>
      <sheetData sheetId="9190">
        <row r="9">
          <cell r="A9" t="str">
            <v>A</v>
          </cell>
        </row>
      </sheetData>
      <sheetData sheetId="9191" refreshError="1"/>
      <sheetData sheetId="9192" refreshError="1"/>
      <sheetData sheetId="9193" refreshError="1"/>
      <sheetData sheetId="9194" refreshError="1"/>
      <sheetData sheetId="9195" refreshError="1"/>
      <sheetData sheetId="9196" refreshError="1"/>
      <sheetData sheetId="9197" refreshError="1"/>
      <sheetData sheetId="9198" refreshError="1"/>
      <sheetData sheetId="9199"/>
      <sheetData sheetId="9200"/>
      <sheetData sheetId="9201" refreshError="1"/>
      <sheetData sheetId="9202" refreshError="1"/>
      <sheetData sheetId="9203" refreshError="1"/>
      <sheetData sheetId="9204"/>
      <sheetData sheetId="9205"/>
      <sheetData sheetId="9206" refreshError="1"/>
      <sheetData sheetId="9207" refreshError="1"/>
      <sheetData sheetId="9208" refreshError="1"/>
      <sheetData sheetId="9209" refreshError="1"/>
      <sheetData sheetId="9210" refreshError="1"/>
      <sheetData sheetId="9211" refreshError="1"/>
      <sheetData sheetId="9212" refreshError="1"/>
      <sheetData sheetId="9213" refreshError="1"/>
      <sheetData sheetId="9214" refreshError="1"/>
      <sheetData sheetId="9215" refreshError="1"/>
      <sheetData sheetId="9216" refreshError="1"/>
      <sheetData sheetId="9217" refreshError="1"/>
      <sheetData sheetId="9218" refreshError="1"/>
      <sheetData sheetId="9219" refreshError="1"/>
      <sheetData sheetId="9220">
        <row r="9">
          <cell r="A9" t="str">
            <v>A</v>
          </cell>
        </row>
      </sheetData>
      <sheetData sheetId="9221" refreshError="1"/>
      <sheetData sheetId="9222" refreshError="1"/>
      <sheetData sheetId="9223" refreshError="1"/>
      <sheetData sheetId="9224" refreshError="1"/>
      <sheetData sheetId="9225" refreshError="1"/>
      <sheetData sheetId="9226" refreshError="1"/>
      <sheetData sheetId="9227" refreshError="1"/>
      <sheetData sheetId="9228" refreshError="1"/>
      <sheetData sheetId="9229" refreshError="1"/>
      <sheetData sheetId="9230" refreshError="1"/>
      <sheetData sheetId="9231" refreshError="1"/>
      <sheetData sheetId="9232" refreshError="1"/>
      <sheetData sheetId="9233" refreshError="1"/>
      <sheetData sheetId="9234" refreshError="1"/>
      <sheetData sheetId="9235" refreshError="1"/>
      <sheetData sheetId="9236" refreshError="1"/>
      <sheetData sheetId="9237" refreshError="1"/>
      <sheetData sheetId="9238" refreshError="1"/>
      <sheetData sheetId="9239" refreshError="1"/>
      <sheetData sheetId="9240" refreshError="1"/>
      <sheetData sheetId="9241" refreshError="1"/>
      <sheetData sheetId="9242" refreshError="1"/>
      <sheetData sheetId="9243"/>
      <sheetData sheetId="9244" refreshError="1"/>
      <sheetData sheetId="9245" refreshError="1"/>
      <sheetData sheetId="9246" refreshError="1"/>
      <sheetData sheetId="9247" refreshError="1"/>
      <sheetData sheetId="9248" refreshError="1"/>
      <sheetData sheetId="9249" refreshError="1"/>
      <sheetData sheetId="9250" refreshError="1"/>
      <sheetData sheetId="9251" refreshError="1"/>
      <sheetData sheetId="9252" refreshError="1"/>
      <sheetData sheetId="9253" refreshError="1"/>
      <sheetData sheetId="9254" refreshError="1"/>
      <sheetData sheetId="9255" refreshError="1"/>
      <sheetData sheetId="9256" refreshError="1"/>
      <sheetData sheetId="9257" refreshError="1"/>
      <sheetData sheetId="9258" refreshError="1"/>
      <sheetData sheetId="9259" refreshError="1"/>
      <sheetData sheetId="9260" refreshError="1"/>
      <sheetData sheetId="9261" refreshError="1"/>
      <sheetData sheetId="9262" refreshError="1"/>
      <sheetData sheetId="9263" refreshError="1"/>
      <sheetData sheetId="9264" refreshError="1"/>
      <sheetData sheetId="9265" refreshError="1"/>
      <sheetData sheetId="9266" refreshError="1"/>
      <sheetData sheetId="9267" refreshError="1"/>
      <sheetData sheetId="9268" refreshError="1"/>
      <sheetData sheetId="9269" refreshError="1"/>
      <sheetData sheetId="9270" refreshError="1"/>
      <sheetData sheetId="9271" refreshError="1"/>
      <sheetData sheetId="9272" refreshError="1"/>
      <sheetData sheetId="9273" refreshError="1"/>
      <sheetData sheetId="9274" refreshError="1"/>
      <sheetData sheetId="9275" refreshError="1"/>
      <sheetData sheetId="9276" refreshError="1"/>
      <sheetData sheetId="9277" refreshError="1"/>
      <sheetData sheetId="9278" refreshError="1"/>
      <sheetData sheetId="9279" refreshError="1"/>
      <sheetData sheetId="9280"/>
      <sheetData sheetId="9281" refreshError="1"/>
      <sheetData sheetId="9282" refreshError="1"/>
      <sheetData sheetId="9283" refreshError="1"/>
      <sheetData sheetId="9284" refreshError="1"/>
      <sheetData sheetId="9285" refreshError="1"/>
      <sheetData sheetId="9286" refreshError="1"/>
      <sheetData sheetId="9287" refreshError="1"/>
      <sheetData sheetId="9288" refreshError="1"/>
      <sheetData sheetId="9289" refreshError="1"/>
      <sheetData sheetId="9290" refreshError="1"/>
      <sheetData sheetId="9291" refreshError="1"/>
      <sheetData sheetId="9292" refreshError="1"/>
      <sheetData sheetId="9293" refreshError="1"/>
      <sheetData sheetId="9294" refreshError="1"/>
      <sheetData sheetId="9295" refreshError="1"/>
      <sheetData sheetId="9296" refreshError="1"/>
      <sheetData sheetId="9297" refreshError="1"/>
      <sheetData sheetId="9298" refreshError="1"/>
      <sheetData sheetId="9299" refreshError="1"/>
      <sheetData sheetId="9300" refreshError="1"/>
      <sheetData sheetId="9301" refreshError="1"/>
      <sheetData sheetId="9302" refreshError="1"/>
      <sheetData sheetId="9303" refreshError="1"/>
      <sheetData sheetId="9304" refreshError="1"/>
      <sheetData sheetId="9305" refreshError="1"/>
      <sheetData sheetId="9306" refreshError="1"/>
      <sheetData sheetId="9307" refreshError="1"/>
      <sheetData sheetId="9308" refreshError="1"/>
      <sheetData sheetId="9309" refreshError="1"/>
      <sheetData sheetId="9310" refreshError="1"/>
      <sheetData sheetId="9311" refreshError="1"/>
      <sheetData sheetId="9312" refreshError="1"/>
      <sheetData sheetId="9313" refreshError="1"/>
      <sheetData sheetId="9314" refreshError="1"/>
      <sheetData sheetId="9315" refreshError="1"/>
      <sheetData sheetId="9316" refreshError="1"/>
      <sheetData sheetId="9317" refreshError="1"/>
      <sheetData sheetId="9318" refreshError="1"/>
      <sheetData sheetId="9319" refreshError="1"/>
      <sheetData sheetId="9320" refreshError="1"/>
      <sheetData sheetId="9321" refreshError="1"/>
      <sheetData sheetId="9322" refreshError="1"/>
      <sheetData sheetId="9323" refreshError="1"/>
      <sheetData sheetId="9324" refreshError="1"/>
      <sheetData sheetId="9325" refreshError="1"/>
      <sheetData sheetId="9326" refreshError="1"/>
      <sheetData sheetId="9327" refreshError="1"/>
      <sheetData sheetId="9328" refreshError="1"/>
      <sheetData sheetId="9329" refreshError="1"/>
      <sheetData sheetId="9330" refreshError="1"/>
      <sheetData sheetId="9331" refreshError="1"/>
      <sheetData sheetId="9332" refreshError="1"/>
      <sheetData sheetId="9333" refreshError="1"/>
      <sheetData sheetId="9334" refreshError="1"/>
      <sheetData sheetId="9335" refreshError="1"/>
      <sheetData sheetId="9336" refreshError="1"/>
      <sheetData sheetId="9337" refreshError="1"/>
      <sheetData sheetId="9338" refreshError="1"/>
      <sheetData sheetId="9339" refreshError="1"/>
      <sheetData sheetId="9340" refreshError="1"/>
      <sheetData sheetId="9341" refreshError="1"/>
      <sheetData sheetId="9342" refreshError="1"/>
      <sheetData sheetId="9343" refreshError="1"/>
      <sheetData sheetId="9344" refreshError="1"/>
      <sheetData sheetId="9345" refreshError="1"/>
      <sheetData sheetId="9346" refreshError="1"/>
      <sheetData sheetId="9347" refreshError="1"/>
      <sheetData sheetId="9348" refreshError="1"/>
      <sheetData sheetId="9349" refreshError="1"/>
      <sheetData sheetId="9350" refreshError="1"/>
      <sheetData sheetId="9351" refreshError="1"/>
      <sheetData sheetId="9352" refreshError="1"/>
      <sheetData sheetId="9353" refreshError="1"/>
      <sheetData sheetId="9354" refreshError="1"/>
      <sheetData sheetId="9355" refreshError="1"/>
      <sheetData sheetId="9356" refreshError="1"/>
      <sheetData sheetId="9357" refreshError="1"/>
      <sheetData sheetId="9358" refreshError="1"/>
      <sheetData sheetId="9359" refreshError="1"/>
      <sheetData sheetId="9360" refreshError="1"/>
      <sheetData sheetId="9361" refreshError="1"/>
      <sheetData sheetId="9362" refreshError="1"/>
      <sheetData sheetId="9363" refreshError="1"/>
      <sheetData sheetId="9364" refreshError="1"/>
      <sheetData sheetId="9365" refreshError="1"/>
      <sheetData sheetId="9366" refreshError="1"/>
      <sheetData sheetId="9367" refreshError="1"/>
      <sheetData sheetId="9368" refreshError="1"/>
      <sheetData sheetId="9369" refreshError="1"/>
      <sheetData sheetId="9370" refreshError="1"/>
      <sheetData sheetId="9371" refreshError="1"/>
      <sheetData sheetId="9372" refreshError="1"/>
      <sheetData sheetId="9373" refreshError="1"/>
      <sheetData sheetId="9374" refreshError="1"/>
      <sheetData sheetId="9375" refreshError="1"/>
      <sheetData sheetId="9376" refreshError="1"/>
      <sheetData sheetId="9377" refreshError="1"/>
      <sheetData sheetId="9378" refreshError="1"/>
      <sheetData sheetId="9379" refreshError="1"/>
      <sheetData sheetId="9380" refreshError="1"/>
      <sheetData sheetId="9381" refreshError="1"/>
      <sheetData sheetId="9382" refreshError="1"/>
      <sheetData sheetId="9383" refreshError="1"/>
      <sheetData sheetId="9384" refreshError="1"/>
      <sheetData sheetId="9385" refreshError="1"/>
      <sheetData sheetId="9386" refreshError="1"/>
      <sheetData sheetId="9387" refreshError="1"/>
      <sheetData sheetId="9388" refreshError="1"/>
      <sheetData sheetId="9389" refreshError="1"/>
      <sheetData sheetId="9390" refreshError="1"/>
      <sheetData sheetId="9391" refreshError="1"/>
      <sheetData sheetId="9392" refreshError="1"/>
      <sheetData sheetId="9393" refreshError="1"/>
      <sheetData sheetId="9394" refreshError="1"/>
      <sheetData sheetId="9395" refreshError="1"/>
      <sheetData sheetId="9396" refreshError="1"/>
      <sheetData sheetId="9397" refreshError="1"/>
      <sheetData sheetId="9398" refreshError="1"/>
      <sheetData sheetId="9399" refreshError="1"/>
      <sheetData sheetId="9400" refreshError="1"/>
      <sheetData sheetId="9401" refreshError="1"/>
      <sheetData sheetId="9402" refreshError="1"/>
      <sheetData sheetId="9403" refreshError="1"/>
      <sheetData sheetId="9404" refreshError="1"/>
      <sheetData sheetId="9405" refreshError="1"/>
      <sheetData sheetId="9406" refreshError="1"/>
      <sheetData sheetId="9407" refreshError="1"/>
      <sheetData sheetId="9408" refreshError="1"/>
      <sheetData sheetId="9409" refreshError="1"/>
      <sheetData sheetId="9410" refreshError="1"/>
      <sheetData sheetId="9411" refreshError="1"/>
      <sheetData sheetId="9412" refreshError="1"/>
      <sheetData sheetId="9413" refreshError="1"/>
      <sheetData sheetId="9414"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eurs de base"/>
      <sheetName val="dtxl"/>
      <sheetName val="Bang 3_Chi tiet phan Dz"/>
      <sheetName val="QMCT"/>
      <sheetName val="P&amp;L"/>
      <sheetName val="FO1"/>
      <sheetName val="Coding"/>
      <sheetName val="gia vt,nc,may"/>
      <sheetName val="PILEESTI"/>
      <sheetName val="Parameter"/>
      <sheetName val="Sheet2"/>
      <sheetName val="Benefit Tracking"/>
      <sheetName val="Benefit Form"/>
      <sheetName val="Sum"/>
      <sheetName val="NEW-PANEL"/>
      <sheetName val="bang tien luong"/>
      <sheetName val="Translation"/>
      <sheetName val="BETON"/>
      <sheetName val="Div26 - Elect"/>
      <sheetName val="Instruc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uong"/>
      <sheetName val="Tke"/>
      <sheetName val="KL-dao"/>
      <sheetName val="KL-TLap"/>
      <sheetName val="kpTong2"/>
      <sheetName val="Kp-dao"/>
      <sheetName val="kpTLap"/>
      <sheetName val="kpTH"/>
      <sheetName val="TH-KLuon"/>
      <sheetName val="pt-VTu"/>
      <sheetName val="dg-VTu"/>
      <sheetName val="TH-VTu"/>
      <sheetName val="Vat Tu"/>
      <sheetName val="kp-dth"/>
      <sheetName val="xnKLuon"/>
      <sheetName val="valeurs de base"/>
      <sheetName val="dtxl"/>
      <sheetName val="dg_VTu"/>
      <sheetName val="CaMay"/>
      <sheetName val="DGiaT"/>
      <sheetName val="DGiaTN"/>
      <sheetName val="TT"/>
      <sheetName val="K-99HDuc"/>
      <sheetName val="MTP"/>
      <sheetName val="dongia_tn"/>
      <sheetName val="MTP1"/>
      <sheetName val="gvl"/>
      <sheetName val="THVT"/>
      <sheetName val="PTDM"/>
      <sheetName val="DSNVBH"/>
      <sheetName val="NPP"/>
      <sheetName val="DS DOI 02"/>
      <sheetName val="DS DOI 01"/>
      <sheetName val="~         "/>
      <sheetName val="T9"/>
      <sheetName val="T 10"/>
      <sheetName val="T11"/>
      <sheetName val="QMCT"/>
      <sheetName val="tuong"/>
      <sheetName val="PL- Don gia"/>
      <sheetName val="Giá VT-TB"/>
      <sheetName val="Sum"/>
      <sheetName val="BK"/>
      <sheetName val="Vat_Tu"/>
      <sheetName val="gia vt,nc,may"/>
      <sheetName val="Dgia vat tu"/>
      <sheetName val="Don gia_III"/>
      <sheetName val="VT,NC,M"/>
      <sheetName val="Gia"/>
      <sheetName val="WC old"/>
      <sheetName val="STATMENT"/>
      <sheetName val="P3"/>
      <sheetName val="Don gia Tay Ninh"/>
      <sheetName val="Turnover10"/>
      <sheetName val="WC_old"/>
      <sheetName val="Don_gia_Tay_Ninh"/>
      <sheetName val="DG"/>
      <sheetName val="V.c noi bo"/>
      <sheetName val="Bang 3_Chi tiet phan Dz"/>
    </sheetNames>
    <sheetDataSet>
      <sheetData sheetId="0">
        <row r="6">
          <cell r="C6" t="str">
            <v>BL10-48</v>
          </cell>
        </row>
      </sheetData>
      <sheetData sheetId="1"/>
      <sheetData sheetId="2"/>
      <sheetData sheetId="3"/>
      <sheetData sheetId="4" refreshError="1"/>
      <sheetData sheetId="5"/>
      <sheetData sheetId="6"/>
      <sheetData sheetId="7" refreshError="1"/>
      <sheetData sheetId="8"/>
      <sheetData sheetId="9">
        <row r="6">
          <cell r="C6" t="str">
            <v>BL10-48</v>
          </cell>
        </row>
      </sheetData>
      <sheetData sheetId="10">
        <row r="6">
          <cell r="C6" t="str">
            <v>BL10-48</v>
          </cell>
        </row>
      </sheetData>
      <sheetData sheetId="11" refreshError="1"/>
      <sheetData sheetId="12" refreshError="1"/>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m"/>
      <sheetName val="Du_lieu"/>
      <sheetName val="KH-Q1,Q2,01"/>
      <sheetName val="TONGKE3p "/>
      <sheetName val="TDTKP"/>
      <sheetName val="DON GIA"/>
      <sheetName val="TONG HOP VL-NC"/>
      <sheetName val="TNHCHINH"/>
      <sheetName val="CHITIET VL-NC-TT -1p"/>
      <sheetName val="TDTKP1"/>
      <sheetName val="phuluc1"/>
      <sheetName val="TONG HOP VL-NC TT"/>
      <sheetName val="KPVC-BD "/>
      <sheetName val="#REF"/>
      <sheetName val="gvl"/>
      <sheetName val="Tiepdia"/>
      <sheetName val="CHITIET VL-NC-TT-3p"/>
      <sheetName val="VCV-BE-TONG"/>
      <sheetName val="chitiet"/>
      <sheetName val="VC"/>
      <sheetName val="CHITIET VL-NC"/>
      <sheetName val="THPDMoi  (2)"/>
      <sheetName val="t-h HA THE"/>
      <sheetName val="giathanh1"/>
      <sheetName val="TONGKE-HT"/>
      <sheetName val="LKVL-CK-HT-GD1"/>
      <sheetName val="TH VL, NC, DDHT Thanhphuoc"/>
      <sheetName val="dongia (2)"/>
      <sheetName val="DG"/>
      <sheetName val="DONGIA"/>
      <sheetName val="chitimc"/>
      <sheetName val="dtxl"/>
      <sheetName val="gtrinh"/>
      <sheetName val="lam-moi"/>
      <sheetName val="TH XL"/>
      <sheetName val="thao-go"/>
      <sheetName val="BAOGIATHANG"/>
      <sheetName val="vanchuyen TC"/>
      <sheetName val="DAODAT"/>
      <sheetName val="dongiaXD"/>
      <sheetName val="KH_Q1_Q2_01"/>
      <sheetName val="TONG HOP VL_NC"/>
      <sheetName val="CHITIET VL_NC_TT _1p"/>
      <sheetName val="TONG HOP VL_NC TT"/>
      <sheetName val="KPVC_BD "/>
      <sheetName val="_REF"/>
      <sheetName val="CHITIET VL_NC_TT_3p"/>
      <sheetName val="VCV_BE_TONG"/>
      <sheetName val="CHITIET VL_NC"/>
      <sheetName val="THPDMoi  _2_"/>
      <sheetName val="t_h HA THE"/>
      <sheetName val="TONGKE_HT"/>
      <sheetName val="LKVL_CK_HT_GD1"/>
      <sheetName val="TH VL_ NC_ DDHT Thanhphuoc"/>
      <sheetName val="dongia _2_"/>
      <sheetName val="lam_moi"/>
      <sheetName val="thao_go"/>
      <sheetName val="general requirements"/>
      <sheetName val="CT Thang Mo"/>
      <sheetName val="CT  PL"/>
      <sheetName val="pÿÿluc1"/>
      <sheetName val="KPVÿÿBD "/>
      <sheetName val="Sheet3"/>
      <sheetName val="p轨uluc1"/>
      <sheetName val="p?uluc1"/>
      <sheetName val="cdps"/>
      <sheetName val="test"/>
      <sheetName val="Sheet2"/>
      <sheetName val="Sheet1"/>
      <sheetName val="DG-VL"/>
      <sheetName val="DG_CM"/>
      <sheetName val="TH VL, NC, DDHÿÿThanÿÿhuoc"/>
      <sheetName val="KC-moi"/>
      <sheetName val="BAOGIATHA_x000e_G"/>
      <sheetName val="MTP"/>
      <sheetName val="BTHDT"/>
      <sheetName val="p_uluc1"/>
      <sheetName val="kinh phí XD"/>
      <sheetName val="Bang gia tong hop"/>
      <sheetName val="TONG_x000b_E3p "/>
      <sheetName val="T_x000e_HCHINH"/>
      <sheetName val="ch)tiet"/>
      <sheetName val="LKVL-CK_x000d_HT-GD1"/>
      <sheetName val="LKVL-CK_x000a_HT-GD1"/>
      <sheetName val="12 th 2008"/>
      <sheetName val="T.Tinh"/>
      <sheetName val="ptvt_dg"/>
      <sheetName val="TONGKE3p_"/>
      <sheetName val="DON_GIA"/>
      <sheetName val="TONG_HOP_VL-NC"/>
      <sheetName val="CHITIET_VL-NC-TT_-1p"/>
      <sheetName val="TONG_HOP_VL-NC_TT"/>
      <sheetName val="KPVC-BD_"/>
      <sheetName val="CHITIET_VL-NC-TT-3p"/>
      <sheetName val="CHITIET_VL-NC"/>
      <sheetName val="THPDMoi__(2)"/>
      <sheetName val="t-h_HA_THE"/>
      <sheetName val="TH_VL,_NC,_DDHT_Thanhphuoc"/>
      <sheetName val="dongia_(2)"/>
      <sheetName val="TH_XL"/>
      <sheetName val="vanchuyen_TC"/>
      <sheetName val="CHITIET_VL_NC"/>
      <sheetName val="dongia__2_"/>
      <sheetName val="general_requirements"/>
      <sheetName val="TONG_HOP_VL_NC"/>
      <sheetName val="CHITIET_VL_NC_TT__1p"/>
      <sheetName val="TONG_HOP_VL_NC_TT"/>
      <sheetName val="KPVC_BD_"/>
      <sheetName val="CHITIET_VL_NC_TT_3p"/>
      <sheetName val="THPDMoi___2_"/>
      <sheetName val="t_h_HA_THE"/>
      <sheetName val="TH_VL__NC__DDHT_Thanhphuoc"/>
      <sheetName val="CT_Thang_Mo"/>
      <sheetName val="CT__PL"/>
      <sheetName val="KPVÿÿBD_"/>
      <sheetName val="TH-XL"/>
      <sheetName val="Thuc thanh"/>
      <sheetName val="Bu_vat_lieu"/>
      <sheetName val="dg-VTu"/>
      <sheetName val="DTTC"/>
      <sheetName val="XXXXXXXX"/>
      <sheetName val="LOGO"/>
      <sheetName val="Export Table"/>
      <sheetName val="DIALOGDUTOAN"/>
      <sheetName val="Program"/>
      <sheetName val="Phantich"/>
      <sheetName val="ProExtra"/>
      <sheetName val="Main"/>
      <sheetName val="TV142000_TK012000"/>
      <sheetName val="Module1"/>
      <sheetName val="XL4Poppy"/>
      <sheetName val="LKVL-CK_HT-GD1"/>
      <sheetName val="fcb"/>
      <sheetName val="tnb"/>
      <sheetName val="PHUTHUOC"/>
      <sheetName val="scb"/>
      <sheetName val="CHITIET VL-NC-TT1p"/>
      <sheetName val="Language"/>
      <sheetName val="S.A5"/>
      <sheetName val="Trich quy"/>
      <sheetName val="136-336"/>
      <sheetName val="S.BS"/>
      <sheetName val="S.FA "/>
      <sheetName val="S.RPT-bal"/>
      <sheetName val="S.RPT-tran"/>
      <sheetName val="C.RPT-trans"/>
      <sheetName val="C.RPT-bal"/>
      <sheetName val="Lai lo dau tu"/>
      <sheetName val="DC sai soat 09"/>
      <sheetName val="S.WTB"/>
      <sheetName val="S.Note"/>
      <sheetName val="C.FA"/>
      <sheetName val="For FS presentation"/>
      <sheetName val="S.FS"/>
      <sheetName val="ĐC Bo sung"/>
      <sheetName val="C.A5"/>
      <sheetName val="MI"/>
      <sheetName val="C.FS"/>
      <sheetName val="S.RE"/>
      <sheetName val="FS by entity"/>
      <sheetName val="C.RE"/>
      <sheetName val="S.CIT"/>
      <sheetName val="C.WTB"/>
      <sheetName val="C.CIT"/>
      <sheetName val="C.Note"/>
      <sheetName val="Tax loss"/>
      <sheetName val="C.Interco-bal"/>
      <sheetName val="C.Interco-trans"/>
      <sheetName val="C.Loan"/>
      <sheetName val="RE-HO-rec"/>
      <sheetName val="S.Loan"/>
      <sheetName val="C.Interco-Unrealised profit"/>
      <sheetName val="C.Segment"/>
      <sheetName val="Tax Loss carried forward"/>
      <sheetName val="C.EPS"/>
      <sheetName val="C.Associates"/>
      <sheetName val="C.Phu Hoang Anh"/>
      <sheetName val="C.An Tien"/>
      <sheetName val="C.Me Kong"/>
      <sheetName val="C.Translation reserve-Bangkok"/>
      <sheetName val="C.Translation reserve-Attopeu"/>
      <sheetName val="Gw.TR"/>
      <sheetName val="Gw.GM"/>
      <sheetName val="Gw.AT"/>
      <sheetName val="Gw.MT"/>
      <sheetName val="C.Commitments"/>
      <sheetName val="BANG TIEN LUONG"/>
      <sheetName val=""/>
      <sheetName val="TNHC"/>
      <sheetName val="PNT-QUOT-#3"/>
      <sheetName val="COAT&amp;WRAP-QIOT-#3"/>
      <sheetName val="BVL2009"/>
      <sheetName val="EB Sal09"/>
      <sheetName val="Tie0dia"/>
      <sheetName val="T_x0008_PDMoi  (2)"/>
      <sheetName val="DONGI_x0001_"/>
      <sheetName val="chiti-c"/>
      <sheetName val="vanchuyen T_x0003_"/>
      <sheetName val="CHITIET VL_NC_x001f_TT _1p"/>
      <sheetName val="CHI_x0014_IET VL__x000e_C_TT_3p"/>
      <sheetName val="dongia _x001f_2_"/>
      <sheetName val="lam_m/i"/>
      <sheetName val="t(ao_go"/>
      <sheetName val="bal"/>
      <sheetName val="22-08"/>
      <sheetName val="DAMNEN KHONG HC"/>
      <sheetName val="dochat"/>
      <sheetName val="DAM NEN HC"/>
      <sheetName val="Other Note-2008"/>
      <sheetName val="MTO REV.2(ARMOR)"/>
      <sheetName val="lam_m_i"/>
      <sheetName val="BAOGIATHA_x005f_x000e_G"/>
      <sheetName val="PHÚC THĂNG LONG"/>
      <sheetName val="LKVL-CK HT-GD1"/>
      <sheetName val="kinh ph? XD"/>
      <sheetName val="kinh ph_ XD"/>
      <sheetName val="03-01"/>
      <sheetName val="kinh_phí_XD"/>
      <sheetName val="Bang_gia_tong_hop"/>
      <sheetName val="kinh_ph?_XD"/>
      <sheetName val="S_A5"/>
      <sheetName val="Trich_quy"/>
      <sheetName val="S_BS"/>
      <sheetName val="S_FA_"/>
      <sheetName val="S_RPT-bal"/>
      <sheetName val="S_RPT-tran"/>
      <sheetName val="C_RPT-trans"/>
      <sheetName val="C_RPT-bal"/>
      <sheetName val="Lai_lo_dau_tu"/>
      <sheetName val="DC_sai_soat_09"/>
      <sheetName val="S_WTB"/>
      <sheetName val="S_Note"/>
      <sheetName val="C_FA"/>
      <sheetName val="For_FS_presentation"/>
      <sheetName val="S_FS"/>
      <sheetName val="ĐC_Bo_sung"/>
      <sheetName val="C_A5"/>
      <sheetName val="C_FS"/>
      <sheetName val="S_RE"/>
      <sheetName val="FS_by_entity"/>
      <sheetName val="C_RE"/>
      <sheetName val="S_CIT"/>
      <sheetName val="C_WTB"/>
      <sheetName val="C_CIT"/>
      <sheetName val="C_Note"/>
      <sheetName val="Tax_loss"/>
      <sheetName val="C_Interco-bal"/>
      <sheetName val="C_Interco-trans"/>
      <sheetName val="C_Loan"/>
      <sheetName val="S_Loan"/>
      <sheetName val="C_Interco-Unrealised_profit"/>
      <sheetName val="C_Segment"/>
      <sheetName val="Tax_Loss_carried_forward"/>
      <sheetName val="C_EPS"/>
      <sheetName val="C_Associates"/>
      <sheetName val="C_Phu_Hoang_Anh"/>
      <sheetName val="C_An_Tien"/>
      <sheetName val="C_Me_Kong"/>
      <sheetName val="C_Translation_reserve-Bangkok"/>
      <sheetName val="C_Translation_reserve-Attopeu"/>
      <sheetName val="Gw_TR"/>
      <sheetName val="Gw_GM"/>
      <sheetName val="Gw_AT"/>
      <sheetName val="Gw_MT"/>
      <sheetName val="C_Commitments"/>
      <sheetName val="kinh_ph__XD"/>
      <sheetName val="Data"/>
      <sheetName val="TONG_x005f_x000b_E3p "/>
      <sheetName val="T_x005f_x000e_HCHINH"/>
      <sheetName val="LKVL-CK_x005f_x000d_HT-GD1"/>
      <sheetName val="LKVL-CK_x005f_x000a_HT-GD1"/>
      <sheetName val="COST"/>
      <sheetName val="TPDMoi__(2)"/>
      <sheetName val="vanchuyen_T"/>
      <sheetName val="CHITIET_VL_NCTT__1p"/>
      <sheetName val="CHIIET_VL_C_TT_3p"/>
      <sheetName val="dongia_2_"/>
      <sheetName val="TH_VL,_NC,_DDHÿÿThanÿÿhuoc"/>
      <sheetName val="TONGE3p_"/>
      <sheetName val="bang_tien_luong"/>
      <sheetName val="truc tiep"/>
      <sheetName val="cot_xa"/>
      <sheetName val="Mong"/>
      <sheetName val="2003"/>
      <sheetName val="2004"/>
      <sheetName val="2005"/>
      <sheetName val="2002-4thQuarter"/>
      <sheetName val="T_x005f_x0008_PDMoi  (2)"/>
      <sheetName val="DONGI_x005f_x0001_"/>
      <sheetName val="vanchuyen T_x005f_x0003_"/>
      <sheetName val="CHITIET VL_NC_x005f_x001f_TT _1p"/>
      <sheetName val="CHI_x005f_x0014_IET VL__x005f_x000e_C_TT_3p"/>
      <sheetName val="dongia _x005f_x001f_2_"/>
      <sheetName val="BANG KL"/>
      <sheetName val="VCV_x000d_BE-TONG"/>
      <sheetName val="VCV_x000a_BE-TONG"/>
      <sheetName val="M15BHYT"/>
      <sheetName val="VCV_BE-TONG"/>
      <sheetName val="BAOGIATHA_x005f_x005f_x005f_x000e_G"/>
      <sheetName val="TONG_x005f_x005f_x005f_x000b_E3p "/>
      <sheetName val="T_x005f_x005f_x005f_x000e_HCHINH"/>
      <sheetName val="LKVL-CK_x005f_x005f_x005f_x000d_HT-GD1"/>
      <sheetName val="LKVL-CK_x005f_x005f_x005f_x000a_HT-GD1"/>
      <sheetName val="T_x005f_x005f_x005f_x0008_PDMoi  (2)"/>
      <sheetName val="DONGI_x005f_x005f_x005f_x0001_"/>
      <sheetName val="vanchuyen T_x005f_x005f_x005f_x0003_"/>
      <sheetName val="CHITIET VL_NC_x005f_x005f_x005f_x001f_TT _1"/>
      <sheetName val="CHI_x005f_x005f_x005f_x0014_IET VL__x005f_x005f_x"/>
      <sheetName val="dongia _x005f_x005f_x005f_x001f_2_"/>
      <sheetName val="VCV_x005f_x000d_BE-TONG"/>
      <sheetName val="VCV_x005f_x000a_BE-TONG"/>
      <sheetName val="BAOGIATHA_x005f_x005f_x005f_x005f_x005f_x005f_x00"/>
      <sheetName val="TONG_x005f_x005f_x005f_x005f_x005f_x005f_x005f_x000b_E3"/>
      <sheetName val="T_x005f_x005f_x005f_x005f_x005f_x005f_x005f_x000e_HCHIN"/>
      <sheetName val="LKVL-CK_x005f_x005f_x005f_x005f_x005f_x005f_x000d"/>
      <sheetName val="LKVL-CK_x005f_x005f_x005f_x005f_x005f_x005f_x000a"/>
      <sheetName val="T_x005f_x005f_x005f_x005f_x005f_x005f_x005f_x0008_PDMoi"/>
      <sheetName val="DONGI_x005f_x005f_x005f_x005f_x005f_x005f_x005f_x0001_"/>
      <sheetName val="vanchuyen T_x005f_x005f_x005f_x005f_x005f_x005f_x"/>
      <sheetName val="CHITIET VL_NC_x005f_x005f_x005f_x005f_x005f"/>
      <sheetName val="CHI_x005f_x005f_x005f_x005f_x005f_x005f_x005f_x0014_IET"/>
      <sheetName val="dongia _x005f_x005f_x005f_x005f_x005f_x005f_x001f"/>
      <sheetName val="TC-KT"/>
      <sheetName val="CHU NHIEM"/>
      <sheetName val="H5 - TR"/>
      <sheetName val="H4 Movement by entity"/>
      <sheetName val="BGTotal"/>
      <sheetName val="menu"/>
      <sheetName val="VCV_x005f_x005f_x005f_x000d_BE-TONG"/>
      <sheetName val="VCV_x005f_x005f_x005f_x000a_BE-TONG"/>
      <sheetName val="TONG_x005f_x005f_x005f_x005f_x005f_x005f_x005f_x005f_x0"/>
      <sheetName val="T_x005f_x005f_x005f_x005f_x005f_x005f_x005f_x005f_x005f"/>
      <sheetName val="[Tam.xls]lam_m/i"/>
      <sheetName val="[Tam.xls][Tam.xls]lam_m/i"/>
      <sheetName val="BU"/>
      <sheetName val="Du lieu.data"/>
      <sheetName val="Phí BH"/>
      <sheetName val="Product list"/>
      <sheetName val="[Tam.xls][Tam.xls][Tam.xls]lam_"/>
      <sheetName val="Du lieu"/>
      <sheetName val="TONGKE3p_1"/>
      <sheetName val="DON_GIA1"/>
      <sheetName val="TONG_HOP_VL-NC1"/>
      <sheetName val="CHITIET_VL-NC-TT_-1p1"/>
      <sheetName val="TONG_HOP_VL-NC_TT1"/>
      <sheetName val="KPVC-BD_1"/>
      <sheetName val="CHITIET_VL-NC-TT-3p1"/>
      <sheetName val="CHITIET_VL-NC1"/>
      <sheetName val="THPDMoi__(2)1"/>
      <sheetName val="t-h_HA_THE1"/>
      <sheetName val="TH_VL,_NC,_DDHT_Thanhphuoc1"/>
      <sheetName val="dongia_(2)1"/>
      <sheetName val="TH_XL1"/>
      <sheetName val="vanchuyen_TC1"/>
      <sheetName val="CHITIET_VL_NC1"/>
      <sheetName val="dongia__2_1"/>
      <sheetName val="TONG_HOP_VL_NC1"/>
      <sheetName val="CHITIET_VL_NC_TT__1p1"/>
      <sheetName val="TONG_HOP_VL_NC_TT1"/>
      <sheetName val="KPVC_BD_1"/>
      <sheetName val="CHITIET_VL_NC_TT_3p1"/>
      <sheetName val="THPDMoi___2_1"/>
      <sheetName val="t_h_HA_THE1"/>
      <sheetName val="TH_VL__NC__DDHT_Thanhphuoc1"/>
      <sheetName val="general_requirements1"/>
      <sheetName val="CT_Thang_Mo1"/>
      <sheetName val="CT__PL1"/>
      <sheetName val="KPVÿÿBD_1"/>
      <sheetName val="TH_VL,_NC,_DDHÿÿThanÿÿhuoc1"/>
      <sheetName val="kinh_phí_XD1"/>
      <sheetName val="Bang_gia_tong_hop1"/>
      <sheetName val="kinh_ph?_XD1"/>
      <sheetName val="S_A51"/>
      <sheetName val="Trich_quy1"/>
      <sheetName val="S_BS1"/>
      <sheetName val="S_FA_1"/>
      <sheetName val="S_RPT-bal1"/>
      <sheetName val="S_RPT-tran1"/>
      <sheetName val="C_RPT-trans1"/>
      <sheetName val="C_RPT-bal1"/>
      <sheetName val="Lai_lo_dau_tu1"/>
      <sheetName val="DC_sai_soat_091"/>
      <sheetName val="S_WTB1"/>
      <sheetName val="S_Note1"/>
      <sheetName val="C_FA1"/>
      <sheetName val="For_FS_presentation1"/>
      <sheetName val="S_FS1"/>
      <sheetName val="ĐC_Bo_sung1"/>
      <sheetName val="C_A51"/>
      <sheetName val="C_FS1"/>
      <sheetName val="S_RE1"/>
      <sheetName val="FS_by_entity1"/>
      <sheetName val="C_RE1"/>
      <sheetName val="S_CIT1"/>
      <sheetName val="C_WTB1"/>
      <sheetName val="C_CIT1"/>
      <sheetName val="C_Note1"/>
      <sheetName val="Tax_loss1"/>
      <sheetName val="C_Interco-bal1"/>
      <sheetName val="C_Interco-trans1"/>
      <sheetName val="C_Loan1"/>
      <sheetName val="S_Loan1"/>
      <sheetName val="C_Interco-Unrealised_profit1"/>
      <sheetName val="C_Segment1"/>
      <sheetName val="Tax_Loss_carried_forward1"/>
      <sheetName val="C_EPS1"/>
      <sheetName val="C_Associates1"/>
      <sheetName val="C_Phu_Hoang_Anh1"/>
      <sheetName val="C_An_Tien1"/>
      <sheetName val="C_Me_Kong1"/>
      <sheetName val="C_Translation_reserve-Bangkok1"/>
      <sheetName val="C_Translation_reserve-Attopeu1"/>
      <sheetName val="Gw_TR1"/>
      <sheetName val="Gw_GM1"/>
      <sheetName val="Gw_AT1"/>
      <sheetName val="Gw_MT1"/>
      <sheetName val="C_Commitments1"/>
      <sheetName val="kinh_ph__XD1"/>
      <sheetName val="BAOGIATHAG"/>
      <sheetName val="THCHINH"/>
      <sheetName val="12_th_2008"/>
      <sheetName val="T_Tinh"/>
      <sheetName val="Thuc_thanh"/>
      <sheetName val="TONG_x005f_x000b_E3p_"/>
      <sheetName val="DONGI"/>
      <sheetName val="Other_Note-2008"/>
      <sheetName val="bang_tien_luong1"/>
      <sheetName val="truc_tiep"/>
      <sheetName val="T_x005f_x0008_PDMoi__(2)"/>
      <sheetName val="vanchuyen_T_x005f_x0003_"/>
      <sheetName val="CHITIET_VL_NC_x005f_x001f_TT__1p"/>
      <sheetName val="CHI_x005f_x0014_IET_VL__x005f_x000e_C_TT_3p"/>
      <sheetName val="dongia__x005f_x001f_2_"/>
      <sheetName val="MTO_REV_2(ARMOR)"/>
      <sheetName val="BANG_KL"/>
      <sheetName val="TONG_x005f_x005f_x005f_x000b_E3p_"/>
      <sheetName val="T_x005f_x005f_x005f_x0008_PDMoi__(2)"/>
      <sheetName val="vanchuyen_T_x005f_x005f_x005f_x0003_"/>
      <sheetName val="CHITIET_VL_NC_x005f_x005f_x005f_x001f_TT__1"/>
      <sheetName val="CHI_x005f_x005f_x005f_x0014_IET_VL__x005f_x005f_x"/>
      <sheetName val="dongia__x005f_x005f_x005f_x001f_2_"/>
      <sheetName val="vanchuyen_T_x005f_x005f_x005f_x005f_x005f_x005f_x"/>
      <sheetName val="CHITIET_VL_NC_x005f_x005f_x005f_x005f_x005f"/>
      <sheetName val="dongia__x005f_x005f_x005f_x005f_x005f_x005f_x001f"/>
      <sheetName val="DAMNEN_KHONG_HC"/>
      <sheetName val="DAM_NEN_HC"/>
      <sheetName val="CHU_NHIEM"/>
      <sheetName val="H5_-_TR"/>
      <sheetName val="H4_Movement_by_entity"/>
      <sheetName val="[Tam_xls]lam_m/i"/>
      <sheetName val="[Tam_xls][Tam_xls]lam_m/i"/>
      <sheetName val="Phí_BH"/>
      <sheetName val="Product_list"/>
      <sheetName val="Du_lieu_data"/>
      <sheetName val="[Tam_xls][Tam_xls][Tam_xls]lam_"/>
      <sheetName val="LKVL-CK_x005f_x005f_x005f_x005f_x005f_x005f_x005f"/>
      <sheetName val="_Tam.xls_lam_m_i"/>
      <sheetName val="_Tam.xls__Tam.xls_lam_m_i"/>
      <sheetName val="CHITIET VL_NC_x005f_x001f_TT _1"/>
      <sheetName val="TONG_x005f_x005f_x005f_x000b_E3"/>
      <sheetName val="T_x005f_x005f_x005f_x000e_HCHIN"/>
      <sheetName val="T_x005f_x005f_x005f_x0008_PDMoi"/>
      <sheetName val="CHITIET VL_NC_x005f_x005f_x005f"/>
      <sheetName val="CHI_x005f_x005f_x005f_x0014_IET"/>
      <sheetName val="_Tam.xls__Tam.xls__Tam.xls_lam_"/>
      <sheetName val="TONG_x005f_x005f_x005f_x005f_x0"/>
      <sheetName val="T_x005f_x005f_x005f_x005f_x005f"/>
      <sheetName val="CHI_x005f_x0014_IET VL__x"/>
      <sheetName val="BAOGIATHA_x005f_x005f_x00"/>
      <sheetName val="LKVL-CK_x005f_x005f_x000d"/>
      <sheetName val="LKVL-CK_x005f_x005f_x000a"/>
      <sheetName val="vanchuyen T_x005f_x005f_x"/>
      <sheetName val="dongia _x005f_x005f_x001f"/>
      <sheetName val="Nhanvien_KD_BU"/>
      <sheetName val="Drop box"/>
      <sheetName val="T_x005f_x0008_PDMoi__(2)1"/>
      <sheetName val="vanchuyen_T_x005f_x0003_1"/>
      <sheetName val="CHITIET_VL_NC_x005f_x001f_TT__1p1"/>
      <sheetName val="CHI_x005f_x0014_IET_VL__x005f_x000e_C_TT_31"/>
      <sheetName val="dongia__x005f_x001f_2_1"/>
      <sheetName val="TONG_x005f_x000b_E3p_1"/>
      <sheetName val="T_x005f_x005f_x005f_x0008_PDMoi__(2)1"/>
      <sheetName val="vanchuyen_T_x005f_x005f_x005f_x0003_1"/>
      <sheetName val="CHITIET_VL_NC_x005f_x005f_x005f_x001f_TT__2"/>
      <sheetName val="CHI_x005f_x005f_x005f_x0014_IET_VL__x005f_x005f_1"/>
      <sheetName val="dongia__x005f_x005f_x005f_x001f_2_1"/>
      <sheetName val="TONG_x005f_x005f_x005f_x000b_E3p_1"/>
      <sheetName val="vanchuyen_T_x005f_x005f_x005f_x005f_x005f_x005f_1"/>
      <sheetName val="CHITIET_VL_NC_x005f_x005f_x005f_x005f_x0051"/>
      <sheetName val="dongia__x005f_x005f_x005f_x005f_x005f_x005f_x0011"/>
      <sheetName val="DONGI_x005f_x005f_x005f_x005f_x005f_x005f_x005f_x005f_x"/>
      <sheetName val="Dữ liệu"/>
      <sheetName val="Referent"/>
      <sheetName val="TH VL, NC, DDH��Than��huoc"/>
      <sheetName val="TH_VL,_NC,_DDH��Than��huoc"/>
      <sheetName val="MTP1"/>
      <sheetName val="Pur"/>
      <sheetName val="Dthu"/>
      <sheetName val="Key"/>
      <sheetName val="Huong Dan"/>
      <sheetName val="Q2"/>
      <sheetName val="XL4Test5"/>
      <sheetName val="Don gia chi tiet"/>
      <sheetName val="Gia tri vat tu"/>
      <sheetName val="Luong NC"/>
      <sheetName val="NS BTN"/>
      <sheetName val="Tong hop vat tu"/>
      <sheetName val="Chenh lech vat tu"/>
      <sheetName val="Gia CM"/>
      <sheetName val="Dau Vao"/>
      <sheetName val="CVC"/>
      <sheetName val="GVL-HTXL"/>
      <sheetName val="PT VT"/>
      <sheetName val="DG BS"/>
      <sheetName val="Bu NLieu"/>
      <sheetName val="CL Vat lieu"/>
      <sheetName val="DT CT"/>
      <sheetName val="CP XD Duong"/>
      <sheetName val="Thop"/>
      <sheetName val="Bia ngan"/>
      <sheetName val="Bia du toan"/>
      <sheetName val="Tro giup"/>
      <sheetName val="Config"/>
      <sheetName val="TH "/>
      <sheetName val="TONG HO©êb"/>
      <sheetName val="THTDT"/>
      <sheetName val="Gia VL (QII-2006)"/>
      <sheetName val="TH VL, NC,"/>
      <sheetName val="TONG HO©êb_x005f_x0000__x005f_x0000__x0014"/>
      <sheetName val="TH VL, NC,_x005f_x0000_DDHT Thanhphuo"/>
      <sheetName val="M07_09_05"/>
      <sheetName val="M08"/>
      <sheetName val="M09_khong co"/>
      <sheetName val="M10"/>
      <sheetName val="M11_khong co"/>
      <sheetName val="M12"/>
      <sheetName val="03b-BB"/>
      <sheetName val="M14.1_KO QNCACY"/>
      <sheetName val="M14.2_QNCA"/>
      <sheetName val="M15.2_QNCACY"/>
      <sheetName val="M15.1_KO QNCACY"/>
      <sheetName val="M16.1_ĐKBĐ"/>
      <sheetName val="16.2_ĐTĐ ko có"/>
      <sheetName val="Data Reference"/>
      <sheetName val="SILICATE"/>
      <sheetName val="Dinh"/>
      <sheetName val="Goc"/>
      <sheetName val="D"/>
      <sheetName val="T"/>
      <sheetName val="C"/>
      <sheetName val="km"/>
      <sheetName val="TM"/>
      <sheetName val="BK"/>
      <sheetName val="ma-pt"/>
      <sheetName val="Sheet5"/>
      <sheetName val="BHo"/>
      <sheetName val="VUNGDK"/>
      <sheetName val="CD CT"/>
      <sheetName val="303+303"/>
      <sheetName val="Info"/>
      <sheetName val="Projection"/>
      <sheetName val="Dinh nghia"/>
      <sheetName val="BoQ3PDR"/>
      <sheetName val="0807"/>
      <sheetName val="temp"/>
      <sheetName val="Sal update"/>
      <sheetName val="1107N"/>
      <sheetName val="0707"/>
      <sheetName val="STAFF 2007"/>
      <sheetName val="TH"/>
      <sheetName val="NVVPT1"/>
      <sheetName val="Thanh toan"/>
      <sheetName val="CT -THVLNC"/>
      <sheetName val="2153"/>
      <sheetName val="#REF!"/>
      <sheetName val="６中３版"/>
      <sheetName val="总括"/>
      <sheetName val="费用汇总75万"/>
      <sheetName val="一覧表元祖"/>
      <sheetName val="その他経"/>
      <sheetName val="Detail"/>
      <sheetName val="???????"/>
      <sheetName val="D.chau"/>
      <sheetName val="ctdg"/>
      <sheetName val="단면 (2)"/>
      <sheetName val="TONGKE3p_2"/>
      <sheetName val="DON_GIA2"/>
      <sheetName val="TONG_HOP_VL-NC2"/>
      <sheetName val="CHITIET_VL-NC-TT_-1p2"/>
      <sheetName val="TONG_HOP_VL-NC_TT2"/>
      <sheetName val="KPVC-BD_2"/>
      <sheetName val="CHITIET_VL-NC-TT-3p2"/>
      <sheetName val="CHITIET_VL-NC2"/>
      <sheetName val="THPDMoi__(2)2"/>
      <sheetName val="t-h_HA_THE2"/>
      <sheetName val="TH_VL,_NC,_DDHT_Thanhphuoc2"/>
      <sheetName val="dongia_(2)2"/>
      <sheetName val="TH_XL2"/>
      <sheetName val="vanchuyen_TC2"/>
      <sheetName val="TONG_HOP_VL_NC2"/>
      <sheetName val="CHITIET_VL_NC_TT__1p2"/>
      <sheetName val="TONG_HOP_VL_NC_TT2"/>
      <sheetName val="KPVC_BD_2"/>
      <sheetName val="CHITIET_VL_NC_TT_3p2"/>
      <sheetName val="CHITIET_VL_NC2"/>
      <sheetName val="THPDMoi___2_2"/>
      <sheetName val="t_h_HA_THE2"/>
      <sheetName val="TH_VL__NC__DDHT_Thanhphuoc2"/>
      <sheetName val="dongia__2_2"/>
      <sheetName val="TH_VL,_NC,_DDHÿÿThanÿÿhuoc2"/>
      <sheetName val="bang_tien_luong2"/>
      <sheetName val="TH_VL,_NC,_DDH��Than��huoc1"/>
      <sheetName val="Thanh_toan"/>
      <sheetName val="CT_-THVLNC"/>
      <sheetName val="償却ｼ-ﾄ(2R直接)"/>
      <sheetName val="CANDOI"/>
      <sheetName val="Nhap VT oto"/>
      <sheetName val="Turnover10"/>
      <sheetName val="J51-J70-J76-EL"/>
      <sheetName val="達成729"/>
      <sheetName val="初期03"/>
      <sheetName val="GF_DATA"/>
      <sheetName val="OPERATING HEAD"/>
      <sheetName val="ocean voyage"/>
      <sheetName val="効率UP目論見"/>
      <sheetName val="SRP FH"/>
      <sheetName val="ｾｸﾞﾒﾝﾄ6-3-2.データ"/>
      <sheetName val="MTO REV.0"/>
      <sheetName val="Chi phi van chuyen"/>
      <sheetName val="Gia giao VL den HT"/>
      <sheetName val="Gia VL den HT"/>
      <sheetName val="_______"/>
      <sheetName val="出張者一覧（毎日確認のこと）"/>
      <sheetName val="C100-KICK"/>
      <sheetName val="CHI_x005f_x005f_x005f_x005f_x005f_x005f_x005f_x005f_x00"/>
      <sheetName val="dongia _x005f_x005f_x005f_x005f_x005f_x005f_x005f"/>
      <sheetName val="??-BLDG"/>
      <sheetName val="ISSUE一覧"/>
      <sheetName val="ﾓﾃﾞﾙ別収益"/>
      <sheetName val="826"/>
      <sheetName val="PY指摘脇だし"/>
      <sheetName val="????HPI 7?CR??"/>
      <sheetName val="Form + chart BC 93KI 1QFC"/>
      <sheetName val="Bud-Manila"/>
      <sheetName val="VL,NC"/>
      <sheetName val="FX FWD KS"/>
      <sheetName val="A6,MAY"/>
      <sheetName val="Chiet tinh dz22"/>
      <sheetName val="GMA_KAG"/>
      <sheetName val="tra-vat-lieu"/>
      <sheetName val="Budget"/>
      <sheetName val="Chiet tinh dz35"/>
      <sheetName val="Ｍss.４Ｒ要員"/>
      <sheetName val="BR"/>
      <sheetName val="TS Report-Production KYOSHIN"/>
      <sheetName val="BookSchema"/>
      <sheetName val="Chú ý"/>
      <sheetName val="Bảng Giá"/>
      <sheetName val="Nluc KTFA(Khong Có KPY)"/>
      <sheetName val="CRA-Detail"/>
      <sheetName val="AV Ha the"/>
      <sheetName val="NHAT KY 11 THANG"/>
      <sheetName val="0.Data_new"/>
      <sheetName val="Sheet1 "/>
      <sheetName val="_Tam_xls_lam_m_i"/>
      <sheetName val="_Tam_xls__Tam_xls_lam_m_i"/>
      <sheetName val="_Tam_xls__Tam_xls__Tam_xls_lam_"/>
      <sheetName val="9.9"/>
      <sheetName val="10.9"/>
      <sheetName val="01VT(R)"/>
      <sheetName val="0.Data"/>
      <sheetName val="VCV BE-TONG"/>
      <sheetName val="TONG_x000b_E3p_"/>
      <sheetName val="T_x0008_PDMoi__(2)"/>
      <sheetName val="vanchuyen_T_x0003_"/>
      <sheetName val="CHITIET_VL_NC_x001f_TT__1p"/>
      <sheetName val="CHI_x0014_IET_VL__x000e_C_TT_3p"/>
      <sheetName val="dongia__x001f_2_"/>
      <sheetName val="CHITIET_VL_NC_x005f_x001f_TT__1"/>
      <sheetName val="CHITIET_VL_NC_x005f_x005f_x005f"/>
      <sheetName val="CHITIET VL_NC_x001f_TT _1"/>
      <sheetName val="TONG_x005f_x000b_E3"/>
      <sheetName val="T_x005f_x000e_HCHIN"/>
      <sheetName val="T_x005f_x0008_PDMoi"/>
      <sheetName val="CHI_x005f_x0014_IET"/>
      <sheetName val="TONG_x005f_x005f_x0"/>
      <sheetName val="T_x005f_x005f_x005f"/>
      <sheetName val="CHI_x0014_IET VL__x"/>
      <sheetName val="T_x0008_PDMoi__(2)1"/>
      <sheetName val="vanchuyen_T_x0003_1"/>
      <sheetName val="CHITIET_VL_NC_x001f_TT__1p1"/>
      <sheetName val="CHI_x0014_IET_VL__x000e_C_TT_31"/>
      <sheetName val="dongia__x001f_2_1"/>
      <sheetName val="TONG_x000b_E3p_1"/>
      <sheetName val="CHITIET_VL_NC_x005f_x001f_TT__2"/>
      <sheetName val="CHITIET_VL_NC_x005f_x005f_x0051"/>
      <sheetName val="DONGI_x005f_x005f_x005f_x005f_x"/>
      <sheetName val="CHI_x005f_x0014_IET_VL__x"/>
      <sheetName val="vanchuyen_T_x005f_x005f_x"/>
      <sheetName val="dongia__x005f_x005f_x001f"/>
      <sheetName val="LKVL-CK_x005f_x005f_x005f"/>
      <sheetName val="CHITIET VL_NC_x005f"/>
      <sheetName val="BAOGIATHA_x00"/>
      <sheetName val="LKVL-CK_x000d"/>
      <sheetName val="LKVL-CK_x000a"/>
      <sheetName val="vanchuyen T_x"/>
      <sheetName val="dongia _x001f"/>
      <sheetName val="CHI_x005f_x0014_IET_VL__1"/>
      <sheetName val="vanchuyen_T_x005f_x005f_1"/>
      <sheetName val="dongia__x005f_x005f_x0011"/>
      <sheetName val="CHITIET_VL_NC_x001f_TT__1"/>
      <sheetName val="TONG_x000b_E3"/>
      <sheetName val="T_x000e_HCHIN"/>
      <sheetName val="T_x0008_PDMoi"/>
      <sheetName val="CHI_x0014_IET"/>
      <sheetName val="CHITIET_VL_NC_x001f_TT__2"/>
      <sheetName val="DONGI_x005f_x005f_x"/>
      <sheetName val="CHI_x0014_IET_VL__x"/>
      <sheetName val="CHI_x0014_IET_VL__1"/>
      <sheetName val="CHITIET_VL_NC_x005f"/>
      <sheetName val="TONG_x0"/>
      <sheetName val="T_x005f"/>
      <sheetName val="CHITIET_VL_NC_x0051"/>
      <sheetName val="vanchuyen_T_x"/>
      <sheetName val="dongia__x001f"/>
      <sheetName val="LKVL-CK_x005f"/>
      <sheetName val="vanchuyen_T_1"/>
      <sheetName val="dongia__x0011"/>
      <sheetName val="Control"/>
      <sheetName val="DG-Don vi"/>
      <sheetName val="TB1204"/>
      <sheetName val="B. phan tich k_luong cong cap"/>
      <sheetName val="[Tam.xls][Tam_xls]lam_m/i"/>
      <sheetName val="TBVL"/>
      <sheetName val="Tien Luong"/>
      <sheetName val="VCV-BE-Tÿÿÿ"/>
      <sheetName val="bluong"/>
      <sheetName val="banggia1"/>
      <sheetName val="TONG HOP VL-NC?TT"/>
      <sheetName val="TONG HOP VL-NC_TT"/>
      <sheetName val="CHITI"/>
      <sheetName val="TH VL, NC, DDHT Thanhphukc"/>
      <sheetName val="List"/>
      <sheetName val="Droplist"/>
      <sheetName val="ESTI."/>
      <sheetName val="DI-ESTI"/>
      <sheetName val="Vattuxd"/>
      <sheetName val="Cover"/>
      <sheetName val="H.A01 - Shares"/>
      <sheetName val="4.16-30"/>
      <sheetName val="Sheet10"/>
      <sheetName val="2.Them Gio"/>
      <sheetName val="6.1-15"/>
      <sheetName val="⼟Ŵ⼟Ĩ々㞔⼏￼⼞Ĩ々_x0008_"/>
      <sheetName val="Present"/>
      <sheetName val="工数ﾀﾞｳﾝ目標"/>
      <sheetName val="効率UPの効果"/>
      <sheetName val="실행"/>
      <sheetName val="RX7-EL"/>
      <sheetName val="J94A-WT"/>
      <sheetName val="data service"/>
      <sheetName val="IBASE"/>
      <sheetName val="RDP"/>
      <sheetName val="Ａｏ６システム図付表２－２ (2)"/>
      <sheetName val="Ａｏ６解説・構造図"/>
      <sheetName val="ﾌﾟﾛﾄ_P772分解5号機"/>
      <sheetName val="NEW-PANEL"/>
      <sheetName val="노임단가"/>
      <sheetName val="dongia__x005f_x005f_x005f_x005f_x005f_x005f_x005f"/>
      <sheetName val="P.I"/>
      <sheetName val="BAODUONG"/>
      <sheetName val="____HPI 7_CR__"/>
      <sheetName val="⼟Ŵ⼟Ĩ々㞔⼏￼⼞Ĩ々_x005f_x0008__x005f_x0000__x0008"/>
      <sheetName val="WTB"/>
      <sheetName val="NC"/>
      <sheetName val="San pham"/>
      <sheetName val="Mat Master (TT)"/>
      <sheetName val="ck"/>
      <sheetName val="Mat Master (MT)"/>
      <sheetName val="Tong Du Toan"/>
      <sheetName val="REVISED QTY BOX 2"/>
      <sheetName val="손익계산서"/>
      <sheetName val="A5 "/>
      <sheetName val="O3"/>
      <sheetName val="VL"/>
      <sheetName val="ND"/>
      <sheetName val="Exp Code"/>
      <sheetName val="Expense"/>
      <sheetName val="RESIN 1"/>
      <sheetName val="PAC 2"/>
      <sheetName val="MOULD 3"/>
      <sheetName val="MICS 4"/>
      <sheetName val="OVER HEAD 5"/>
      <sheetName val="TRANS 6"/>
      <sheetName val="ADM 7"/>
      <sheetName val="OTHER 8"/>
      <sheetName val="12_th_20081"/>
      <sheetName val="Other_Note-20081"/>
      <sheetName val="Khoi luong"/>
      <sheetName val="MTL$-INTER"/>
      <sheetName val="Tongke"/>
      <sheetName val="Piano Montaggio PO-02 bozza2"/>
      <sheetName val="CHITI?? VL-NC-TT-3p"/>
      <sheetName val="bia"/>
      <sheetName val="ky (2)"/>
      <sheetName val="DT"/>
      <sheetName val="KLtuyen"/>
      <sheetName val="1m"/>
      <sheetName val="VTB"/>
      <sheetName val="PT"/>
      <sheetName val="ky"/>
      <sheetName val="00000000"/>
      <sheetName val="10000000"/>
      <sheetName val="20000000"/>
      <sheetName val="SUM PL"/>
      <sheetName val="Bang chiet tinh TBA"/>
      <sheetName val="KH 2010 PA2"/>
      <sheetName val="PhaDoMong"/>
      <sheetName val="Danh sach cac can uu dai"/>
      <sheetName val="TN"/>
      <sheetName val="Luong XDCB"/>
      <sheetName val="Gia VL,NC,M"/>
      <sheetName val="DTCT"/>
      <sheetName val="Lists"/>
      <sheetName val="vanchu=n TC"/>
      <sheetName val="Gia vat tu"/>
      <sheetName val="PhÇnCK"/>
      <sheetName val="Mức độ"/>
      <sheetName val="GL tien"/>
      <sheetName val="Xuly Data"/>
      <sheetName val="Ky tu cham cong"/>
      <sheetName val="CHI_x005f_x005f_x005f_x005f_x00"/>
      <sheetName val="dongia _x005f_x005f_x005f"/>
      <sheetName val="Reference"/>
      <sheetName val="bang tong hop"/>
      <sheetName val="Q&amp;A"/>
      <sheetName val="CHI_x005f_x005f_x00"/>
      <sheetName val="dongia _x005f"/>
      <sheetName val="Criteria S1-S2U"/>
      <sheetName val="Dong goi - boc xep"/>
      <sheetName val="_x005f_x0000__x005f_x0000_"/>
      <sheetName val="Doi hinh quy hoach"/>
      <sheetName val="Vat tu"/>
      <sheetName val="BangPhanCongDiCa"/>
      <sheetName val="Thong tin loai tu"/>
      <sheetName val="Ma phong ban-Kenh"/>
      <sheetName val="Mức tham gia"/>
      <sheetName val="Ghichu"/>
      <sheetName val="Tieu chi-TBHV"/>
      <sheetName val="LIST_TRINH DO"/>
      <sheetName val="DS KHACH HANG"/>
      <sheetName val="BANG GIA"/>
      <sheetName val="Sheet4 (6)"/>
      <sheetName val="Forecast by Item-Warehouse"/>
      <sheetName val="DS"/>
      <sheetName val="DSNV"/>
      <sheetName val="CẤP QUẢN LÝ"/>
      <sheetName val="TO TRUONG"/>
      <sheetName val="Mau 02"/>
      <sheetName val="KE HOACH"/>
      <sheetName val="DS MANG THAI + NUOI CON NHO"/>
      <sheetName val="TUYEN MOI"/>
      <sheetName val="DIEU CHUYEN - DE BAT"/>
      <sheetName val="NGHI VIEC"/>
      <sheetName val="BAO CAO LAO DONG"/>
      <sheetName val="LIST_DIEU CHUYEN"/>
      <sheetName val="Data-K.Xóa"/>
      <sheetName val="hortAbbrevDayName1"/>
      <sheetName val="LKVL-CK_HT-GD11"/>
      <sheetName val="Criteria_S1-S2U"/>
      <sheetName val="Dong_goi_-_boc_xep"/>
      <sheetName val="Doi_hinh_quy_hoach"/>
      <sheetName val="Vat_tu"/>
      <sheetName val="Thong_tin_loai_tu"/>
      <sheetName val="Ma_phong_ban-Kenh"/>
      <sheetName val="Mức_tham_gia"/>
      <sheetName val="Tieu_chi-TBHV"/>
      <sheetName val="TH_"/>
      <sheetName val="LIST_TRINH_DO"/>
      <sheetName val="dongia__x005f_x005f_x005f"/>
      <sheetName val="Huong_dan"/>
      <sheetName val="DS_KHACH_HANG"/>
      <sheetName val="BANG_GIA"/>
      <sheetName val="Sheet4_(6)"/>
      <sheetName val="Forecast_by_Item-Warehouse"/>
      <sheetName val="CẤP_QUẢN_LÝ"/>
      <sheetName val="TO_TRUONG"/>
      <sheetName val="Mau_02"/>
      <sheetName val="KE_HOACH"/>
      <sheetName val="DS_MANG_THAI_+_NUOI_CON_NHO"/>
      <sheetName val="TUYEN_MOI"/>
      <sheetName val="DIEU_CHUYEN_-_DE_BAT"/>
      <sheetName val="NGHI_VIEC"/>
      <sheetName val="BAO_CAO_LAO_DONG"/>
      <sheetName val="LIST_DIEU_CHUYEN"/>
      <sheetName val="Data-K_Xóa"/>
      <sheetName val="CHITIET_VL_NCTT__1"/>
      <sheetName val="CHIIET_VL__x"/>
      <sheetName val="dongia__x005f"/>
      <sheetName val="GIAVLIEU"/>
      <sheetName val="hortAbbrevDayName1ShortAbbrevD"/>
      <sheetName val="CHITI__ VL-NC-TT-3p"/>
      <sheetName val="KH-Q1,Q2,01????????? ?筄Ơ?_x0004_?????"/>
      <sheetName val="[Tam.xls][Tam.xls][Tam.xls]la_2"/>
      <sheetName val="[Tam.xls][Tam_xls][Tam_xls]la_2"/>
      <sheetName val="[Tam.xls][Tam.xls][Tam_xls]la_2"/>
      <sheetName val="[Tam.xls][Tam.xls][Tam.xls]la_3"/>
      <sheetName val="[Tam.xls][Tam_xls][Tam_xls]la_3"/>
      <sheetName val="[Tam.xls][Tam.xls][Tam_xls]la_3"/>
      <sheetName val="BS (2)_Luu12"/>
      <sheetName val="DGDD"/>
      <sheetName val="DGTBA"/>
      <sheetName val="MTC"/>
      <sheetName val="FAS115"/>
      <sheetName val="C&amp;B"/>
      <sheetName val="loan"/>
      <sheetName val="breakdown"/>
      <sheetName val="All Cash Dil"/>
      <sheetName val="2006-BY UNIT"/>
      <sheetName val="Summary P&amp;L SA"/>
      <sheetName val="CDSPS"/>
      <sheetName val="CaMay"/>
      <sheetName val="DGiaT"/>
      <sheetName val="DGiaTN"/>
      <sheetName val="TT"/>
      <sheetName val="CTGS NHAP"/>
      <sheetName val="DTBH"/>
      <sheetName val="DS mã"/>
      <sheetName val="Item list - OPEX NVL VPP"/>
      <sheetName val="Datavalidation"/>
      <sheetName val="muc phi _ CP"/>
      <sheetName val="electrical"/>
      <sheetName val="Tke"/>
      <sheetName val="TONG HO©êb_x0000__x0000__x0014_"/>
      <sheetName val="TH VL, NC,_x0000_DDHT Thanhphuoc"/>
      <sheetName val="TONG HOP VL-NC_x0000_TT"/>
      <sheetName val="CHITI_x0000__x0000_ VL-NC-TT-3p"/>
      <sheetName val="⼟Ŵ⼟Ĩ々㞔⼏￼⼞Ĩ々_x0008__x0000__x0008__x0000_က_x0000__x0000__x0000__x0000_"/>
      <sheetName val="_x0000__x0000_"/>
      <sheetName val="hortAbbrevDayName1_x0000_ShortAbbrevD"/>
      <sheetName val="KH-Q1,Q2,01_x0000__x0000__x0000__x0000__x0000__x0000__x0000__x0000__x0000_ _x0000_筄Ơ_x0000__x0004__x0000__x0000__x0000__x0000__x0000_"/>
      <sheetName val="KH-Q1,Q2,01_x0000__x0000__x0000__x0000__x0000__x0000__x0000__x0000__x0000__x0009__x0000_筄Ơ_x0000__x0004__x0000__x0000__x0000__x0000__x0000_"/>
      <sheetName val="Graph"/>
      <sheetName val="Chart"/>
      <sheetName val="CT_Thang_Mo2"/>
      <sheetName val="CT__PL2"/>
      <sheetName val="CHITIET_VL-NC-TT1p"/>
      <sheetName val="NFI the"/>
      <sheetName val="NFI the_CN"/>
      <sheetName val="Doanh so WU"/>
      <sheetName val="theo tháng gửi"/>
      <sheetName val="Số dư"/>
      <sheetName val="KKH_CKH"/>
      <sheetName val="Co cau KKH"/>
      <sheetName val="Hình Nhện"/>
      <sheetName val="Ty le no xau"/>
      <sheetName val="GAP_LUYKE"/>
      <sheetName val="NGUYEN TAC"/>
      <sheetName val="LNTT"/>
      <sheetName val="GAP_THANGTRUOC"/>
      <sheetName val="Phi HD+TTQT"/>
      <sheetName val="Thu nợ - giải ngân"/>
      <sheetName val="Graph KHDN"/>
      <sheetName val="BL_TTQT KHDN"/>
      <sheetName val="Banca_S"/>
      <sheetName val="Present_M"/>
      <sheetName val="Tăng ròng vùng"/>
      <sheetName val="Tăng ròng theo vùng C.Thảo"/>
      <sheetName val="NIM CV_loaitien KHDN"/>
      <sheetName val="PAYROLL"/>
      <sheetName val="SLKH"/>
      <sheetName val="Banca Life_CN"/>
      <sheetName val="SUM_S"/>
      <sheetName val="MAHANG"/>
      <sheetName val="TTTram"/>
      <sheetName val="B"/>
      <sheetName val="TT DZ35"/>
      <sheetName val="Bang chi tiet-Direct work"/>
      <sheetName val="TEN CONG TRINH"/>
      <sheetName val="131"/>
      <sheetName val="PROD."/>
      <sheetName val="TONGKE3p_3"/>
      <sheetName val="DON_GIA3"/>
      <sheetName val="TONG_HOP_VL-NC3"/>
      <sheetName val="CHITIET_VL-NC-TT_-1p3"/>
      <sheetName val="TONG_HOP_VL-NC_TT3"/>
      <sheetName val="KPVC-BD_3"/>
      <sheetName val="CHITIET_VL-NC-TT-3p3"/>
      <sheetName val="CHITIET_VL-NC3"/>
      <sheetName val="THPDMoi__(2)3"/>
      <sheetName val="t-h_HA_THE3"/>
      <sheetName val="TH_VL,_NC,_DDHT_Thanhphuoc3"/>
      <sheetName val="dongia_(2)3"/>
      <sheetName val="TH_XL3"/>
      <sheetName val="vanchuyen_TC3"/>
      <sheetName val="CHITIET_VL_NC3"/>
      <sheetName val="dongia__2_3"/>
      <sheetName val="TONG_HOP_VL_NC3"/>
      <sheetName val="CHITIET_VL_NC_TT__1p3"/>
      <sheetName val="TONG_HOP_VL_NC_TT3"/>
      <sheetName val="KPVC_BD_3"/>
      <sheetName val="CHITIET_VL_NC_TT_3p3"/>
      <sheetName val="THPDMoi___2_3"/>
      <sheetName val="t_h_HA_THE3"/>
      <sheetName val="TH_VL__NC__DDHT_Thanhphuoc3"/>
      <sheetName val="general_requirements2"/>
      <sheetName val="KPVÿÿBD_2"/>
      <sheetName val="TH_VL,_NC,_DDHÿÿThanÿÿhuoc3"/>
      <sheetName val="kinh_phí_XD2"/>
      <sheetName val="Bang_gia_tong_hop2"/>
      <sheetName val="TONGE3p_2"/>
      <sheetName val="T_Tinh1"/>
      <sheetName val="Thuc_thanh1"/>
      <sheetName val="Export_Table"/>
      <sheetName val="S_A52"/>
      <sheetName val="Trich_quy2"/>
      <sheetName val="S_BS2"/>
      <sheetName val="S_FA_2"/>
      <sheetName val="S_RPT-bal2"/>
      <sheetName val="S_RPT-tran2"/>
      <sheetName val="C_RPT-trans2"/>
      <sheetName val="C_RPT-bal2"/>
      <sheetName val="Lai_lo_dau_tu2"/>
      <sheetName val="DC_sai_soat_092"/>
      <sheetName val="S_WTB2"/>
      <sheetName val="S_Note2"/>
      <sheetName val="C_FA2"/>
      <sheetName val="For_FS_presentation2"/>
      <sheetName val="S_FS2"/>
      <sheetName val="ĐC_Bo_sung2"/>
      <sheetName val="C_A52"/>
      <sheetName val="C_FS2"/>
      <sheetName val="S_RE2"/>
      <sheetName val="FS_by_entity2"/>
      <sheetName val="C_RE2"/>
      <sheetName val="S_CIT2"/>
      <sheetName val="C_WTB2"/>
      <sheetName val="C_CIT2"/>
      <sheetName val="C_Note2"/>
      <sheetName val="Tax_loss2"/>
      <sheetName val="C_Interco-bal2"/>
      <sheetName val="C_Interco-trans2"/>
      <sheetName val="C_Loan2"/>
      <sheetName val="S_Loan2"/>
      <sheetName val="C_Interco-Unrealised_profit2"/>
      <sheetName val="C_Segment2"/>
      <sheetName val="Tax_Loss_carried_forward2"/>
      <sheetName val="C_EPS2"/>
      <sheetName val="C_Associates2"/>
      <sheetName val="C_Phu_Hoang_Anh2"/>
      <sheetName val="C_An_Tien2"/>
      <sheetName val="C_Me_Kong2"/>
      <sheetName val="C_Translation_reserve-Bangkok2"/>
      <sheetName val="C_Translation_reserve-Attopeu2"/>
      <sheetName val="Gw_TR2"/>
      <sheetName val="Gw_GM2"/>
      <sheetName val="Gw_AT2"/>
      <sheetName val="Gw_MT2"/>
      <sheetName val="C_Commitments2"/>
      <sheetName val="EB_Sal09"/>
      <sheetName val="TPDMoi__(2)2"/>
      <sheetName val="vanchuyen_T2"/>
      <sheetName val="CHITIET_VL_NCTT__1p2"/>
      <sheetName val="CHIIET_VL_C_TT_3p1"/>
      <sheetName val="dongia_2_2"/>
      <sheetName val="DAMNEN_KHONG_HC1"/>
      <sheetName val="DAM_NEN_HC1"/>
      <sheetName val="MTO_REV_2(ARMOR)1"/>
      <sheetName val="truc_tiep1"/>
      <sheetName val="TH_VL,_NC,_DDH��Than��huoc2"/>
      <sheetName val="PHÚC_THĂNG_LONG"/>
      <sheetName val="CHU_NHIEM1"/>
      <sheetName val="kinh_ph?_XD2"/>
      <sheetName val="kinh_ph__XD2"/>
      <sheetName val="TONG_x005f_x000b_E3p_2"/>
      <sheetName val="T_x005f_x0008_PDMoi__(2)2"/>
      <sheetName val="vanchuyen_T_x005f_x0003_2"/>
      <sheetName val="CHITIET_VL_NC_x005f_x001f_TT__1p2"/>
      <sheetName val="CHI_x005f_x0014_IET_VL__x005f_x000e_C_TT_32"/>
      <sheetName val="dongia__x005f_x001f_2_2"/>
      <sheetName val="BANG_KL1"/>
      <sheetName val="TONG_x005f_x005f_x005f_x000b_E3p_2"/>
      <sheetName val="T_x005f_x005f_x005f_x0008_PDMoi__(2)2"/>
      <sheetName val="vanchuyen_T_x005f_x005f_x005f_x0003_2"/>
      <sheetName val="CHITIET_VL_NC_x005f_x005f_x005f_x001f_TT__3"/>
      <sheetName val="CHI_x005f_x005f_x005f_x0014_IET_VL__x005f_x005f_2"/>
      <sheetName val="dongia__x005f_x005f_x005f_x001f_2_2"/>
      <sheetName val="vanchuyen_T_x005f_x005f_x005f_x005f_x005f_x005f_2"/>
      <sheetName val="CHITIET_VL_NC_x005f_x005f_x005f_x005f_x0052"/>
      <sheetName val="dongia__x005f_x005f_x005f_x005f_x005f_x005f_x0012"/>
      <sheetName val="H5_-_TR1"/>
      <sheetName val="H4_Movement_by_entity1"/>
      <sheetName val="[Tam_xls]lam_m/i1"/>
      <sheetName val="[Tam_xls][Tam_xls]lam_m/i1"/>
      <sheetName val="Du_lieu_data1"/>
      <sheetName val="Phí_BH1"/>
      <sheetName val="Product_list1"/>
      <sheetName val="[Tam_xls][Tam_xls][Tam_xls]lam1"/>
      <sheetName val="Du_lieu1"/>
      <sheetName val="_Tam_xls_lam_m_i1"/>
      <sheetName val="_Tam_xls__Tam_xls_lam_m_i1"/>
      <sheetName val="CHITIET_VL_NC_x005f_x001f_TT__11"/>
      <sheetName val="CHITIET_VL_NC_x005f_x005f_x005f1"/>
      <sheetName val="_Tam_xls__Tam_xls__Tam_xls_lam1"/>
      <sheetName val="CHI_x005f_x0014_IET_VL__x1"/>
      <sheetName val="vanchuyen_T_x005f_x005f_x1"/>
      <sheetName val="dongia__x005f_x005f_x001f1"/>
      <sheetName val="Drop_box"/>
      <sheetName val="Dữ_liệu"/>
      <sheetName val="CD_CT"/>
      <sheetName val="Dinh_nghia"/>
      <sheetName val="Sal_update"/>
      <sheetName val="STAFF_2007"/>
      <sheetName val="Thanh_toan1"/>
      <sheetName val="CT_-THVLNC1"/>
      <sheetName val="D_chau"/>
      <sheetName val="Gia_VL_(QII-2006)"/>
      <sheetName val="TONG_HOP_VL-NCTT"/>
      <sheetName val="단면_(2)"/>
      <sheetName val="Nhap_VT_oto"/>
      <sheetName val="OPERATING_HEAD"/>
      <sheetName val="ocean_voyage"/>
      <sheetName val="SRP_FH"/>
      <sheetName val="ｾｸﾞﾒﾝﾄ6-3-2_データ"/>
      <sheetName val="MTO_REV_0"/>
      <sheetName val="Chi_phi_van_chuyen"/>
      <sheetName val="Tro_giup"/>
      <sheetName val="Gia_giao_VL_den_HT"/>
      <sheetName val="Chenh_lech_vat_tu"/>
      <sheetName val="Gia_VL_den_HT"/>
      <sheetName val="????HPI_7?CR??"/>
      <sheetName val="Form_+_chart_BC_93KI_1QFC"/>
      <sheetName val="FX_FWD_KS"/>
      <sheetName val="Chiet_tinh_dz22"/>
      <sheetName val="Chiet_tinh_dz35"/>
      <sheetName val="Ｍss_４Ｒ要員"/>
      <sheetName val="TS_Report-Production_KYOSHIN"/>
      <sheetName val="Chú_ý"/>
      <sheetName val="Bảng_Giá"/>
      <sheetName val="Nluc_KTFA(Khong_Có_KPY)"/>
      <sheetName val="AV_Ha_the"/>
      <sheetName val="Don_gia_chi_tiet"/>
      <sheetName val="Gia_tri_vat_tu"/>
      <sheetName val="Luong_NC"/>
      <sheetName val="NS_BTN"/>
      <sheetName val="Tong_hop_vat_tu"/>
      <sheetName val="Gia_CM"/>
      <sheetName val="Dau_Vao"/>
      <sheetName val="PT_VT"/>
      <sheetName val="DG_BS"/>
      <sheetName val="Bu_NLieu"/>
      <sheetName val="CL_Vat_lieu"/>
      <sheetName val="DT_CT"/>
      <sheetName val="CP_XD_Duong"/>
      <sheetName val="Bia_ngan"/>
      <sheetName val="Bia_du_toan"/>
      <sheetName val="TONG_HO©êb"/>
      <sheetName val="TH_VL,_NC,DDHT_Thanhphuoc"/>
      <sheetName val="TH_VL,_NC,"/>
      <sheetName val="TONG_HO©êb_x005f_x0000__x005f_x0000__x0014"/>
      <sheetName val="TH_VL,_NC,_x005f_x0000_DDHT_Thanhphuo"/>
      <sheetName val="M09_khong_co"/>
      <sheetName val="M11_khong_co"/>
      <sheetName val="M14_1_KO_QNCACY"/>
      <sheetName val="M14_2_QNCA"/>
      <sheetName val="M15_2_QNCACY"/>
      <sheetName val="M15_1_KO_QNCACY"/>
      <sheetName val="M16_1_ĐKBĐ"/>
      <sheetName val="16_2_ĐTĐ_ko_có"/>
      <sheetName val="Data_Reference"/>
      <sheetName val="NHAT_KY_11_THANG"/>
      <sheetName val="0_Data_new"/>
      <sheetName val="Sheet1_"/>
      <sheetName val="9_9"/>
      <sheetName val="10_9"/>
      <sheetName val="0_Data"/>
      <sheetName val="VCV_BE-TONG1"/>
      <sheetName val="CHITIET_VL_NCTT__11"/>
      <sheetName val="CHIIET_VL__x1"/>
      <sheetName val="TPDMoi__(2)1"/>
      <sheetName val="vanchuyen_T1"/>
      <sheetName val="CHITIET_VL_NCTT__1p1"/>
      <sheetName val="CHIIET_VL_C_TT_31"/>
      <sheetName val="dongia_2_1"/>
      <sheetName val="TONGE3p_1"/>
      <sheetName val="CHITIET_VL_NC_x005f1"/>
      <sheetName val="vanchuyen_T_x1"/>
      <sheetName val="dongia__x001f1"/>
      <sheetName val="TONGE3"/>
      <sheetName val="THCHIN"/>
      <sheetName val="TPDMoi"/>
      <sheetName val="CHIIET"/>
      <sheetName val="CHITIET_VL_NCTT__2"/>
      <sheetName val="CHIIET_VL__1"/>
      <sheetName val="DG-Don_vi"/>
      <sheetName val="B__phan_tich_k_luong_cong_cap"/>
      <sheetName val="[Tam_xls][Tam_xls]lam_m/i2"/>
      <sheetName val="Tien_Luong"/>
      <sheetName val="TONGKE3p_4"/>
      <sheetName val="DON_GIA4"/>
      <sheetName val="TONG_HOP_VL-NC4"/>
      <sheetName val="CHITIET_VL-NC-TT_-1p4"/>
      <sheetName val="TONG_HOP_VL-NC_TT4"/>
      <sheetName val="KPVC-BD_4"/>
      <sheetName val="CHITIET_VL-NC-TT-3p4"/>
      <sheetName val="CHITIET_VL-NC4"/>
      <sheetName val="THPDMoi__(2)4"/>
      <sheetName val="t-h_HA_THE4"/>
      <sheetName val="TH_VL,_NC,_DDHT_Thanhphuoc4"/>
      <sheetName val="dongia_(2)4"/>
      <sheetName val="TH_XL4"/>
      <sheetName val="vanchuyen_TC4"/>
      <sheetName val="CHITIET_VL_NC4"/>
      <sheetName val="dongia__2_4"/>
      <sheetName val="TONG_HOP_VL_NC4"/>
      <sheetName val="CHITIET_VL_NC_TT__1p4"/>
      <sheetName val="TONG_HOP_VL_NC_TT4"/>
      <sheetName val="KPVC_BD_4"/>
      <sheetName val="CHITIET_VL_NC_TT_3p4"/>
      <sheetName val="THPDMoi___2_4"/>
      <sheetName val="t_h_HA_THE4"/>
      <sheetName val="TH_VL__NC__DDHT_Thanhphuoc4"/>
      <sheetName val="general_requirements3"/>
      <sheetName val="CT_Thang_Mo3"/>
      <sheetName val="CT__PL3"/>
      <sheetName val="KPVÿÿBD_3"/>
      <sheetName val="TH_VL,_NC,_DDHÿÿThanÿÿhuoc4"/>
      <sheetName val="kinh_phí_XD3"/>
      <sheetName val="Bang_gia_tong_hop3"/>
      <sheetName val="12_th_20082"/>
      <sheetName val="T_Tinh2"/>
      <sheetName val="Thuc_thanh2"/>
      <sheetName val="Export_Table1"/>
      <sheetName val="CHITIET_VL-NC-TT1p1"/>
      <sheetName val="S_A53"/>
      <sheetName val="Trich_quy3"/>
      <sheetName val="S_BS3"/>
      <sheetName val="S_FA_3"/>
      <sheetName val="S_RPT-bal3"/>
      <sheetName val="S_RPT-tran3"/>
      <sheetName val="C_RPT-trans3"/>
      <sheetName val="C_RPT-bal3"/>
      <sheetName val="Lai_lo_dau_tu3"/>
      <sheetName val="DC_sai_soat_093"/>
      <sheetName val="S_WTB3"/>
      <sheetName val="S_Note3"/>
      <sheetName val="C_FA3"/>
      <sheetName val="For_FS_presentation3"/>
      <sheetName val="S_FS3"/>
      <sheetName val="ĐC_Bo_sung3"/>
      <sheetName val="C_A53"/>
      <sheetName val="C_FS3"/>
      <sheetName val="S_RE3"/>
      <sheetName val="FS_by_entity3"/>
      <sheetName val="C_RE3"/>
      <sheetName val="S_CIT3"/>
      <sheetName val="C_WTB3"/>
      <sheetName val="C_CIT3"/>
      <sheetName val="C_Note3"/>
      <sheetName val="Tax_loss3"/>
      <sheetName val="C_Interco-bal3"/>
      <sheetName val="C_Interco-trans3"/>
      <sheetName val="C_Loan3"/>
      <sheetName val="S_Loan3"/>
      <sheetName val="C_Interco-Unrealised_profit3"/>
      <sheetName val="C_Segment3"/>
      <sheetName val="Tax_Loss_carried_forward3"/>
      <sheetName val="C_EPS3"/>
      <sheetName val="C_Associates3"/>
      <sheetName val="C_Phu_Hoang_Anh3"/>
      <sheetName val="C_An_Tien3"/>
      <sheetName val="C_Me_Kong3"/>
      <sheetName val="C_Translation_reserve-Bangkok3"/>
      <sheetName val="C_Translation_reserve-Attopeu3"/>
      <sheetName val="Gw_TR3"/>
      <sheetName val="Gw_GM3"/>
      <sheetName val="Gw_AT3"/>
      <sheetName val="Gw_MT3"/>
      <sheetName val="C_Commitments3"/>
      <sheetName val="EB_Sal091"/>
      <sheetName val="DAMNEN_KHONG_HC2"/>
      <sheetName val="DAM_NEN_HC2"/>
      <sheetName val="Other_Note-20082"/>
      <sheetName val="MTO_REV_2(ARMOR)2"/>
      <sheetName val="truc_tiep2"/>
      <sheetName val="TH_VL,_NC,_DDH��Than��huoc3"/>
      <sheetName val="PHÚC_THĂNG_LONG1"/>
      <sheetName val="LKVL-CK_HT-GD12"/>
      <sheetName val="CHU_NHIEM2"/>
      <sheetName val="kinh_ph?_XD3"/>
      <sheetName val="kinh_ph__XD3"/>
      <sheetName val="TONG_x005f_x000b_E3p_3"/>
      <sheetName val="T_x005f_x0008_PDMoi__(2)3"/>
      <sheetName val="vanchuyen_T_x005f_x0003_3"/>
      <sheetName val="CHITIET_VL_NC_x005f_x001f_TT__1p3"/>
      <sheetName val="CHI_x005f_x0014_IET_VL__x005f_x000e_C_TT_33"/>
      <sheetName val="dongia__x005f_x001f_2_3"/>
      <sheetName val="BANG_KL2"/>
      <sheetName val="TONG_x005f_x005f_x005f_x000b_E3p_3"/>
      <sheetName val="T_x005f_x005f_x005f_x0008_PDMoi__(2)3"/>
      <sheetName val="vanchuyen_T_x005f_x005f_x005f_x0003_3"/>
      <sheetName val="CHITIET_VL_NC_x005f_x005f_x005f_x001f_TT__4"/>
      <sheetName val="CHI_x005f_x005f_x005f_x0014_IET_VL__x005f_x005f_3"/>
      <sheetName val="dongia__x005f_x005f_x005f_x001f_2_3"/>
      <sheetName val="vanchuyen_T_x005f_x005f_x005f_x005f_x005f_x005f_3"/>
      <sheetName val="CHITIET_VL_NC_x005f_x005f_x005f_x005f_x0053"/>
      <sheetName val="dongia__x005f_x005f_x005f_x005f_x005f_x005f_x0013"/>
      <sheetName val="H5_-_TR2"/>
      <sheetName val="H4_Movement_by_entity2"/>
      <sheetName val="[Tam_xls]lam_m/i2"/>
      <sheetName val="[Tam_xls][Tam_xls]lam_m/i3"/>
      <sheetName val="Du_lieu_data2"/>
      <sheetName val="Phí_BH2"/>
      <sheetName val="Product_list2"/>
      <sheetName val="[Tam_xls][Tam_xls][Tam_xls]lam2"/>
      <sheetName val="Du_lieu2"/>
      <sheetName val="_Tam_xls_lam_m_i2"/>
      <sheetName val="_Tam_xls__Tam_xls_lam_m_i2"/>
      <sheetName val="CHITIET_VL_NC_x005f_x001f_TT__12"/>
      <sheetName val="CHITIET_VL_NC_x005f_x005f_x005f2"/>
      <sheetName val="_Tam_xls__Tam_xls__Tam_xls_lam2"/>
      <sheetName val="CHI_x005f_x0014_IET_VL__x2"/>
      <sheetName val="vanchuyen_T_x005f_x005f_x2"/>
      <sheetName val="dongia__x005f_x005f_x001f2"/>
      <sheetName val="Drop_box1"/>
      <sheetName val="Dữ_liệu1"/>
      <sheetName val="CD_CT1"/>
      <sheetName val="Dinh_nghia1"/>
      <sheetName val="Sal_update1"/>
      <sheetName val="STAFF_20071"/>
      <sheetName val="Thanh_toan2"/>
      <sheetName val="CT_-THVLNC2"/>
      <sheetName val="D_chau1"/>
      <sheetName val="Gia_VL_(QII-2006)1"/>
      <sheetName val="단면_(2)1"/>
      <sheetName val="Nhap_VT_oto1"/>
      <sheetName val="OPERATING_HEAD1"/>
      <sheetName val="ocean_voyage1"/>
      <sheetName val="SRP_FH1"/>
      <sheetName val="ｾｸﾞﾒﾝﾄ6-3-2_データ1"/>
      <sheetName val="MTO_REV_01"/>
      <sheetName val="Chi_phi_van_chuyen1"/>
      <sheetName val="Tro_giup1"/>
      <sheetName val="Gia_giao_VL_den_HT1"/>
      <sheetName val="Chenh_lech_vat_tu1"/>
      <sheetName val="Gia_VL_den_HT1"/>
      <sheetName val="dongia__x005f_x005f_x005f_x005f_x005f_x005f_x0051"/>
      <sheetName val="????HPI_7?CR??1"/>
      <sheetName val="Form_+_chart_BC_93KI_1QFC1"/>
      <sheetName val="FX_FWD_KS1"/>
      <sheetName val="Chiet_tinh_dz221"/>
      <sheetName val="Chiet_tinh_dz351"/>
      <sheetName val="Ｍss_４Ｒ要員1"/>
      <sheetName val="TS_Report-Production_KYOSHIN1"/>
      <sheetName val="Chú_ý1"/>
      <sheetName val="Bảng_Giá1"/>
      <sheetName val="Nluc_KTFA(Khong_Có_KPY)1"/>
      <sheetName val="Huong_Dan1"/>
      <sheetName val="AV_Ha_the1"/>
      <sheetName val="Don_gia_chi_tiet1"/>
      <sheetName val="Gia_tri_vat_tu1"/>
      <sheetName val="Luong_NC1"/>
      <sheetName val="NS_BTN1"/>
      <sheetName val="Tong_hop_vat_tu1"/>
      <sheetName val="Gia_CM1"/>
      <sheetName val="Dau_Vao1"/>
      <sheetName val="PT_VT1"/>
      <sheetName val="DG_BS1"/>
      <sheetName val="Bu_NLieu1"/>
      <sheetName val="CL_Vat_lieu1"/>
      <sheetName val="DT_CT1"/>
      <sheetName val="CP_XD_Duong1"/>
      <sheetName val="Bia_ngan1"/>
      <sheetName val="Bia_du_toan1"/>
      <sheetName val="TH_1"/>
      <sheetName val="TONG_HO©êb1"/>
      <sheetName val="TH_VL,_NC,1"/>
      <sheetName val="TONG_HO©êb_x005f_x0000__x005f_x0000__x0011"/>
      <sheetName val="TH_VL,_NC,_x005f_x0000_DDHT_Thanhphu1"/>
      <sheetName val="M09_khong_co1"/>
      <sheetName val="M11_khong_co1"/>
      <sheetName val="M14_1_KO_QNCACY1"/>
      <sheetName val="M14_2_QNCA1"/>
      <sheetName val="M15_2_QNCACY1"/>
      <sheetName val="M15_1_KO_QNCACY1"/>
      <sheetName val="M16_1_ĐKBĐ1"/>
      <sheetName val="16_2_ĐTĐ_ko_có1"/>
      <sheetName val="Data_Reference1"/>
      <sheetName val="NHAT_KY_11_THANG1"/>
      <sheetName val="0_Data_new1"/>
      <sheetName val="Sheet1_1"/>
      <sheetName val="9_91"/>
      <sheetName val="10_91"/>
      <sheetName val="0_Data1"/>
      <sheetName val="VCV_BE-TONG2"/>
      <sheetName val="CHITIET_VL_NC_x005f2"/>
      <sheetName val="vanchuyen_T_x2"/>
      <sheetName val="dongia__x001f2"/>
      <sheetName val="DG-Don_vi1"/>
      <sheetName val="B__phan_tich_k_luong_cong_cap1"/>
      <sheetName val="[Tam_xls][Tam_xls]lam_m/i4"/>
      <sheetName val="Tien_Luong1"/>
      <sheetName val="TONGKE3p_5"/>
      <sheetName val="DON_GIA5"/>
      <sheetName val="TONG_HOP_VL-NC5"/>
      <sheetName val="CHITIET_VL-NC-TT_-1p5"/>
      <sheetName val="TONG_HOP_VL-NC_TT5"/>
      <sheetName val="KPVC-BD_5"/>
      <sheetName val="CHITIET_VL-NC-TT-3p5"/>
      <sheetName val="CHITIET_VL-NC5"/>
      <sheetName val="THPDMoi__(2)5"/>
      <sheetName val="t-h_HA_THE5"/>
      <sheetName val="TH_VL,_NC,_DDHT_Thanhphuoc5"/>
      <sheetName val="dongia_(2)5"/>
      <sheetName val="TH_XL5"/>
      <sheetName val="vanchuyen_TC5"/>
      <sheetName val="CHITIET_VL_NC5"/>
      <sheetName val="dongia__2_5"/>
      <sheetName val="TONG_HOP_VL_NC5"/>
      <sheetName val="CHITIET_VL_NC_TT__1p5"/>
      <sheetName val="TONG_HOP_VL_NC_TT5"/>
      <sheetName val="KPVC_BD_5"/>
      <sheetName val="CHITIET_VL_NC_TT_3p5"/>
      <sheetName val="THPDMoi___2_5"/>
      <sheetName val="t_h_HA_THE5"/>
      <sheetName val="TH_VL__NC__DDHT_Thanhphuoc5"/>
      <sheetName val="general_requirements4"/>
      <sheetName val="CT_Thang_Mo4"/>
      <sheetName val="CT__PL4"/>
      <sheetName val="KPVÿÿBD_4"/>
      <sheetName val="TH_VL,_NC,_DDHÿÿThanÿÿhuoc5"/>
      <sheetName val="kinh_phí_XD4"/>
      <sheetName val="Bang_gia_tong_hop4"/>
      <sheetName val="12_th_20083"/>
      <sheetName val="T_Tinh3"/>
      <sheetName val="Thuc_thanh3"/>
      <sheetName val="Export_Table2"/>
      <sheetName val="CHITIET_VL-NC-TT1p2"/>
      <sheetName val="S_A54"/>
      <sheetName val="Trich_quy4"/>
      <sheetName val="S_BS4"/>
      <sheetName val="S_FA_4"/>
      <sheetName val="S_RPT-bal4"/>
      <sheetName val="S_RPT-tran4"/>
      <sheetName val="C_RPT-trans4"/>
      <sheetName val="C_RPT-bal4"/>
      <sheetName val="Lai_lo_dau_tu4"/>
      <sheetName val="DC_sai_soat_094"/>
      <sheetName val="S_WTB4"/>
      <sheetName val="S_Note4"/>
      <sheetName val="C_FA4"/>
      <sheetName val="For_FS_presentation4"/>
      <sheetName val="S_FS4"/>
      <sheetName val="ĐC_Bo_sung4"/>
      <sheetName val="C_A54"/>
      <sheetName val="C_FS4"/>
      <sheetName val="S_RE4"/>
      <sheetName val="FS_by_entity4"/>
      <sheetName val="C_RE4"/>
      <sheetName val="S_CIT4"/>
      <sheetName val="C_WTB4"/>
      <sheetName val="C_CIT4"/>
      <sheetName val="C_Note4"/>
      <sheetName val="Tax_loss4"/>
      <sheetName val="C_Interco-bal4"/>
      <sheetName val="C_Interco-trans4"/>
      <sheetName val="C_Loan4"/>
      <sheetName val="S_Loan4"/>
      <sheetName val="C_Interco-Unrealised_profit4"/>
      <sheetName val="C_Segment4"/>
      <sheetName val="Tax_Loss_carried_forward4"/>
      <sheetName val="C_EPS4"/>
      <sheetName val="C_Associates4"/>
      <sheetName val="C_Phu_Hoang_Anh4"/>
      <sheetName val="C_An_Tien4"/>
      <sheetName val="C_Me_Kong4"/>
      <sheetName val="C_Translation_reserve-Bangkok4"/>
      <sheetName val="C_Translation_reserve-Attopeu4"/>
      <sheetName val="Gw_TR4"/>
      <sheetName val="Gw_GM4"/>
      <sheetName val="Gw_AT4"/>
      <sheetName val="Gw_MT4"/>
      <sheetName val="C_Commitments4"/>
      <sheetName val="EB_Sal092"/>
      <sheetName val="DAMNEN_KHONG_HC3"/>
      <sheetName val="DAM_NEN_HC3"/>
      <sheetName val="Other_Note-20083"/>
      <sheetName val="MTO_REV_2(ARMOR)3"/>
      <sheetName val="truc_tiep3"/>
      <sheetName val="TH_VL,_NC,_DDH��Than��huoc4"/>
      <sheetName val="PHÚC_THĂNG_LONG2"/>
      <sheetName val="LKVL-CK_HT-GD13"/>
      <sheetName val="CHU_NHIEM3"/>
      <sheetName val="kinh_ph?_XD4"/>
      <sheetName val="kinh_ph__XD4"/>
      <sheetName val="TONG_x005f_x000b_E3p_4"/>
      <sheetName val="T_x005f_x0008_PDMoi__(2)4"/>
      <sheetName val="vanchuyen_T_x005f_x0003_4"/>
      <sheetName val="CHITIET_VL_NC_x005f_x001f_TT__1p4"/>
      <sheetName val="CHI_x005f_x0014_IET_VL__x005f_x000e_C_TT_34"/>
      <sheetName val="dongia__x005f_x001f_2_4"/>
      <sheetName val="BANG_KL3"/>
      <sheetName val="TONG_x005f_x005f_x005f_x000b_E3p_4"/>
      <sheetName val="T_x005f_x005f_x005f_x0008_PDMoi__(2)4"/>
      <sheetName val="vanchuyen_T_x005f_x005f_x005f_x0003_4"/>
      <sheetName val="CHITIET_VL_NC_x005f_x005f_x005f_x001f_TT__5"/>
      <sheetName val="CHI_x005f_x005f_x005f_x0014_IET_VL__x005f_x005f_4"/>
      <sheetName val="dongia__x005f_x005f_x005f_x001f_2_4"/>
      <sheetName val="vanchuyen_T_x005f_x005f_x005f_x005f_x005f_x005f_4"/>
      <sheetName val="CHITIET_VL_NC_x005f_x005f_x005f_x005f_x0054"/>
      <sheetName val="dongia__x005f_x005f_x005f_x005f_x005f_x005f_x0014"/>
      <sheetName val="H5_-_TR3"/>
      <sheetName val="H4_Movement_by_entity3"/>
      <sheetName val="[Tam_xls]lam_m/i3"/>
      <sheetName val="[Tam_xls][Tam_xls]lam_m/i5"/>
      <sheetName val="Du_lieu_data3"/>
      <sheetName val="Phí_BH3"/>
      <sheetName val="Product_list3"/>
      <sheetName val="[Tam_xls][Tam_xls][Tam_xls]lam3"/>
      <sheetName val="Du_lieu3"/>
      <sheetName val="_Tam_xls_lam_m_i3"/>
      <sheetName val="_Tam_xls__Tam_xls_lam_m_i3"/>
      <sheetName val="CHITIET_VL_NC_x005f_x001f_TT__13"/>
      <sheetName val="CHITIET_VL_NC_x005f_x005f_x005f3"/>
      <sheetName val="_Tam_xls__Tam_xls__Tam_xls_lam3"/>
      <sheetName val="CHI_x005f_x0014_IET_VL__x3"/>
      <sheetName val="vanchuyen_T_x005f_x005f_x3"/>
      <sheetName val="dongia__x005f_x005f_x001f3"/>
      <sheetName val="Drop_box2"/>
      <sheetName val="Dữ_liệu2"/>
      <sheetName val="CD_CT2"/>
      <sheetName val="Dinh_nghia2"/>
      <sheetName val="Sal_update2"/>
      <sheetName val="STAFF_20072"/>
      <sheetName val="Thanh_toan3"/>
      <sheetName val="CT_-THVLNC3"/>
      <sheetName val="D_chau2"/>
      <sheetName val="Gia_VL_(QII-2006)2"/>
      <sheetName val="단면_(2)2"/>
      <sheetName val="Nhap_VT_oto2"/>
      <sheetName val="OPERATING_HEAD2"/>
      <sheetName val="ocean_voyage2"/>
      <sheetName val="SRP_FH2"/>
      <sheetName val="ｾｸﾞﾒﾝﾄ6-3-2_データ2"/>
      <sheetName val="MTO_REV_02"/>
      <sheetName val="Chi_phi_van_chuyen2"/>
      <sheetName val="Tro_giup2"/>
      <sheetName val="Gia_giao_VL_den_HT2"/>
      <sheetName val="Chenh_lech_vat_tu2"/>
      <sheetName val="Gia_VL_den_HT2"/>
      <sheetName val="dongia__x005f_x005f_x005f_x005f_x005f_x005f_x0052"/>
      <sheetName val="????HPI_7?CR??2"/>
      <sheetName val="Form_+_chart_BC_93KI_1QFC2"/>
      <sheetName val="FX_FWD_KS2"/>
      <sheetName val="Chiet_tinh_dz222"/>
      <sheetName val="Chiet_tinh_dz352"/>
      <sheetName val="Ｍss_４Ｒ要員2"/>
      <sheetName val="TS_Report-Production_KYOSHIN2"/>
      <sheetName val="Chú_ý2"/>
      <sheetName val="Bảng_Giá2"/>
      <sheetName val="Nluc_KTFA(Khong_Có_KPY)2"/>
      <sheetName val="Huong_Dan2"/>
      <sheetName val="AV_Ha_the2"/>
      <sheetName val="Don_gia_chi_tiet2"/>
      <sheetName val="Gia_tri_vat_tu2"/>
      <sheetName val="Luong_NC2"/>
      <sheetName val="NS_BTN2"/>
      <sheetName val="Tong_hop_vat_tu2"/>
      <sheetName val="Gia_CM2"/>
      <sheetName val="Dau_Vao2"/>
      <sheetName val="PT_VT2"/>
      <sheetName val="DG_BS2"/>
      <sheetName val="Bu_NLieu2"/>
      <sheetName val="CL_Vat_lieu2"/>
      <sheetName val="DT_CT2"/>
      <sheetName val="CP_XD_Duong2"/>
      <sheetName val="Bia_ngan2"/>
      <sheetName val="Bia_du_toan2"/>
      <sheetName val="TH_2"/>
      <sheetName val="TONG_HO©êb2"/>
      <sheetName val="TH_VL,_NC,2"/>
      <sheetName val="TONG_HO©êb_x005f_x0000__x005f_x0000__x0012"/>
      <sheetName val="TH_VL,_NC,_x005f_x0000_DDHT_Thanhphu2"/>
      <sheetName val="M09_khong_co2"/>
      <sheetName val="M11_khong_co2"/>
      <sheetName val="M14_1_KO_QNCACY2"/>
      <sheetName val="M14_2_QNCA2"/>
      <sheetName val="M15_2_QNCACY2"/>
      <sheetName val="M15_1_KO_QNCACY2"/>
      <sheetName val="M16_1_ĐKBĐ2"/>
      <sheetName val="16_2_ĐTĐ_ko_có2"/>
      <sheetName val="Data_Reference2"/>
      <sheetName val="NHAT_KY_11_THANG2"/>
      <sheetName val="0_Data_new2"/>
      <sheetName val="Sheet1_2"/>
      <sheetName val="9_92"/>
      <sheetName val="10_92"/>
      <sheetName val="0_Data2"/>
      <sheetName val="VCV_BE-TONG3"/>
      <sheetName val="CHITIET_VL_NC_x005f3"/>
      <sheetName val="vanchuyen_T_x3"/>
      <sheetName val="dongia__x001f3"/>
      <sheetName val="DG-Don_vi2"/>
      <sheetName val="B__phan_tich_k_luong_cong_cap2"/>
      <sheetName val="[Tam_xls][Tam_xls]lam_m/i6"/>
      <sheetName val="Tien_Luong2"/>
      <sheetName val="TONGKE3p_8"/>
      <sheetName val="DON_GIA8"/>
      <sheetName val="TONG_HOP_VL-NC8"/>
      <sheetName val="CHITIET_VL-NC-TT_-1p8"/>
      <sheetName val="TONG_HOP_VL-NC_TT8"/>
      <sheetName val="KPVC-BD_8"/>
      <sheetName val="CHITIET_VL-NC-TT-3p8"/>
      <sheetName val="CHITIET_VL-NC8"/>
      <sheetName val="THPDMoi__(2)8"/>
      <sheetName val="t-h_HA_THE8"/>
      <sheetName val="TH_VL,_NC,_DDHT_Thanhphuoc8"/>
      <sheetName val="dongia_(2)8"/>
      <sheetName val="TH_XL8"/>
      <sheetName val="vanchuyen_TC8"/>
      <sheetName val="CHITIET_VL_NC8"/>
      <sheetName val="dongia__2_8"/>
      <sheetName val="TONG_HOP_VL_NC8"/>
      <sheetName val="CHITIET_VL_NC_TT__1p8"/>
      <sheetName val="TONG_HOP_VL_NC_TT8"/>
      <sheetName val="KPVC_BD_8"/>
      <sheetName val="CHITIET_VL_NC_TT_3p8"/>
      <sheetName val="THPDMoi___2_8"/>
      <sheetName val="t_h_HA_THE8"/>
      <sheetName val="TH_VL__NC__DDHT_Thanhphuoc8"/>
      <sheetName val="general_requirements7"/>
      <sheetName val="CT_Thang_Mo7"/>
      <sheetName val="CT__PL7"/>
      <sheetName val="KPVÿÿBD_7"/>
      <sheetName val="TH_VL,_NC,_DDHÿÿThanÿÿhuoc8"/>
      <sheetName val="kinh_phí_XD7"/>
      <sheetName val="Bang_gia_tong_hop7"/>
      <sheetName val="12_th_20086"/>
      <sheetName val="T_Tinh6"/>
      <sheetName val="Thuc_thanh6"/>
      <sheetName val="Export_Table5"/>
      <sheetName val="CHITIET_VL-NC-TT1p5"/>
      <sheetName val="S_A57"/>
      <sheetName val="Trich_quy7"/>
      <sheetName val="S_BS7"/>
      <sheetName val="S_FA_7"/>
      <sheetName val="S_RPT-bal7"/>
      <sheetName val="S_RPT-tran7"/>
      <sheetName val="C_RPT-trans7"/>
      <sheetName val="C_RPT-bal7"/>
      <sheetName val="Lai_lo_dau_tu7"/>
      <sheetName val="DC_sai_soat_097"/>
      <sheetName val="S_WTB7"/>
      <sheetName val="S_Note7"/>
      <sheetName val="C_FA7"/>
      <sheetName val="For_FS_presentation7"/>
      <sheetName val="S_FS7"/>
      <sheetName val="ĐC_Bo_sung7"/>
      <sheetName val="C_A57"/>
      <sheetName val="C_FS7"/>
      <sheetName val="S_RE7"/>
      <sheetName val="FS_by_entity7"/>
      <sheetName val="C_RE7"/>
      <sheetName val="S_CIT7"/>
      <sheetName val="C_WTB7"/>
      <sheetName val="C_CIT7"/>
      <sheetName val="C_Note7"/>
      <sheetName val="Tax_loss7"/>
      <sheetName val="C_Interco-bal7"/>
      <sheetName val="C_Interco-trans7"/>
      <sheetName val="C_Loan7"/>
      <sheetName val="S_Loan7"/>
      <sheetName val="C_Interco-Unrealised_profit7"/>
      <sheetName val="C_Segment7"/>
      <sheetName val="Tax_Loss_carried_forward7"/>
      <sheetName val="C_EPS7"/>
      <sheetName val="C_Associates7"/>
      <sheetName val="C_Phu_Hoang_Anh7"/>
      <sheetName val="C_An_Tien7"/>
      <sheetName val="C_Me_Kong7"/>
      <sheetName val="C_Translation_reserve-Bangkok7"/>
      <sheetName val="C_Translation_reserve-Attopeu7"/>
      <sheetName val="Gw_TR7"/>
      <sheetName val="Gw_GM7"/>
      <sheetName val="Gw_AT7"/>
      <sheetName val="Gw_MT7"/>
      <sheetName val="C_Commitments7"/>
      <sheetName val="EB_Sal095"/>
      <sheetName val="DAMNEN_KHONG_HC6"/>
      <sheetName val="DAM_NEN_HC6"/>
      <sheetName val="Other_Note-20086"/>
      <sheetName val="MTO_REV_2(ARMOR)6"/>
      <sheetName val="truc_tiep6"/>
      <sheetName val="TH_VL,_NC,_DDH��Than��huoc7"/>
      <sheetName val="PHÚC_THĂNG_LONG5"/>
      <sheetName val="LKVL-CK_HT-GD16"/>
      <sheetName val="CHU_NHIEM6"/>
      <sheetName val="kinh_ph?_XD7"/>
      <sheetName val="kinh_ph__XD7"/>
      <sheetName val="TONG_x005f_x000b_E3p_7"/>
      <sheetName val="T_x005f_x0008_PDMoi__(2)7"/>
      <sheetName val="vanchuyen_T_x005f_x0003_7"/>
      <sheetName val="CHITIET_VL_NC_x005f_x001f_TT__1p7"/>
      <sheetName val="CHI_x005f_x0014_IET_VL__x005f_x000e_C_TT_37"/>
      <sheetName val="dongia__x005f_x001f_2_7"/>
      <sheetName val="BANG_KL6"/>
      <sheetName val="TONG_x005f_x005f_x005f_x000b_E3p_7"/>
      <sheetName val="T_x005f_x005f_x005f_x0008_PDMoi__(2)7"/>
      <sheetName val="vanchuyen_T_x005f_x005f_x005f_x0003_7"/>
      <sheetName val="CHITIET_VL_NC_x005f_x005f_x005f_x001f_TT__8"/>
      <sheetName val="CHI_x005f_x005f_x005f_x0014_IET_VL__x005f_x005f_7"/>
      <sheetName val="dongia__x005f_x005f_x005f_x001f_2_7"/>
      <sheetName val="vanchuyen_T_x005f_x005f_x005f_x005f_x005f_x005f_7"/>
      <sheetName val="CHITIET_VL_NC_x005f_x005f_x005f_x005f_x0057"/>
      <sheetName val="dongia__x005f_x005f_x005f_x005f_x005f_x005f_x0017"/>
      <sheetName val="H5_-_TR6"/>
      <sheetName val="H4_Movement_by_entity6"/>
      <sheetName val="[Tam_xls]lam_m/i6"/>
      <sheetName val="[Tam_xls][Tam_xls]lam_m/i11"/>
      <sheetName val="Du_lieu_data6"/>
      <sheetName val="Phí_BH6"/>
      <sheetName val="Product_list6"/>
      <sheetName val="[Tam_xls][Tam_xls][Tam_xls]lam6"/>
      <sheetName val="Du_lieu6"/>
      <sheetName val="_Tam_xls_lam_m_i6"/>
      <sheetName val="_Tam_xls__Tam_xls_lam_m_i6"/>
      <sheetName val="CHITIET_VL_NC_x005f_x001f_TT__16"/>
      <sheetName val="CHITIET_VL_NC_x005f_x005f_x005f6"/>
      <sheetName val="_Tam_xls__Tam_xls__Tam_xls_lam6"/>
      <sheetName val="CHI_x005f_x0014_IET_VL__x6"/>
      <sheetName val="vanchuyen_T_x005f_x005f_x6"/>
      <sheetName val="dongia__x005f_x005f_x001f6"/>
      <sheetName val="Drop_box5"/>
      <sheetName val="Dữ_liệu5"/>
      <sheetName val="CD_CT5"/>
      <sheetName val="Dinh_nghia5"/>
      <sheetName val="Sal_update5"/>
      <sheetName val="STAFF_20075"/>
      <sheetName val="Thanh_toan6"/>
      <sheetName val="CT_-THVLNC6"/>
      <sheetName val="D_chau5"/>
      <sheetName val="Gia_VL_(QII-2006)5"/>
      <sheetName val="단면_(2)5"/>
      <sheetName val="Nhap_VT_oto5"/>
      <sheetName val="OPERATING_HEAD5"/>
      <sheetName val="ocean_voyage5"/>
      <sheetName val="SRP_FH5"/>
      <sheetName val="ｾｸﾞﾒﾝﾄ6-3-2_データ5"/>
      <sheetName val="MTO_REV_05"/>
      <sheetName val="Chi_phi_van_chuyen5"/>
      <sheetName val="Tro_giup5"/>
      <sheetName val="Gia_giao_VL_den_HT5"/>
      <sheetName val="Chenh_lech_vat_tu5"/>
      <sheetName val="Gia_VL_den_HT5"/>
      <sheetName val="dongia__x005f_x005f_x005f_x005f_x005f_x005f_x0055"/>
      <sheetName val="????HPI_7?CR??5"/>
      <sheetName val="Form_+_chart_BC_93KI_1QFC5"/>
      <sheetName val="FX_FWD_KS5"/>
      <sheetName val="Chiet_tinh_dz225"/>
      <sheetName val="Chiet_tinh_dz355"/>
      <sheetName val="Ｍss_４Ｒ要員5"/>
      <sheetName val="TS_Report-Production_KYOSHIN5"/>
      <sheetName val="Chú_ý5"/>
      <sheetName val="Bảng_Giá5"/>
      <sheetName val="Nluc_KTFA(Khong_Có_KPY)5"/>
      <sheetName val="Huong_Dan5"/>
      <sheetName val="AV_Ha_the5"/>
      <sheetName val="Don_gia_chi_tiet5"/>
      <sheetName val="Gia_tri_vat_tu5"/>
      <sheetName val="Luong_NC5"/>
      <sheetName val="NS_BTN5"/>
      <sheetName val="Tong_hop_vat_tu5"/>
      <sheetName val="Gia_CM5"/>
      <sheetName val="Dau_Vao5"/>
      <sheetName val="PT_VT5"/>
      <sheetName val="DG_BS5"/>
      <sheetName val="Bu_NLieu5"/>
      <sheetName val="CL_Vat_lieu5"/>
      <sheetName val="DT_CT5"/>
      <sheetName val="CP_XD_Duong5"/>
      <sheetName val="Bia_ngan5"/>
      <sheetName val="Bia_du_toan5"/>
      <sheetName val="TH_5"/>
      <sheetName val="TONG_HO©êb5"/>
      <sheetName val="TH_VL,_NC,5"/>
      <sheetName val="TONG_HO©êb_x005f_x0000__x005f_x0000__x0016"/>
      <sheetName val="TH_VL,_NC,_x005f_x0000_DDHT_Thanhphu5"/>
      <sheetName val="M09_khong_co5"/>
      <sheetName val="M11_khong_co5"/>
      <sheetName val="M14_1_KO_QNCACY5"/>
      <sheetName val="M14_2_QNCA5"/>
      <sheetName val="M15_2_QNCACY5"/>
      <sheetName val="M15_1_KO_QNCACY5"/>
      <sheetName val="M16_1_ĐKBĐ5"/>
      <sheetName val="16_2_ĐTĐ_ko_có5"/>
      <sheetName val="Data_Reference5"/>
      <sheetName val="NHAT_KY_11_THANG5"/>
      <sheetName val="0_Data_new5"/>
      <sheetName val="Sheet1_5"/>
      <sheetName val="9_95"/>
      <sheetName val="10_95"/>
      <sheetName val="0_Data5"/>
      <sheetName val="VCV_BE-TONG6"/>
      <sheetName val="CHITIET_VL_NC_x005f6"/>
      <sheetName val="vanchuyen_T_x6"/>
      <sheetName val="dongia__x001f6"/>
      <sheetName val="DG-Don_vi5"/>
      <sheetName val="B__phan_tich_k_luong_cong_cap5"/>
      <sheetName val="[Tam_xls][Tam_xls]lam_m/i12"/>
      <sheetName val="Tien_Luong5"/>
      <sheetName val="TONGKE3p_6"/>
      <sheetName val="DON_GIA6"/>
      <sheetName val="TONG_HOP_VL-NC6"/>
      <sheetName val="CHITIET_VL-NC-TT_-1p6"/>
      <sheetName val="TONG_HOP_VL-NC_TT6"/>
      <sheetName val="KPVC-BD_6"/>
      <sheetName val="CHITIET_VL-NC-TT-3p6"/>
      <sheetName val="CHITIET_VL-NC6"/>
      <sheetName val="THPDMoi__(2)6"/>
      <sheetName val="t-h_HA_THE6"/>
      <sheetName val="TH_VL,_NC,_DDHT_Thanhphuoc6"/>
      <sheetName val="dongia_(2)6"/>
      <sheetName val="TH_XL6"/>
      <sheetName val="vanchuyen_TC6"/>
      <sheetName val="CHITIET_VL_NC6"/>
      <sheetName val="dongia__2_6"/>
      <sheetName val="TONG_HOP_VL_NC6"/>
      <sheetName val="CHITIET_VL_NC_TT__1p6"/>
      <sheetName val="TONG_HOP_VL_NC_TT6"/>
      <sheetName val="KPVC_BD_6"/>
      <sheetName val="CHITIET_VL_NC_TT_3p6"/>
      <sheetName val="THPDMoi___2_6"/>
      <sheetName val="t_h_HA_THE6"/>
      <sheetName val="TH_VL__NC__DDHT_Thanhphuoc6"/>
      <sheetName val="general_requirements5"/>
      <sheetName val="CT_Thang_Mo5"/>
      <sheetName val="CT__PL5"/>
      <sheetName val="KPVÿÿBD_5"/>
      <sheetName val="TH_VL,_NC,_DDHÿÿThanÿÿhuoc6"/>
      <sheetName val="kinh_phí_XD5"/>
      <sheetName val="Bang_gia_tong_hop5"/>
      <sheetName val="12_th_20084"/>
      <sheetName val="T_Tinh4"/>
      <sheetName val="Thuc_thanh4"/>
      <sheetName val="Export_Table3"/>
      <sheetName val="CHITIET_VL-NC-TT1p3"/>
      <sheetName val="S_A55"/>
      <sheetName val="Trich_quy5"/>
      <sheetName val="S_BS5"/>
      <sheetName val="S_FA_5"/>
      <sheetName val="S_RPT-bal5"/>
      <sheetName val="S_RPT-tran5"/>
      <sheetName val="C_RPT-trans5"/>
      <sheetName val="C_RPT-bal5"/>
      <sheetName val="Lai_lo_dau_tu5"/>
      <sheetName val="DC_sai_soat_095"/>
      <sheetName val="S_WTB5"/>
      <sheetName val="S_Note5"/>
      <sheetName val="C_FA5"/>
      <sheetName val="For_FS_presentation5"/>
      <sheetName val="S_FS5"/>
      <sheetName val="ĐC_Bo_sung5"/>
      <sheetName val="C_A55"/>
      <sheetName val="C_FS5"/>
      <sheetName val="S_RE5"/>
      <sheetName val="FS_by_entity5"/>
      <sheetName val="C_RE5"/>
      <sheetName val="S_CIT5"/>
      <sheetName val="C_WTB5"/>
      <sheetName val="C_CIT5"/>
      <sheetName val="C_Note5"/>
      <sheetName val="Tax_loss5"/>
      <sheetName val="C_Interco-bal5"/>
      <sheetName val="C_Interco-trans5"/>
      <sheetName val="C_Loan5"/>
      <sheetName val="S_Loan5"/>
      <sheetName val="C_Interco-Unrealised_profit5"/>
      <sheetName val="C_Segment5"/>
      <sheetName val="Tax_Loss_carried_forward5"/>
      <sheetName val="C_EPS5"/>
      <sheetName val="C_Associates5"/>
      <sheetName val="C_Phu_Hoang_Anh5"/>
      <sheetName val="C_An_Tien5"/>
      <sheetName val="C_Me_Kong5"/>
      <sheetName val="C_Translation_reserve-Bangkok5"/>
      <sheetName val="C_Translation_reserve-Attopeu5"/>
      <sheetName val="Gw_TR5"/>
      <sheetName val="Gw_GM5"/>
      <sheetName val="Gw_AT5"/>
      <sheetName val="Gw_MT5"/>
      <sheetName val="C_Commitments5"/>
      <sheetName val="EB_Sal093"/>
      <sheetName val="DAMNEN_KHONG_HC4"/>
      <sheetName val="DAM_NEN_HC4"/>
      <sheetName val="Other_Note-20084"/>
      <sheetName val="MTO_REV_2(ARMOR)4"/>
      <sheetName val="truc_tiep4"/>
      <sheetName val="TH_VL,_NC,_DDH��Than��huoc5"/>
      <sheetName val="PHÚC_THĂNG_LONG3"/>
      <sheetName val="LKVL-CK_HT-GD14"/>
      <sheetName val="CHU_NHIEM4"/>
      <sheetName val="kinh_ph?_XD5"/>
      <sheetName val="kinh_ph__XD5"/>
      <sheetName val="TONG_x005f_x000b_E3p_5"/>
      <sheetName val="T_x005f_x0008_PDMoi__(2)5"/>
      <sheetName val="vanchuyen_T_x005f_x0003_5"/>
      <sheetName val="CHITIET_VL_NC_x005f_x001f_TT__1p5"/>
      <sheetName val="CHI_x005f_x0014_IET_VL__x005f_x000e_C_TT_35"/>
      <sheetName val="dongia__x005f_x001f_2_5"/>
      <sheetName val="BANG_KL4"/>
      <sheetName val="TONG_x005f_x005f_x005f_x000b_E3p_5"/>
      <sheetName val="T_x005f_x005f_x005f_x0008_PDMoi__(2)5"/>
      <sheetName val="vanchuyen_T_x005f_x005f_x005f_x0003_5"/>
      <sheetName val="CHITIET_VL_NC_x005f_x005f_x005f_x001f_TT__6"/>
      <sheetName val="CHI_x005f_x005f_x005f_x0014_IET_VL__x005f_x005f_5"/>
      <sheetName val="dongia__x005f_x005f_x005f_x001f_2_5"/>
      <sheetName val="vanchuyen_T_x005f_x005f_x005f_x005f_x005f_x005f_5"/>
      <sheetName val="CHITIET_VL_NC_x005f_x005f_x005f_x005f_x0055"/>
      <sheetName val="dongia__x005f_x005f_x005f_x005f_x005f_x005f_x0015"/>
      <sheetName val="H5_-_TR4"/>
      <sheetName val="H4_Movement_by_entity4"/>
      <sheetName val="[Tam_xls]lam_m/i4"/>
      <sheetName val="[Tam_xls][Tam_xls]lam_m/i7"/>
      <sheetName val="Du_lieu_data4"/>
      <sheetName val="Phí_BH4"/>
      <sheetName val="Product_list4"/>
      <sheetName val="[Tam_xls][Tam_xls][Tam_xls]lam4"/>
      <sheetName val="Du_lieu4"/>
      <sheetName val="_Tam_xls_lam_m_i4"/>
      <sheetName val="_Tam_xls__Tam_xls_lam_m_i4"/>
      <sheetName val="CHITIET_VL_NC_x005f_x001f_TT__14"/>
      <sheetName val="CHITIET_VL_NC_x005f_x005f_x005f4"/>
      <sheetName val="_Tam_xls__Tam_xls__Tam_xls_lam4"/>
      <sheetName val="CHI_x005f_x0014_IET_VL__x4"/>
      <sheetName val="vanchuyen_T_x005f_x005f_x4"/>
      <sheetName val="dongia__x005f_x005f_x001f4"/>
      <sheetName val="Drop_box3"/>
      <sheetName val="Dữ_liệu3"/>
      <sheetName val="CD_CT3"/>
      <sheetName val="Dinh_nghia3"/>
      <sheetName val="Sal_update3"/>
      <sheetName val="STAFF_20073"/>
      <sheetName val="Thanh_toan4"/>
      <sheetName val="CT_-THVLNC4"/>
      <sheetName val="D_chau3"/>
      <sheetName val="Gia_VL_(QII-2006)3"/>
      <sheetName val="단면_(2)3"/>
      <sheetName val="Nhap_VT_oto3"/>
      <sheetName val="OPERATING_HEAD3"/>
      <sheetName val="ocean_voyage3"/>
      <sheetName val="SRP_FH3"/>
      <sheetName val="ｾｸﾞﾒﾝﾄ6-3-2_データ3"/>
      <sheetName val="MTO_REV_03"/>
      <sheetName val="Chi_phi_van_chuyen3"/>
      <sheetName val="Tro_giup3"/>
      <sheetName val="Gia_giao_VL_den_HT3"/>
      <sheetName val="Chenh_lech_vat_tu3"/>
      <sheetName val="Gia_VL_den_HT3"/>
      <sheetName val="dongia__x005f_x005f_x005f_x005f_x005f_x005f_x0053"/>
      <sheetName val="????HPI_7?CR??3"/>
      <sheetName val="Form_+_chart_BC_93KI_1QFC3"/>
      <sheetName val="FX_FWD_KS3"/>
      <sheetName val="Chiet_tinh_dz223"/>
      <sheetName val="Chiet_tinh_dz353"/>
      <sheetName val="Ｍss_４Ｒ要員3"/>
      <sheetName val="TS_Report-Production_KYOSHIN3"/>
      <sheetName val="Chú_ý3"/>
      <sheetName val="Bảng_Giá3"/>
      <sheetName val="Nluc_KTFA(Khong_Có_KPY)3"/>
      <sheetName val="Huong_Dan3"/>
      <sheetName val="AV_Ha_the3"/>
      <sheetName val="Don_gia_chi_tiet3"/>
      <sheetName val="Gia_tri_vat_tu3"/>
      <sheetName val="Luong_NC3"/>
      <sheetName val="NS_BTN3"/>
      <sheetName val="Tong_hop_vat_tu3"/>
      <sheetName val="Gia_CM3"/>
      <sheetName val="Dau_Vao3"/>
      <sheetName val="PT_VT3"/>
      <sheetName val="DG_BS3"/>
      <sheetName val="Bu_NLieu3"/>
      <sheetName val="CL_Vat_lieu3"/>
      <sheetName val="DT_CT3"/>
      <sheetName val="CP_XD_Duong3"/>
      <sheetName val="Bia_ngan3"/>
      <sheetName val="Bia_du_toan3"/>
      <sheetName val="TH_3"/>
      <sheetName val="TONG_HO©êb3"/>
      <sheetName val="TH_VL,_NC,3"/>
      <sheetName val="TONG_HO©êb_x005f_x0000__x005f_x0000__x0013"/>
      <sheetName val="TH_VL,_NC,_x005f_x0000_DDHT_Thanhphu3"/>
      <sheetName val="M09_khong_co3"/>
      <sheetName val="M11_khong_co3"/>
      <sheetName val="M14_1_KO_QNCACY3"/>
      <sheetName val="M14_2_QNCA3"/>
      <sheetName val="M15_2_QNCACY3"/>
      <sheetName val="M15_1_KO_QNCACY3"/>
      <sheetName val="M16_1_ĐKBĐ3"/>
      <sheetName val="16_2_ĐTĐ_ko_có3"/>
      <sheetName val="Data_Reference3"/>
      <sheetName val="NHAT_KY_11_THANG3"/>
      <sheetName val="0_Data_new3"/>
      <sheetName val="Sheet1_3"/>
      <sheetName val="9_93"/>
      <sheetName val="10_93"/>
      <sheetName val="0_Data3"/>
      <sheetName val="VCV_BE-TONG4"/>
      <sheetName val="CHITIET_VL_NC_x005f4"/>
      <sheetName val="vanchuyen_T_x4"/>
      <sheetName val="dongia__x001f4"/>
      <sheetName val="DG-Don_vi3"/>
      <sheetName val="B__phan_tich_k_luong_cong_cap3"/>
      <sheetName val="[Tam_xls][Tam_xls]lam_m/i8"/>
      <sheetName val="Tien_Luong3"/>
      <sheetName val="TONGKE3p_7"/>
      <sheetName val="DON_GIA7"/>
      <sheetName val="TONG_HOP_VL-NC7"/>
      <sheetName val="CHITIET_VL-NC-TT_-1p7"/>
      <sheetName val="TONG_HOP_VL-NC_TT7"/>
      <sheetName val="KPVC-BD_7"/>
      <sheetName val="CHITIET_VL-NC-TT-3p7"/>
      <sheetName val="CHITIET_VL-NC7"/>
      <sheetName val="THPDMoi__(2)7"/>
      <sheetName val="t-h_HA_THE7"/>
      <sheetName val="TH_VL,_NC,_DDHT_Thanhphuoc7"/>
      <sheetName val="dongia_(2)7"/>
      <sheetName val="TH_XL7"/>
      <sheetName val="vanchuyen_TC7"/>
      <sheetName val="CHITIET_VL_NC7"/>
      <sheetName val="dongia__2_7"/>
      <sheetName val="TONG_HOP_VL_NC7"/>
      <sheetName val="CHITIET_VL_NC_TT__1p7"/>
      <sheetName val="TONG_HOP_VL_NC_TT7"/>
      <sheetName val="KPVC_BD_7"/>
      <sheetName val="CHITIET_VL_NC_TT_3p7"/>
      <sheetName val="THPDMoi___2_7"/>
      <sheetName val="t_h_HA_THE7"/>
      <sheetName val="TH_VL__NC__DDHT_Thanhphuoc7"/>
      <sheetName val="general_requirements6"/>
      <sheetName val="CT_Thang_Mo6"/>
      <sheetName val="CT__PL6"/>
      <sheetName val="KPVÿÿBD_6"/>
      <sheetName val="TH_VL,_NC,_DDHÿÿThanÿÿhuoc7"/>
      <sheetName val="kinh_phí_XD6"/>
      <sheetName val="Bang_gia_tong_hop6"/>
      <sheetName val="12_th_20085"/>
      <sheetName val="T_Tinh5"/>
      <sheetName val="Thuc_thanh5"/>
      <sheetName val="Export_Table4"/>
      <sheetName val="CHITIET_VL-NC-TT1p4"/>
      <sheetName val="S_A56"/>
      <sheetName val="Trich_quy6"/>
      <sheetName val="S_BS6"/>
      <sheetName val="S_FA_6"/>
      <sheetName val="S_RPT-bal6"/>
      <sheetName val="S_RPT-tran6"/>
      <sheetName val="C_RPT-trans6"/>
      <sheetName val="C_RPT-bal6"/>
      <sheetName val="Lai_lo_dau_tu6"/>
      <sheetName val="DC_sai_soat_096"/>
      <sheetName val="S_WTB6"/>
      <sheetName val="S_Note6"/>
      <sheetName val="C_FA6"/>
      <sheetName val="For_FS_presentation6"/>
      <sheetName val="S_FS6"/>
      <sheetName val="ĐC_Bo_sung6"/>
      <sheetName val="C_A56"/>
      <sheetName val="C_FS6"/>
      <sheetName val="S_RE6"/>
      <sheetName val="FS_by_entity6"/>
      <sheetName val="C_RE6"/>
      <sheetName val="S_CIT6"/>
      <sheetName val="C_WTB6"/>
      <sheetName val="C_CIT6"/>
      <sheetName val="C_Note6"/>
      <sheetName val="Tax_loss6"/>
      <sheetName val="C_Interco-bal6"/>
      <sheetName val="C_Interco-trans6"/>
      <sheetName val="C_Loan6"/>
      <sheetName val="S_Loan6"/>
      <sheetName val="C_Interco-Unrealised_profit6"/>
      <sheetName val="C_Segment6"/>
      <sheetName val="Tax_Loss_carried_forward6"/>
      <sheetName val="C_EPS6"/>
      <sheetName val="C_Associates6"/>
      <sheetName val="C_Phu_Hoang_Anh6"/>
      <sheetName val="C_An_Tien6"/>
      <sheetName val="C_Me_Kong6"/>
      <sheetName val="C_Translation_reserve-Bangkok6"/>
      <sheetName val="C_Translation_reserve-Attopeu6"/>
      <sheetName val="Gw_TR6"/>
      <sheetName val="Gw_GM6"/>
      <sheetName val="Gw_AT6"/>
      <sheetName val="Gw_MT6"/>
      <sheetName val="C_Commitments6"/>
      <sheetName val="EB_Sal094"/>
      <sheetName val="DAMNEN_KHONG_HC5"/>
      <sheetName val="DAM_NEN_HC5"/>
      <sheetName val="Other_Note-20085"/>
      <sheetName val="MTO_REV_2(ARMOR)5"/>
      <sheetName val="truc_tiep5"/>
      <sheetName val="TH_VL,_NC,_DDH��Than��huoc6"/>
      <sheetName val="PHÚC_THĂNG_LONG4"/>
      <sheetName val="LKVL-CK_HT-GD15"/>
      <sheetName val="CHU_NHIEM5"/>
      <sheetName val="kinh_ph?_XD6"/>
      <sheetName val="kinh_ph__XD6"/>
      <sheetName val="TONG_x005f_x000b_E3p_6"/>
      <sheetName val="T_x005f_x0008_PDMoi__(2)6"/>
      <sheetName val="vanchuyen_T_x005f_x0003_6"/>
      <sheetName val="CHITIET_VL_NC_x005f_x001f_TT__1p6"/>
      <sheetName val="CHI_x005f_x0014_IET_VL__x005f_x000e_C_TT_36"/>
      <sheetName val="dongia__x005f_x001f_2_6"/>
      <sheetName val="BANG_KL5"/>
      <sheetName val="TONG_x005f_x005f_x005f_x000b_E3p_6"/>
      <sheetName val="T_x005f_x005f_x005f_x0008_PDMoi__(2)6"/>
      <sheetName val="vanchuyen_T_x005f_x005f_x005f_x0003_6"/>
      <sheetName val="CHITIET_VL_NC_x005f_x005f_x005f_x001f_TT__7"/>
      <sheetName val="CHI_x005f_x005f_x005f_x0014_IET_VL__x005f_x005f_6"/>
      <sheetName val="dongia__x005f_x005f_x005f_x001f_2_6"/>
      <sheetName val="vanchuyen_T_x005f_x005f_x005f_x005f_x005f_x005f_6"/>
      <sheetName val="CHITIET_VL_NC_x005f_x005f_x005f_x005f_x0056"/>
      <sheetName val="dongia__x005f_x005f_x005f_x005f_x005f_x005f_x0016"/>
      <sheetName val="H5_-_TR5"/>
      <sheetName val="H4_Movement_by_entity5"/>
      <sheetName val="[Tam_xls]lam_m/i5"/>
      <sheetName val="[Tam_xls][Tam_xls]lam_m/i9"/>
      <sheetName val="Du_lieu_data5"/>
      <sheetName val="Phí_BH5"/>
      <sheetName val="Product_list5"/>
      <sheetName val="[Tam_xls][Tam_xls][Tam_xls]lam5"/>
      <sheetName val="Du_lieu5"/>
      <sheetName val="_Tam_xls_lam_m_i5"/>
      <sheetName val="_Tam_xls__Tam_xls_lam_m_i5"/>
      <sheetName val="CHITIET_VL_NC_x005f_x001f_TT__15"/>
      <sheetName val="CHITIET_VL_NC_x005f_x005f_x005f5"/>
      <sheetName val="_Tam_xls__Tam_xls__Tam_xls_lam5"/>
      <sheetName val="CHI_x005f_x0014_IET_VL__x5"/>
      <sheetName val="vanchuyen_T_x005f_x005f_x5"/>
      <sheetName val="dongia__x005f_x005f_x001f5"/>
      <sheetName val="Drop_box4"/>
      <sheetName val="Dữ_liệu4"/>
      <sheetName val="CD_CT4"/>
      <sheetName val="Dinh_nghia4"/>
      <sheetName val="Sal_update4"/>
      <sheetName val="STAFF_20074"/>
      <sheetName val="Thanh_toan5"/>
      <sheetName val="CT_-THVLNC5"/>
      <sheetName val="D_chau4"/>
      <sheetName val="Gia_VL_(QII-2006)4"/>
      <sheetName val="단면_(2)4"/>
      <sheetName val="Nhap_VT_oto4"/>
      <sheetName val="OPERATING_HEAD4"/>
      <sheetName val="ocean_voyage4"/>
      <sheetName val="SRP_FH4"/>
      <sheetName val="ｾｸﾞﾒﾝﾄ6-3-2_データ4"/>
      <sheetName val="MTO_REV_04"/>
      <sheetName val="Chi_phi_van_chuyen4"/>
      <sheetName val="Tro_giup4"/>
      <sheetName val="Gia_giao_VL_den_HT4"/>
      <sheetName val="Chenh_lech_vat_tu4"/>
      <sheetName val="Gia_VL_den_HT4"/>
      <sheetName val="dongia__x005f_x005f_x005f_x005f_x005f_x005f_x0054"/>
      <sheetName val="????HPI_7?CR??4"/>
      <sheetName val="Form_+_chart_BC_93KI_1QFC4"/>
      <sheetName val="FX_FWD_KS4"/>
      <sheetName val="Chiet_tinh_dz224"/>
      <sheetName val="Chiet_tinh_dz354"/>
      <sheetName val="Ｍss_４Ｒ要員4"/>
      <sheetName val="TS_Report-Production_KYOSHIN4"/>
      <sheetName val="Chú_ý4"/>
      <sheetName val="Bảng_Giá4"/>
      <sheetName val="Nluc_KTFA(Khong_Có_KPY)4"/>
      <sheetName val="Huong_Dan4"/>
      <sheetName val="AV_Ha_the4"/>
      <sheetName val="Don_gia_chi_tiet4"/>
      <sheetName val="Gia_tri_vat_tu4"/>
      <sheetName val="Luong_NC4"/>
      <sheetName val="NS_BTN4"/>
      <sheetName val="Tong_hop_vat_tu4"/>
      <sheetName val="Gia_CM4"/>
      <sheetName val="Dau_Vao4"/>
      <sheetName val="PT_VT4"/>
      <sheetName val="DG_BS4"/>
      <sheetName val="Bu_NLieu4"/>
      <sheetName val="CL_Vat_lieu4"/>
      <sheetName val="DT_CT4"/>
      <sheetName val="CP_XD_Duong4"/>
      <sheetName val="Bia_ngan4"/>
      <sheetName val="Bia_du_toan4"/>
      <sheetName val="TH_4"/>
      <sheetName val="TONG_HO©êb4"/>
      <sheetName val="TH_VL,_NC,4"/>
      <sheetName val="TONG_HO©êb_x005f_x0000__x005f_x0000__x0015"/>
      <sheetName val="TH_VL,_NC,_x005f_x0000_DDHT_Thanhphu4"/>
      <sheetName val="M09_khong_co4"/>
      <sheetName val="M11_khong_co4"/>
      <sheetName val="M14_1_KO_QNCACY4"/>
      <sheetName val="M14_2_QNCA4"/>
      <sheetName val="M15_2_QNCACY4"/>
      <sheetName val="M15_1_KO_QNCACY4"/>
      <sheetName val="M16_1_ĐKBĐ4"/>
      <sheetName val="16_2_ĐTĐ_ko_có4"/>
      <sheetName val="Data_Reference4"/>
      <sheetName val="NHAT_KY_11_THANG4"/>
      <sheetName val="0_Data_new4"/>
      <sheetName val="Sheet1_4"/>
      <sheetName val="9_94"/>
      <sheetName val="10_94"/>
      <sheetName val="0_Data4"/>
      <sheetName val="VCV_BE-TONG5"/>
      <sheetName val="CHITIET_VL_NC_x005f5"/>
      <sheetName val="vanchuyen_T_x5"/>
      <sheetName val="dongia__x001f5"/>
      <sheetName val="DG-Don_vi4"/>
      <sheetName val="B__phan_tich_k_luong_cong_cap4"/>
      <sheetName val="[Tam_xls][Tam_xls]lam_m/i10"/>
      <sheetName val="Tien_Luong4"/>
      <sheetName val="TONGKE3p_9"/>
      <sheetName val="DON_GIA9"/>
      <sheetName val="TONG_HOP_VL-NC9"/>
      <sheetName val="CHITIET_VL-NC-TT_-1p9"/>
      <sheetName val="TONG_HOP_VL-NC_TT9"/>
      <sheetName val="KPVC-BD_9"/>
      <sheetName val="CHITIET_VL-NC-TT-3p9"/>
      <sheetName val="CHITIET_VL-NC9"/>
      <sheetName val="THPDMoi__(2)9"/>
      <sheetName val="t-h_HA_THE9"/>
      <sheetName val="TH_VL,_NC,_DDHT_Thanhphuoc9"/>
      <sheetName val="dongia_(2)9"/>
      <sheetName val="TH_XL9"/>
      <sheetName val="vanchuyen_TC9"/>
      <sheetName val="CHITIET_VL_NC9"/>
      <sheetName val="dongia__2_9"/>
      <sheetName val="TONG_HOP_VL_NC9"/>
      <sheetName val="CHITIET_VL_NC_TT__1p9"/>
      <sheetName val="TONG_HOP_VL_NC_TT9"/>
      <sheetName val="KPVC_BD_9"/>
      <sheetName val="CHITIET_VL_NC_TT_3p9"/>
      <sheetName val="THPDMoi___2_9"/>
      <sheetName val="t_h_HA_THE9"/>
      <sheetName val="TH_VL__NC__DDHT_Thanhphuoc9"/>
      <sheetName val="general_requirements8"/>
      <sheetName val="CT_Thang_Mo8"/>
      <sheetName val="CT__PL8"/>
      <sheetName val="KPVÿÿBD_8"/>
      <sheetName val="TH_VL,_NC,_DDHÿÿThanÿÿhuoc9"/>
      <sheetName val="kinh_phí_XD8"/>
      <sheetName val="Bang_gia_tong_hop8"/>
      <sheetName val="12_th_20087"/>
      <sheetName val="T_Tinh7"/>
      <sheetName val="Thuc_thanh7"/>
      <sheetName val="Export_Table6"/>
      <sheetName val="CHITIET_VL-NC-TT1p6"/>
      <sheetName val="S_A58"/>
      <sheetName val="Trich_quy8"/>
      <sheetName val="S_BS8"/>
      <sheetName val="S_FA_8"/>
      <sheetName val="S_RPT-bal8"/>
      <sheetName val="S_RPT-tran8"/>
      <sheetName val="C_RPT-trans8"/>
      <sheetName val="C_RPT-bal8"/>
      <sheetName val="Lai_lo_dau_tu8"/>
      <sheetName val="DC_sai_soat_098"/>
      <sheetName val="S_WTB8"/>
      <sheetName val="S_Note8"/>
      <sheetName val="C_FA8"/>
      <sheetName val="For_FS_presentation8"/>
      <sheetName val="S_FS8"/>
      <sheetName val="ĐC_Bo_sung8"/>
      <sheetName val="C_A58"/>
      <sheetName val="C_FS8"/>
      <sheetName val="S_RE8"/>
      <sheetName val="FS_by_entity8"/>
      <sheetName val="C_RE8"/>
      <sheetName val="S_CIT8"/>
      <sheetName val="C_WTB8"/>
      <sheetName val="C_CIT8"/>
      <sheetName val="C_Note8"/>
      <sheetName val="Tax_loss8"/>
      <sheetName val="C_Interco-bal8"/>
      <sheetName val="C_Interco-trans8"/>
      <sheetName val="C_Loan8"/>
      <sheetName val="S_Loan8"/>
      <sheetName val="C_Interco-Unrealised_profit8"/>
      <sheetName val="C_Segment8"/>
      <sheetName val="Tax_Loss_carried_forward8"/>
      <sheetName val="C_EPS8"/>
      <sheetName val="C_Associates8"/>
      <sheetName val="C_Phu_Hoang_Anh8"/>
      <sheetName val="C_An_Tien8"/>
      <sheetName val="C_Me_Kong8"/>
      <sheetName val="C_Translation_reserve-Bangkok8"/>
      <sheetName val="C_Translation_reserve-Attopeu8"/>
      <sheetName val="Gw_TR8"/>
      <sheetName val="Gw_GM8"/>
      <sheetName val="Gw_AT8"/>
      <sheetName val="Gw_MT8"/>
      <sheetName val="C_Commitments8"/>
      <sheetName val="EB_Sal096"/>
      <sheetName val="DAMNEN_KHONG_HC7"/>
      <sheetName val="DAM_NEN_HC7"/>
      <sheetName val="Other_Note-20087"/>
      <sheetName val="MTO_REV_2(ARMOR)7"/>
      <sheetName val="truc_tiep7"/>
      <sheetName val="TH_VL,_NC,_DDH��Than��huoc8"/>
      <sheetName val="PHÚC_THĂNG_LONG6"/>
      <sheetName val="LKVL-CK_HT-GD17"/>
      <sheetName val="CHU_NHIEM7"/>
      <sheetName val="kinh_ph?_XD8"/>
      <sheetName val="kinh_ph__XD8"/>
      <sheetName val="TONG_x005f_x000b_E3p_8"/>
      <sheetName val="T_x005f_x0008_PDMoi__(2)8"/>
      <sheetName val="vanchuyen_T_x005f_x0003_8"/>
      <sheetName val="CHITIET_VL_NC_x005f_x001f_TT__1p8"/>
      <sheetName val="CHI_x005f_x0014_IET_VL__x005f_x000e_C_TT_38"/>
      <sheetName val="dongia__x005f_x001f_2_8"/>
      <sheetName val="BANG_KL7"/>
      <sheetName val="TONG_x005f_x005f_x005f_x000b_E3p_8"/>
      <sheetName val="T_x005f_x005f_x005f_x0008_PDMoi__(2)8"/>
      <sheetName val="vanchuyen_T_x005f_x005f_x005f_x0003_8"/>
      <sheetName val="CHITIET_VL_NC_x005f_x005f_x005f_x001f_TT__9"/>
      <sheetName val="CHI_x005f_x005f_x005f_x0014_IET_VL__x005f_x005f_8"/>
      <sheetName val="dongia__x005f_x005f_x005f_x001f_2_8"/>
      <sheetName val="vanchuyen_T_x005f_x005f_x005f_x005f_x005f_x005f_8"/>
      <sheetName val="CHITIET_VL_NC_x005f_x005f_x005f_x005f_x0058"/>
      <sheetName val="dongia__x005f_x005f_x005f_x005f_x005f_x005f_x0018"/>
      <sheetName val="H5_-_TR7"/>
      <sheetName val="H4_Movement_by_entity7"/>
      <sheetName val="[Tam_xls]lam_m/i7"/>
      <sheetName val="[Tam_xls][Tam_xls]lam_m/i13"/>
      <sheetName val="Du_lieu_data7"/>
      <sheetName val="Phí_BH7"/>
      <sheetName val="Product_list7"/>
      <sheetName val="[Tam_xls][Tam_xls][Tam_xls]lam7"/>
      <sheetName val="Du_lieu7"/>
      <sheetName val="_Tam_xls_lam_m_i7"/>
      <sheetName val="_Tam_xls__Tam_xls_lam_m_i7"/>
      <sheetName val="CHITIET_VL_NC_x005f_x001f_TT__17"/>
      <sheetName val="CHITIET_VL_NC_x005f_x005f_x005f7"/>
      <sheetName val="_Tam_xls__Tam_xls__Tam_xls_lam7"/>
      <sheetName val="CHI_x005f_x0014_IET_VL__x7"/>
      <sheetName val="vanchuyen_T_x005f_x005f_x7"/>
      <sheetName val="dongia__x005f_x005f_x001f7"/>
      <sheetName val="Drop_box6"/>
      <sheetName val="Dữ_liệu6"/>
      <sheetName val="CD_CT6"/>
      <sheetName val="Dinh_nghia6"/>
      <sheetName val="Sal_update6"/>
      <sheetName val="STAFF_20076"/>
      <sheetName val="Thanh_toan7"/>
      <sheetName val="CT_-THVLNC7"/>
      <sheetName val="D_chau6"/>
      <sheetName val="Gia_VL_(QII-2006)6"/>
      <sheetName val="단면_(2)6"/>
      <sheetName val="Nhap_VT_oto6"/>
      <sheetName val="OPERATING_HEAD6"/>
      <sheetName val="ocean_voyage6"/>
      <sheetName val="SRP_FH6"/>
      <sheetName val="ｾｸﾞﾒﾝﾄ6-3-2_データ6"/>
      <sheetName val="MTO_REV_06"/>
      <sheetName val="Chi_phi_van_chuyen6"/>
      <sheetName val="Tro_giup6"/>
      <sheetName val="Gia_giao_VL_den_HT6"/>
      <sheetName val="Chenh_lech_vat_tu6"/>
      <sheetName val="Gia_VL_den_HT6"/>
      <sheetName val="dongia__x005f_x005f_x005f_x005f_x005f_x005f_x0056"/>
      <sheetName val="????HPI_7?CR??6"/>
      <sheetName val="Form_+_chart_BC_93KI_1QFC6"/>
      <sheetName val="FX_FWD_KS6"/>
      <sheetName val="Chiet_tinh_dz226"/>
      <sheetName val="Chiet_tinh_dz356"/>
      <sheetName val="Ｍss_４Ｒ要員6"/>
      <sheetName val="TS_Report-Production_KYOSHIN6"/>
      <sheetName val="Chú_ý6"/>
      <sheetName val="Bảng_Giá6"/>
      <sheetName val="Nluc_KTFA(Khong_Có_KPY)6"/>
      <sheetName val="Huong_Dan6"/>
      <sheetName val="AV_Ha_the6"/>
      <sheetName val="Don_gia_chi_tiet6"/>
      <sheetName val="Gia_tri_vat_tu6"/>
      <sheetName val="Luong_NC6"/>
      <sheetName val="NS_BTN6"/>
      <sheetName val="Tong_hop_vat_tu6"/>
      <sheetName val="Gia_CM6"/>
      <sheetName val="Dau_Vao6"/>
      <sheetName val="PT_VT6"/>
      <sheetName val="DG_BS6"/>
      <sheetName val="Bu_NLieu6"/>
      <sheetName val="CL_Vat_lieu6"/>
      <sheetName val="DT_CT6"/>
      <sheetName val="CP_XD_Duong6"/>
      <sheetName val="Bia_ngan6"/>
      <sheetName val="Bia_du_toan6"/>
      <sheetName val="TH_6"/>
      <sheetName val="TONG_HO©êb6"/>
      <sheetName val="TH_VL,_NC,6"/>
      <sheetName val="TONG_HO©êb_x005f_x0000__x005f_x0000__x0017"/>
      <sheetName val="TH_VL,_NC,_x005f_x0000_DDHT_Thanhphu6"/>
      <sheetName val="M09_khong_co6"/>
      <sheetName val="M11_khong_co6"/>
      <sheetName val="M14_1_KO_QNCACY6"/>
      <sheetName val="M14_2_QNCA6"/>
      <sheetName val="M15_2_QNCACY6"/>
      <sheetName val="M15_1_KO_QNCACY6"/>
      <sheetName val="M16_1_ĐKBĐ6"/>
      <sheetName val="16_2_ĐTĐ_ko_có6"/>
      <sheetName val="Data_Reference6"/>
      <sheetName val="NHAT_KY_11_THANG6"/>
      <sheetName val="0_Data_new6"/>
      <sheetName val="Sheet1_6"/>
      <sheetName val="9_96"/>
      <sheetName val="10_96"/>
      <sheetName val="0_Data6"/>
      <sheetName val="VCV_BE-TONG7"/>
      <sheetName val="CHITIET_VL_NC_x005f7"/>
      <sheetName val="vanchuyen_T_x7"/>
      <sheetName val="dongia__x001f7"/>
      <sheetName val="DG-Don_vi6"/>
      <sheetName val="B__phan_tich_k_luong_cong_cap6"/>
      <sheetName val="[Tam_xls][Tam_xls]lam_m/i14"/>
      <sheetName val="Tien_Luong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sheetData sheetId="44"/>
      <sheetData sheetId="45" refreshError="1"/>
      <sheetData sheetId="46"/>
      <sheetData sheetId="47"/>
      <sheetData sheetId="48"/>
      <sheetData sheetId="49"/>
      <sheetData sheetId="50"/>
      <sheetData sheetId="51"/>
      <sheetData sheetId="52"/>
      <sheetData sheetId="53"/>
      <sheetData sheetId="54"/>
      <sheetData sheetId="55"/>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sheetData sheetId="120" refreshError="1"/>
      <sheetData sheetId="121"/>
      <sheetData sheetId="122"/>
      <sheetData sheetId="123"/>
      <sheetData sheetId="124" refreshError="1"/>
      <sheetData sheetId="125"/>
      <sheetData sheetId="126"/>
      <sheetData sheetId="127"/>
      <sheetData sheetId="128"/>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sheetData sheetId="218"/>
      <sheetData sheetId="219"/>
      <sheetData sheetId="220"/>
      <sheetData sheetId="221"/>
      <sheetData sheetId="222"/>
      <sheetData sheetId="223"/>
      <sheetData sheetId="224"/>
      <sheetData sheetId="225"/>
      <sheetData sheetId="226"/>
      <sheetData sheetId="227"/>
      <sheetData sheetId="228" refreshError="1"/>
      <sheetData sheetId="229" refreshError="1"/>
      <sheetData sheetId="230" refreshError="1"/>
      <sheetData sheetId="23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sheetData sheetId="259"/>
      <sheetData sheetId="260"/>
      <sheetData sheetId="261"/>
      <sheetData sheetId="262"/>
      <sheetData sheetId="263"/>
      <sheetData sheetId="264"/>
      <sheetData sheetId="265"/>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sheetData sheetId="365"/>
      <sheetData sheetId="366"/>
      <sheetData sheetId="367"/>
      <sheetData sheetId="368" refreshError="1"/>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sheetData sheetId="546"/>
      <sheetData sheetId="547"/>
      <sheetData sheetId="548"/>
      <sheetData sheetId="549"/>
      <sheetData sheetId="550"/>
      <sheetData sheetId="551"/>
      <sheetData sheetId="552"/>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refreshError="1"/>
      <sheetData sheetId="615" refreshError="1"/>
      <sheetData sheetId="616" refreshError="1"/>
      <sheetData sheetId="617"/>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sheetData sheetId="668"/>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sheetData sheetId="745"/>
      <sheetData sheetId="746"/>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sheetData sheetId="834" refreshError="1"/>
      <sheetData sheetId="835" refreshError="1"/>
      <sheetData sheetId="836" refreshError="1"/>
      <sheetData sheetId="837" refreshError="1"/>
      <sheetData sheetId="838"/>
      <sheetData sheetId="839"/>
      <sheetData sheetId="840"/>
      <sheetData sheetId="841"/>
      <sheetData sheetId="842"/>
      <sheetData sheetId="843"/>
      <sheetData sheetId="844"/>
      <sheetData sheetId="845"/>
      <sheetData sheetId="846"/>
      <sheetData sheetId="847"/>
      <sheetData sheetId="848"/>
      <sheetData sheetId="849" refreshError="1"/>
      <sheetData sheetId="850" refreshError="1"/>
      <sheetData sheetId="851" refreshError="1"/>
      <sheetData sheetId="852" refreshError="1"/>
      <sheetData sheetId="853" refreshError="1"/>
      <sheetData sheetId="854" refreshError="1"/>
      <sheetData sheetId="855"/>
      <sheetData sheetId="856"/>
      <sheetData sheetId="857"/>
      <sheetData sheetId="858"/>
      <sheetData sheetId="859"/>
      <sheetData sheetId="860"/>
      <sheetData sheetId="861"/>
      <sheetData sheetId="862"/>
      <sheetData sheetId="863"/>
      <sheetData sheetId="864"/>
      <sheetData sheetId="865"/>
      <sheetData sheetId="866"/>
      <sheetData sheetId="867" refreshError="1"/>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refreshError="1"/>
      <sheetData sheetId="890"/>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sheetData sheetId="904" refreshError="1"/>
      <sheetData sheetId="905" refreshError="1"/>
      <sheetData sheetId="906" refreshError="1"/>
      <sheetData sheetId="907" refreshError="1"/>
      <sheetData sheetId="908" refreshError="1"/>
      <sheetData sheetId="909" refreshError="1"/>
      <sheetData sheetId="910"/>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sheetData sheetId="932" refreshError="1"/>
      <sheetData sheetId="933" refreshError="1"/>
      <sheetData sheetId="934" refreshError="1"/>
      <sheetData sheetId="935" refreshError="1"/>
      <sheetData sheetId="936" refreshError="1"/>
      <sheetData sheetId="937" refreshError="1"/>
      <sheetData sheetId="938"/>
      <sheetData sheetId="939" refreshError="1"/>
      <sheetData sheetId="940" refreshError="1"/>
      <sheetData sheetId="941" refreshError="1"/>
      <sheetData sheetId="942" refreshError="1"/>
      <sheetData sheetId="943" refreshError="1"/>
      <sheetData sheetId="944"/>
      <sheetData sheetId="945"/>
      <sheetData sheetId="946"/>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sheetData sheetId="980" refreshError="1"/>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sheetData sheetId="1592"/>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sheetData sheetId="1668"/>
      <sheetData sheetId="1669"/>
      <sheetData sheetId="1670"/>
      <sheetData sheetId="1671"/>
      <sheetData sheetId="1672"/>
      <sheetData sheetId="1673"/>
      <sheetData sheetId="1674"/>
      <sheetData sheetId="1675"/>
      <sheetData sheetId="1676"/>
      <sheetData sheetId="1677"/>
      <sheetData sheetId="1678"/>
      <sheetData sheetId="1679"/>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sheetData sheetId="1694"/>
      <sheetData sheetId="1695"/>
      <sheetData sheetId="1696"/>
      <sheetData sheetId="1697"/>
      <sheetData sheetId="1698"/>
      <sheetData sheetId="1699"/>
      <sheetData sheetId="1700"/>
      <sheetData sheetId="1701"/>
      <sheetData sheetId="1702"/>
      <sheetData sheetId="1703"/>
      <sheetData sheetId="1704"/>
      <sheetData sheetId="1705"/>
      <sheetData sheetId="1706"/>
      <sheetData sheetId="1707"/>
      <sheetData sheetId="1708"/>
      <sheetData sheetId="1709"/>
      <sheetData sheetId="1710"/>
      <sheetData sheetId="1711"/>
      <sheetData sheetId="1712"/>
      <sheetData sheetId="1713"/>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sheetData sheetId="1727"/>
      <sheetData sheetId="1728"/>
      <sheetData sheetId="1729"/>
      <sheetData sheetId="1730"/>
      <sheetData sheetId="1731"/>
      <sheetData sheetId="1732"/>
      <sheetData sheetId="1733"/>
      <sheetData sheetId="1734"/>
      <sheetData sheetId="1735"/>
      <sheetData sheetId="1736"/>
      <sheetData sheetId="1737"/>
      <sheetData sheetId="1738"/>
      <sheetData sheetId="1739"/>
      <sheetData sheetId="1740"/>
      <sheetData sheetId="1741"/>
      <sheetData sheetId="1742"/>
      <sheetData sheetId="1743"/>
      <sheetData sheetId="1744"/>
      <sheetData sheetId="1745"/>
      <sheetData sheetId="1746"/>
      <sheetData sheetId="1747"/>
      <sheetData sheetId="1748"/>
      <sheetData sheetId="1749"/>
      <sheetData sheetId="1750"/>
      <sheetData sheetId="1751"/>
      <sheetData sheetId="1752"/>
      <sheetData sheetId="1753"/>
      <sheetData sheetId="1754"/>
      <sheetData sheetId="1755"/>
      <sheetData sheetId="1756"/>
      <sheetData sheetId="1757"/>
      <sheetData sheetId="1758"/>
      <sheetData sheetId="1759"/>
      <sheetData sheetId="1760"/>
      <sheetData sheetId="1761"/>
      <sheetData sheetId="1762"/>
      <sheetData sheetId="1763"/>
      <sheetData sheetId="1764"/>
      <sheetData sheetId="1765"/>
      <sheetData sheetId="1766"/>
      <sheetData sheetId="1767"/>
      <sheetData sheetId="1768"/>
      <sheetData sheetId="1769"/>
      <sheetData sheetId="1770"/>
      <sheetData sheetId="1771"/>
      <sheetData sheetId="1772"/>
      <sheetData sheetId="1773"/>
      <sheetData sheetId="1774"/>
      <sheetData sheetId="1775"/>
      <sheetData sheetId="1776"/>
      <sheetData sheetId="1777"/>
      <sheetData sheetId="1778"/>
      <sheetData sheetId="1779"/>
      <sheetData sheetId="1780"/>
      <sheetData sheetId="1781"/>
      <sheetData sheetId="1782"/>
      <sheetData sheetId="1783"/>
      <sheetData sheetId="1784"/>
      <sheetData sheetId="1785"/>
      <sheetData sheetId="1786"/>
      <sheetData sheetId="1787"/>
      <sheetData sheetId="1788"/>
      <sheetData sheetId="1789"/>
      <sheetData sheetId="1790"/>
      <sheetData sheetId="1791"/>
      <sheetData sheetId="1792"/>
      <sheetData sheetId="1793"/>
      <sheetData sheetId="1794"/>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sheetData sheetId="1838"/>
      <sheetData sheetId="1839"/>
      <sheetData sheetId="1840"/>
      <sheetData sheetId="1841"/>
      <sheetData sheetId="1842"/>
      <sheetData sheetId="1843"/>
      <sheetData sheetId="1844"/>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sheetData sheetId="1882"/>
      <sheetData sheetId="1883"/>
      <sheetData sheetId="1884"/>
      <sheetData sheetId="1885"/>
      <sheetData sheetId="1886"/>
      <sheetData sheetId="1887"/>
      <sheetData sheetId="1888"/>
      <sheetData sheetId="1889"/>
      <sheetData sheetId="1890"/>
      <sheetData sheetId="1891"/>
      <sheetData sheetId="1892"/>
      <sheetData sheetId="1893"/>
      <sheetData sheetId="1894"/>
      <sheetData sheetId="1895"/>
      <sheetData sheetId="1896"/>
      <sheetData sheetId="1897"/>
      <sheetData sheetId="1898"/>
      <sheetData sheetId="1899"/>
      <sheetData sheetId="1900"/>
      <sheetData sheetId="1901"/>
      <sheetData sheetId="1902"/>
      <sheetData sheetId="1903"/>
      <sheetData sheetId="1904"/>
      <sheetData sheetId="1905"/>
      <sheetData sheetId="1906"/>
      <sheetData sheetId="1907"/>
      <sheetData sheetId="1908"/>
      <sheetData sheetId="1909"/>
      <sheetData sheetId="1910"/>
      <sheetData sheetId="1911"/>
      <sheetData sheetId="1912"/>
      <sheetData sheetId="1913"/>
      <sheetData sheetId="1914"/>
      <sheetData sheetId="1915"/>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sheetData sheetId="1934"/>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sheetData sheetId="2071"/>
      <sheetData sheetId="2072"/>
      <sheetData sheetId="2073"/>
      <sheetData sheetId="2074"/>
      <sheetData sheetId="2075"/>
      <sheetData sheetId="2076"/>
      <sheetData sheetId="2077"/>
      <sheetData sheetId="2078"/>
      <sheetData sheetId="2079"/>
      <sheetData sheetId="2080"/>
      <sheetData sheetId="2081"/>
      <sheetData sheetId="2082"/>
      <sheetData sheetId="2083"/>
      <sheetData sheetId="2084"/>
      <sheetData sheetId="2085"/>
      <sheetData sheetId="2086"/>
      <sheetData sheetId="2087"/>
      <sheetData sheetId="2088"/>
      <sheetData sheetId="2089"/>
      <sheetData sheetId="2090"/>
      <sheetData sheetId="2091"/>
      <sheetData sheetId="2092"/>
      <sheetData sheetId="2093"/>
      <sheetData sheetId="2094"/>
      <sheetData sheetId="2095"/>
      <sheetData sheetId="2096"/>
      <sheetData sheetId="2097"/>
      <sheetData sheetId="2098"/>
      <sheetData sheetId="2099"/>
      <sheetData sheetId="2100"/>
      <sheetData sheetId="2101"/>
      <sheetData sheetId="2102"/>
      <sheetData sheetId="2103"/>
      <sheetData sheetId="2104"/>
      <sheetData sheetId="2105"/>
      <sheetData sheetId="2106"/>
      <sheetData sheetId="2107"/>
      <sheetData sheetId="2108"/>
      <sheetData sheetId="2109"/>
      <sheetData sheetId="2110"/>
      <sheetData sheetId="2111"/>
      <sheetData sheetId="2112"/>
      <sheetData sheetId="2113"/>
      <sheetData sheetId="2114"/>
      <sheetData sheetId="2115"/>
      <sheetData sheetId="2116"/>
      <sheetData sheetId="2117"/>
      <sheetData sheetId="2118"/>
      <sheetData sheetId="2119"/>
      <sheetData sheetId="2120"/>
      <sheetData sheetId="2121"/>
      <sheetData sheetId="2122"/>
      <sheetData sheetId="2123"/>
      <sheetData sheetId="2124"/>
      <sheetData sheetId="2125"/>
      <sheetData sheetId="2126"/>
      <sheetData sheetId="2127"/>
      <sheetData sheetId="2128"/>
      <sheetData sheetId="2129"/>
      <sheetData sheetId="2130"/>
      <sheetData sheetId="2131"/>
      <sheetData sheetId="2132"/>
      <sheetData sheetId="2133"/>
      <sheetData sheetId="2134"/>
      <sheetData sheetId="2135"/>
      <sheetData sheetId="2136"/>
      <sheetData sheetId="2137"/>
      <sheetData sheetId="2138"/>
      <sheetData sheetId="2139"/>
      <sheetData sheetId="2140"/>
      <sheetData sheetId="2141"/>
      <sheetData sheetId="2142"/>
      <sheetData sheetId="2143"/>
      <sheetData sheetId="2144"/>
      <sheetData sheetId="2145"/>
      <sheetData sheetId="2146"/>
      <sheetData sheetId="2147"/>
      <sheetData sheetId="2148"/>
      <sheetData sheetId="2149"/>
      <sheetData sheetId="2150"/>
      <sheetData sheetId="2151"/>
      <sheetData sheetId="2152"/>
      <sheetData sheetId="2153"/>
      <sheetData sheetId="2154"/>
      <sheetData sheetId="2155"/>
      <sheetData sheetId="2156"/>
      <sheetData sheetId="2157"/>
      <sheetData sheetId="2158"/>
      <sheetData sheetId="2159"/>
      <sheetData sheetId="2160"/>
      <sheetData sheetId="2161"/>
      <sheetData sheetId="2162"/>
      <sheetData sheetId="2163"/>
      <sheetData sheetId="2164"/>
      <sheetData sheetId="2165"/>
      <sheetData sheetId="2166"/>
      <sheetData sheetId="2167"/>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sheetData sheetId="2181"/>
      <sheetData sheetId="2182"/>
      <sheetData sheetId="2183"/>
      <sheetData sheetId="2184"/>
      <sheetData sheetId="2185"/>
      <sheetData sheetId="2186"/>
      <sheetData sheetId="2187"/>
      <sheetData sheetId="2188"/>
      <sheetData sheetId="2189"/>
      <sheetData sheetId="2190"/>
      <sheetData sheetId="2191"/>
      <sheetData sheetId="2192"/>
      <sheetData sheetId="2193"/>
      <sheetData sheetId="2194"/>
      <sheetData sheetId="2195"/>
      <sheetData sheetId="2196"/>
      <sheetData sheetId="2197"/>
      <sheetData sheetId="2198"/>
      <sheetData sheetId="2199"/>
      <sheetData sheetId="2200"/>
      <sheetData sheetId="2201"/>
      <sheetData sheetId="2202"/>
      <sheetData sheetId="2203"/>
      <sheetData sheetId="2204"/>
      <sheetData sheetId="2205"/>
      <sheetData sheetId="2206"/>
      <sheetData sheetId="2207"/>
      <sheetData sheetId="2208"/>
      <sheetData sheetId="2209"/>
      <sheetData sheetId="2210"/>
      <sheetData sheetId="2211"/>
      <sheetData sheetId="2212"/>
      <sheetData sheetId="2213"/>
      <sheetData sheetId="2214"/>
      <sheetData sheetId="2215"/>
      <sheetData sheetId="2216"/>
      <sheetData sheetId="2217"/>
      <sheetData sheetId="2218"/>
      <sheetData sheetId="2219"/>
      <sheetData sheetId="2220"/>
      <sheetData sheetId="2221"/>
      <sheetData sheetId="2222"/>
      <sheetData sheetId="2223"/>
      <sheetData sheetId="2224"/>
      <sheetData sheetId="2225"/>
      <sheetData sheetId="2226"/>
      <sheetData sheetId="2227"/>
      <sheetData sheetId="2228"/>
      <sheetData sheetId="2229"/>
      <sheetData sheetId="2230"/>
      <sheetData sheetId="2231"/>
      <sheetData sheetId="2232"/>
      <sheetData sheetId="2233"/>
      <sheetData sheetId="2234"/>
      <sheetData sheetId="2235"/>
      <sheetData sheetId="2236"/>
      <sheetData sheetId="2237"/>
      <sheetData sheetId="2238"/>
      <sheetData sheetId="2239"/>
      <sheetData sheetId="2240"/>
      <sheetData sheetId="2241"/>
      <sheetData sheetId="2242"/>
      <sheetData sheetId="2243"/>
      <sheetData sheetId="2244"/>
      <sheetData sheetId="2245"/>
      <sheetData sheetId="2246"/>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refreshError="1"/>
      <sheetData sheetId="2267" refreshError="1"/>
      <sheetData sheetId="2268" refreshError="1"/>
      <sheetData sheetId="2269" refreshError="1"/>
      <sheetData sheetId="2270" refreshError="1"/>
      <sheetData sheetId="2271" refreshError="1"/>
      <sheetData sheetId="2272" refreshError="1"/>
      <sheetData sheetId="2273" refreshError="1"/>
      <sheetData sheetId="2274" refreshError="1"/>
      <sheetData sheetId="2275" refreshError="1"/>
      <sheetData sheetId="2276" refreshError="1"/>
      <sheetData sheetId="2277" refreshError="1"/>
      <sheetData sheetId="2278" refreshError="1"/>
      <sheetData sheetId="2279" refreshError="1"/>
      <sheetData sheetId="2280" refreshError="1"/>
      <sheetData sheetId="2281" refreshError="1"/>
      <sheetData sheetId="2282" refreshError="1"/>
      <sheetData sheetId="2283" refreshError="1"/>
      <sheetData sheetId="2284" refreshError="1"/>
      <sheetData sheetId="2285" refreshError="1"/>
      <sheetData sheetId="2286" refreshError="1"/>
      <sheetData sheetId="2287" refreshError="1"/>
      <sheetData sheetId="2288" refreshError="1"/>
      <sheetData sheetId="2289" refreshError="1"/>
      <sheetData sheetId="2290" refreshError="1"/>
      <sheetData sheetId="2291" refreshError="1"/>
      <sheetData sheetId="2292" refreshError="1"/>
      <sheetData sheetId="2293" refreshError="1"/>
      <sheetData sheetId="2294" refreshError="1"/>
      <sheetData sheetId="2295" refreshError="1"/>
      <sheetData sheetId="2296" refreshError="1"/>
      <sheetData sheetId="2297" refreshError="1"/>
      <sheetData sheetId="2298" refreshError="1"/>
      <sheetData sheetId="2299" refreshError="1"/>
      <sheetData sheetId="2300" refreshError="1"/>
      <sheetData sheetId="2301" refreshError="1"/>
      <sheetData sheetId="2302" refreshError="1"/>
      <sheetData sheetId="2303" refreshError="1"/>
      <sheetData sheetId="2304" refreshError="1"/>
      <sheetData sheetId="2305" refreshError="1"/>
      <sheetData sheetId="2306" refreshError="1"/>
      <sheetData sheetId="2307" refreshError="1"/>
      <sheetData sheetId="2308" refreshError="1"/>
      <sheetData sheetId="2309" refreshError="1"/>
      <sheetData sheetId="2310" refreshError="1"/>
      <sheetData sheetId="2311" refreshError="1"/>
      <sheetData sheetId="2312" refreshError="1"/>
      <sheetData sheetId="2313" refreshError="1"/>
      <sheetData sheetId="2314" refreshError="1"/>
      <sheetData sheetId="2315" refreshError="1"/>
      <sheetData sheetId="2316" refreshError="1"/>
      <sheetData sheetId="2317" refreshError="1"/>
      <sheetData sheetId="2318" refreshError="1"/>
      <sheetData sheetId="2319" refreshError="1"/>
      <sheetData sheetId="2320" refreshError="1"/>
      <sheetData sheetId="2321" refreshError="1"/>
      <sheetData sheetId="2322" refreshError="1"/>
      <sheetData sheetId="2323" refreshError="1"/>
      <sheetData sheetId="2324" refreshError="1"/>
      <sheetData sheetId="2325" refreshError="1"/>
      <sheetData sheetId="2326" refreshError="1"/>
      <sheetData sheetId="2327" refreshError="1"/>
      <sheetData sheetId="2328" refreshError="1"/>
      <sheetData sheetId="2329" refreshError="1"/>
      <sheetData sheetId="2330" refreshError="1"/>
      <sheetData sheetId="2331" refreshError="1"/>
      <sheetData sheetId="2332" refreshError="1"/>
      <sheetData sheetId="2333" refreshError="1"/>
      <sheetData sheetId="2334" refreshError="1"/>
      <sheetData sheetId="2335" refreshError="1"/>
      <sheetData sheetId="2336" refreshError="1"/>
      <sheetData sheetId="2337" refreshError="1"/>
      <sheetData sheetId="2338" refreshError="1"/>
      <sheetData sheetId="2339" refreshError="1"/>
      <sheetData sheetId="2340" refreshError="1"/>
      <sheetData sheetId="2341" refreshError="1"/>
      <sheetData sheetId="2342" refreshError="1"/>
      <sheetData sheetId="2343" refreshError="1"/>
      <sheetData sheetId="2344" refreshError="1"/>
      <sheetData sheetId="2345" refreshError="1"/>
      <sheetData sheetId="2346" refreshError="1"/>
      <sheetData sheetId="2347" refreshError="1"/>
      <sheetData sheetId="2348" refreshError="1"/>
      <sheetData sheetId="2349" refreshError="1"/>
      <sheetData sheetId="2350" refreshError="1"/>
      <sheetData sheetId="2351" refreshError="1"/>
      <sheetData sheetId="2352" refreshError="1"/>
      <sheetData sheetId="2353" refreshError="1"/>
      <sheetData sheetId="2354" refreshError="1"/>
      <sheetData sheetId="2355" refreshError="1"/>
      <sheetData sheetId="2356" refreshError="1"/>
      <sheetData sheetId="2357" refreshError="1"/>
      <sheetData sheetId="2358" refreshError="1"/>
      <sheetData sheetId="2359" refreshError="1"/>
      <sheetData sheetId="2360" refreshError="1"/>
      <sheetData sheetId="2361" refreshError="1"/>
      <sheetData sheetId="2362" refreshError="1"/>
      <sheetData sheetId="2363" refreshError="1"/>
      <sheetData sheetId="2364" refreshError="1"/>
      <sheetData sheetId="2365" refreshError="1"/>
      <sheetData sheetId="2366" refreshError="1"/>
      <sheetData sheetId="2367" refreshError="1"/>
      <sheetData sheetId="2368" refreshError="1"/>
      <sheetData sheetId="2369" refreshError="1"/>
      <sheetData sheetId="2370" refreshError="1"/>
      <sheetData sheetId="2371" refreshError="1"/>
      <sheetData sheetId="2372" refreshError="1"/>
      <sheetData sheetId="2373" refreshError="1"/>
      <sheetData sheetId="2374" refreshError="1"/>
      <sheetData sheetId="2375" refreshError="1"/>
      <sheetData sheetId="2376" refreshError="1"/>
      <sheetData sheetId="2377" refreshError="1"/>
      <sheetData sheetId="2378" refreshError="1"/>
      <sheetData sheetId="2379" refreshError="1"/>
      <sheetData sheetId="2380" refreshError="1"/>
      <sheetData sheetId="2381" refreshError="1"/>
      <sheetData sheetId="2382" refreshError="1"/>
      <sheetData sheetId="2383" refreshError="1"/>
      <sheetData sheetId="2384" refreshError="1"/>
      <sheetData sheetId="2385" refreshError="1"/>
      <sheetData sheetId="2386" refreshError="1"/>
      <sheetData sheetId="2387" refreshError="1"/>
      <sheetData sheetId="2388" refreshError="1"/>
      <sheetData sheetId="2389" refreshError="1"/>
      <sheetData sheetId="2390" refreshError="1"/>
      <sheetData sheetId="2391" refreshError="1"/>
      <sheetData sheetId="2392" refreshError="1"/>
      <sheetData sheetId="2393" refreshError="1"/>
      <sheetData sheetId="2394" refreshError="1"/>
      <sheetData sheetId="2395" refreshError="1"/>
      <sheetData sheetId="2396" refreshError="1"/>
      <sheetData sheetId="2397" refreshError="1"/>
      <sheetData sheetId="2398" refreshError="1"/>
      <sheetData sheetId="2399" refreshError="1"/>
      <sheetData sheetId="2400" refreshError="1"/>
      <sheetData sheetId="2401" refreshError="1"/>
      <sheetData sheetId="2402" refreshError="1"/>
      <sheetData sheetId="2403" refreshError="1"/>
      <sheetData sheetId="2404" refreshError="1"/>
      <sheetData sheetId="2405" refreshError="1"/>
      <sheetData sheetId="2406" refreshError="1"/>
      <sheetData sheetId="2407" refreshError="1"/>
      <sheetData sheetId="2408" refreshError="1"/>
      <sheetData sheetId="2409" refreshError="1"/>
      <sheetData sheetId="2410" refreshError="1"/>
      <sheetData sheetId="2411" refreshError="1"/>
      <sheetData sheetId="2412" refreshError="1"/>
      <sheetData sheetId="2413" refreshError="1"/>
      <sheetData sheetId="2414" refreshError="1"/>
      <sheetData sheetId="2415" refreshError="1"/>
      <sheetData sheetId="2416" refreshError="1"/>
      <sheetData sheetId="2417" refreshError="1"/>
      <sheetData sheetId="2418" refreshError="1"/>
      <sheetData sheetId="2419" refreshError="1"/>
      <sheetData sheetId="2420" refreshError="1"/>
      <sheetData sheetId="2421"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Du_lieu"/>
      <sheetName val="Tong_gia"/>
      <sheetName val="Chi_tiet_gia"/>
      <sheetName val="KL_dao_Lap_dat"/>
      <sheetName val="THKP_don_gia_chao"/>
      <sheetName val="Tong_GT_khac_Pbo_vao_GT"/>
      <sheetName val="THKP_XL_Khac"/>
      <sheetName val="Lan_trai_tam"/>
      <sheetName val="Chuyen_quan"/>
      <sheetName val="Den_bu"/>
      <sheetName val="VL_NC_M_XL_khac"/>
      <sheetName val="BT_cot_thep"/>
      <sheetName val="KL_cot_thep"/>
      <sheetName val="Dap_Dat"/>
      <sheetName val="Tinh_CT_dao_dat_Luu"/>
      <sheetName val="Tinh_CT_dao_dat"/>
      <sheetName val="Chi_tiet_cot_pha"/>
      <sheetName val="Chiet_tinh_don_gia"/>
      <sheetName val="Don_gia_VCTC"/>
      <sheetName val="Gia_HTXL+VC"/>
      <sheetName val="XL4Poppy"/>
      <sheetName val="dg-VTu"/>
      <sheetName val="valeurs de base"/>
      <sheetName val="Tke"/>
      <sheetName val="dtxl"/>
      <sheetName val="BETON"/>
      <sheetName val="DG"/>
      <sheetName val="dg tphcm"/>
      <sheetName val="nhan cong"/>
      <sheetName val="BD"/>
      <sheetName val="Don gia III"/>
      <sheetName val="Don gia CT"/>
      <sheetName val="Gia_thau"/>
      <sheetName val="TH-XL"/>
      <sheetName val="chitimc"/>
      <sheetName val="Sheet3"/>
      <sheetName val="정부노임단가"/>
      <sheetName val="phuluc1"/>
      <sheetName val="TONG HOP VL-NC"/>
      <sheetName val="Sheet26"/>
      <sheetName val="TONGKE3p "/>
      <sheetName val="TDTKP"/>
      <sheetName val="PA2"/>
      <sheetName val="PA3"/>
      <sheetName val="breakdown"/>
      <sheetName val="PL- Don gia"/>
      <sheetName val="Gia tri vat tu"/>
      <sheetName val="INPUT"/>
      <sheetName val="NEW-PANEL"/>
      <sheetName val="BTHDT"/>
      <sheetName val="BANG TIEN LUONG"/>
      <sheetName val="KPXL"/>
      <sheetName val="DTCT"/>
      <sheetName val="tonghop"/>
      <sheetName val="LKVL-CK-HT-GD1"/>
      <sheetName val="TONGKE-HT"/>
      <sheetName val="OPERATING HEAD"/>
      <sheetName val="OPERATING_HEAD"/>
      <sheetName val="COST"/>
      <sheetName val="OPERATING_HEAD1"/>
      <sheetName val="GH ALL"/>
      <sheetName val="Don gia Tay Ninh"/>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iemtra"/>
      <sheetName val="Du_lieu"/>
      <sheetName val="Ngay"/>
      <sheetName val="Nam"/>
      <sheetName val="Nguon huyen"/>
      <sheetName val="BC TUAN"/>
      <sheetName val="XL4Poppy"/>
      <sheetName val="112"/>
      <sheetName val="133"/>
      <sheetName val="641"/>
      <sheetName val="141"/>
      <sheetName val="331"/>
      <sheetName val="642"/>
      <sheetName val="334"/>
      <sheetName val="153"/>
      <sheetName val="111"/>
      <sheetName val="dg-VTu"/>
      <sheetName val="Dinh nghia"/>
      <sheetName val="Don gia III"/>
      <sheetName val="Don gia CT"/>
      <sheetName val="DM"/>
    </sheetNames>
    <sheetDataSet>
      <sheetData sheetId="0" refreshError="1"/>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S"/>
      <sheetName val="MucLuc"/>
      <sheetName val="LaiVay"/>
      <sheetName val="THDT"/>
      <sheetName val="BiaHSMT"/>
      <sheetName val="BiaDT"/>
      <sheetName val="TH"/>
      <sheetName val="TienLuong"/>
      <sheetName val="PTVT"/>
      <sheetName val="GiaVT"/>
      <sheetName val="THXL"/>
      <sheetName val="ThongSo"/>
      <sheetName val="TMinh"/>
      <sheetName val="VC"/>
      <sheetName val="VTu"/>
      <sheetName val="Vua"/>
      <sheetName val="kinh phí XD"/>
      <sheetName val="MoCayM"/>
      <sheetName val="Du_lieu"/>
      <sheetName val="BGD-KT-TC"/>
      <sheetName val="LX"/>
      <sheetName val="BAOVE"/>
      <sheetName val="HA NOI"/>
      <sheetName val="Cao su"/>
      <sheetName val="PHONGKD"/>
      <sheetName val="BDHCSU"/>
      <sheetName val="BDHBD"/>
      <sheetName val="CN CK"/>
      <sheetName val="Sheet1"/>
      <sheetName val="BDHBK"/>
      <sheetName val="DANDAP"/>
      <sheetName val="tam ung"/>
      <sheetName val="SPDANDAP"/>
      <sheetName val="INLUA"/>
      <sheetName val="SP INLUA"/>
      <sheetName val="TPBK"/>
      <sheetName val="SP TPBK"/>
      <sheetName val="KHAUBONG"/>
      <sheetName val="SP KHAUBONG"/>
      <sheetName val="phukho"/>
      <sheetName val="RUOTLATEX"/>
      <sheetName val="cluyen"/>
      <sheetName val="sp cluyen"/>
      <sheetName val="RUOT"/>
      <sheetName val="SP RUOT"/>
      <sheetName val="vo"/>
      <sheetName val="sp vo"/>
      <sheetName val="tpcs"/>
      <sheetName val="sp tpcs"/>
      <sheetName val="ilgo"/>
      <sheetName val="spilgo"/>
      <sheetName val="clgo"/>
      <sheetName val="spclogo"/>
      <sheetName val="bongdan"/>
      <sheetName val="spbdan"/>
      <sheetName val="tamung"/>
      <sheetName val="TONGHOP"/>
      <sheetName val="00000000"/>
      <sheetName val="XL4Poppy"/>
      <sheetName val="XL4Test5"/>
      <sheetName val="MTO REV.2(ARMOR)"/>
      <sheetName val="MTO REV_2_ARMOR_"/>
      <sheetName val="Don gia vung III"/>
      <sheetName val="MHSCT"/>
      <sheetName val="DL1"/>
      <sheetName val="DL2"/>
      <sheetName val="Gia thanh chuoi su"/>
      <sheetName val="Tiep dia"/>
      <sheetName val="Don gia vung III-Can Tho"/>
      <sheetName val="NKC"/>
      <sheetName val="TONG HOP VL-NC"/>
      <sheetName val="5-10 "/>
      <sheetName val="BCDCT"/>
      <sheetName val="CaMay"/>
      <sheetName val="DGiaT"/>
      <sheetName val="DGiaTN"/>
      <sheetName val="TT"/>
      <sheetName val="BTH"/>
      <sheetName val="1670SM2"/>
      <sheetName val="HESO"/>
      <sheetName val="TDTKP"/>
      <sheetName val="DK-KH"/>
      <sheetName val="Trung the 1 pha "/>
      <sheetName val="Trung the 3 pha"/>
      <sheetName val="Ha the"/>
      <sheetName val="DG"/>
      <sheetName val="ChiTietDZ"/>
      <sheetName val="VuaBT"/>
      <sheetName val="dg-VTu"/>
      <sheetName val="phuluc1"/>
      <sheetName val="CDTK"/>
      <sheetName val="PTD"/>
      <sheetName val="dtxl"/>
      <sheetName val="NHA VE SINH CN"/>
      <sheetName val="Don_gia_vung_III"/>
      <sheetName val="kinh_phí_XD"/>
      <sheetName val="HA_NOI"/>
      <sheetName val="Cao_su"/>
      <sheetName val="CN_CK"/>
      <sheetName val="tam_ung"/>
      <sheetName val="SP_INLUA"/>
      <sheetName val="SP_TPBK"/>
      <sheetName val="SP_KHAUBONG"/>
      <sheetName val="sp_cluyen"/>
      <sheetName val="SP_RUOT"/>
      <sheetName val="sp_vo"/>
      <sheetName val="sp_tpcs"/>
      <sheetName val="DANHPHAP"/>
      <sheetName val="5%"/>
      <sheetName val="BETON"/>
      <sheetName val="Kg.M"/>
      <sheetName val="GVL"/>
      <sheetName val="giathanh1"/>
      <sheetName val="Kh_Hang"/>
      <sheetName val="phulucR"/>
      <sheetName val="GIALAPDT"/>
      <sheetName val="Dinh nghia"/>
      <sheetName val="TONGKE3p"/>
      <sheetName val="CHITIET VL-NC"/>
      <sheetName val="PP1PXDM"/>
      <sheetName val="PP3PXDM"/>
      <sheetName val="Bang tra"/>
      <sheetName val="Giathang"/>
      <sheetName val="bang tien luong"/>
      <sheetName val="TONG HOP T9"/>
      <sheetName val="CHITIET VL-NC-TT1p"/>
      <sheetName val="DT_XL"/>
      <sheetName val="DON GIA CAN THO"/>
      <sheetName val="Ngay"/>
      <sheetName val="Thue Loi Tuc"/>
      <sheetName val="KH-CHI-B"/>
      <sheetName val="InventTableModule"/>
      <sheetName val="KHO"/>
      <sheetName val="Parameters"/>
      <sheetName val="Co. Code"/>
      <sheetName val="PrSum."/>
      <sheetName val="Cover"/>
      <sheetName val="SCO&amp;IWC"/>
      <sheetName val="M+MC"/>
      <sheetName val="GuV"/>
      <sheetName val="InputSheet"/>
      <sheetName val="khung ten TD"/>
      <sheetName val="tOAN DON VI"/>
      <sheetName val="46m x 120m"/>
      <sheetName val="TONG_HOP_VL-NC"/>
      <sheetName val="MTO_REV_2(ARMOR)"/>
      <sheetName val="MTO_REV_2_ARMOR_"/>
      <sheetName val="Dinh_nghia"/>
      <sheetName val="Trung_the_1_pha_"/>
      <sheetName val="Trung_the_3_pha"/>
      <sheetName val="Ha_the"/>
      <sheetName val="Gia_thanh_chuoi_su"/>
      <sheetName val="Tiep_dia"/>
      <sheetName val="Don_gia_vung_III-Can_Tho"/>
      <sheetName val="GRAND REKAP"/>
      <sheetName val="Data"/>
      <sheetName val="TONG HOP"/>
      <sheetName val="Don_gia_vung_III1"/>
      <sheetName val="kinh_phí_XD1"/>
      <sheetName val="HA_NOI1"/>
      <sheetName val="Cao_su1"/>
      <sheetName val="CN_CK1"/>
      <sheetName val="tam_ung1"/>
      <sheetName val="SP_INLUA1"/>
      <sheetName val="SP_TPBK1"/>
      <sheetName val="SP_KHAUBONG1"/>
      <sheetName val="sp_cluyen1"/>
      <sheetName val="SP_RUOT1"/>
      <sheetName val="sp_vo1"/>
      <sheetName val="sp_tpcs1"/>
      <sheetName val="bang_tien_luong"/>
      <sheetName val="TONG_HOP"/>
      <sheetName val="NEW-PANEL"/>
      <sheetName val="Cong trinh"/>
      <sheetName val="GRAND_REKAP"/>
      <sheetName val="Ked"/>
      <sheetName val="Bill of Qty MEP"/>
      <sheetName val="Dgia vat tu"/>
      <sheetName val="Don gia_III"/>
      <sheetName val="부하LOAD"/>
      <sheetName val="DAF-1"/>
      <sheetName val="Gia_thanh_chuoi_su1"/>
      <sheetName val="Tiep_dia1"/>
      <sheetName val="Don_gia_vung_III-Can_Tho1"/>
      <sheetName val="Don_gia_vung_III2"/>
      <sheetName val="kinh_phí_XD2"/>
      <sheetName val="HA_NOI2"/>
      <sheetName val="Cao_su2"/>
      <sheetName val="CN_CK2"/>
      <sheetName val="tam_ung2"/>
      <sheetName val="SP_INLUA2"/>
      <sheetName val="SP_TPBK2"/>
      <sheetName val="SP_KHAUBONG2"/>
      <sheetName val="sp_cluyen2"/>
      <sheetName val="SP_RUOT2"/>
      <sheetName val="sp_vo2"/>
      <sheetName val="sp_tpcs2"/>
      <sheetName val="MTO_REV_2(ARMOR)1"/>
      <sheetName val="MTO_REV_2_ARMOR_1"/>
      <sheetName val="TONG_HOP_VL-NC1"/>
      <sheetName val="bang_tien_luong1"/>
      <sheetName val="Trung_the_1_pha_1"/>
      <sheetName val="Trung_the_3_pha1"/>
      <sheetName val="Ha_the1"/>
      <sheetName val="TONG_HOP1"/>
      <sheetName val="Gia_thanh_chuoi_su2"/>
      <sheetName val="Tiep_dia2"/>
      <sheetName val="Don_gia_vung_III-Can_Tho2"/>
      <sheetName val="Don_gia_vung_III3"/>
      <sheetName val="kinh_phí_XD3"/>
      <sheetName val="HA_NOI3"/>
      <sheetName val="Cao_su3"/>
      <sheetName val="CN_CK3"/>
      <sheetName val="tam_ung3"/>
      <sheetName val="SP_INLUA3"/>
      <sheetName val="SP_TPBK3"/>
      <sheetName val="SP_KHAUBONG3"/>
      <sheetName val="sp_cluyen3"/>
      <sheetName val="SP_RUOT3"/>
      <sheetName val="sp_vo3"/>
      <sheetName val="sp_tpcs3"/>
      <sheetName val="MTO_REV_2(ARMOR)2"/>
      <sheetName val="MTO_REV_2_ARMOR_2"/>
      <sheetName val="TONG_HOP_VL-NC2"/>
      <sheetName val="bang_tien_luong2"/>
      <sheetName val="Trung_the_1_pha_2"/>
      <sheetName val="Trung_the_3_pha2"/>
      <sheetName val="Ha_the2"/>
      <sheetName val="TONG_HOP2"/>
      <sheetName val="dmVUA"/>
      <sheetName val="name"/>
      <sheetName val="Sheet2"/>
      <sheetName val="breakdown"/>
      <sheetName val="3개월 자금 계획(VND)"/>
      <sheetName val="7F _ E_B8_ c3_c5"/>
      <sheetName val="Khach"/>
      <sheetName val="BD"/>
      <sheetName val="T-HOP PTro2 HB"/>
      <sheetName val="TH VL, NC, DDHT Thanhphuoc"/>
      <sheetName val="DM 56"/>
      <sheetName val="pp1p"/>
      <sheetName val="pp3p "/>
      <sheetName val="ppht"/>
      <sheetName val="LKVL-CK-HT-GD1"/>
      <sheetName val="TONGKE-HT"/>
      <sheetName val="DS BO SUNG"/>
      <sheetName val="Dinh_nghia1"/>
      <sheetName val="CHITIET_VL-NC"/>
      <sheetName val="5-10_"/>
      <sheetName val="GRAND_REKAP1"/>
      <sheetName val="DON_GIA_CAN_THO"/>
      <sheetName val="khung_ten_TD"/>
      <sheetName val="tOAN_DON_VI"/>
      <sheetName val="Bang_tra"/>
      <sheetName val="TONG_HOP_T9"/>
      <sheetName val="CHITIET_VL-NC-TT1p"/>
      <sheetName val="REGION"/>
      <sheetName val="OFFGRID"/>
      <sheetName val="Abutment"/>
      <sheetName val=""/>
      <sheetName val="Gia VL"/>
      <sheetName val="DGIA"/>
      <sheetName val="kecot"/>
      <sheetName val="chitimc"/>
      <sheetName val="Cong_trinh"/>
      <sheetName val="46m_x_120m"/>
      <sheetName val="Bill_of_Qty_MEP"/>
      <sheetName val="VatLieu"/>
      <sheetName val="CTDZ6kv (gd1) "/>
      <sheetName val="CTDZ 0.4+cto (GD1)"/>
      <sheetName val="CTTBA (gd1)"/>
      <sheetName val="dmcn"/>
      <sheetName val="dmtk"/>
      <sheetName val="dmvt"/>
      <sheetName val="RMFE 04"/>
      <sheetName val="Dimensions"/>
      <sheetName val="CHITIET VL-NC-TT-3p"/>
      <sheetName val="DPVT"/>
      <sheetName val="A-2005"/>
      <sheetName val="B-2005"/>
      <sheetName val="Sheet3"/>
      <sheetName val="CHITIET VL-NC-TT -1p"/>
      <sheetName val="TONG HOP VL-NC TT"/>
      <sheetName val="TDTKP1"/>
      <sheetName val="KPVC-BD "/>
      <sheetName val="_x0000__x0000__x0000__x0000__x0000__x0000__x0000__x0000_"/>
      <sheetName val="SDDK"/>
      <sheetName val="NHA_VE_SINH_CN"/>
      <sheetName val="mtp"/>
      <sheetName val="NHAT KY"/>
      <sheetName val="CHECK"/>
      <sheetName val="Quo-detail"/>
    </sheetNames>
    <definedNames>
      <definedName name="K_1"/>
      <definedName name="K_2"/>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sheetData sheetId="288" refreshError="1"/>
      <sheetData sheetId="289" refreshError="1"/>
      <sheetData sheetId="290" refreshError="1"/>
      <sheetData sheetId="291"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HO"/>
      <sheetName val="CHI TIET"/>
      <sheetName val="Thamchieu"/>
      <sheetName val="DPRR"/>
      <sheetName val="SO LIEU THU"/>
      <sheetName val="CTGS 12"/>
    </sheetNames>
    <sheetDataSet>
      <sheetData sheetId="0" refreshError="1"/>
      <sheetData sheetId="1" refreshError="1"/>
      <sheetData sheetId="2" refreshError="1">
        <row r="2">
          <cell r="C2" t="str">
            <v>Nhóm 1: BĐS là nhà ở, đất ở (mục đích sử dụng lâu dài)</v>
          </cell>
          <cell r="E2">
            <v>1</v>
          </cell>
          <cell r="G2" t="str">
            <v>CA</v>
          </cell>
          <cell r="L2" t="str">
            <v>Có</v>
          </cell>
        </row>
        <row r="3">
          <cell r="C3" t="str">
            <v>Nhóm 2: BĐS khác (đất thuê nhà nước, đất dự án, VP nhà xưởng…)</v>
          </cell>
          <cell r="E3">
            <v>2</v>
          </cell>
          <cell r="G3" t="str">
            <v>TA</v>
          </cell>
          <cell r="L3" t="str">
            <v>Khó</v>
          </cell>
        </row>
        <row r="4">
          <cell r="C4" t="str">
            <v>Nhóm 3: Ô tô, phương tiện/xe máy chuyên dùng</v>
          </cell>
          <cell r="E4">
            <v>3</v>
          </cell>
          <cell r="G4" t="str">
            <v>THA</v>
          </cell>
          <cell r="L4" t="str">
            <v>Không</v>
          </cell>
        </row>
        <row r="5">
          <cell r="C5" t="str">
            <v>Nhóm 4: Động sản khác: hàng hóa, nguyên vật liệu, hàng tồn kho luân chuyển…</v>
          </cell>
          <cell r="E5">
            <v>4</v>
          </cell>
          <cell r="G5" t="str">
            <v>DD</v>
          </cell>
        </row>
        <row r="6">
          <cell r="C6" t="str">
            <v>Nhóm 5: Không có TS đảm bảo (Tín chấp)</v>
          </cell>
          <cell r="E6">
            <v>5</v>
          </cell>
          <cell r="G6" t="str">
            <v>TA</v>
          </cell>
        </row>
        <row r="7">
          <cell r="C7" t="str">
            <v>Nhóm 6: Quyền đòi nợ</v>
          </cell>
          <cell r="E7" t="str">
            <v>write-off</v>
          </cell>
        </row>
        <row r="8">
          <cell r="C8" t="str">
            <v>Nhóm 7: Tài sản khác (Sổ/Thẻ tết kiệm/giấy tờ có giá do chính phủ, các TCTD, kho bạc, các cơ quan được CP bảo lãnh phát hành…Hối phiếu, Chứng khoán)</v>
          </cell>
        </row>
      </sheetData>
      <sheetData sheetId="3" refreshError="1"/>
      <sheetData sheetId="4" refreshError="1"/>
      <sheetData sheetId="5"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tLieu"/>
      <sheetName val="THDZ"/>
      <sheetName val="ThongSo"/>
      <sheetName val="DGTH"/>
      <sheetName val="PLCT"/>
      <sheetName val="VuaBT"/>
      <sheetName val="ChiTietDZ"/>
      <sheetName val="Tram"/>
      <sheetName val="TienLuong"/>
      <sheetName val="tong hop vt giong nhau"/>
      <sheetName val="TT T472-474F3"/>
      <sheetName val="HT T472-474F3"/>
      <sheetName val="TBA T472-474F3"/>
      <sheetName val="f1&amp;f3"/>
      <sheetName val="Nha DKF1"/>
      <sheetName val="00000000"/>
      <sheetName val="10000000"/>
      <sheetName val="MauDZMoi"/>
      <sheetName val="BGD-KT-TC"/>
      <sheetName val="LX"/>
      <sheetName val="BAOVE"/>
      <sheetName val="HA NOI"/>
      <sheetName val="Cao su"/>
      <sheetName val="PHONGKD"/>
      <sheetName val="BDHCSU"/>
      <sheetName val="BDHBD"/>
      <sheetName val="CN CK"/>
      <sheetName val="Sheet1"/>
      <sheetName val="BDHBK"/>
      <sheetName val="DANDAP"/>
      <sheetName val="tam ung"/>
      <sheetName val="SPDANDAP"/>
      <sheetName val="INLUA"/>
      <sheetName val="SP INLUA"/>
      <sheetName val="TPBK"/>
      <sheetName val="SP TPBK"/>
      <sheetName val="KHAUBONG"/>
      <sheetName val="SP KHAUBONG"/>
      <sheetName val="phukho"/>
      <sheetName val="RUOTLATEX"/>
      <sheetName val="cluyen"/>
      <sheetName val="sp cluyen"/>
      <sheetName val="RUOT"/>
      <sheetName val="SP RUOT"/>
      <sheetName val="vo"/>
      <sheetName val="sp vo"/>
      <sheetName val="tpcs"/>
      <sheetName val="sp tpcs"/>
      <sheetName val="ilgo"/>
      <sheetName val="spilgo"/>
      <sheetName val="clgo"/>
      <sheetName val="spclogo"/>
      <sheetName val="bongdan"/>
      <sheetName val="spbdan"/>
      <sheetName val="tamung"/>
      <sheetName val="TONGHOP"/>
      <sheetName val="XL4Poppy"/>
      <sheetName val="XL4Test5"/>
      <sheetName val="KHSX"/>
      <sheetName val="P"/>
      <sheetName val="ptvt-dg"/>
      <sheetName val="Gia Du Thau "/>
      <sheetName val="VTDien"/>
      <sheetName val="_REF"/>
      <sheetName val="Tiepdia"/>
      <sheetName val="ptvt"/>
      <sheetName val="BETON"/>
      <sheetName val="CDTK"/>
      <sheetName val="tong_hop_vt_giong_nhau"/>
      <sheetName val="TT_T472-474F3"/>
      <sheetName val="HT_T472-474F3"/>
      <sheetName val="TBA_T472-474F3"/>
      <sheetName val="Nha_DKF1"/>
      <sheetName val="HA_NOI"/>
      <sheetName val="Cao_su"/>
      <sheetName val="CN_CK"/>
      <sheetName val="tam_ung"/>
      <sheetName val="SP_INLUA"/>
      <sheetName val="SP_TPBK"/>
      <sheetName val="SP_KHAUBONG"/>
      <sheetName val="sp_cluyen"/>
      <sheetName val="SP_RUOT"/>
      <sheetName val="sp_vo"/>
      <sheetName val="sp_tpcs"/>
      <sheetName val="TIEP KHACH"/>
      <sheetName val="Du_lieu"/>
      <sheetName val="KL-THO"/>
      <sheetName val="dg-VTu"/>
      <sheetName val="THNDK"/>
      <sheetName val="gia"/>
      <sheetName val="Dutoan KL"/>
      <sheetName val="PT VATTU"/>
      <sheetName val="MHSCT"/>
      <sheetName val="Kh_Hang"/>
      <sheetName val="otom"/>
      <sheetName val="Bang tra"/>
      <sheetName val="KL-CONG"/>
      <sheetName val=""/>
      <sheetName val="CHITIET VL-NCHT1 (2)"/>
      <sheetName val="TONG HOP T9"/>
      <sheetName val="phuluc1"/>
      <sheetName val="Thue Loi Tuc"/>
      <sheetName val="CHITIET VL-NC-TT1p"/>
      <sheetName val="Tke"/>
      <sheetName val="DG-LAP6"/>
      <sheetName val="Kg.M"/>
      <sheetName val="map"/>
      <sheetName val="Ngay"/>
      <sheetName val="Cover"/>
      <sheetName val="SCO&amp;IWC"/>
      <sheetName val="Kind of Service"/>
      <sheetName val="2004 Labor"/>
      <sheetName val="Service Coming"/>
      <sheetName val="합계잔액시산표"/>
      <sheetName val="name"/>
      <sheetName val="TONGKE3p "/>
      <sheetName val="kecot"/>
      <sheetName val="KHOILUONGCONGTRINHCHINH"/>
      <sheetName val="vankhuon"/>
      <sheetName val="DON GIA CAN THO"/>
      <sheetName val="Bia"/>
      <sheetName val="KL_THO"/>
      <sheetName val="Gia_Du_Thau_"/>
      <sheetName val="khoiluong"/>
      <sheetName val="KLuong"/>
      <sheetName val="GRAND REKAP"/>
      <sheetName val="Kind_of_Service"/>
      <sheetName val="2004_Labor"/>
      <sheetName val="Service_Coming"/>
      <sheetName val="tong_hop_vt_giong_nhau1"/>
      <sheetName val="TT_T472-474F31"/>
      <sheetName val="HT_T472-474F31"/>
      <sheetName val="TBA_T472-474F31"/>
      <sheetName val="Nha_DKF11"/>
      <sheetName val="HA_NOI1"/>
      <sheetName val="Cao_su1"/>
      <sheetName val="CN_CK1"/>
      <sheetName val="tam_ung1"/>
      <sheetName val="SP_INLUA1"/>
      <sheetName val="SP_TPBK1"/>
      <sheetName val="SP_KHAUBONG1"/>
      <sheetName val="sp_cluyen1"/>
      <sheetName val="SP_RUOT1"/>
      <sheetName val="sp_vo1"/>
      <sheetName val="sp_tpcs1"/>
      <sheetName val="Dutoan_KL"/>
      <sheetName val="PT_VATTU"/>
      <sheetName val="CHITIET VL-NC"/>
      <sheetName val="phulucR"/>
      <sheetName val="dghn"/>
      <sheetName val="lam-moi"/>
      <sheetName val="thao-go"/>
      <sheetName val="t_ke_22"/>
      <sheetName val="NKC"/>
      <sheetName val="MOTOR"/>
      <sheetName val="DM.ChiPhi"/>
      <sheetName val="Data"/>
      <sheetName val="tong_hop_vt_giong_nhau2"/>
      <sheetName val="TT_T472-474F32"/>
      <sheetName val="HT_T472-474F32"/>
      <sheetName val="TBA_T472-474F32"/>
      <sheetName val="Nha_DKF12"/>
      <sheetName val="HA_NOI2"/>
      <sheetName val="Cao_su2"/>
      <sheetName val="CN_CK2"/>
      <sheetName val="tam_ung2"/>
      <sheetName val="SP_INLUA2"/>
      <sheetName val="SP_TPBK2"/>
      <sheetName val="SP_KHAUBONG2"/>
      <sheetName val="sp_cluyen2"/>
      <sheetName val="SP_RUOT2"/>
      <sheetName val="sp_vo2"/>
      <sheetName val="sp_tpcs2"/>
      <sheetName val="Gia_Du_Thau_1"/>
      <sheetName val="Dutoan_KL1"/>
      <sheetName val="PT_VATTU1"/>
      <sheetName val="tong_hop_vt_giong_nhau3"/>
      <sheetName val="TT_T472-474F33"/>
      <sheetName val="HT_T472-474F33"/>
      <sheetName val="TBA_T472-474F33"/>
      <sheetName val="Nha_DKF13"/>
      <sheetName val="HA_NOI3"/>
      <sheetName val="Cao_su3"/>
      <sheetName val="CN_CK3"/>
      <sheetName val="tam_ung3"/>
      <sheetName val="SP_INLUA3"/>
      <sheetName val="SP_TPBK3"/>
      <sheetName val="SP_KHAUBONG3"/>
      <sheetName val="sp_cluyen3"/>
      <sheetName val="SP_RUOT3"/>
      <sheetName val="sp_vo3"/>
      <sheetName val="sp_tpcs3"/>
      <sheetName val="Gia_Du_Thau_2"/>
      <sheetName val="Dutoan_KL2"/>
      <sheetName val="PT_VATTU2"/>
      <sheetName val="TaurusTTL"/>
      <sheetName val="gvl"/>
      <sheetName val="THKL"/>
      <sheetName val="TH VL, NC, DDHT Thanhphuoc"/>
      <sheetName val="VL-NV- M Hang rao"/>
      <sheetName val="KLR"/>
      <sheetName val="C.T.T.H"/>
      <sheetName val="Bang_tra"/>
      <sheetName val="TIEP_KHACH"/>
      <sheetName val="CHITIET_VL-NCHT1_(2)"/>
      <sheetName val="TONG_HOP_T9"/>
      <sheetName val="DON_GIA_CAN_THO"/>
      <sheetName val="Analisa"/>
      <sheetName val="KL"/>
      <sheetName val="SToan-KL2"/>
      <sheetName val="VatHieu"/>
      <sheetName val="Tong du toan"/>
      <sheetName val="TDT"/>
      <sheetName val="GRAND_REKAP"/>
      <sheetName val="DI-ESTI"/>
      <sheetName val="KH-CHI-B"/>
      <sheetName val="5-3 P&amp;L FORECAST BY QUARTER"/>
      <sheetName val="Ve an MR duc"/>
      <sheetName val="Bang 3_Chi tiet phan Dz"/>
      <sheetName val="Khach"/>
      <sheetName val="input"/>
      <sheetName val="NHAT KY"/>
      <sheetName val="BS - A_5"/>
    </sheetNames>
    <sheetDataSet>
      <sheetData sheetId="0">
        <row r="7">
          <cell r="H7">
            <v>0</v>
          </cell>
        </row>
      </sheetData>
      <sheetData sheetId="1">
        <row r="7">
          <cell r="H7">
            <v>0</v>
          </cell>
        </row>
      </sheetData>
      <sheetData sheetId="2">
        <row r="7">
          <cell r="H7">
            <v>0</v>
          </cell>
        </row>
      </sheetData>
      <sheetData sheetId="3">
        <row r="7">
          <cell r="H7">
            <v>0</v>
          </cell>
        </row>
      </sheetData>
      <sheetData sheetId="4">
        <row r="7">
          <cell r="H7">
            <v>0</v>
          </cell>
        </row>
      </sheetData>
      <sheetData sheetId="5" refreshError="1"/>
      <sheetData sheetId="6" refreshError="1"/>
      <sheetData sheetId="7"/>
      <sheetData sheetId="8" refreshError="1"/>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sheetData sheetId="127"/>
      <sheetData sheetId="128"/>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ITIET VL-NC (2)"/>
      <sheetName val="DON GIA"/>
      <sheetName val="TONGKE3p"/>
      <sheetName val="TONGKE1p"/>
      <sheetName val="t-h TT1P (2)"/>
      <sheetName val="TDTKP (2)"/>
      <sheetName val="CHITIET VL-NC-TT1p"/>
      <sheetName val="ChiTietDZ"/>
      <sheetName val="VuaBT"/>
      <sheetName val="TienLuong"/>
      <sheetName val="TH VL, NC, DDHT Thanhphuoc"/>
      <sheetName val="CANDOI"/>
      <sheetName val="Thamchieu"/>
    </sheetNames>
    <sheetDataSet>
      <sheetData sheetId="0" refreshError="1"/>
      <sheetData sheetId="1"/>
      <sheetData sheetId="2" refreshError="1"/>
      <sheetData sheetId="3" refreshError="1"/>
      <sheetData sheetId="4" refreshError="1"/>
      <sheetData sheetId="5"/>
      <sheetData sheetId="6"/>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ng du toan  "/>
      <sheetName val="chiet tinh vlp-nc-mtc"/>
      <sheetName val="TONG DT"/>
      <sheetName val="Sheet2"/>
      <sheetName val="Sheet4"/>
      <sheetName val="lap dat dien"/>
      <sheetName val="mua thiet bi"/>
      <sheetName val="mua vat lieu "/>
      <sheetName val="QLVH-PCCC"/>
      <sheetName val="Sheet1"/>
      <sheetName val="Van chuyen dien"/>
      <sheetName val="kinh phí XD"/>
      <sheetName val="vl-nc-mtc"/>
      <sheetName val="nha dieu khien+muong   "/>
      <sheetName val="mong cot"/>
      <sheetName val="he thong thoat nuoc"/>
      <sheetName val="muong cap"/>
      <sheetName val="san nen"/>
      <sheetName val="hang rao"/>
      <sheetName val="be dau su co"/>
      <sheetName val="duong o to"/>
      <sheetName val="vc xd"/>
      <sheetName val="di chuyenbmtc-xd"/>
      <sheetName val="hieu chinh"/>
      <sheetName val="phan xay dung"/>
      <sheetName val="dg-VTu"/>
      <sheetName val="TienLuo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0">
          <cell r="E10">
            <v>302842566.22924101</v>
          </cell>
        </row>
        <row r="11">
          <cell r="E11">
            <v>48461305.249877535</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A (2)"/>
      <sheetName val="TDTKP (2)"/>
      <sheetName val="t-h TT3P"/>
      <sheetName val="TONG HOP VL-NC"/>
      <sheetName val="CHITIET-TT1p"/>
      <sheetName val="CHITIET VL-NC-DDTT3PHA  (3)"/>
      <sheetName val="VC-3P"/>
      <sheetName val="BETON"/>
      <sheetName val="t-h TT1P (2)"/>
      <sheetName val="VC-1P "/>
      <sheetName val="DON GIA"/>
      <sheetName val="TONG HOP VL-NC (2)"/>
      <sheetName val="t-h TT1P (3)"/>
      <sheetName val="KHOANGVUOT"/>
      <sheetName val="VC-1P  (2)"/>
      <sheetName val="DON GIA DD"/>
      <sheetName val="t-h HA THE"/>
      <sheetName val="TH VL, NC, DDHT "/>
      <sheetName val="HT"/>
      <sheetName val="CHITIET VL-NC-TT1p"/>
      <sheetName val="13TH"/>
      <sheetName val="dg-VTu"/>
      <sheetName val="breakdown"/>
      <sheetName val="ChiTietDZ"/>
      <sheetName val="VuaB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NG HOP VL-NC TT"/>
      <sheetName val="TDTKP1"/>
      <sheetName val="CHITIET VL-NC-TT -1p"/>
      <sheetName val="KPVC-BD "/>
      <sheetName val="DON GIA"/>
      <sheetName val="DAY TT &amp; TD"/>
      <sheetName val="DD 3P 22KV K5"/>
      <sheetName val="TH-THT"/>
      <sheetName val="Gia thanh NCvanchuyen 1m3 beton"/>
      <sheetName val="Gia thanh 1m3 beton"/>
      <sheetName val="CHITIET HA THE"/>
      <sheetName val="TONG HOP VL-NC HT"/>
      <sheetName val="HT"/>
      <sheetName val="CHITIET VL-NC-TT1p"/>
      <sheetName val="gvl"/>
      <sheetName val="Du_lieu"/>
      <sheetName val="kinh phí XD"/>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U TRAM"/>
      <sheetName val="DON GIA"/>
      <sheetName val="Gia thanh 1m3 beton"/>
      <sheetName val="VLP gia cong cot thep"/>
      <sheetName val="GT DV CONG TAC (2)"/>
      <sheetName val="Bang chi tiet VL,NC,MTC"/>
      <sheetName val="Bieu gia tien chuoi phu kien"/>
      <sheetName val="CHITIET VL-NC-TT-3p"/>
      <sheetName val="CHITIET VL-NC-TT -1p"/>
      <sheetName val="KPVC-BD "/>
      <sheetName val="TONG HOP VL-NC TT"/>
      <sheetName val="DEN BU"/>
      <sheetName val="TDTKP1 (3)"/>
      <sheetName val="THTD"/>
      <sheetName val="TH VL, NC, MTC (2)"/>
      <sheetName val="BIA"/>
      <sheetName val="TH-THT DL"/>
      <sheetName val="CT THT"/>
      <sheetName val="TH-THT KH"/>
      <sheetName val="HT"/>
      <sheetName val="Wkly04"/>
      <sheetName val="CHITIET VL-NC-TT1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 sheetId="2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D"/>
      <sheetName val="GIAVLIEU"/>
      <sheetName val="XM"/>
      <sheetName val="NC"/>
      <sheetName val="LINHTINH"/>
      <sheetName val="PTDG"/>
      <sheetName val="PHAN-CAU"/>
      <sheetName val="TONGHOP1"/>
      <sheetName val="TT"/>
      <sheetName val="Sheet1"/>
      <sheetName val="chitimc"/>
    </sheetNames>
    <sheetDataSet>
      <sheetData sheetId="0"/>
      <sheetData sheetId="1">
        <row r="41">
          <cell r="M41">
            <v>4761111.4773485707</v>
          </cell>
        </row>
        <row r="51">
          <cell r="M51">
            <v>42325320.399999991</v>
          </cell>
        </row>
        <row r="67">
          <cell r="M67">
            <v>550000</v>
          </cell>
        </row>
        <row r="70">
          <cell r="M70">
            <v>4545454.5454545449</v>
          </cell>
        </row>
      </sheetData>
      <sheetData sheetId="2"/>
      <sheetData sheetId="3"/>
      <sheetData sheetId="4"/>
      <sheetData sheetId="5"/>
      <sheetData sheetId="6"/>
      <sheetData sheetId="7"/>
      <sheetData sheetId="8"/>
      <sheetData sheetId="9"/>
      <sheetData sheetId="10"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huluc2"/>
      <sheetName val="phuluc1"/>
      <sheetName val="t-h dau noi"/>
      <sheetName val="t-h dau noi (2)"/>
      <sheetName val="TONG HOP VL-NC"/>
      <sheetName val="DON GIA"/>
      <sheetName val="tkp"/>
      <sheetName val="vl-nc-mtc-nhanhre"/>
      <sheetName val="LKVT (3)"/>
      <sheetName val="CHITIET VL-NC (2)"/>
      <sheetName val="CHITIET VL-NC"/>
      <sheetName val="TONG HOP VL-NC (2)"/>
      <sheetName val="TDTKP"/>
      <sheetName val="TONGKE3p"/>
      <sheetName val="CHITIET VL-NC-TT -1p"/>
      <sheetName val="CHITIET VL-NC-TT-3p"/>
      <sheetName val="TTK13"/>
      <sheetName val="TienLuong"/>
      <sheetName val="HT"/>
    </sheetNames>
    <sheetDataSet>
      <sheetData sheetId="0"/>
      <sheetData sheetId="1"/>
      <sheetData sheetId="2"/>
      <sheetData sheetId="3"/>
      <sheetData sheetId="4"/>
      <sheetData sheetId="5"/>
      <sheetData sheetId="6"/>
      <sheetData sheetId="7"/>
      <sheetData sheetId="8"/>
      <sheetData sheetId="9"/>
      <sheetData sheetId="10">
        <row r="103">
          <cell r="G103">
            <v>350000</v>
          </cell>
        </row>
      </sheetData>
      <sheetData sheetId="11"/>
      <sheetData sheetId="12"/>
      <sheetData sheetId="13">
        <row r="110">
          <cell r="C110">
            <v>6320</v>
          </cell>
        </row>
      </sheetData>
      <sheetData sheetId="14" refreshError="1"/>
      <sheetData sheetId="15" refreshError="1"/>
      <sheetData sheetId="16" refreshError="1"/>
      <sheetData sheetId="17" refreshError="1"/>
      <sheetData sheetId="18"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ke"/>
      <sheetName val="FAN1"/>
      <sheetName val="FAN2"/>
      <sheetName val="KH KDOANH04"/>
      <sheetName val="BCAOFANTCHING2004"/>
      <sheetName val="ttoan1"/>
      <sheetName val="TTOAN3"/>
      <sheetName val="FAN3"/>
      <sheetName val="TTOAN2"/>
      <sheetName val="XL4Poppy"/>
      <sheetName val="Chi tiet"/>
      <sheetName val="QTY"/>
      <sheetName val="MTL$-INTER"/>
      <sheetName val="CHITIET VL-NC"/>
      <sheetName val="CHITIET VL-NC-TT -1p"/>
      <sheetName val="CHITIET VL-NC-TT-3p"/>
      <sheetName val="CaMay"/>
      <sheetName val="DGiaT"/>
      <sheetName val="DGiaTN"/>
      <sheetName val="TT"/>
      <sheetName val="KL-TBINW"/>
      <sheetName val="DG_LAP66"/>
      <sheetName val="THONG KE 13-05-2009"/>
      <sheetName val="CHITIET"/>
      <sheetName val="J895-PT55"/>
      <sheetName val="danhmuc"/>
      <sheetName val="DG-LAP6"/>
      <sheetName val="DMTK"/>
      <sheetName val="LYLICH"/>
      <sheetName val="CHUYENCAN"/>
      <sheetName val="THK1"/>
      <sheetName val="THK2"/>
      <sheetName val="TOAN"/>
      <sheetName val="VAN"/>
      <sheetName val="LY"/>
      <sheetName val="HOA"/>
      <sheetName val="SINH"/>
      <sheetName val="KT"/>
      <sheetName val="SU"/>
      <sheetName val="DIA"/>
      <sheetName val="ANH"/>
      <sheetName val="CD"/>
      <sheetName val="TD"/>
      <sheetName val="QP"/>
      <sheetName val="KQHKI"/>
      <sheetName val="TBKT KH1"/>
      <sheetName val="KQHK2"/>
      <sheetName val="TBKT HK2"/>
      <sheetName val="KQCN"/>
      <sheetName val="THUHP"/>
      <sheetName val="00000000"/>
      <sheetName val="00000001"/>
      <sheetName val="00000002"/>
      <sheetName val="XXXXXXXX"/>
      <sheetName val="XXXXXXX0"/>
      <sheetName val="XXXXXXX1"/>
      <sheetName val="XXXXXXX2"/>
      <sheetName val="DG-LAP66"/>
      <sheetName val="NK.Chung"/>
      <sheetName val="111"/>
      <sheetName val="511"/>
      <sheetName val="632"/>
      <sheetName val="642.7"/>
      <sheetName val="133"/>
      <sheetName val="333"/>
      <sheetName val="911"/>
      <sheetName val="642"/>
      <sheetName val="421"/>
      <sheetName val="333,1"/>
      <sheetName val="333,4"/>
      <sheetName val="154"/>
      <sheetName val="155"/>
      <sheetName val="152,1"/>
      <sheetName val="152,2"/>
      <sheetName val="152,3"/>
      <sheetName val="152,4"/>
      <sheetName val="152,5"/>
      <sheetName val="152,6"/>
      <sheetName val="152,7"/>
      <sheetName val="CAT"/>
      <sheetName val="DA 1X2"/>
      <sheetName val="DA 4X6"/>
      <sheetName val="GACH THE"/>
      <sheetName val="XI MANG"/>
      <sheetName val="CAP PHOI"/>
      <sheetName val="GACH ONG"/>
      <sheetName val="TOL CAC LOAI"/>
      <sheetName val="QUE HAN"/>
      <sheetName val="THEP TU CHE"/>
      <sheetName val="SONDAU"/>
      <sheetName val="PHU KIEN 2"/>
      <sheetName val="XANG"/>
      <sheetName val="PHU KIEN 1"/>
      <sheetName val="CAY"/>
      <sheetName val="COT THEP"/>
      <sheetName val="S.B hang"/>
      <sheetName val="So.TM"/>
      <sheetName val="BC.TNDN"/>
      <sheetName val="BC .TKho"/>
      <sheetName val="BC.mua vao"/>
      <sheetName val="BC.B Ra"/>
      <sheetName val="BC.HD"/>
      <sheetName val="PTTL"/>
      <sheetName val="data. invoice"/>
      <sheetName val="TDTKP"/>
      <sheetName val="DK-KH"/>
      <sheetName val="NC M"/>
      <sheetName val="Dgia vat tu"/>
      <sheetName val="Don gia_III"/>
      <sheetName val="CHITIET VL_NC_TT _1p"/>
      <sheetName val="CHITIET VL_NC_TT_3p"/>
      <sheetName val="Data"/>
      <sheetName val="TK"/>
      <sheetName val="Xuat khau"/>
      <sheetName val="Phieu XK "/>
      <sheetName val="Lenh-SX"/>
      <sheetName val="BC-Tuan"/>
      <sheetName val="BC Thang"/>
      <sheetName val="CHUYEN"/>
      <sheetName val="BK"/>
      <sheetName val="HS"/>
      <sheetName val="T2"/>
      <sheetName val="HS (2)"/>
      <sheetName val="T3 "/>
      <sheetName val="T4"/>
      <sheetName val="T5"/>
      <sheetName val="T6"/>
      <sheetName val="Tan"/>
      <sheetName val="VVVVVVVa"/>
      <sheetName val="BC SD VT 6 T D-04 V1"/>
      <sheetName val="ban goc (2)"/>
      <sheetName val="MA"/>
      <sheetName val="TO EP"/>
      <sheetName val="ban goc"/>
      <sheetName val="May Aug Nov"/>
      <sheetName val="#REF"/>
      <sheetName val="TienLuong"/>
      <sheetName val="ChiTietDZ"/>
      <sheetName val="VuaBT"/>
      <sheetName val="KH_KDOANH04"/>
      <sheetName val="Chi_tiet"/>
      <sheetName val="CHITIET_VL-NC"/>
      <sheetName val="CHITIET_VL-NC-TT_-1p"/>
      <sheetName val="CHITIET_VL-NC-TT-3p"/>
      <sheetName val="THONG_KE_13-05-2009"/>
      <sheetName val="TBKT_KH1"/>
      <sheetName val="TBKT_HK2"/>
      <sheetName val="NK_Chung"/>
      <sheetName val="642_7"/>
      <sheetName val="DA_1X2"/>
      <sheetName val="DA_4X6"/>
      <sheetName val="GACH_THE"/>
      <sheetName val="XI_MANG"/>
      <sheetName val="CAP_PHOI"/>
      <sheetName val="GACH_ONG"/>
      <sheetName val="TOL_CAC_LOAI"/>
      <sheetName val="QUE_HAN"/>
      <sheetName val="THEP_TU_CHE"/>
      <sheetName val="PHU_KIEN_2"/>
      <sheetName val="PHU_KIEN_1"/>
      <sheetName val="COT_THEP"/>
      <sheetName val="S_B_hang"/>
      <sheetName val="So_TM"/>
      <sheetName val="BC_TNDN"/>
      <sheetName val="BC__TKho"/>
      <sheetName val="BC_mua_vao"/>
      <sheetName val="BC_B_Ra"/>
      <sheetName val="BC_HD"/>
      <sheetName val="data__invoice"/>
      <sheetName val="NC_M"/>
      <sheetName val="Dgia_vat_tu"/>
      <sheetName val="Don_gia_III"/>
      <sheetName val="KH_KDOANH041"/>
      <sheetName val="Chi_tiet1"/>
      <sheetName val="CHITIET_VL-NC1"/>
      <sheetName val="CHITIET_VL-NC-TT_-1p1"/>
      <sheetName val="CHITIET_VL-NC-TT-3p1"/>
      <sheetName val="THONG_KE_13-05-20091"/>
      <sheetName val="TBKT_KH11"/>
      <sheetName val="TBKT_HK21"/>
      <sheetName val="NK_Chung1"/>
      <sheetName val="642_71"/>
      <sheetName val="DA_1X21"/>
      <sheetName val="DA_4X61"/>
      <sheetName val="GACH_THE1"/>
      <sheetName val="XI_MANG1"/>
      <sheetName val="CAP_PHOI1"/>
      <sheetName val="GACH_ONG1"/>
      <sheetName val="TOL_CAC_LOAI1"/>
      <sheetName val="QUE_HAN1"/>
      <sheetName val="THEP_TU_CHE1"/>
      <sheetName val="PHU_KIEN_21"/>
      <sheetName val="PHU_KIEN_11"/>
      <sheetName val="COT_THEP1"/>
      <sheetName val="S_B_hang1"/>
      <sheetName val="So_TM1"/>
      <sheetName val="BC_TNDN1"/>
      <sheetName val="BC__TKho1"/>
      <sheetName val="BC_mua_vao1"/>
      <sheetName val="BC_B_Ra1"/>
      <sheetName val="BC_HD1"/>
      <sheetName val="data__invoice1"/>
      <sheetName val="NC_M1"/>
      <sheetName val="Dgia_vat_tu1"/>
      <sheetName val="Don_gia_III1"/>
      <sheetName val="KH_KDOANH042"/>
      <sheetName val="Chi_tiet2"/>
      <sheetName val="CHITIET_VL-NC2"/>
      <sheetName val="CHITIET_VL-NC-TT_-1p2"/>
      <sheetName val="CHITIET_VL-NC-TT-3p2"/>
      <sheetName val="THONG_KE_13-05-20092"/>
      <sheetName val="TBKT_KH12"/>
      <sheetName val="TBKT_HK22"/>
      <sheetName val="NK_Chung2"/>
      <sheetName val="642_72"/>
      <sheetName val="DA_1X22"/>
      <sheetName val="DA_4X62"/>
      <sheetName val="GACH_THE2"/>
      <sheetName val="XI_MANG2"/>
      <sheetName val="CAP_PHOI2"/>
      <sheetName val="GACH_ONG2"/>
      <sheetName val="TOL_CAC_LOAI2"/>
      <sheetName val="QUE_HAN2"/>
      <sheetName val="THEP_TU_CHE2"/>
      <sheetName val="PHU_KIEN_22"/>
      <sheetName val="PHU_KIEN_12"/>
      <sheetName val="COT_THEP2"/>
      <sheetName val="S_B_hang2"/>
      <sheetName val="So_TM2"/>
      <sheetName val="BC_TNDN2"/>
      <sheetName val="BC__TKho2"/>
      <sheetName val="BC_mua_vao2"/>
      <sheetName val="BC_B_Ra2"/>
      <sheetName val="BC_HD2"/>
      <sheetName val="data__invoice2"/>
      <sheetName val="NC_M2"/>
      <sheetName val="Dgia_vat_tu2"/>
      <sheetName val="Don_gia_III2"/>
      <sheetName val="KH_KDOANH045"/>
      <sheetName val="Chi_tiet5"/>
      <sheetName val="CHITIET_VL-NC5"/>
      <sheetName val="CHITIET_VL-NC-TT_-1p5"/>
      <sheetName val="CHITIET_VL-NC-TT-3p5"/>
      <sheetName val="THONG_KE_13-05-20095"/>
      <sheetName val="TBKT_KH15"/>
      <sheetName val="TBKT_HK25"/>
      <sheetName val="NK_Chung5"/>
      <sheetName val="642_75"/>
      <sheetName val="DA_1X25"/>
      <sheetName val="DA_4X65"/>
      <sheetName val="GACH_THE5"/>
      <sheetName val="XI_MANG5"/>
      <sheetName val="CAP_PHOI5"/>
      <sheetName val="GACH_ONG5"/>
      <sheetName val="TOL_CAC_LOAI5"/>
      <sheetName val="QUE_HAN5"/>
      <sheetName val="THEP_TU_CHE5"/>
      <sheetName val="PHU_KIEN_25"/>
      <sheetName val="PHU_KIEN_15"/>
      <sheetName val="COT_THEP5"/>
      <sheetName val="S_B_hang5"/>
      <sheetName val="So_TM5"/>
      <sheetName val="BC_TNDN5"/>
      <sheetName val="BC__TKho5"/>
      <sheetName val="BC_mua_vao5"/>
      <sheetName val="BC_B_Ra5"/>
      <sheetName val="BC_HD5"/>
      <sheetName val="data__invoice5"/>
      <sheetName val="NC_M5"/>
      <sheetName val="Dgia_vat_tu5"/>
      <sheetName val="Don_gia_III5"/>
      <sheetName val="KH_KDOANH043"/>
      <sheetName val="Chi_tiet3"/>
      <sheetName val="CHITIET_VL-NC3"/>
      <sheetName val="CHITIET_VL-NC-TT_-1p3"/>
      <sheetName val="CHITIET_VL-NC-TT-3p3"/>
      <sheetName val="THONG_KE_13-05-20093"/>
      <sheetName val="TBKT_KH13"/>
      <sheetName val="TBKT_HK23"/>
      <sheetName val="NK_Chung3"/>
      <sheetName val="642_73"/>
      <sheetName val="DA_1X23"/>
      <sheetName val="DA_4X63"/>
      <sheetName val="GACH_THE3"/>
      <sheetName val="XI_MANG3"/>
      <sheetName val="CAP_PHOI3"/>
      <sheetName val="GACH_ONG3"/>
      <sheetName val="TOL_CAC_LOAI3"/>
      <sheetName val="QUE_HAN3"/>
      <sheetName val="THEP_TU_CHE3"/>
      <sheetName val="PHU_KIEN_23"/>
      <sheetName val="PHU_KIEN_13"/>
      <sheetName val="COT_THEP3"/>
      <sheetName val="S_B_hang3"/>
      <sheetName val="So_TM3"/>
      <sheetName val="BC_TNDN3"/>
      <sheetName val="BC__TKho3"/>
      <sheetName val="BC_mua_vao3"/>
      <sheetName val="BC_B_Ra3"/>
      <sheetName val="BC_HD3"/>
      <sheetName val="data__invoice3"/>
      <sheetName val="NC_M3"/>
      <sheetName val="Dgia_vat_tu3"/>
      <sheetName val="Don_gia_III3"/>
      <sheetName val="KH_KDOANH044"/>
      <sheetName val="Chi_tiet4"/>
      <sheetName val="CHITIET_VL-NC4"/>
      <sheetName val="CHITIET_VL-NC-TT_-1p4"/>
      <sheetName val="CHITIET_VL-NC-TT-3p4"/>
      <sheetName val="THONG_KE_13-05-20094"/>
      <sheetName val="TBKT_KH14"/>
      <sheetName val="TBKT_HK24"/>
      <sheetName val="NK_Chung4"/>
      <sheetName val="642_74"/>
      <sheetName val="DA_1X24"/>
      <sheetName val="DA_4X64"/>
      <sheetName val="GACH_THE4"/>
      <sheetName val="XI_MANG4"/>
      <sheetName val="CAP_PHOI4"/>
      <sheetName val="GACH_ONG4"/>
      <sheetName val="TOL_CAC_LOAI4"/>
      <sheetName val="QUE_HAN4"/>
      <sheetName val="THEP_TU_CHE4"/>
      <sheetName val="PHU_KIEN_24"/>
      <sheetName val="PHU_KIEN_14"/>
      <sheetName val="COT_THEP4"/>
      <sheetName val="S_B_hang4"/>
      <sheetName val="So_TM4"/>
      <sheetName val="BC_TNDN4"/>
      <sheetName val="BC__TKho4"/>
      <sheetName val="BC_mua_vao4"/>
      <sheetName val="BC_B_Ra4"/>
      <sheetName val="BC_HD4"/>
      <sheetName val="data__invoice4"/>
      <sheetName val="NC_M4"/>
      <sheetName val="Dgia_vat_tu4"/>
      <sheetName val="Don_gia_III4"/>
      <sheetName val="KH_KDOANH046"/>
      <sheetName val="Chi_tiet6"/>
      <sheetName val="CHITIET_VL-NC6"/>
      <sheetName val="CHITIET_VL-NC-TT_-1p6"/>
      <sheetName val="CHITIET_VL-NC-TT-3p6"/>
      <sheetName val="THONG_KE_13-05-20096"/>
      <sheetName val="TBKT_KH16"/>
      <sheetName val="TBKT_HK26"/>
      <sheetName val="NK_Chung6"/>
      <sheetName val="642_76"/>
      <sheetName val="DA_1X26"/>
      <sheetName val="DA_4X66"/>
      <sheetName val="GACH_THE6"/>
      <sheetName val="XI_MANG6"/>
      <sheetName val="CAP_PHOI6"/>
      <sheetName val="GACH_ONG6"/>
      <sheetName val="TOL_CAC_LOAI6"/>
      <sheetName val="QUE_HAN6"/>
      <sheetName val="THEP_TU_CHE6"/>
      <sheetName val="PHU_KIEN_26"/>
      <sheetName val="PHU_KIEN_16"/>
      <sheetName val="COT_THEP6"/>
      <sheetName val="S_B_hang6"/>
      <sheetName val="So_TM6"/>
      <sheetName val="BC_TNDN6"/>
      <sheetName val="BC__TKho6"/>
      <sheetName val="BC_mua_vao6"/>
      <sheetName val="BC_B_Ra6"/>
      <sheetName val="BC_HD6"/>
      <sheetName val="data__invoice6"/>
      <sheetName val="NC_M6"/>
      <sheetName val="Dgia_vat_tu6"/>
      <sheetName val="Don_gia_III6"/>
    </sheetNames>
    <sheetDataSet>
      <sheetData sheetId="0" refreshError="1"/>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refreshError="1"/>
      <sheetData sheetId="25" refreshError="1"/>
      <sheetData sheetId="26" refreshError="1"/>
      <sheetData sheetId="27" refreshError="1"/>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ITIET VL-NC (2)"/>
      <sheetName val="lkbv"/>
      <sheetName val="TONGKE3p"/>
      <sheetName val="TDTKP (2)"/>
      <sheetName val="CHITIET VL-NC-TT1p"/>
      <sheetName val="t-h TT3P"/>
      <sheetName val="CHITIET VL-NC-DDTT3PHA  (2)"/>
      <sheetName val="VC DD3PHA THANHPHUOC"/>
      <sheetName val="Sheet2 (2)"/>
      <sheetName val="Sheet2"/>
      <sheetName val="DON GIA"/>
      <sheetName val="CHITIET VL-NC-DDTT3PHA  (3)"/>
      <sheetName val="TONG HOP VL-NC"/>
      <sheetName val="CHITIET-TT1p"/>
      <sheetName val="VC DD1PHA "/>
      <sheetName val="t-h TT1P (2)"/>
      <sheetName val="CHITIET VL-NC-DDTT3PHA "/>
      <sheetName val="Dinh Muc VT"/>
      <sheetName val="Tien Luong"/>
      <sheetName val="Tke"/>
      <sheetName val="DG"/>
      <sheetName val="TTBACHUC"/>
      <sheetName val="CHITIET VL-NC-TT -1p"/>
      <sheetName val="CHITIET VL-NC-TT-3p"/>
    </sheetNames>
    <sheetDataSet>
      <sheetData sheetId="0"/>
      <sheetData sheetId="1"/>
      <sheetData sheetId="2">
        <row r="110">
          <cell r="Y110">
            <v>0</v>
          </cell>
        </row>
      </sheetData>
      <sheetData sheetId="3"/>
      <sheetData sheetId="4">
        <row r="245">
          <cell r="G245">
            <v>546270.25</v>
          </cell>
        </row>
      </sheetData>
      <sheetData sheetId="5"/>
      <sheetData sheetId="6"/>
      <sheetData sheetId="7"/>
      <sheetData sheetId="8"/>
      <sheetData sheetId="9"/>
      <sheetData sheetId="10"/>
      <sheetData sheetId="11"/>
      <sheetData sheetId="12"/>
      <sheetData sheetId="13"/>
      <sheetData sheetId="14"/>
      <sheetData sheetId="15"/>
      <sheetData sheetId="16">
        <row r="426">
          <cell r="G426">
            <v>103996.70000000001</v>
          </cell>
        </row>
      </sheetData>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iTiet"/>
      <sheetName val="TNHCHINH"/>
      <sheetName val="TDTKP (2)"/>
      <sheetName val="TONGKE3p"/>
      <sheetName val="CHITIET VL-NC-DDTT3PHA "/>
      <sheetName val="CHITIET VL-NC-TT1p"/>
      <sheetName val="Dinh Muc VT"/>
      <sheetName val="Tien Luong"/>
      <sheetName val="DANHMUC"/>
      <sheetName val="Carpet"/>
      <sheetName val="CHITIET VL-NC"/>
    </sheetNames>
    <sheetDataSet>
      <sheetData sheetId="0"/>
      <sheetData sheetId="1">
        <row r="38">
          <cell r="I38">
            <v>3796545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T"/>
      <sheetName val="t-h HA THE"/>
      <sheetName val="TH VL, NC, DDHT "/>
      <sheetName val="THPD-1"/>
      <sheetName val="CHITIET VL-NCTR (1)"/>
      <sheetName val="DON GIA TRAM (2)"/>
      <sheetName val="BIA (2)"/>
      <sheetName val="t-h HA THE (2)"/>
      <sheetName val="HT (2)"/>
      <sheetName val="THPD-1 (2)"/>
      <sheetName val="CHITIET VL-NCTR -(2)"/>
      <sheetName val="CHITIET VL-NCTR -(4)"/>
      <sheetName val="CHITIET VL-NCTR -(5)"/>
      <sheetName val="THPD-1 (3)"/>
      <sheetName val="CHITIET VL-NCTR -(6)"/>
      <sheetName val="THPD-1 (6)"/>
      <sheetName val="CHITIET VL-NCTR -(3)"/>
      <sheetName val="THPD-1 (4)"/>
      <sheetName val="THPD-1 (5)"/>
      <sheetName val="LKVT-TRAM (2)"/>
      <sheetName val="VCDDHT (2)"/>
      <sheetName val="Chi tiet TRAM HA THE (2)"/>
      <sheetName val="TONGKEHT"/>
      <sheetName val="TONGKE-T"/>
      <sheetName val="LKVTHT"/>
      <sheetName val="LKVT-TRAM"/>
      <sheetName val="DON GIA DD"/>
      <sheetName val="BIA"/>
      <sheetName val="DON GIA"/>
      <sheetName val="DAYSUPHUKIEN ha the"/>
      <sheetName val="THPD "/>
      <sheetName val="TH VL, NC, DDHT Thanhphuoc"/>
      <sheetName val="CHITIET VL-NCTR"/>
      <sheetName val="Sheet2"/>
      <sheetName val="CHITIET VL-NCHT1 (2)"/>
      <sheetName val="TNHCHINH"/>
      <sheetName val="TDTKP (2)"/>
      <sheetName val="TONGKE3p"/>
      <sheetName val="CHITIET VL-NC-DDTT3PHA "/>
      <sheetName val="CHITIET VL-NC-TT1p"/>
      <sheetName val="Don gia Tay Ninh"/>
      <sheetName val="Information"/>
      <sheetName val="Comp equi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kbv"/>
      <sheetName val="DON GIA"/>
      <sheetName val="TONGKE3p"/>
      <sheetName val="TONGKE1P"/>
      <sheetName val="TONGKE1P (2)"/>
      <sheetName val="LKVT-1P"/>
      <sheetName val="VC DD1PHA "/>
      <sheetName val="t-h TT1P (2)"/>
      <sheetName val="TDTKP (2)"/>
      <sheetName val="CHITIET VL-NC-TT1p"/>
      <sheetName val="CHITIET VL-NCHT1 (2)"/>
      <sheetName val="TNHCHINH"/>
      <sheetName val="Don gia II"/>
      <sheetName val="kinh phí XD"/>
    </sheetNames>
    <sheetDataSet>
      <sheetData sheetId="0"/>
      <sheetData sheetId="1"/>
      <sheetData sheetId="2">
        <row r="110">
          <cell r="R110">
            <v>0</v>
          </cell>
        </row>
      </sheetData>
      <sheetData sheetId="3"/>
      <sheetData sheetId="4"/>
      <sheetData sheetId="5"/>
      <sheetData sheetId="6"/>
      <sheetData sheetId="7"/>
      <sheetData sheetId="8"/>
      <sheetData sheetId="9">
        <row r="99">
          <cell r="G99">
            <v>2762857</v>
          </cell>
        </row>
      </sheetData>
      <sheetData sheetId="10" refreshError="1"/>
      <sheetData sheetId="11" refreshError="1"/>
      <sheetData sheetId="12" refreshError="1"/>
      <sheetData sheetId="13"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OP95"/>
      <sheetName val="CHITIET VL-NC-TT1p"/>
      <sheetName val="TONGKE3p"/>
      <sheetName val="CHITIET VL-NCHT1 (2)"/>
      <sheetName val="Don gia III"/>
      <sheetName val="Don gia CT"/>
      <sheetName val="Interim --&gt; Top"/>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ITIET VL-NC (2)"/>
      <sheetName val="lkbv"/>
      <sheetName val="DON GIA"/>
      <sheetName val="TONGKE3p"/>
      <sheetName val="TONGKE1P"/>
      <sheetName val="TTTRLONG"/>
      <sheetName val="CHITIET VL-NC-TT1p"/>
      <sheetName val="HT"/>
      <sheetName val="CHITIET VL-NCHT1 (2)"/>
    </sheetNames>
    <definedNames>
      <definedName name="NToS"/>
    </defined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BASE"/>
      <sheetName val="Sheet1"/>
      <sheetName val="Sheet2"/>
      <sheetName val="TH"/>
      <sheetName val="Sheet9"/>
      <sheetName val="Sheet10"/>
      <sheetName val="Sheet5"/>
      <sheetName val="Sheet7"/>
      <sheetName val="Sheet8"/>
      <sheetName val="Sheet6"/>
      <sheetName val="Sheet4"/>
      <sheetName val="Sheet3"/>
      <sheetName val="00000000"/>
      <sheetName val="T3-99"/>
      <sheetName val="T4-99"/>
      <sheetName val="T5-99"/>
      <sheetName val="T6-99"/>
      <sheetName val="T7-99"/>
      <sheetName val="T8-99"/>
      <sheetName val="T9-99"/>
      <sheetName val="T10-99"/>
      <sheetName val="T11-99"/>
      <sheetName val="T12-99"/>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KHQ2"/>
      <sheetName val="KHT4,5-02"/>
      <sheetName val="KHVt "/>
      <sheetName val="KHVtt4"/>
      <sheetName val="KHVt XL"/>
      <sheetName val="KHVt XLT4"/>
      <sheetName val="TNHNoi"/>
      <sheetName val="XL4Poppy"/>
      <sheetName val="TBA"/>
      <sheetName val="Netbook"/>
      <sheetName val="DZ"/>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PA_coso"/>
      <sheetName val="PA_von"/>
      <sheetName val="PA_nhucau"/>
      <sheetName val="PA_TH"/>
      <sheetName val="THDT"/>
      <sheetName val="XL35"/>
      <sheetName val="DZ-35"/>
      <sheetName val="TN_35"/>
      <sheetName val="CT-DZ"/>
      <sheetName val="VC"/>
      <sheetName val="TC"/>
      <sheetName val="TH_BA"/>
      <sheetName val="TNT"/>
      <sheetName val="CT_TBA"/>
      <sheetName val="KB"/>
      <sheetName val="CT_BT"/>
      <sheetName val="KS"/>
      <sheetName val="BT"/>
      <sheetName val="CP_BT"/>
      <sheetName val="DB"/>
      <sheetName val="XXXXXXXX"/>
      <sheetName val="Kluong phu"/>
      <sheetName val="Lan can"/>
      <sheetName val="Ho lan"/>
      <sheetName val="Coc tieu"/>
      <sheetName val="Bien bao"/>
      <sheetName val="Ranh"/>
      <sheetName val="Tuongchan"/>
      <sheetName val="Op mai 274"/>
      <sheetName val="Op mai 275"/>
      <sheetName val="Op mai 276"/>
      <sheetName val="Op mai 277"/>
      <sheetName val="Op mai 278"/>
      <sheetName val="Op mai 279"/>
      <sheetName val="Op mai 280"/>
      <sheetName val="Op mai 281"/>
      <sheetName val="Op mai 282"/>
      <sheetName val="Op mai 283"/>
      <sheetName val="Km274-Km275"/>
      <sheetName val="Km275-Km276"/>
      <sheetName val="Km276-Km277"/>
      <sheetName val="Km277-Km278"/>
      <sheetName val="Km278-Km279"/>
      <sheetName val="Km279-Km280"/>
      <sheetName val="Km280-Km281"/>
      <sheetName val="Km281-Km282"/>
      <sheetName val="Km282-Km283"/>
      <sheetName val="Km283-Km284"/>
      <sheetName val="Km284-Km285"/>
      <sheetName val="Nenduong"/>
      <sheetName val="Op mai 284"/>
      <sheetName val="Op mai"/>
      <sheetName val="142201-T1-th"/>
      <sheetName val="142201-T1 "/>
      <sheetName val="142201-T2-th "/>
      <sheetName val="142201-T2"/>
      <sheetName val="142201-T3-th "/>
      <sheetName val="142201-T3"/>
      <sheetName val="142201-T4-th  "/>
      <sheetName val="142201-T4"/>
      <sheetName val="142201-T6"/>
      <sheetName val="142201-T10"/>
      <sheetName val="Thep be"/>
      <sheetName val="Thep than"/>
      <sheetName val="Thep xa mu"/>
      <sheetName val="[IBASE2.XLSѝTNHNoi"/>
      <sheetName val="Congty"/>
      <sheetName val="VPPN"/>
      <sheetName val="XN74"/>
      <sheetName val="XN54"/>
      <sheetName val="XN33"/>
      <sheetName val="NK96"/>
      <sheetName val="XL4Test5"/>
      <sheetName val="km248"/>
      <sheetName val="Song trai"/>
      <sheetName val="Dinh+ha nha"/>
      <sheetName val="PTLK"/>
      <sheetName val="NG k"/>
      <sheetName val="THcong"/>
      <sheetName val="BHXH"/>
      <sheetName val="BHXH12"/>
      <sheetName val="Ctieucnghe(12-03"/>
      <sheetName val="DmdbTVN"/>
      <sheetName val="Hsdancach"/>
      <sheetName val="TanLap"/>
      <sheetName val="CaoThang"/>
      <sheetName val="GiapKhau"/>
      <sheetName val="917"/>
      <sheetName val="CBTT"/>
      <sheetName val="TramKCS"/>
      <sheetName val="Tohop1(LD"/>
      <sheetName val="Tohop2(QL&amp;an"/>
      <sheetName val="ThunhapBQ"/>
      <sheetName val="QDgiao1"/>
      <sheetName val="So sanh"/>
      <sheetName val="NCxdcb"/>
      <sheetName val="10000000"/>
      <sheetName val="t1"/>
      <sheetName val=" t5"/>
      <sheetName val="t.4"/>
      <sheetName val=" t3 "/>
      <sheetName val="T2"/>
      <sheetName val="t"/>
      <sheetName val=" TH331"/>
      <sheetName val=" Minh ha"/>
      <sheetName val="HTay03"/>
      <sheetName val=" Ha Tay"/>
      <sheetName val="tw2"/>
      <sheetName val=" Vinhphuc"/>
      <sheetName val=" Nbinh"/>
      <sheetName val=" QVinh"/>
      <sheetName val=" TW1"/>
      <sheetName val="Don gia CPM"/>
      <sheetName val="Tong Thieu HD cac CT-2001"/>
      <sheetName val="VL thieu HD - 2001"/>
      <sheetName val="Tong thieu HD cac CT - 2002"/>
      <sheetName val="Lan trai"/>
      <sheetName val="Van chuyen"/>
      <sheetName val="Vchuyen(C)"/>
      <sheetName val="HDong VC"/>
      <sheetName val="ThieuHD nam 2001"/>
      <sheetName val="CPChung"/>
      <sheetName val="Bang TH"/>
      <sheetName val="Tong Chinh"/>
      <sheetName val="000000000000"/>
      <sheetName val="100000000000"/>
      <sheetName val="200000000000"/>
      <sheetName val="300000000000"/>
      <sheetName val="20000000"/>
      <sheetName val="VtuHaTheSauTramBT3"/>
      <sheetName val="VtuHaTheSauTRamBT9"/>
      <sheetName val="VtuHaTheSautramLienThang"/>
      <sheetName val="VTuHaTheSautramBT5"/>
      <sheetName val="VTuHaTheSautramBT2"/>
      <sheetName val="VtuHaTheSautramTTCocSoi"/>
      <sheetName val="VtuHaTheSauTBAKhoi13"/>
      <sheetName val="VtuHaTheSauTBAKhoi12"/>
      <sheetName val="VtuHaTheSauTBANgDu4"/>
      <sheetName val="VtuHaTheSauTBAHungThuy"/>
      <sheetName val="VtuHaTheSauTBAHaiSan"/>
      <sheetName val="VtuHaTheSauTBANgVanTroi1"/>
      <sheetName val="VtuHaTheSauTBANgVanTroi2"/>
      <sheetName val="VtuHaTheSauTBANguyenDu2"/>
      <sheetName val="VtuHaTheSauTBANguyenDu6"/>
      <sheetName val="VtuHaTheSauTBABenThuy1"/>
      <sheetName val="VatTuThuHoi"/>
      <sheetName val="VtuHaTheSauTBABenThuy1 (2)"/>
      <sheetName val="tb1"/>
      <sheetName val="LuongT1"/>
      <sheetName val="LuongT2"/>
      <sheetName val="luongthang12"/>
      <sheetName val="LuongT11"/>
      <sheetName val="thang5"/>
      <sheetName val="T7"/>
      <sheetName val="T10"/>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PhieuKT"/>
      <sheetName val="Km274 - Km275"/>
      <sheetName val="Km275 - Km276"/>
      <sheetName val="Km276 - Km277"/>
      <sheetName val="Km277 - Km278 "/>
      <sheetName val="Km278 - Km279"/>
      <sheetName val="Km279 - Km280"/>
      <sheetName val="Km280 - Km281"/>
      <sheetName val="Km281 - Km282"/>
      <sheetName val="Km282 - Km283"/>
      <sheetName val="Km283 - Km284"/>
      <sheetName val="Km284 - Km285"/>
      <sheetName val="Tong hop Matduong"/>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Tong hop"/>
      <sheetName val="Tong hop (2)"/>
      <sheetName val="Cong"/>
      <sheetName val="Cong cu"/>
      <sheetName val="Dinhhinh"/>
      <sheetName val="Cot thep"/>
      <sheetName val="Cong tron D75"/>
      <sheetName val="Cong tron D100"/>
      <sheetName val="Cong tron D150"/>
      <sheetName val="Cong tron 2D150"/>
      <sheetName val="Cong ban 1,0x1,0"/>
      <sheetName val="Cong ban 1,0x1,2"/>
      <sheetName val="Cong hop 1,5x1,5"/>
      <sheetName val="Cong hop 2,0x1,5"/>
      <sheetName val="Cong hop 2,0x2,0"/>
      <sheetName val="KM"/>
      <sheetName val="KHOANMUC"/>
      <sheetName val="QTNC"/>
      <sheetName val="CPQL"/>
      <sheetName val="SANLUONG"/>
      <sheetName val="SSCP-SL"/>
      <sheetName val="CPSX"/>
      <sheetName val="CDSL (2)"/>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T.so thay doi"/>
      <sheetName val="BTHDT_DZcaothe"/>
      <sheetName val="BTHDT_TBA"/>
      <sheetName val="THXL_DZcaothe"/>
      <sheetName val="TN_DZcaothe"/>
      <sheetName val="b.THchitietDZCT"/>
      <sheetName val="tr_tinhDZcaothe"/>
      <sheetName val="THXL_TBA"/>
      <sheetName val="TN_TBA"/>
      <sheetName val="b.THchitietTBA"/>
      <sheetName val="tr_tinhTBA"/>
      <sheetName val="Khao sat"/>
      <sheetName val="TT khao sat"/>
      <sheetName val="thkl"/>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phan tich DG"/>
      <sheetName val="gia vat lieu"/>
      <sheetName val="gia xe may"/>
      <sheetName val="gia nhan cong"/>
      <sheetName val="Trich Ngang"/>
      <sheetName val="Danh sach Rieng"/>
      <sheetName val="Dia Diem Thuc Tap"/>
      <sheetName val="De Tai Thuc Tap"/>
      <sheetName val="XXXXXX_xda24_X"/>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HVDT"/>
      <sheetName val="NCLD"/>
      <sheetName val="MMTB"/>
      <sheetName val="CFSX"/>
      <sheetName val="KQ"/>
      <sheetName val="DTSL"/>
      <sheetName val="XDCBK"/>
      <sheetName val="KHTSCD"/>
      <sheetName val="XDCB"/>
      <sheetName val="Napheo-SPP"/>
      <sheetName val="VPLaichau"/>
      <sheetName val="VPTruongson"/>
      <sheetName val="D9"/>
      <sheetName val="TLNamChim"/>
      <sheetName val="Dancau-Q.Ninh"/>
      <sheetName val="D91"/>
      <sheetName val="Kenhta-himlam"/>
      <sheetName val="TCQ5-"/>
      <sheetName val="HDkhoanduoc"/>
      <sheetName val="TCQ1-4"/>
      <sheetName val="Khac"/>
      <sheetName val="BaTrieu-L.son"/>
      <sheetName val="SBayDBien"/>
      <sheetName val="QL32YB(12)"/>
      <sheetName val="QL32AYB"/>
      <sheetName val="THSonNam"/>
      <sheetName val="Coquan"/>
      <sheetName val="Quoclo6mchau"/>
      <sheetName val="QLo4B-LS"/>
      <sheetName val="Phanthiet"/>
      <sheetName val="Muongnhe"/>
      <sheetName val="Tonghop"/>
      <sheetName val="HHVt "/>
      <sheetName val="socai2003-6tc"/>
      <sheetName val="SCT Cong trinh"/>
      <sheetName val="06-2003 (2)"/>
      <sheetName val="CDPS 6tc"/>
      <sheetName val="SCT Nha thau"/>
      <sheetName val="socai2003 (6tc)dp"/>
      <sheetName val="socai2003 (6tc)"/>
      <sheetName val="CDPS 6tc (2)"/>
      <sheetName val="BangTH"/>
      <sheetName val="Xaylap "/>
      <sheetName val="Nhan cong"/>
      <sheetName val="Thietbi"/>
      <sheetName val="Diengiai"/>
      <sheetName val="Vanchuyen"/>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BC§ 2001"/>
      <sheetName val="BBC§ 2002"/>
      <sheetName val="TSC§ 2001"/>
      <sheetName val="TSc® 2002"/>
      <sheetName val="TL"/>
      <sheetName val="CT"/>
      <sheetName val="GK"/>
      <sheetName val="CB"/>
      <sheetName val="VP"/>
      <sheetName val="Thau"/>
      <sheetName val="CT-BT"/>
      <sheetName val="Xa"/>
      <sheetName val="TH du toan "/>
      <sheetName val="Du toan "/>
      <sheetName val="C.Tinh"/>
      <sheetName val="TK_cap"/>
      <sheetName val="GVL"/>
      <sheetName val="giai thich"/>
      <sheetName val="Heso"/>
      <sheetName val="CTDG"/>
      <sheetName val="DT - Ro"/>
      <sheetName val="TH - Ro "/>
      <sheetName val="GDT - Ro"/>
      <sheetName val="DT - TB"/>
      <sheetName val="TH - TB"/>
      <sheetName val="GDT - TB"/>
      <sheetName val="DT - NT"/>
      <sheetName val="TH - NT"/>
      <sheetName val="GDT - NT"/>
      <sheetName val="THGT"/>
      <sheetName val="CT 03"/>
      <sheetName val="TH 03"/>
      <sheetName val="CamPha"/>
      <sheetName val="MongCai"/>
      <sheetName val="30000000"/>
      <sheetName val="40000000"/>
      <sheetName val="50000000"/>
      <sheetName val="60000000"/>
      <sheetName val="70000000"/>
      <sheetName val="Heso 3-2004 (3)"/>
      <sheetName val="Luong (2)"/>
      <sheetName val="heso T3"/>
      <sheetName val="heso T4"/>
      <sheetName val="heso T5"/>
      <sheetName val="Heso T6"/>
      <sheetName val="Heso T7"/>
      <sheetName val="Heso T8"/>
      <sheetName val="Heso T9"/>
      <sheetName val="Heso 2-2004"/>
      <sheetName val="Heso 3-2004"/>
      <sheetName val="chamcong"/>
      <sheetName val="Baocao"/>
      <sheetName val="Heso 3-2004 (2)"/>
      <sheetName val=" KQTH quy hoach 135"/>
      <sheetName val="Bao cao KQTH quy hoach 135"/>
      <sheetName val="Nhap_lieu"/>
      <sheetName val="Khoiluong"/>
      <sheetName val="Vattu"/>
      <sheetName val="Trungchuyen"/>
      <sheetName val="Bu"/>
      <sheetName val="Chitiet"/>
      <sheetName val="F ThanhTri"/>
      <sheetName val="F Gialam"/>
      <sheetName val="DG"/>
      <sheetName val="TH dam"/>
      <sheetName val="SX dam"/>
      <sheetName val="LD dam"/>
      <sheetName val="Bang gia VL"/>
      <sheetName val="Gia NC"/>
      <sheetName val="Gia may"/>
      <sheetName val="D1"/>
      <sheetName val="D2"/>
      <sheetName val="D3"/>
      <sheetName val="D4"/>
      <sheetName val="D5"/>
      <sheetName val="D6"/>
      <sheetName val="Tay ninh"/>
      <sheetName val="A.Duc"/>
      <sheetName val="TH2003"/>
      <sheetName val="Tkedotuoi"/>
      <sheetName val="Tkebactho"/>
      <sheetName val="nhan su"/>
      <sheetName val="2020"/>
      <sheetName val="luong cty"/>
      <sheetName val="bangluong"/>
      <sheetName val="Tkecong"/>
      <sheetName val="thunhap03"/>
      <sheetName val="thungoaiSCTX"/>
      <sheetName val="TRICH73"/>
      <sheetName val="Co~g hop 1,5x1,5"/>
      <sheetName val="cn"/>
      <sheetName val="Nc"/>
      <sheetName val="pt"/>
      <sheetName val="ql"/>
      <sheetName val="ql (2)"/>
      <sheetName val="4"/>
      <sheetName val="Sheet13"/>
      <sheetName val="Sheet14"/>
      <sheetName val="Sheet15"/>
      <sheetName val="Sheet16"/>
      <sheetName val="T03 - 03"/>
      <sheetName val="AncaT03"/>
      <sheetName val="THL T03"/>
      <sheetName val="TTBC T03"/>
      <sheetName val="Luong noi Bo - T3"/>
      <sheetName val="Tong hop - T3"/>
      <sheetName val="Thuong Quy 3"/>
      <sheetName val="LBS"/>
      <sheetName val="Phu cap trach nhiem"/>
      <sheetName val="tmt4"/>
      <sheetName val="t3-01"/>
      <sheetName val="t4-01"/>
      <sheetName val="t5-01"/>
      <sheetName val="t6-01"/>
      <sheetName val="t7-01"/>
      <sheetName val="t8-01"/>
      <sheetName val="t9-01"/>
      <sheetName val="t10-01"/>
      <sheetName val="t11-01"/>
      <sheetName val="t12-"/>
      <sheetName val="t3"/>
      <sheetName val="t4"/>
      <sheetName val="t5"/>
      <sheetName val="t06"/>
      <sheetName val="t07"/>
      <sheetName val="t08"/>
      <sheetName val="t09"/>
      <sheetName val="t11"/>
      <sheetName val="t12"/>
      <sheetName val="0103"/>
      <sheetName val="0203"/>
      <sheetName val="th-nop"/>
      <sheetName val="20+590"/>
      <sheetName val="20+1218"/>
      <sheetName val="22+456"/>
      <sheetName val="23+200"/>
      <sheetName val="23+327"/>
      <sheetName val="23+468"/>
      <sheetName val="23+563"/>
      <sheetName val="24+520"/>
      <sheetName val="25"/>
      <sheetName val="Luu goc"/>
      <sheetName val="km22+93.86-km22+121.86"/>
      <sheetName val="km22+177.14-km22+205.64"/>
      <sheetName val="Bang 20-25"/>
      <sheetName val="km22+267.96-km22+283.96"/>
      <sheetName val="km22+304.31-km22+344.31"/>
      <sheetName val="km22+460.92-km22+614.57"/>
      <sheetName val="km22+671.78-km22+713.32"/>
      <sheetName val="TH_BQ"/>
      <sheetName val="L-THANG03"/>
      <sheetName val="L-THANG04"/>
      <sheetName val="luongthuong"/>
      <sheetName val="tkcb-cnv"/>
      <sheetName val="KETQUAHOC"/>
      <sheetName val="KHACHSAN"/>
      <sheetName val="THANHTOAN"/>
      <sheetName val="BC-BANHANG"/>
      <sheetName val="DOANH SO"/>
      <sheetName val="BD-SINH VIEN"/>
      <sheetName val="luongsanpham"/>
      <sheetName val="TUYENSINH02"/>
      <sheetName val="cuocphi"/>
      <sheetName val="banhang"/>
      <sheetName val="bh-thang4"/>
      <sheetName val="BC TH CK (2)"/>
      <sheetName val="BC TH CK"/>
      <sheetName val="BC6tT19 food"/>
      <sheetName val="BC6tT19"/>
      <sheetName val="BC6tT18"/>
      <sheetName val="BC6tT18 - Food"/>
      <sheetName val="CTTH"/>
      <sheetName val="BC6tT17"/>
      <sheetName val="BCCK 4"/>
      <sheetName val="BCFood- T16"/>
      <sheetName val="BC6tT16"/>
      <sheetName val="BCFood- T15"/>
      <sheetName val="BC6tT15"/>
      <sheetName val="BCFood- T14"/>
      <sheetName val="BC6tT14"/>
      <sheetName val="BCFood- T13"/>
      <sheetName val="BC6tT13"/>
      <sheetName val="THCK3"/>
      <sheetName val="BC6tT12"/>
      <sheetName val="BC6tT11"/>
      <sheetName val="BC6tT10"/>
      <sheetName val="BC6tT9"/>
      <sheetName val="TH CK2"/>
      <sheetName val="BC6tT8"/>
      <sheetName val="BC6tT7"/>
      <sheetName val="BC6tT5"/>
      <sheetName val="BC6tT52 (3)"/>
      <sheetName val="BCTH"/>
      <sheetName val="BC6tT4"/>
      <sheetName val="BC6tT3"/>
      <sheetName val="BC6tT2"/>
      <sheetName val="BC6tT1"/>
      <sheetName val="BC6tT52 (2)"/>
      <sheetName val="BC6tT52"/>
      <sheetName val="BC6tT51"/>
      <sheetName val="BC6tT50"/>
      <sheetName val="BC6tT49"/>
      <sheetName val="TCK 12"/>
      <sheetName val="BC6tT48"/>
      <sheetName val="BC6tT47"/>
      <sheetName val="BC6tT46"/>
      <sheetName val="BC6tT45"/>
      <sheetName val="Tong CK"/>
      <sheetName val="BC6tT44"/>
      <sheetName val="BC6tT43"/>
      <sheetName val="BC6t"/>
      <sheetName val="T42"/>
      <sheetName val="T41"/>
      <sheetName val="T40"/>
      <sheetName val="T.K H.T.T5"/>
      <sheetName val="T.K T7"/>
      <sheetName val="TK T6"/>
      <sheetName val="T.K T5"/>
      <sheetName val="Bang thong ke hang ton"/>
      <sheetName val="thong ke "/>
      <sheetName val="T.KT04"/>
      <sheetName val="tô rôiDY"/>
      <sheetName val="ATCANING"/>
      <sheetName val="KNH"/>
      <sheetName val="KVF"/>
      <sheetName val="Hoada"/>
      <sheetName val="Nguphuc"/>
      <sheetName val="TCH"/>
      <sheetName val="TTT"/>
      <sheetName val="TVK"/>
      <sheetName val="Tuichuom"/>
      <sheetName val="NKDT"/>
      <sheetName val="Vitagin"/>
      <sheetName val="Co quan TCT"/>
      <sheetName val="BOT"/>
      <sheetName val="BOT (PA chon)"/>
      <sheetName val="Yaly &amp; Ri Ninh"/>
      <sheetName val="Thuy dien Na Loi"/>
      <sheetName val="bang so sanh tong hop"/>
      <sheetName val="bang so sanh tong hop (ty le)"/>
      <sheetName val="thu nhap binh quan (2)"/>
      <sheetName val="dang huong"/>
      <sheetName val="Sheed5"/>
      <sheetName val="XXXXXX_x005f_xda24_X"/>
      <sheetName val="_IBASE2.XLSѝTNHNoi"/>
      <sheetName val="HD1"/>
      <sheetName val="HD4"/>
      <sheetName val="HD3"/>
      <sheetName val="HD5"/>
      <sheetName val="HD7"/>
      <sheetName val="HD6"/>
      <sheetName val="HD2"/>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CV di trong  dong"/>
      <sheetName val="Km282-Km_x0003__x0000_3"/>
      <sheetName val="GIA NUOC"/>
      <sheetName val="GIA DIEN THOAI"/>
      <sheetName val="GIA DIEN"/>
      <sheetName val="chiet tinh XD"/>
      <sheetName val="Triet T"/>
      <sheetName val="Phan tich gia"/>
      <sheetName val="pHAN CONG"/>
      <sheetName val="GIA XD"/>
      <sheetName val="THQI"/>
      <sheetName val="T6"/>
      <sheetName val="THQII"/>
      <sheetName val="Trung"/>
      <sheetName val="THQIII"/>
      <sheetName val="THT nam 04"/>
      <sheetName val="Cong hop 2,0ࡸ2,0"/>
      <sheetName val="Thi_sinh"/>
      <sheetName val="Luong"/>
      <sheetName val="HethongDebai"/>
      <sheetName val="TH131"/>
      <sheetName val="TH155&amp;156"/>
      <sheetName val="TH152"/>
      <sheetName val="TH153"/>
      <sheetName val="TH331"/>
      <sheetName val="KhoDL"/>
      <sheetName val="THSPHH"/>
      <sheetName val="THVL"/>
      <sheetName val="DMTK"/>
      <sheetName val="DMKH"/>
      <sheetName val="DMNB"/>
      <sheetName val="DMNV"/>
      <sheetName val="bcth 05-04"/>
      <sheetName val="baocao 05-04"/>
      <sheetName val="bcth04-04"/>
      <sheetName val="baocao04-04"/>
      <sheetName val="bcth03-04"/>
      <sheetName val="baocao03-04"/>
      <sheetName val="bcth02-04"/>
      <sheetName val="baocao02-04"/>
      <sheetName val="bcth01-04"/>
      <sheetName val="baocao01-04"/>
      <sheetName val="DTCT"/>
      <sheetName val="PTVT"/>
      <sheetName val="THVT"/>
      <sheetName val="chuong phu"/>
      <sheetName val="T8-9)"/>
      <sheetName val="DATA"/>
      <sheetName val="Nhap lieu"/>
      <sheetName val="PGT"/>
      <sheetName val="Tien dien"/>
      <sheetName val="Thue GTGT"/>
      <sheetName val="Bia1"/>
      <sheetName val="Bia"/>
      <sheetName val="THTBO"/>
      <sheetName val="XLAP"/>
      <sheetName val="th22"/>
      <sheetName val="CT22"/>
      <sheetName val="MuaVL_DZ"/>
      <sheetName val="LD&amp;TNTB"/>
      <sheetName val="TH_TBA"/>
      <sheetName val="MuaVL_bu"/>
      <sheetName val="MuaVL_TBA"/>
      <sheetName val="TBi"/>
      <sheetName val="XL_TN"/>
      <sheetName val="TN"/>
      <sheetName val="lietke_TBA"/>
      <sheetName val="lietke_DZ"/>
      <sheetName val="vc_Bocdo"/>
      <sheetName val="m3"/>
      <sheetName val="TK_TD"/>
      <sheetName val="Cap_dat"/>
      <sheetName val="TK _TK"/>
      <sheetName val="Cuoc89"/>
      <sheetName val="NEW-PANEL"/>
      <sheetName val="142201ȭT4"/>
      <sheetName val="THU T12"/>
      <sheetName val="CHI T12"/>
      <sheetName val="THU T11"/>
      <sheetName val="CHI T11"/>
      <sheetName val="THU T10"/>
      <sheetName val="CHI T10"/>
      <sheetName val="THU T9"/>
      <sheetName val="CHI T9"/>
      <sheetName val="THU T8"/>
      <sheetName val="CHI T8"/>
      <sheetName val="THU T7"/>
      <sheetName val="Km274-Km274"/>
      <sheetName val="Km27'-Km278"/>
      <sheetName val="BT1"/>
      <sheetName val="BT2"/>
      <sheetName val="BT3"/>
      <sheetName val="BT4"/>
      <sheetName val="BT5"/>
      <sheetName val="BT6"/>
      <sheetName val="CongNo"/>
      <sheetName val="31.12.01"/>
      <sheetName val="CHI T7"/>
      <sheetName val="Sat tron"/>
      <sheetName val="BT7"/>
      <sheetName val="bt08"/>
      <sheetName val="bt9"/>
      <sheetName val="BT10"/>
      <sheetName val="bt11"/>
      <sheetName val="BT12"/>
      <sheetName val="BT13"/>
      <sheetName val="BT14"/>
      <sheetName val="bt15"/>
      <sheetName val="BT16"/>
      <sheetName val="BT18"/>
      <sheetName val="chieudayvo"/>
      <sheetName val="So lieu"/>
      <sheetName val="Input"/>
      <sheetName val="tt chu dong"/>
      <sheetName val="Tinh j+cvi"/>
      <sheetName val="Tinh MoP"/>
      <sheetName val="giaihe1"/>
      <sheetName val="Mp,Np"/>
      <sheetName val="khangluc"/>
      <sheetName val="Ms,Ns"/>
      <sheetName val="MoS"/>
      <sheetName val="giai he 2"/>
      <sheetName val="OK"/>
      <sheetName val="Dhp+dhs"/>
      <sheetName val="ktra"/>
      <sheetName val="TD khao sat"/>
      <sheetName val="De Tai Vhuc Tap"/>
      <sheetName val="01"/>
      <sheetName val="02.1"/>
      <sheetName val="2.1"/>
      <sheetName val="2.3"/>
      <sheetName val="02.3"/>
      <sheetName val="05"/>
      <sheetName val="03"/>
      <sheetName val="06"/>
      <sheetName val="B 01"/>
      <sheetName val="B 03"/>
      <sheetName val="D 13"/>
      <sheetName val="Q-03"/>
      <sheetName val="Q-04"/>
      <sheetName val="Q-05"/>
      <sheetName val="D15"/>
      <sheetName val="D20"/>
      <sheetName val="D19"/>
      <sheetName val="tr_tinhDZc!othe"/>
      <sheetName val="t2_tinhTBA"/>
      <sheetName val=""/>
      <sheetName val="chi phi cap tien"/>
      <sheetName val="NK9"/>
      <sheetName val="PNT-QUOT-#3"/>
      <sheetName val="COAT&amp;WRAP-QIOT-#3"/>
      <sheetName val="ESTI."/>
      <sheetName val="DI-ESTI"/>
      <sheetName val="THANG1"/>
      <sheetName val="THANG2"/>
      <sheetName val="THANG3"/>
      <sheetName val="THANG7 "/>
      <sheetName val="THANG8"/>
      <sheetName val="THANG9"/>
      <sheetName val="THANG10"/>
      <sheetName val="THANG 11"/>
      <sheetName val="THANG 12"/>
      <sheetName val="Tuan 1.01"/>
      <sheetName val="Tuan 3.01 "/>
      <sheetName val="Tuan 5.06 "/>
      <sheetName val="Tuan 6.06  "/>
      <sheetName val="Tuan 7.06 "/>
      <sheetName val="Tuan 7.06  (2)"/>
      <sheetName val="Tuan8,06"/>
      <sheetName val="Tuan9,06"/>
      <sheetName val="Tuan10,06 "/>
      <sheetName val="Tuan11,06  "/>
      <sheetName val="Tuan12,06"/>
      <sheetName val="Bao cao DD 31.3.06"/>
      <sheetName val="Bao cao DD 30.4.06"/>
      <sheetName val="Bao cao DD 31.5.06 "/>
      <sheetName val="Bao cao Quy I-06"/>
      <sheetName val="Bao cao DD 30.6.06"/>
      <sheetName val="Bao cao DD 31.7.06"/>
      <sheetName val="Cong ban 11yx1,2"/>
      <sheetName val="Lookup Tables"/>
      <sheetName val="nam2004"/>
      <sheetName val="Thang"/>
      <sheetName val="[IBASE2.XLS뭝êm283-Km284"/>
      <sheetName val="Tong hop xuat kho nvl"/>
      <sheetName val="Xuat kho"/>
      <sheetName val="Tong hop so lieu tai nhap kho"/>
      <sheetName val="tai nhap kho"/>
      <sheetName val="Nhap kho"/>
      <sheetName val="Tong ket nhap kho"/>
      <sheetName val="Tong ket"/>
      <sheetName val="cac ma can huy"/>
      <sheetName val="Hang hong"/>
      <sheetName val="Tham khao"/>
      <sheetName val="hang khong co packing"/>
      <sheetName val="02"/>
      <sheetName val="04"/>
      <sheetName val="07"/>
      <sheetName val="08"/>
      <sheetName val="09"/>
      <sheetName val="10"/>
      <sheetName val="PHEPNAM"/>
      <sheetName val="KHONGLUONG"/>
      <sheetName val="80000000"/>
      <sheetName val="90000000"/>
      <sheetName val="a0000000"/>
      <sheetName val="b0000000"/>
      <sheetName val="c0000000"/>
      <sheetName val="d0000000"/>
      <sheetName val="e0000000"/>
      <sheetName val="f0000000"/>
      <sheetName val="g0000000"/>
      <sheetName val="h0000000"/>
      <sheetName val="i0000000"/>
      <sheetName val="XXXXXXX0"/>
      <sheetName val="XXXXXXX1"/>
      <sheetName val="XXXXXXX2"/>
      <sheetName val="XXXXXXX3"/>
      <sheetName val="XXXXXXX4"/>
      <sheetName val="XXXXXXX5"/>
      <sheetName val="XXXXXXX6"/>
      <sheetName val="XXXXXXX7"/>
      <sheetName val="XXXXXXX8"/>
      <sheetName val="XXXXXXX9"/>
      <sheetName val="XXXXXXXA"/>
      <sheetName val="XXXXXXXB"/>
      <sheetName val="XXXXXXXC"/>
      <sheetName val="XXXXXXXD"/>
      <sheetName val="XXXXXXXE"/>
      <sheetName val="XXXXXXXF"/>
      <sheetName val="XXXXXXXG"/>
      <sheetName val="XXXXXXXH"/>
      <sheetName val="XXXXXXXI"/>
      <sheetName val="XXXXXXXJ"/>
      <sheetName val="XXXXXXXK"/>
      <sheetName val="XXXXXXXL"/>
      <sheetName val="XXXXXXXM"/>
      <sheetName val="XXXXXXXN"/>
      <sheetName val="XXXXXXXO"/>
      <sheetName val="XXXXXXXP"/>
      <sheetName val="XXXXXXXQ"/>
      <sheetName val="XXXXXXXR"/>
      <sheetName val="XXXXXXXS"/>
      <sheetName val="XXXXXXXT"/>
      <sheetName val="XXXXXXXU"/>
      <sheetName val="XXXXXXXV"/>
      <sheetName val="XXXXXXXW"/>
      <sheetName val="XXXXXXXY"/>
      <sheetName val="XXXXXXXZ"/>
      <sheetName val="XXXXXX0X"/>
      <sheetName val="XXXXXX00"/>
      <sheetName val="XXXXXX01"/>
      <sheetName val="XXXXXX02"/>
      <sheetName val="XXXXXX03"/>
      <sheetName val="XXXXXX04"/>
      <sheetName val="XXXXXX05"/>
      <sheetName val="XXXXXX06"/>
      <sheetName val="XXXXXX07"/>
      <sheetName val="Thang 4"/>
      <sheetName val="Bang can doi "/>
      <sheetName val="Tinh hinh cat lang"/>
      <sheetName val="Tinh hinh SX phu"/>
      <sheetName val="Tinh hinh do xop"/>
      <sheetName val="MTL$-INTER"/>
      <sheetName val="TOTAL"/>
      <sheetName val="IBASE2"/>
      <sheetName val="Sept.01 (2)"/>
      <sheetName val="Aug."/>
      <sheetName val="Dinh_ha nha"/>
      <sheetName val="[IBASE2.XLS}BHXH"/>
      <sheetName val="ɾT"/>
      <sheetName val="THU T6"/>
      <sheetName val="CHI T6"/>
      <sheetName val="THU T5"/>
      <sheetName val="CHI T5"/>
      <sheetName val="THU T4"/>
      <sheetName val="CHI T4"/>
      <sheetName val="THU T3"/>
      <sheetName val="CHI T3"/>
      <sheetName val="THU T2"/>
      <sheetName val="CHI T2"/>
      <sheetName val="THU T1"/>
      <sheetName val="CHI T1"/>
      <sheetName val="020԰"/>
      <sheetName val="Phu cap trach n"/>
      <sheetName val="[IBASE2.XLS䁝BC6tT17"/>
      <sheetName val="TK13_x0005_"/>
      <sheetName val="Phu cap trach n_x0005__x0000__x0000__x0000_"/>
      <sheetName val="Parem"/>
      <sheetName val="bangluonU"/>
      <sheetName val="bangluon_x0005_"/>
      <sheetName val="Strt Archi"/>
      <sheetName val="Chart3"/>
      <sheetName val="Chart2"/>
      <sheetName val="SoqѵyTM"/>
      <sheetName val="SoCѡiTM"/>
      <sheetName val="KHT⑓CD2"/>
      <sheetName val="BASE"/>
      <sheetName val="Khac DP"/>
      <sheetName val="Khoi than "/>
      <sheetName val="B3_208_than"/>
      <sheetName val="B3_208_TU"/>
      <sheetName val="B3_208_TW"/>
      <sheetName val="B3_208_DP"/>
      <sheetName val="B3_208_khac"/>
      <sheetName val="Sheet11"/>
      <sheetName val="Sheet12"/>
      <sheetName val="[IBASE2.XLS?TNHNoi"/>
      <sheetName val="XXXXXX?X"/>
      <sheetName val="KHVô XL"/>
      <sheetName val="det VP"/>
      <sheetName val="det hn"/>
      <sheetName val="19-5"/>
      <sheetName val="X26-2"/>
      <sheetName val="x26"/>
      <sheetName val="chi Hieu"/>
      <sheetName val="c thoa"/>
      <sheetName val="A thanh - DL"/>
      <sheetName val="A Tuyen"/>
      <sheetName val="A Tien -laphu"/>
      <sheetName val="A Thang- laphu"/>
      <sheetName val="DMHN"/>
      <sheetName val="A Dong"/>
      <sheetName val="27-7 NB"/>
      <sheetName val="ATuan-PN"/>
      <sheetName val="X20"/>
      <sheetName val="xn 5"/>
      <sheetName val="PKD X20"/>
      <sheetName val="da giay SG"/>
      <sheetName val="dagiay XK"/>
      <sheetName val="DK Dong xuan"/>
      <sheetName val="chu Ton"/>
      <sheetName val="minh tri"/>
      <sheetName val="viet huy"/>
      <sheetName val="thanh ha"/>
      <sheetName val="O Su"/>
      <sheetName val="A Ha-DL"/>
      <sheetName val="Vinh oanh"/>
      <sheetName val="chi Thuy"/>
      <sheetName val="chu Hong"/>
      <sheetName val="thuy- may"/>
      <sheetName val="CHuong(VT)"/>
      <sheetName val="XNK-hnam"/>
      <sheetName val="7-5HQ"/>
      <sheetName val="vu yen"/>
      <sheetName val="BTHDT_TBA_x000d__x0000__x0000_THXL_DZcaothe"/>
      <sheetName val="T11.06"/>
      <sheetName val="T12.06"/>
      <sheetName val="bg+th45"/>
      <sheetName val="4-5"/>
      <sheetName val="bg+th34"/>
      <sheetName val="3-4"/>
      <sheetName val="bg+th23"/>
      <sheetName val="2-3"/>
      <sheetName val="bg+th12"/>
      <sheetName val="1-2"/>
      <sheetName val="NKì"/>
      <sheetName val="NK_x0000_"/>
      <sheetName val="lapdap TB "/>
      <sheetName val="PL"/>
      <sheetName val="Output"/>
      <sheetName val="[IBASE2.XLS_Tong hop Matduong"/>
      <sheetName val="Mix-Tarpaulin"/>
      <sheetName val="Tarpaulin"/>
      <sheetName val="Cone"/>
      <sheetName val=".tuanM"/>
      <sheetName val="BaTrieu-L.con"/>
      <sheetName val="EDT - Ro"/>
      <sheetName val="Tohop1(a_x0007_"/>
      <sheetName val="149-2"/>
      <sheetName val="Formulas"/>
      <sheetName val="BT@"/>
      <sheetName val="Balance Sheet"/>
      <sheetName val="Journal"/>
      <sheetName val="MI2A-A"/>
      <sheetName val="MI3"/>
      <sheetName val="MI20(1)"/>
      <sheetName val="HT mua USD"/>
      <sheetName val="Tien luong (2)"/>
      <sheetName val="DTX-NGG.XLS"/>
      <sheetName val="chenh lech"/>
      <sheetName val="CL Hµ t©y"/>
      <sheetName val="CL Bæ tóc"/>
      <sheetName val="DT Ph­¬ng mai 1"/>
      <sheetName val="CN-QV FG"/>
      <sheetName val="CN-QV RM"/>
      <sheetName val="PHAV R.M"/>
      <sheetName val="PHAV F.G"/>
      <sheetName val="TOA R.M"/>
      <sheetName val="TOA F.G"/>
      <sheetName val="CVN R.M"/>
      <sheetName val="CVN F.G"/>
      <sheetName val="DENSO R.M"/>
      <sheetName val="DENSO F.G"/>
      <sheetName val="SATO RM"/>
      <sheetName val="SATO F.G"/>
      <sheetName val="XXXXXXÿÿ"/>
      <sheetName val="KHT4ÿÿ-02"/>
      <sheetName val="ÿÿÿÿ "/>
      <sheetName val="_x0000__x0000__x0005__x0000__x0000_"/>
      <sheetName val="CoquyTM"/>
      <sheetName val="_x0016_PPN"/>
      <sheetName val="List"/>
      <sheetName val="BTH"/>
      <sheetName val="luongt 13"/>
      <sheetName val="LUONG 1"/>
      <sheetName val="LUONG 2"/>
      <sheetName val="LUONG 3"/>
      <sheetName val="Luong 4"/>
      <sheetName val="CTP 4"/>
      <sheetName val="Thuno"/>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 val="GDKCQ.2"/>
      <sheetName val="TAICHINH"/>
      <sheetName val="Km282-Km_x0003_?3"/>
      <sheetName val="CT Thang Mo"/>
      <sheetName val="CT  PL"/>
      <sheetName val="142201_x0005__x0000__x0000_"/>
      <sheetName val="電線リスト"/>
      <sheetName val="bg+th"/>
      <sheetName val="ptvl"/>
      <sheetName val="0-1"/>
      <sheetName val="L]gngT2"/>
      <sheetName val="HD CTrinh1"/>
      <sheetName val="HD benA"/>
      <sheetName val="KHTC"/>
      <sheetName val="BCTC"/>
      <sheetName val="Soqui"/>
      <sheetName val="Tienvay"/>
      <sheetName val="CTthanhtoan"/>
      <sheetName val="CTietHD"/>
      <sheetName val="Theodoi HD"/>
      <sheetName val="Theodoi HD (2)"/>
      <sheetName val="VLieu"/>
      <sheetName val="May"/>
      <sheetName val="NCong"/>
      <sheetName val=" GT CPhi tung dot"/>
      <sheetName val="Table1"/>
      <sheetName val="BTHDT_TBA_x000a__x0000__x0000_THXL_DZcaothe"/>
      <sheetName val="phuong aL 1"/>
      <sheetName val="socai200_x0013_-6tc"/>
      <sheetName val="200000000헾】_x0005_"/>
      <sheetName val="200000000_x0000__x0000__x0005_"/>
      <sheetName val="200000000"/>
      <sheetName val="GiaVL"/>
      <sheetName val="Dieuchinh"/>
      <sheetName val="Thang_x0005_"/>
      <sheetName val="Other(data)"/>
      <sheetName val="ChiTie_x001c_"/>
      <sheetName val="assy1"/>
      <sheetName val="Sales"/>
      <sheetName val="負荷15XX"/>
      <sheetName val="Detail"/>
      <sheetName val="?_x0000__x0000_0_x0000__x0000__x0000__x0000__x0000__x0000__x0000__x0000__x0000__x0000__x0000__x0000__x0000__x0000__x0000__x001d_[IBASE2.XLS"/>
      <sheetName val="BTHDT_TBA_x000d_??THXL_DZcaothe"/>
      <sheetName val="Kluong_phu"/>
      <sheetName val="Lan_can"/>
      <sheetName val="Ho_lan"/>
      <sheetName val="Coc_tieu"/>
      <sheetName val="Bien_bao"/>
      <sheetName val="Op_mai_274"/>
      <sheetName val="Op_mai_275"/>
      <sheetName val="Op_mai_276"/>
      <sheetName val="Op_mai_277"/>
      <sheetName val="Op_mai_278"/>
      <sheetName val="Op_mai_279"/>
      <sheetName val="Op_mai_280"/>
      <sheetName val="Op_mai_281"/>
      <sheetName val="Op_mai_282"/>
      <sheetName val="Op_mai_283"/>
      <sheetName val="Op_mai_284"/>
      <sheetName val="Op_mai"/>
      <sheetName val="CVden_ngoai_TCT_(1)"/>
      <sheetName val="CV_den_ngoai_TCT_(2)"/>
      <sheetName val="CV_den_ngoai_TCT_(3)"/>
      <sheetName val="QDcua_TGD"/>
      <sheetName val="QD_cua_HDQT"/>
      <sheetName val="QD_cua_HDQT_(2)"/>
      <sheetName val="CV_di_ngoai_tong"/>
      <sheetName val="CV_di_ngoai_tong_(2)"/>
      <sheetName val="To_trinh"/>
      <sheetName val="Giao_nhiem_vu"/>
      <sheetName val="QDcua_TGD_(2)"/>
      <sheetName val="Thong_tu"/>
      <sheetName val="CV_di_trong__tong"/>
      <sheetName val="nghi_dinh-CP"/>
      <sheetName val="CV_den_trong_tong"/>
      <sheetName val="KHVt_"/>
      <sheetName val="KHVt_XL"/>
      <sheetName val="KHVt_XLT4"/>
      <sheetName val="lapdat_TB_"/>
      <sheetName val="TNghiªm_TB_"/>
      <sheetName val="VËt_liÖu"/>
      <sheetName val="Lap_®at_®iÖn"/>
      <sheetName val="TNghiÖm_VL"/>
      <sheetName val="th_"/>
      <sheetName val="tien_luong"/>
      <sheetName val="Thep_be"/>
      <sheetName val="Thep_than"/>
      <sheetName val="Thep_xa_mu"/>
      <sheetName val="142201-T1_"/>
      <sheetName val="142201-T2-th_"/>
      <sheetName val="142201-T3-th_"/>
      <sheetName val="142201-T4-th__"/>
      <sheetName val="_t5"/>
      <sheetName val="t_4"/>
      <sheetName val="_t3_"/>
      <sheetName val="_TH331"/>
      <sheetName val="_Minh_ha"/>
      <sheetName val="_Ha_Tay"/>
      <sheetName val="_Vinhphuc"/>
      <sheetName val="_Nbinh"/>
      <sheetName val="_QVinh"/>
      <sheetName val="_TW1"/>
      <sheetName val="DOANH_SO"/>
      <sheetName val="BD-SINH_VIEN"/>
      <sheetName val="VtuHaTheSauTBABenThuy1_(2)"/>
      <sheetName val="Km274_-_Km275"/>
      <sheetName val="Km275_-_Km276"/>
      <sheetName val="Km276_-_Km277"/>
      <sheetName val="Km277_-_Km278_"/>
      <sheetName val="Km278_-_Km279"/>
      <sheetName val="Km279_-_Km280"/>
      <sheetName val="Km280_-_Km281"/>
      <sheetName val="Km281_-_Km282"/>
      <sheetName val="Km282_-_Km283"/>
      <sheetName val="Km283_-_Km284"/>
      <sheetName val="Km284_-_Km285"/>
      <sheetName val="Tong_hop_Matduong"/>
      <sheetName val="Cong_D75"/>
      <sheetName val="Cong_D100"/>
      <sheetName val="Cong_D150"/>
      <sheetName val="Cong_2D150"/>
      <sheetName val="Cong_ban_0,7x0,7"/>
      <sheetName val="Cong_ban_0,8x0,8"/>
      <sheetName val="Cong_ban_1x1"/>
      <sheetName val="Cong_ban_1x1,2"/>
      <sheetName val="Cong_ban_1,5x1,5"/>
      <sheetName val="Cong_ban_2x1,5"/>
      <sheetName val="Cong_ban_2x2"/>
      <sheetName val="Tong_hop"/>
      <sheetName val="Tong_hop_(2)"/>
      <sheetName val="Cong_cu"/>
      <sheetName val="Cot_thep"/>
      <sheetName val="Cong_tron_D75"/>
      <sheetName val="Cong_tron_D100"/>
      <sheetName val="Cong_tron_D150"/>
      <sheetName val="Cong_tron_2D150"/>
      <sheetName val="Cong_ban_1,0x1,0"/>
      <sheetName val="Cong_ban_1,0x1,2"/>
      <sheetName val="Cong_hop_1,5x1,5"/>
      <sheetName val="Cong_hop_2,0x1,5"/>
      <sheetName val="Cong_hop_2,0x2,0"/>
      <sheetName val="Song_trai"/>
      <sheetName val="Dinh+ha_nha"/>
      <sheetName val="NG_k"/>
      <sheetName val="thkl_(2)"/>
      <sheetName val="long_tec"/>
      <sheetName val="BC_TH_CK_(2)"/>
      <sheetName val="BC_TH_CK"/>
      <sheetName val="BC6tT19_food"/>
      <sheetName val="BC6tT18_-_Food"/>
      <sheetName val="BCCK_4"/>
      <sheetName val="BCFood-_T16"/>
      <sheetName val="BCFood-_T15"/>
      <sheetName val="BCFood-_T14"/>
      <sheetName val="BCFood-_T13"/>
      <sheetName val="TH_CK2"/>
      <sheetName val="BC6tT52_(3)"/>
      <sheetName val="BC6tT52_(2)"/>
      <sheetName val="TCK_12"/>
      <sheetName val="Tong_CK"/>
      <sheetName val="Trich_Ngang"/>
      <sheetName val="Danh_sach_Rieng"/>
      <sheetName val="Dia_Diem_Thuc_Tap"/>
      <sheetName val="De_Tai_Thuc_Tap"/>
      <sheetName val="K249_K98"/>
      <sheetName val="K249_K98_(2)"/>
      <sheetName val="K251_K98"/>
      <sheetName val="K251_SBase"/>
      <sheetName val="K251_AC"/>
      <sheetName val="K252_K98"/>
      <sheetName val="K252_SBase"/>
      <sheetName val="K252_AC"/>
      <sheetName val="K253_K98"/>
      <sheetName val="K253_Subbase"/>
      <sheetName val="K253_Base_"/>
      <sheetName val="K253_SBase"/>
      <sheetName val="K253_AC"/>
      <sheetName val="K255_SBase"/>
      <sheetName val="K259_K98"/>
      <sheetName val="K259_Subbase"/>
      <sheetName val="K259_Base_"/>
      <sheetName val="K259_AC"/>
      <sheetName val="K260_K98"/>
      <sheetName val="K260_Subbase"/>
      <sheetName val="K260_Base"/>
      <sheetName val="K260_AC"/>
      <sheetName val="K261_K98"/>
      <sheetName val="K261_Base"/>
      <sheetName val="K261_AC"/>
      <sheetName val="TK_112"/>
      <sheetName val="TK_131"/>
      <sheetName val="TK_141"/>
      <sheetName val="TK_153"/>
      <sheetName val="TK_211"/>
      <sheetName val="TK_242"/>
      <sheetName val="TK_334"/>
      <sheetName val="TK_511"/>
      <sheetName val="TK_515"/>
      <sheetName val="TK_911"/>
      <sheetName val="T_so_thay_doi"/>
      <sheetName val="b_THchitietDZCT"/>
      <sheetName val="b_THchitietTBA"/>
      <sheetName val="Khao_sat"/>
      <sheetName val="TT_khao_sat"/>
      <sheetName val="CDSL_(2)"/>
      <sheetName val="SCT_Cong_trinh"/>
      <sheetName val="06-2003_(2)"/>
      <sheetName val="CDPS_6tc"/>
      <sheetName val="SCT_Nha_thau"/>
      <sheetName val="socai2003_(6tc)dp"/>
      <sheetName val="socai2003_(6tc)"/>
      <sheetName val="CDPS_6tc_(2)"/>
      <sheetName val="TH_du_toan_"/>
      <sheetName val="Du_toan_"/>
      <sheetName val="C_Tinh"/>
      <sheetName val="T_K_H_T_T5"/>
      <sheetName val="T_K_T7"/>
      <sheetName val="TK_T6"/>
      <sheetName val="T_K_T5"/>
      <sheetName val="Bang_thong_ke_hang_ton"/>
      <sheetName val="thong_ke_"/>
      <sheetName val="T_KT04"/>
      <sheetName val="GIA_NUOC"/>
      <sheetName val="GIA_DIEN_THOAI"/>
      <sheetName val="GIA_DIEN"/>
      <sheetName val="chiet_tinh_XD"/>
      <sheetName val="Triet_T"/>
      <sheetName val="Phan_tich_gia"/>
      <sheetName val="pHAN_CONG"/>
      <sheetName val="GIA_XD"/>
      <sheetName val="Coc_6"/>
      <sheetName val="Deo_nai"/>
      <sheetName val="CKD_than"/>
      <sheetName val="CTT_Thong_nhat"/>
      <sheetName val="CTT_Nui_beo"/>
      <sheetName val="CTT_cao_son"/>
      <sheetName val="CTT_Khe_cham"/>
      <sheetName val="XNxlva_sxthanKCII"/>
      <sheetName val="Cam_Y_ut_KC"/>
      <sheetName val="CTxay_lap_mo_CP"/>
      <sheetName val="CTdo_luong_GDSP"/>
      <sheetName val="Dong_bac"/>
      <sheetName val="Cac_cang_UT_mua_than_Dong_bac"/>
      <sheetName val="cua_hang_vtu"/>
      <sheetName val="Khach_hang_le_"/>
      <sheetName val="nhat_ky_5"/>
      <sheetName val="cac_cong_ty_van_tai"/>
      <sheetName val="Don_gia_CPM"/>
      <sheetName val="Tong_Thieu_HD_cac_CT-2001"/>
      <sheetName val="VL_thieu_HD_-_2001"/>
      <sheetName val="Tong_thieu_HD_cac_CT_-_2002"/>
      <sheetName val="Lan_trai"/>
      <sheetName val="Van_chuyen"/>
      <sheetName val="HDong_VC"/>
      <sheetName val="ThieuHD_nam_2001"/>
      <sheetName val="Bang_TH"/>
      <sheetName val="Tong_Chinh"/>
      <sheetName val="phan_tich_DG"/>
      <sheetName val="gia_vat_lieu"/>
      <sheetName val="gia_xe_may"/>
      <sheetName val="gia_nhan_cong"/>
      <sheetName val="KQKD02-2_(2)"/>
      <sheetName val="KQKD-2_(2)"/>
      <sheetName val="KQKD_thu2004"/>
      <sheetName val="T03_-_03"/>
      <sheetName val="THL_T03"/>
      <sheetName val="TTBC_T03"/>
      <sheetName val="Luong_noi_Bo_-_T3"/>
      <sheetName val="Tong_hop_-_T3"/>
      <sheetName val="Thuong_Quy_3"/>
      <sheetName val="Phu_cap_trach_nhiem"/>
      <sheetName val="Tay_ninh"/>
      <sheetName val="A_Duc"/>
      <sheetName val="giai_thich"/>
      <sheetName val="DT_-_Ro"/>
      <sheetName val="TH_-_Ro_"/>
      <sheetName val="GDT_-_Ro"/>
      <sheetName val="DT_-_TB"/>
      <sheetName val="TH_-_TB"/>
      <sheetName val="GDT_-_TB"/>
      <sheetName val="DT_-_NT"/>
      <sheetName val="TH_-_NT"/>
      <sheetName val="GDT_-_NT"/>
      <sheetName val="F_ThanhTri"/>
      <sheetName val="F_Gialam"/>
      <sheetName val="TH_dam"/>
      <sheetName val="SX_dam"/>
      <sheetName val="LD_dam"/>
      <sheetName val="Bang_gia_VL"/>
      <sheetName val="Gia_NC"/>
      <sheetName val="Gia_may"/>
      <sheetName val="HHVt_"/>
      <sheetName val="Dancau-Q_Ninh"/>
      <sheetName val="BaTrieu-L_son"/>
      <sheetName val="Co~g_hop_1,5x1,5"/>
      <sheetName val="So_sanh"/>
      <sheetName val="[IBASE2_XLSѝTNHNoi"/>
      <sheetName val="CV_di_trong__dong"/>
      <sheetName val="Co_quan_TCT"/>
      <sheetName val="BOT_(PA_chon)"/>
      <sheetName val="Yaly_&amp;_Ri_Ninh"/>
      <sheetName val="Thuy_dien_Na_Loi"/>
      <sheetName val="bang_so_sanh_tong_hop"/>
      <sheetName val="bang_so_sanh_tong_hop_(ty_le)"/>
      <sheetName val="thu_nhap_binh_quan_(2)"/>
      <sheetName val="dang_huong"/>
      <sheetName val="phuong_an_1"/>
      <sheetName val="phuong_an_1_(2)"/>
      <sheetName val="phuong_an2"/>
      <sheetName val="tong_hop_BQ"/>
      <sheetName val="tong_hop_BQ-1"/>
      <sheetName val="phuong_an_chon"/>
      <sheetName val="Xaylap_"/>
      <sheetName val="Nhan_cong"/>
      <sheetName val="ESTI_1"/>
      <sheetName val="BTHDT_TBA_x000a_THXL_DZcaothe"/>
      <sheetName val="Km282-Km_x0003__x0000__x0005_"/>
      <sheetName val="Thangþ"/>
      <sheetName val="Thang_x001c_"/>
      <sheetName val="schedule"/>
      <sheetName val="Thang("/>
      <sheetName val="CHITIET VL-NC"/>
      <sheetName val="DON GIA"/>
      <sheetName val="TTDN"/>
      <sheetName val="TNHCHINH"/>
      <sheetName val="GVT"/>
      <sheetName val="VL1(Phu Luong)"/>
      <sheetName val="TONG HOP VL-NC TT"/>
      <sheetName val="CHITIET VL-NC-TT -1p"/>
      <sheetName val="TDTKP1"/>
      <sheetName val="KPVC-BD "/>
      <sheetName val="dongia (2)"/>
      <sheetName val="Cong tron D7'"/>
      <sheetName val="Cong tron D100_x000e__x0000__x0000_Cong tron D150"/>
      <sheetName val="tien _x0000_uong"/>
      <sheetName val="Six"/>
      <sheetName val="dtxl"/>
      <sheetName val="OPERATING HEAD"/>
      <sheetName val="Tong_ke"/>
      <sheetName val="VtuHaTheSauTBABenThuy1 Ш2)"/>
      <sheetName val="K252 K9и"/>
      <sheetName val="Tonf hop"/>
      <sheetName val="_x0000_"/>
      <sheetName val="Bieu 2a"/>
      <sheetName val="_x0003_"/>
      <sheetName val="k"/>
      <sheetName val="PXKT1"/>
      <sheetName val="PXKT2"/>
      <sheetName val="PXKT3"/>
      <sheetName val="PXKT4"/>
      <sheetName val="PXKT5"/>
      <sheetName val="May khau"/>
      <sheetName val="PXKT6Via 11"/>
      <sheetName val="PXKT7"/>
      <sheetName val="PXKTLo Thien V 14A"/>
      <sheetName val="V14 phu"/>
      <sheetName val="V15"/>
      <sheetName val="V7"/>
      <sheetName val="V9"/>
      <sheetName val="Via 16 Lthien"/>
      <sheetName val="V6a"/>
      <sheetName val="PXKT8"/>
      <sheetName val="DREAM-Thang9"/>
      <sheetName val="OAR-FS"/>
      <sheetName val="TB Grouping"/>
      <sheetName val="nphuocb 4"/>
      <sheetName val="A3210-MO"/>
      <sheetName val="NKC-2009"/>
      <sheetName val="BC-BANHALG"/>
      <sheetName val="VtuHaTheSauTBANg⤤yenDu6"/>
      <sheetName val="〴7"/>
      <sheetName val="VTuHaVheSautramBT2"/>
      <sheetName val="QDcua TGD (0)"/>
      <sheetName val="TT04"/>
      <sheetName val="封皮"/>
      <sheetName val="櫘"/>
      <sheetName val="Coog ban 0,7x0,7"/>
      <sheetName val="PL_1_2"/>
      <sheetName val="No"/>
      <sheetName val="QԘ"/>
      <sheetName val="PHAT-SINH"/>
      <sheetName val="Km277 %_x0000_Km278 "/>
      <sheetName val="Package1"/>
      <sheetName val="Temp"/>
      <sheetName val="pHAN CON_x0005_"/>
      <sheetName val="bcth 05-0"/>
      <sheetName val="VL"/>
      <sheetName val="ND"/>
      <sheetName val="BT_x0016_"/>
      <sheetName val="NK_x0016_"/>
      <sheetName val="NK"/>
      <sheetName val="BT"/>
      <sheetName val="BTÜ"/>
      <sheetName val="ct luong "/>
      <sheetName val="Nhap 6T"/>
      <sheetName val="KPI"/>
      <sheetName val="Ranking data"/>
      <sheetName val="Tþ"/>
      <sheetName val="CDSM (2)"/>
      <sheetName val="K25԰_x0000__x0000__x0000_"/>
      <sheetName val="실행비교"/>
      <sheetName val="steam table"/>
      <sheetName val="F GialԀ_x0000_"/>
      <sheetName val="MOB-MAN1"/>
      <sheetName val="C¸"/>
      <sheetName val="계실"/>
      <sheetName val="견적 집계"/>
      <sheetName val="ex-shell"/>
      <sheetName val="Piping Design Data"/>
      <sheetName val="DJ1"/>
      <sheetName val="Calendar"/>
      <sheetName val="Parametri"/>
      <sheetName val="10000ူ000000"/>
      <sheetName val="Part data"/>
      <sheetName val="Vender Data"/>
      <sheetName val="oper0402MAT&gt;=0"/>
      <sheetName val="Settings"/>
      <sheetName val="Translation"/>
      <sheetName val="Official"/>
      <sheetName val="OM"/>
      <sheetName val="Income Statement"/>
      <sheetName val="Anca 4"/>
      <sheetName val="THUONG TET"/>
      <sheetName val="thuong"/>
      <sheetName val="Bang 3_Chi tiet phan Dz"/>
      <sheetName val="T6-99_x0000__x0000__x0000__x0000__x0000__x0000__x0000__x0000__x0000__x0000__x0009__x0000__x0012_[IBASE2.XLS]T"/>
      <sheetName val="QDcua TGD (2)_x0000__x0000__x0000__x0000__x0000__x0000__x0000__x0000__x0000__x0000__x0000__x0000_䚼˰_x0000__x0004__x0000__x0000_"/>
      <sheetName val="#REF"/>
      <sheetName val="K25_x0005__x0000__x0000__x0000_"/>
      <sheetName val="Packing type 2"/>
      <sheetName val="TABLE"/>
      <sheetName val="GIA"/>
      <sheetName val="Mercer Sub Family"/>
      <sheetName val="Instructions"/>
      <sheetName val="Price list"/>
      <sheetName val="NV"/>
      <sheetName val="Klukng phu"/>
      <sheetName val="THA"/>
      <sheetName val="XXXXXX_x005f_x005f_x005f_xda24_X"/>
      <sheetName val="0("/>
      <sheetName val="0v"/>
      <sheetName val="0"/>
      <sheetName val="Original+CC"/>
      <sheetName val="head_code"/>
      <sheetName val="SUMMARY"/>
      <sheetName val="OIL"/>
      <sheetName val="資料_700部品点数設定"/>
      <sheetName val="Config"/>
      <sheetName val="(9.30) IP"/>
      <sheetName val="Original_CC"/>
      <sheetName val="CVden_ngoai_TCT_(1)1"/>
      <sheetName val="CV_den_ngoai_TCT_(2)1"/>
      <sheetName val="CV_den_ngoai_TCT_(3)1"/>
      <sheetName val="QDcua_TGD1"/>
      <sheetName val="QD_cua_HDQT1"/>
      <sheetName val="QD_cua_HDQT_(2)1"/>
      <sheetName val="CV_di_ngoai_tong1"/>
      <sheetName val="CV_di_ngoai_tong_(2)1"/>
      <sheetName val="To_trinh1"/>
      <sheetName val="Giao_nhiem_vu1"/>
      <sheetName val="QDcua_TGD_(2)1"/>
      <sheetName val="Thong_tu1"/>
      <sheetName val="CV_di_trong__tong1"/>
      <sheetName val="nghi_dinh-CP1"/>
      <sheetName val="CV_den_trong_tong1"/>
      <sheetName val="GIA_NUOC1"/>
      <sheetName val="GIA_DIEN_THOAI1"/>
      <sheetName val="GIA_DIEN1"/>
      <sheetName val="chiet_tinh_XD1"/>
      <sheetName val="Triet_T1"/>
      <sheetName val="Phan_tich_gia1"/>
      <sheetName val="pHAN_CONG1"/>
      <sheetName val="GIA_XD1"/>
      <sheetName val="lapdat_TB_1"/>
      <sheetName val="TNghiªm_TB_1"/>
      <sheetName val="VËt_liÖu1"/>
      <sheetName val="Lap_®at_®iÖn1"/>
      <sheetName val="TNghiÖm_VL1"/>
      <sheetName val="th_1"/>
      <sheetName val="tien_luong1"/>
      <sheetName val="KHVt_1"/>
      <sheetName val="KHVt_XL1"/>
      <sheetName val="KHVt_XLT41"/>
      <sheetName val="Thep_be1"/>
      <sheetName val="Thep_than1"/>
      <sheetName val="Thep_xa_mu1"/>
      <sheetName val="142201-T1_1"/>
      <sheetName val="142201-T2-th_1"/>
      <sheetName val="142201-T3-th_1"/>
      <sheetName val="142201-T4-th__1"/>
      <sheetName val="_t51"/>
      <sheetName val="t_41"/>
      <sheetName val="_t3_1"/>
      <sheetName val="_TH3311"/>
      <sheetName val="_Minh_ha1"/>
      <sheetName val="_Ha_Tay1"/>
      <sheetName val="_Vinhphuc1"/>
      <sheetName val="_Nbinh1"/>
      <sheetName val="_QVinh1"/>
      <sheetName val="_TW11"/>
      <sheetName val="T_so_thay_doi1"/>
      <sheetName val="b_THchitietDZCT1"/>
      <sheetName val="b_THchitietTBA1"/>
      <sheetName val="Khao_sat1"/>
      <sheetName val="TT_khao_sat1"/>
      <sheetName val="Kluong_phu1"/>
      <sheetName val="Lan_can1"/>
      <sheetName val="Ho_lan1"/>
      <sheetName val="Coc_tieu1"/>
      <sheetName val="Bien_bao1"/>
      <sheetName val="Op_mai_2741"/>
      <sheetName val="Op_mai_2751"/>
      <sheetName val="Op_mai_2761"/>
      <sheetName val="Op_mai_2771"/>
      <sheetName val="Op_mai_2781"/>
      <sheetName val="Op_mai_2791"/>
      <sheetName val="Op_mai_2801"/>
      <sheetName val="Op_mai_2811"/>
      <sheetName val="Op_mai_2821"/>
      <sheetName val="Op_mai_2831"/>
      <sheetName val="Op_mai_2841"/>
      <sheetName val="Op_mai1"/>
      <sheetName val="Song_trai1"/>
      <sheetName val="Dinh+ha_nha1"/>
      <sheetName val="NG_k1"/>
      <sheetName val="Km274_-_Km2751"/>
      <sheetName val="Km275_-_Km2761"/>
      <sheetName val="Km276_-_Km2771"/>
      <sheetName val="Km277_-_Km278_1"/>
      <sheetName val="Km278_-_Km2791"/>
      <sheetName val="Km279_-_Km2801"/>
      <sheetName val="Km280_-_Km2811"/>
      <sheetName val="Km281_-_Km2821"/>
      <sheetName val="Km282_-_Km2831"/>
      <sheetName val="Km283_-_Km2841"/>
      <sheetName val="Km284_-_Km2851"/>
      <sheetName val="Tong_hop_Matduong1"/>
      <sheetName val="Cong_D751"/>
      <sheetName val="Cong_D1001"/>
      <sheetName val="Cong_D1501"/>
      <sheetName val="Cong_2D1501"/>
      <sheetName val="Cong_ban_0,7x0,71"/>
      <sheetName val="Cong_ban_0,8x0,81"/>
      <sheetName val="Cong_ban_1x11"/>
      <sheetName val="Cong_ban_1x1,21"/>
      <sheetName val="Cong_ban_1,5x1,51"/>
      <sheetName val="Cong_ban_2x1,51"/>
      <sheetName val="Cong_ban_2x21"/>
      <sheetName val="Tong_hop1"/>
      <sheetName val="Tong_hop_(2)1"/>
      <sheetName val="Cong_cu1"/>
      <sheetName val="Cot_thep1"/>
      <sheetName val="Cong_tron_D751"/>
      <sheetName val="Cong_tron_D1001"/>
      <sheetName val="Cong_tron_D1501"/>
      <sheetName val="Cong_tron_2D1501"/>
      <sheetName val="Cong_ban_1,0x1,01"/>
      <sheetName val="Cong_ban_1,0x1,21"/>
      <sheetName val="Cong_hop_1,5x1,51"/>
      <sheetName val="Cong_hop_2,0x1,51"/>
      <sheetName val="Cong_hop_2,0x2,01"/>
      <sheetName val="thkl_(2)1"/>
      <sheetName val="long_tec1"/>
      <sheetName val="Trich_Ngang1"/>
      <sheetName val="Danh_sach_Rieng1"/>
      <sheetName val="Dia_Diem_Thuc_Tap1"/>
      <sheetName val="De_Tai_Thuc_Tap1"/>
      <sheetName val="CDSL_(2)1"/>
      <sheetName val="TK_1121"/>
      <sheetName val="TK_1311"/>
      <sheetName val="TK_1411"/>
      <sheetName val="TK_1531"/>
      <sheetName val="TK_2111"/>
      <sheetName val="TK_2421"/>
      <sheetName val="TK_3341"/>
      <sheetName val="TK_5111"/>
      <sheetName val="TK_5151"/>
      <sheetName val="TK_9111"/>
      <sheetName val="KQKD02-2_(2)1"/>
      <sheetName val="KQKD-2_(2)1"/>
      <sheetName val="KQKD_thu20041"/>
      <sheetName val="VtuHaTheSauTBABenThuy1_(2)1"/>
      <sheetName val="T_K_H_T_T51"/>
      <sheetName val="T_K_T71"/>
      <sheetName val="TK_T61"/>
      <sheetName val="T_K_T51"/>
      <sheetName val="Bang_thong_ke_hang_ton1"/>
      <sheetName val="thong_ke_1"/>
      <sheetName val="T_KT041"/>
      <sheetName val="Coc_61"/>
      <sheetName val="Deo_nai1"/>
      <sheetName val="CKD_than1"/>
      <sheetName val="CTT_Thong_nhat1"/>
      <sheetName val="CTT_Nui_beo1"/>
      <sheetName val="CTT_cao_son1"/>
      <sheetName val="CTT_Khe_cham1"/>
      <sheetName val="XNxlva_sxthanKCII1"/>
      <sheetName val="Cam_Y_ut_KC1"/>
      <sheetName val="CTxay_lap_mo_CP1"/>
      <sheetName val="CTdo_luong_GDSP1"/>
      <sheetName val="Dong_bac1"/>
      <sheetName val="Cac_cang_UT_mua_than_Dong_bac1"/>
      <sheetName val="cua_hang_vtu1"/>
      <sheetName val="Khach_hang_le_1"/>
      <sheetName val="nhat_ky_51"/>
      <sheetName val="cac_cong_ty_van_tai1"/>
      <sheetName val="K249_K981"/>
      <sheetName val="K249_K98_(2)1"/>
      <sheetName val="K251_K981"/>
      <sheetName val="K251_SBase1"/>
      <sheetName val="K251_AC1"/>
      <sheetName val="K252_K981"/>
      <sheetName val="K252_SBase1"/>
      <sheetName val="K252_AC1"/>
      <sheetName val="K253_K981"/>
      <sheetName val="K253_Subbase1"/>
      <sheetName val="K253_Base_1"/>
      <sheetName val="K253_SBase1"/>
      <sheetName val="K253_AC1"/>
      <sheetName val="K255_SBase1"/>
      <sheetName val="K259_K981"/>
      <sheetName val="K259_Subbase1"/>
      <sheetName val="K259_Base_1"/>
      <sheetName val="K259_AC1"/>
      <sheetName val="K260_K981"/>
      <sheetName val="K260_Subbase1"/>
      <sheetName val="K260_Base1"/>
      <sheetName val="K260_AC1"/>
      <sheetName val="K261_K981"/>
      <sheetName val="K261_Base1"/>
      <sheetName val="K261_AC1"/>
      <sheetName val="F_ThanhTri1"/>
      <sheetName val="F_Gialam1"/>
      <sheetName val="TH_dam1"/>
      <sheetName val="SX_dam1"/>
      <sheetName val="LD_dam1"/>
      <sheetName val="Bang_gia_VL1"/>
      <sheetName val="Gia_NC1"/>
      <sheetName val="Gia_may1"/>
      <sheetName val="phan_tich_DG1"/>
      <sheetName val="gia_vat_lieu1"/>
      <sheetName val="gia_xe_may1"/>
      <sheetName val="gia_nhan_cong1"/>
      <sheetName val="SCT_Cong_trinh1"/>
      <sheetName val="06-2003_(2)1"/>
      <sheetName val="CDPS_6tc1"/>
      <sheetName val="SCT_Nha_thau1"/>
      <sheetName val="socai2003_(6tc)dp1"/>
      <sheetName val="socai2003_(6tc)1"/>
      <sheetName val="CDPS_6tc_(2)1"/>
      <sheetName val="Dancau-Q_Ninh1"/>
      <sheetName val="BaTrieu-L_son1"/>
      <sheetName val="Don_gia_CPM1"/>
      <sheetName val="Tong_Thieu_HD_cac_CT-20011"/>
      <sheetName val="VL_thieu_HD_-_20011"/>
      <sheetName val="Tong_thieu_HD_cac_CT_-_20021"/>
      <sheetName val="Lan_trai1"/>
      <sheetName val="Van_chuyen1"/>
      <sheetName val="HDong_VC1"/>
      <sheetName val="ThieuHD_nam_20011"/>
      <sheetName val="Bang_TH1"/>
      <sheetName val="Tong_Chinh1"/>
      <sheetName val="Xaylap_1"/>
      <sheetName val="Nhan_cong1"/>
      <sheetName val="giai_thich1"/>
      <sheetName val="DT_-_Ro1"/>
      <sheetName val="TH_-_Ro_1"/>
      <sheetName val="GDT_-_Ro1"/>
      <sheetName val="DT_-_TB1"/>
      <sheetName val="TH_-_TB1"/>
      <sheetName val="GDT_-_TB1"/>
      <sheetName val="DT_-_NT1"/>
      <sheetName val="TH_-_NT1"/>
      <sheetName val="GDT_-_NT1"/>
      <sheetName val="CV_di_trong__dong1"/>
      <sheetName val="Nhap_lieu1"/>
      <sheetName val="Tien_dien"/>
      <sheetName val="Thue_GTGT"/>
      <sheetName val="BC_TH_CK_(2)1"/>
      <sheetName val="BC_TH_CK1"/>
      <sheetName val="BC6tT19_food1"/>
      <sheetName val="BC6tT18_-_Food1"/>
      <sheetName val="BCCK_41"/>
      <sheetName val="BCFood-_T161"/>
      <sheetName val="BCFood-_T151"/>
      <sheetName val="BCFood-_T141"/>
      <sheetName val="BCFood-_T131"/>
      <sheetName val="TH_CK21"/>
      <sheetName val="BC6tT52_(3)1"/>
      <sheetName val="BC6tT52_(2)1"/>
      <sheetName val="TCK_121"/>
      <sheetName val="Tong_CK1"/>
      <sheetName val="DOANH_SO1"/>
      <sheetName val="BD-SINH_VIEN1"/>
      <sheetName val="T03_-_031"/>
      <sheetName val="THL_T031"/>
      <sheetName val="TTBC_T031"/>
      <sheetName val="Luong_noi_Bo_-_T31"/>
      <sheetName val="Tong_hop_-_T31"/>
      <sheetName val="Thuong_Quy_31"/>
      <sheetName val="Phu_cap_trach_nhiem1"/>
      <sheetName val="Tay_ninh1"/>
      <sheetName val="A_Duc1"/>
      <sheetName val="[IBASE2_XLSѝTNHNoi1"/>
      <sheetName val="So_sanh1"/>
      <sheetName val="HHVt_1"/>
      <sheetName val="TH_du_toan_1"/>
      <sheetName val="Du_toan_1"/>
      <sheetName val="C_Tinh1"/>
      <sheetName val="Co~g_hop_1,5x1,51"/>
      <sheetName val="Co_quan_TCT1"/>
      <sheetName val="BOT_(PA_chon)1"/>
      <sheetName val="Yaly_&amp;_Ri_Ninh1"/>
      <sheetName val="Thuy_dien_Na_Loi1"/>
      <sheetName val="bang_so_sanh_tong_hop1"/>
      <sheetName val="bang_so_sanh_tong_hop_(ty_le)1"/>
      <sheetName val="thu_nhap_binh_quan_(2)1"/>
      <sheetName val="dang_huong1"/>
      <sheetName val="phuong_an_11"/>
      <sheetName val="phuong_an_1_(2)1"/>
      <sheetName val="phuong_an21"/>
      <sheetName val="tong_hop_BQ1"/>
      <sheetName val="tong_hop_BQ-11"/>
      <sheetName val="Heso_3-2004_(3)"/>
      <sheetName val="Luong_(2)"/>
      <sheetName val="heso_T3"/>
      <sheetName val="heso_T4"/>
      <sheetName val="heso_T5"/>
      <sheetName val="Heso_T6"/>
      <sheetName val="Heso_T7"/>
      <sheetName val="Heso_T8"/>
      <sheetName val="Heso_T9"/>
      <sheetName val="Heso_2-2004"/>
      <sheetName val="Heso_3-2004"/>
      <sheetName val="Heso_3-2004_(2)"/>
      <sheetName val="bcth_05-04"/>
      <sheetName val="baocao_05-04"/>
      <sheetName val="ql_(2)"/>
      <sheetName val="phuong_an_chon1"/>
      <sheetName val="bang_so_sanh_tong_hop_(_PA_chon"/>
      <sheetName val="dang_ap_dung"/>
      <sheetName val="bang_tong_hop_(dang_huong)"/>
      <sheetName val="_KQTH_quy_hoach_135"/>
      <sheetName val="Bao_cao_KQTH_quy_hoach_135"/>
      <sheetName val="CT_03"/>
      <sheetName val="TH_03"/>
      <sheetName val="Km282-Km3"/>
      <sheetName val="tô_rôiDY"/>
      <sheetName val="nhan_su"/>
      <sheetName val="luong_cty"/>
      <sheetName val="Thang_4"/>
      <sheetName val="Luu_goc"/>
      <sheetName val="km22+93_86-km22+121_86"/>
      <sheetName val="km22+177_14-km22+205_64"/>
      <sheetName val="Bang_20-25"/>
      <sheetName val="km22+267_96-km22+283_96"/>
      <sheetName val="km22+304_31-km22+344_31"/>
      <sheetName val="km22+460_92-km22+614_57"/>
      <sheetName val="km22+671_78-km22+713_32"/>
      <sheetName val="_tuanM"/>
      <sheetName val="Dinh_ha_nha"/>
      <sheetName val="[IBASE2_XLS}BHXH"/>
      <sheetName val="[IBASE2_XLS䁝BC6tT17"/>
      <sheetName val="TK13"/>
      <sheetName val="THT_nam_04"/>
      <sheetName val="HD_CTrinh1"/>
      <sheetName val="HD_benA"/>
      <sheetName val="Theodoi_HD"/>
      <sheetName val="Theodoi_HD_(2)"/>
      <sheetName val="_GT_CPhi_tung_dot"/>
      <sheetName val="[IBASE2_XLS_Tong_hop_Matduong"/>
      <sheetName val="THU_T12"/>
      <sheetName val="CHI_T12"/>
      <sheetName val="THU_T11"/>
      <sheetName val="CHI_T11"/>
      <sheetName val="THU_T10"/>
      <sheetName val="CHI_T10"/>
      <sheetName val="THU_T9"/>
      <sheetName val="CHI_T9"/>
      <sheetName val="THU_T8"/>
      <sheetName val="CHI_T8"/>
      <sheetName val="chi_phi_cap_tien"/>
      <sheetName val="BC§_2001"/>
      <sheetName val="BBC§_2002"/>
      <sheetName val="TSC§_2001"/>
      <sheetName val="TSc®_2002"/>
      <sheetName val="BaTrieu-L_con"/>
      <sheetName val="EDT_-_Ro"/>
      <sheetName val="KHVô_XL"/>
      <sheetName val="TD_khao_sat"/>
      <sheetName val="chuong_phu"/>
      <sheetName val="THANG7_"/>
      <sheetName val="THANG_11"/>
      <sheetName val="THANG_12"/>
      <sheetName val="phuong_aL_1"/>
      <sheetName val="Khac_DP"/>
      <sheetName val="Khoi_than_"/>
      <sheetName val="TK__TK"/>
      <sheetName val="socai200-6tc"/>
      <sheetName val="Km282-Km?3"/>
      <sheetName val="Bang_can_doi_"/>
      <sheetName val="De_Tai_Vhuc_Tap"/>
      <sheetName val="02_1"/>
      <sheetName val="2_1"/>
      <sheetName val="2_3"/>
      <sheetName val="02_3"/>
      <sheetName val="B_01"/>
      <sheetName val="B_03"/>
      <sheetName val="D_13"/>
      <sheetName val="ChiTie"/>
      <sheetName val="[IBASE2_XLS?TNHNoi"/>
      <sheetName val="Tinh_hinh_cat_lang"/>
      <sheetName val="Tinh_hinh_SX_phu"/>
      <sheetName val="Tinh_hinh_do_xop"/>
      <sheetName val="?0[IBASE2_XLS"/>
      <sheetName val="BTHDT_TBA_x000a_??THXL_DZcaothe"/>
      <sheetName val="Km282-Km"/>
      <sheetName val="TK1#3"/>
      <sheetName val="2.74"/>
      <sheetName val="NuocGN"/>
      <sheetName val="NNgung"/>
      <sheetName val="Bia-thau"/>
      <sheetName val="karylengkap"/>
      <sheetName val="Km282-Km_x0003_"/>
      <sheetName val="74上"/>
      <sheetName val="Ｐ１"/>
      <sheetName val="Up to 2002"/>
      <sheetName val="Thang "/>
      <sheetName val="Master"/>
      <sheetName val="T_K_H_T_T52"/>
      <sheetName val="T_K_T72"/>
      <sheetName val="TK_T62"/>
      <sheetName val="T_K_T52"/>
      <sheetName val="Bang_thong_ke_hang_ton2"/>
      <sheetName val="thong_ke_2"/>
      <sheetName val="T_KT042"/>
      <sheetName val="lapdat_TB_2"/>
      <sheetName val="TNghiªm_TB_2"/>
      <sheetName val="VËt_liÖu2"/>
      <sheetName val="Lap_®at_®iÖn2"/>
      <sheetName val="TNghiÖm_VL2"/>
      <sheetName val="th_2"/>
      <sheetName val="tien_luong2"/>
      <sheetName val="CVden_ngoai_TCT_(1)2"/>
      <sheetName val="CV_den_ngoai_TCT_(2)2"/>
      <sheetName val="CV_den_ngoai_TCT_(3)2"/>
      <sheetName val="QDcua_TGD2"/>
      <sheetName val="QD_cua_HDQT2"/>
      <sheetName val="QD_cua_HDQT_(2)2"/>
      <sheetName val="CV_di_ngoai_tong2"/>
      <sheetName val="CV_di_ngoai_tong_(2)2"/>
      <sheetName val="To_trinh2"/>
      <sheetName val="Giao_nhiem_vu2"/>
      <sheetName val="QDcua_TGD_(2)2"/>
      <sheetName val="Thong_tu2"/>
      <sheetName val="CV_di_trong__tong2"/>
      <sheetName val="nghi_dinh-CP2"/>
      <sheetName val="CV_den_trong_tong2"/>
      <sheetName val="KHVt_2"/>
      <sheetName val="KHVt_XL2"/>
      <sheetName val="KHVt_XLT42"/>
      <sheetName val="Thep_be2"/>
      <sheetName val="Thep_than2"/>
      <sheetName val="Thep_xa_mu2"/>
      <sheetName val="142201-T1_2"/>
      <sheetName val="142201-T2-th_2"/>
      <sheetName val="142201-T3-th_2"/>
      <sheetName val="142201-T4-th__2"/>
      <sheetName val="_t52"/>
      <sheetName val="t_42"/>
      <sheetName val="_t3_2"/>
      <sheetName val="_TH3312"/>
      <sheetName val="_Minh_ha2"/>
      <sheetName val="_Ha_Tay2"/>
      <sheetName val="_Vinhphuc2"/>
      <sheetName val="_Nbinh2"/>
      <sheetName val="_QVinh2"/>
      <sheetName val="_TW12"/>
      <sheetName val="VtuHaTheSauTBABenThuy1_(2)2"/>
      <sheetName val="CDSL_(2)2"/>
      <sheetName val="T_so_thay_doi2"/>
      <sheetName val="b_THchitietDZCT2"/>
      <sheetName val="b_THchitietTBA2"/>
      <sheetName val="Khao_sat2"/>
      <sheetName val="TT_khao_sat2"/>
      <sheetName val="Kluong_phu2"/>
      <sheetName val="Lan_can2"/>
      <sheetName val="Ho_lan2"/>
      <sheetName val="Coc_tieu2"/>
      <sheetName val="Bien_bao2"/>
      <sheetName val="Op_mai_2742"/>
      <sheetName val="Op_mai_2752"/>
      <sheetName val="Op_mai_2762"/>
      <sheetName val="Op_mai_2772"/>
      <sheetName val="Op_mai_2782"/>
      <sheetName val="Op_mai_2792"/>
      <sheetName val="Op_mai_2802"/>
      <sheetName val="Op_mai_2812"/>
      <sheetName val="Op_mai_2822"/>
      <sheetName val="Op_mai_2832"/>
      <sheetName val="Op_mai_2842"/>
      <sheetName val="Op_mai2"/>
      <sheetName val="SCT_Cong_trinh2"/>
      <sheetName val="06-2003_(2)2"/>
      <sheetName val="CDPS_6tc2"/>
      <sheetName val="SCT_Nha_thau2"/>
      <sheetName val="socai2003_(6tc)dp2"/>
      <sheetName val="socai2003_(6tc)2"/>
      <sheetName val="CDPS_6tc_(2)2"/>
      <sheetName val="thkl_(2)2"/>
      <sheetName val="long_tec2"/>
      <sheetName val="Trich_Ngang2"/>
      <sheetName val="Danh_sach_Rieng2"/>
      <sheetName val="Dia_Diem_Thuc_Tap2"/>
      <sheetName val="De_Tai_Thuc_Tap2"/>
      <sheetName val="Song_trai2"/>
      <sheetName val="Dinh+ha_nha2"/>
      <sheetName val="NG_k2"/>
      <sheetName val="K249_K982"/>
      <sheetName val="K249_K98_(2)2"/>
      <sheetName val="K251_K982"/>
      <sheetName val="K251_SBase2"/>
      <sheetName val="K251_AC2"/>
      <sheetName val="K252_K982"/>
      <sheetName val="K252_SBase2"/>
      <sheetName val="K252_AC2"/>
      <sheetName val="K253_K982"/>
      <sheetName val="K253_Subbase2"/>
      <sheetName val="K253_Base_2"/>
      <sheetName val="K253_SBase2"/>
      <sheetName val="K253_AC2"/>
      <sheetName val="K255_SBase2"/>
      <sheetName val="K259_K982"/>
      <sheetName val="K259_Subbase2"/>
      <sheetName val="K259_Base_2"/>
      <sheetName val="K259_AC2"/>
      <sheetName val="K260_K982"/>
      <sheetName val="K260_Subbase2"/>
      <sheetName val="K260_Base2"/>
      <sheetName val="K260_AC2"/>
      <sheetName val="K261_K982"/>
      <sheetName val="K261_Base2"/>
      <sheetName val="K261_AC2"/>
      <sheetName val="Km274_-_Km2752"/>
      <sheetName val="Km275_-_Km2762"/>
      <sheetName val="Km276_-_Km2772"/>
      <sheetName val="Km277_-_Km278_2"/>
      <sheetName val="Km278_-_Km2792"/>
      <sheetName val="Km279_-_Km2802"/>
      <sheetName val="Km280_-_Km2812"/>
      <sheetName val="Km281_-_Km2822"/>
      <sheetName val="Km282_-_Km2832"/>
      <sheetName val="Km283_-_Km2842"/>
      <sheetName val="Km284_-_Km2852"/>
      <sheetName val="Tong_hop_Matduong2"/>
      <sheetName val="Cong_D752"/>
      <sheetName val="Cong_D1002"/>
      <sheetName val="Cong_D1502"/>
      <sheetName val="Cong_2D1502"/>
      <sheetName val="Cong_ban_0,7x0,72"/>
      <sheetName val="Cong_ban_0,8x0,82"/>
      <sheetName val="Cong_ban_1x12"/>
      <sheetName val="Cong_ban_1x1,22"/>
      <sheetName val="Cong_ban_1,5x1,52"/>
      <sheetName val="Cong_ban_2x1,52"/>
      <sheetName val="Cong_ban_2x22"/>
      <sheetName val="Tong_hop2"/>
      <sheetName val="Tong_hop_(2)2"/>
      <sheetName val="Cong_cu2"/>
      <sheetName val="Cot_thep2"/>
      <sheetName val="Cong_tron_D752"/>
      <sheetName val="Cong_tron_D1002"/>
      <sheetName val="Cong_tron_D1502"/>
      <sheetName val="Cong_tron_2D1502"/>
      <sheetName val="Cong_ban_1,0x1,02"/>
      <sheetName val="Cong_ban_1,0x1,22"/>
      <sheetName val="Cong_hop_1,5x1,52"/>
      <sheetName val="Cong_hop_2,0x1,52"/>
      <sheetName val="Cong_hop_2,0x2,02"/>
      <sheetName val="TK_1122"/>
      <sheetName val="TK_1312"/>
      <sheetName val="TK_1412"/>
      <sheetName val="TK_1532"/>
      <sheetName val="TK_2112"/>
      <sheetName val="TK_2422"/>
      <sheetName val="TK_3342"/>
      <sheetName val="TK_5112"/>
      <sheetName val="TK_5152"/>
      <sheetName val="TK_9112"/>
      <sheetName val="Dancau-Q_Ninh2"/>
      <sheetName val="BaTrieu-L_son2"/>
      <sheetName val="phan_tich_DG2"/>
      <sheetName val="gia_vat_lieu2"/>
      <sheetName val="gia_xe_may2"/>
      <sheetName val="gia_nhan_cong2"/>
      <sheetName val="giai_thich2"/>
      <sheetName val="DT_-_Ro2"/>
      <sheetName val="TH_-_Ro_2"/>
      <sheetName val="GDT_-_Ro2"/>
      <sheetName val="DT_-_TB2"/>
      <sheetName val="TH_-_TB2"/>
      <sheetName val="GDT_-_TB2"/>
      <sheetName val="DT_-_NT2"/>
      <sheetName val="TH_-_NT2"/>
      <sheetName val="GDT_-_NT2"/>
      <sheetName val="KQKD02-2_(2)2"/>
      <sheetName val="KQKD-2_(2)2"/>
      <sheetName val="KQKD_thu20042"/>
      <sheetName val="F_ThanhTri2"/>
      <sheetName val="F_Gialam2"/>
      <sheetName val="TH_dam2"/>
      <sheetName val="SX_dam2"/>
      <sheetName val="LD_dam2"/>
      <sheetName val="Bang_gia_VL2"/>
      <sheetName val="Gia_NC2"/>
      <sheetName val="Gia_may2"/>
      <sheetName val="DOANH_SO2"/>
      <sheetName val="BD-SINH_VIEN2"/>
      <sheetName val="BC_TH_CK_(2)2"/>
      <sheetName val="BC_TH_CK2"/>
      <sheetName val="BC6tT19_food2"/>
      <sheetName val="BC6tT18_-_Food2"/>
      <sheetName val="BCCK_42"/>
      <sheetName val="BCFood-_T162"/>
      <sheetName val="BCFood-_T152"/>
      <sheetName val="BCFood-_T142"/>
      <sheetName val="BCFood-_T132"/>
      <sheetName val="TH_CK22"/>
      <sheetName val="BC6tT52_(3)2"/>
      <sheetName val="BC6tT52_(2)2"/>
      <sheetName val="TCK_122"/>
      <sheetName val="Tong_CK2"/>
      <sheetName val="bcth_05-041"/>
      <sheetName val="baocao_05-041"/>
      <sheetName val="CV_di_trong__dong2"/>
      <sheetName val="Don_gia_CPM2"/>
      <sheetName val="Tong_Thieu_HD_cac_CT-20012"/>
      <sheetName val="VL_thieu_HD_-_20012"/>
      <sheetName val="Tong_thieu_HD_cac_CT_-_20022"/>
      <sheetName val="Lan_trai2"/>
      <sheetName val="Van_chuyen2"/>
      <sheetName val="HDong_VC2"/>
      <sheetName val="ThieuHD_nam_20012"/>
      <sheetName val="Bang_TH2"/>
      <sheetName val="Tong_Chinh2"/>
      <sheetName val="Tay_ninh2"/>
      <sheetName val="A_Duc2"/>
      <sheetName val="GIA_NUOC2"/>
      <sheetName val="GIA_DIEN_THOAI2"/>
      <sheetName val="GIA_DIEN2"/>
      <sheetName val="chiet_tinh_XD2"/>
      <sheetName val="Triet_T2"/>
      <sheetName val="Phan_tich_gia2"/>
      <sheetName val="pHAN_CONG2"/>
      <sheetName val="GIA_XD2"/>
      <sheetName val="HHVt_2"/>
      <sheetName val="Co~g_hop_1,5x1,52"/>
      <sheetName val="[IBASE2_XLSѝTNHNoi2"/>
      <sheetName val="TH_du_toan_2"/>
      <sheetName val="Du_toan_2"/>
      <sheetName val="C_Tinh2"/>
      <sheetName val="ql_(2)1"/>
      <sheetName val="Xaylap_2"/>
      <sheetName val="Nhan_cong2"/>
      <sheetName val="Co_quan_TCT2"/>
      <sheetName val="BOT_(PA_chon)2"/>
      <sheetName val="Yaly_&amp;_Ri_Ninh2"/>
      <sheetName val="Thuy_dien_Na_Loi2"/>
      <sheetName val="bang_so_sanh_tong_hop2"/>
      <sheetName val="bang_so_sanh_tong_hop_(ty_le)2"/>
      <sheetName val="thu_nhap_binh_quan_(2)2"/>
      <sheetName val="dang_huong2"/>
      <sheetName val="phuong_an_12"/>
      <sheetName val="phuong_an_1_(2)2"/>
      <sheetName val="phuong_an22"/>
      <sheetName val="tong_hop_BQ2"/>
      <sheetName val="tong_hop_BQ-12"/>
      <sheetName val="phuong_an_chon2"/>
      <sheetName val="bang_so_sanh_tong_hop_(_PA_cho1"/>
      <sheetName val="dang_ap_dung1"/>
      <sheetName val="bang_tong_hop_(dang_huong)1"/>
      <sheetName val="So_sanh2"/>
      <sheetName val="T03_-_032"/>
      <sheetName val="THL_T032"/>
      <sheetName val="TTBC_T032"/>
      <sheetName val="Luong_noi_Bo_-_T32"/>
      <sheetName val="Tong_hop_-_T32"/>
      <sheetName val="Thuong_Quy_32"/>
      <sheetName val="Phu_cap_trach_nhiem2"/>
      <sheetName val="_KQTH_quy_hoach_1351"/>
      <sheetName val="Bao_cao_KQTH_quy_hoach_1351"/>
      <sheetName val="CT_031"/>
      <sheetName val="TH_031"/>
      <sheetName val="Heso_3-2004_(3)1"/>
      <sheetName val="Luong_(2)1"/>
      <sheetName val="heso_T31"/>
      <sheetName val="heso_T41"/>
      <sheetName val="heso_T51"/>
      <sheetName val="Heso_T61"/>
      <sheetName val="Heso_T71"/>
      <sheetName val="Heso_T81"/>
      <sheetName val="Heso_T91"/>
      <sheetName val="Heso_2-20041"/>
      <sheetName val="Heso_3-20041"/>
      <sheetName val="Heso_3-2004_(2)1"/>
      <sheetName val="Coc_62"/>
      <sheetName val="Deo_nai2"/>
      <sheetName val="CKD_than2"/>
      <sheetName val="CTT_Thong_nhat2"/>
      <sheetName val="CTT_Nui_beo2"/>
      <sheetName val="CTT_cao_son2"/>
      <sheetName val="CTT_Khe_cham2"/>
      <sheetName val="XNxlva_sxthanKCII2"/>
      <sheetName val="Cam_Y_ut_KC2"/>
      <sheetName val="CTxay_lap_mo_CP2"/>
      <sheetName val="CTdo_luong_GDSP2"/>
      <sheetName val="Dong_bac2"/>
      <sheetName val="Cac_cang_UT_mua_than_Dong_bac2"/>
      <sheetName val="cua_hang_vtu2"/>
      <sheetName val="Khach_hang_le_2"/>
      <sheetName val="nhat_ky_52"/>
      <sheetName val="cac_cong_ty_van_tai2"/>
      <sheetName val="Nhap_lieu2"/>
      <sheetName val="Tien_dien1"/>
      <sheetName val="Thue_GTGT1"/>
      <sheetName val="tô_rôiDY1"/>
      <sheetName val="Luu_goc1"/>
      <sheetName val="km22+93_86-km22+121_861"/>
      <sheetName val="km22+177_14-km22+205_641"/>
      <sheetName val="Bang_20-251"/>
      <sheetName val="km22+267_96-km22+283_961"/>
      <sheetName val="km22+304_31-km22+344_311"/>
      <sheetName val="km22+460_92-km22+614_571"/>
      <sheetName val="km22+671_78-km22+713_321"/>
      <sheetName val="nhan_su1"/>
      <sheetName val="luong_cty1"/>
      <sheetName val="Dinh_ha_nha1"/>
      <sheetName val="_tuanM1"/>
      <sheetName val="[IBASE2_XLS_Tong_hop_Matduong1"/>
      <sheetName val="THU_T121"/>
      <sheetName val="CHI_T121"/>
      <sheetName val="THU_T111"/>
      <sheetName val="CHI_T111"/>
      <sheetName val="THU_T101"/>
      <sheetName val="CHI_T101"/>
      <sheetName val="THU_T91"/>
      <sheetName val="CHI_T91"/>
      <sheetName val="THU_T81"/>
      <sheetName val="CHI_T81"/>
      <sheetName val="THT_nam_041"/>
      <sheetName val="chi_phi_cap_tien1"/>
      <sheetName val="BC§_20011"/>
      <sheetName val="BBC§_20021"/>
      <sheetName val="TSC§_20011"/>
      <sheetName val="TSc®_20021"/>
      <sheetName val="BaTrieu-L_con1"/>
      <sheetName val="EDT_-_Ro1"/>
      <sheetName val="KHVô_XL1"/>
      <sheetName val="TD_khao_sat1"/>
      <sheetName val="[IBASE2_XLS}BHXH1"/>
      <sheetName val="chuong_phu1"/>
      <sheetName val="THANG7_1"/>
      <sheetName val="THANG_111"/>
      <sheetName val="THANG_121"/>
      <sheetName val="phuong_aL_11"/>
      <sheetName val="[IBASE2_XLS䁝BC6tT171"/>
      <sheetName val="Khac_DP1"/>
      <sheetName val="Khoi_than_1"/>
      <sheetName val="TK__TK1"/>
      <sheetName val="Thang_41"/>
      <sheetName val="HD_CTrinh11"/>
      <sheetName val="HD_benA1"/>
      <sheetName val="Theodoi_HD1"/>
      <sheetName val="Theodoi_HD_(2)1"/>
      <sheetName val="_GT_CPhi_tung_dot1"/>
      <sheetName val="Bang_can_doi_1"/>
      <sheetName val="De_Tai_Vhuc_Tap1"/>
      <sheetName val="02_11"/>
      <sheetName val="2_11"/>
      <sheetName val="2_31"/>
      <sheetName val="02_31"/>
      <sheetName val="B_011"/>
      <sheetName val="B_031"/>
      <sheetName val="D_131"/>
      <sheetName val="[IBASE2_XLS?TNHNoi1"/>
      <sheetName val="Tinh_hinh_cat_lang1"/>
      <sheetName val="Tinh_hinh_SX_phu1"/>
      <sheetName val="Tinh_hinh_do_xop1"/>
      <sheetName val="(9_30)_IP"/>
      <sheetName val="Cong_hop_2,0ࡸ2,0"/>
      <sheetName val="Sat_tron"/>
      <sheetName val="QDcua_TGD_(2)䚼˰"/>
      <sheetName val="Cong_tron_D7'"/>
      <sheetName val="Cong_tron_D100Cong_tron_D150"/>
      <sheetName val="2_74"/>
      <sheetName val="CN-QV_FG"/>
      <sheetName val="CN-QV_RM"/>
      <sheetName val="PHAV_R_M"/>
      <sheetName val="PHAV_F_G"/>
      <sheetName val="TOA_R_M"/>
      <sheetName val="TOA_F_G"/>
      <sheetName val="CVN_R_M"/>
      <sheetName val="CVN_F_G"/>
      <sheetName val="DENSO_R_M"/>
      <sheetName val="DENSO_F_G"/>
      <sheetName val="SATO_RM"/>
      <sheetName val="SATO_F_G"/>
      <sheetName val="CVden_ngoai_TCT_(1)3"/>
      <sheetName val="CV_den_ngoai_TCT_(2)3"/>
      <sheetName val="CV_den_ngoai_TCT_(3)3"/>
      <sheetName val="QDcua_TGD3"/>
      <sheetName val="QD_cua_HDQT3"/>
      <sheetName val="QD_cua_HDQT_(2)3"/>
      <sheetName val="CV_di_ngoai_tong3"/>
      <sheetName val="CV_di_ngoai_tong_(2)3"/>
      <sheetName val="To_trinh3"/>
      <sheetName val="Giao_nhiem_vu3"/>
      <sheetName val="QDcua_TGD_(2)3"/>
      <sheetName val="Thong_tu3"/>
      <sheetName val="CV_di_trong__tong3"/>
      <sheetName val="nghi_dinh-CP3"/>
      <sheetName val="CV_den_trong_tong3"/>
      <sheetName val="GIA_NUOC3"/>
      <sheetName val="GIA_DIEN_THOAI3"/>
      <sheetName val="GIA_DIEN3"/>
      <sheetName val="chiet_tinh_XD3"/>
      <sheetName val="Triet_T3"/>
      <sheetName val="Phan_tich_gia3"/>
      <sheetName val="pHAN_CONG3"/>
      <sheetName val="GIA_XD3"/>
      <sheetName val="lapdat_TB_3"/>
      <sheetName val="TNghiªm_TB_3"/>
      <sheetName val="VËt_liÖu3"/>
      <sheetName val="Lap_®at_®iÖn3"/>
      <sheetName val="TNghiÖm_VL3"/>
      <sheetName val="th_3"/>
      <sheetName val="tien_luong3"/>
      <sheetName val="KHVt_3"/>
      <sheetName val="KHVt_XL3"/>
      <sheetName val="KHVt_XLT43"/>
      <sheetName val="Thep_be3"/>
      <sheetName val="Thep_than3"/>
      <sheetName val="Thep_xa_mu3"/>
      <sheetName val="142201-T1_3"/>
      <sheetName val="142201-T2-th_3"/>
      <sheetName val="142201-T3-th_3"/>
      <sheetName val="142201-T4-th__3"/>
      <sheetName val="_t53"/>
      <sheetName val="t_43"/>
      <sheetName val="_t3_3"/>
      <sheetName val="_TH3313"/>
      <sheetName val="_Minh_ha3"/>
      <sheetName val="_Ha_Tay3"/>
      <sheetName val="_Vinhphuc3"/>
      <sheetName val="_Nbinh3"/>
      <sheetName val="_QVinh3"/>
      <sheetName val="_TW13"/>
      <sheetName val="T_so_thay_doi3"/>
      <sheetName val="b_THchitietDZCT3"/>
      <sheetName val="b_THchitietTBA3"/>
      <sheetName val="Khao_sat3"/>
      <sheetName val="TT_khao_sat3"/>
      <sheetName val="Kluong_phu3"/>
      <sheetName val="Lan_can3"/>
      <sheetName val="Ho_lan3"/>
      <sheetName val="Coc_tieu3"/>
      <sheetName val="Bien_bao3"/>
      <sheetName val="Op_mai_2743"/>
      <sheetName val="Op_mai_2753"/>
      <sheetName val="Op_mai_2763"/>
      <sheetName val="Op_mai_2773"/>
      <sheetName val="Op_mai_2783"/>
      <sheetName val="Op_mai_2793"/>
      <sheetName val="Op_mai_2803"/>
      <sheetName val="Op_mai_2813"/>
      <sheetName val="Op_mai_2823"/>
      <sheetName val="Op_mai_2833"/>
      <sheetName val="Op_mai_2843"/>
      <sheetName val="Op_mai3"/>
      <sheetName val="Song_trai3"/>
      <sheetName val="Dinh+ha_nha3"/>
      <sheetName val="NG_k3"/>
      <sheetName val="Km274_-_Km2753"/>
      <sheetName val="Km275_-_Km2763"/>
      <sheetName val="Km276_-_Km2773"/>
      <sheetName val="Km277_-_Km278_3"/>
      <sheetName val="Km278_-_Km2793"/>
      <sheetName val="Km279_-_Km2803"/>
      <sheetName val="Km280_-_Km2813"/>
      <sheetName val="Km281_-_Km2823"/>
      <sheetName val="Km282_-_Km2833"/>
      <sheetName val="Km283_-_Km2843"/>
      <sheetName val="Km284_-_Km2853"/>
      <sheetName val="Tong_hop_Matduong3"/>
      <sheetName val="Cong_D753"/>
      <sheetName val="Cong_D1003"/>
      <sheetName val="Cong_D1503"/>
      <sheetName val="Cong_2D1503"/>
      <sheetName val="Cong_ban_0,7x0,73"/>
      <sheetName val="Cong_ban_0,8x0,83"/>
      <sheetName val="Cong_ban_1x13"/>
      <sheetName val="Cong_ban_1x1,23"/>
      <sheetName val="Cong_ban_1,5x1,53"/>
      <sheetName val="Cong_ban_2x1,53"/>
      <sheetName val="Cong_ban_2x23"/>
      <sheetName val="Tong_hop3"/>
      <sheetName val="Tong_hop_(2)3"/>
      <sheetName val="Cong_cu3"/>
      <sheetName val="Cot_thep3"/>
      <sheetName val="Cong_tron_D753"/>
      <sheetName val="Cong_tron_D1003"/>
      <sheetName val="Cong_tron_D1503"/>
      <sheetName val="Cong_tron_2D1503"/>
      <sheetName val="Cong_ban_1,0x1,03"/>
      <sheetName val="Cong_ban_1,0x1,23"/>
      <sheetName val="Cong_hop_1,5x1,53"/>
      <sheetName val="Cong_hop_2,0x1,53"/>
      <sheetName val="Cong_hop_2,0x2,03"/>
      <sheetName val="thkl_(2)3"/>
      <sheetName val="long_tec3"/>
      <sheetName val="Trich_Ngang3"/>
      <sheetName val="Danh_sach_Rieng3"/>
      <sheetName val="Dia_Diem_Thuc_Tap3"/>
      <sheetName val="De_Tai_Thuc_Tap3"/>
      <sheetName val="CDSL_(2)3"/>
      <sheetName val="TK_1123"/>
      <sheetName val="TK_1313"/>
      <sheetName val="TK_1413"/>
      <sheetName val="TK_1533"/>
      <sheetName val="TK_2113"/>
      <sheetName val="TK_2423"/>
      <sheetName val="TK_3343"/>
      <sheetName val="TK_5113"/>
      <sheetName val="TK_5153"/>
      <sheetName val="TK_9113"/>
      <sheetName val="KQKD02-2_(2)3"/>
      <sheetName val="KQKD-2_(2)3"/>
      <sheetName val="KQKD_thu20043"/>
      <sheetName val="VtuHaTheSauTBABenThuy1_(2)3"/>
      <sheetName val="T_K_H_T_T53"/>
      <sheetName val="T_K_T73"/>
      <sheetName val="TK_T63"/>
      <sheetName val="T_K_T53"/>
      <sheetName val="Bang_thong_ke_hang_ton3"/>
      <sheetName val="thong_ke_3"/>
      <sheetName val="T_KT043"/>
      <sheetName val="Coc_63"/>
      <sheetName val="Deo_nai3"/>
      <sheetName val="CKD_than3"/>
      <sheetName val="CTT_Thong_nhat3"/>
      <sheetName val="CTT_Nui_beo3"/>
      <sheetName val="CTT_cao_son3"/>
      <sheetName val="CTT_Khe_cham3"/>
      <sheetName val="XNxlva_sxthanKCII3"/>
      <sheetName val="Cam_Y_ut_KC3"/>
      <sheetName val="CTxay_lap_mo_CP3"/>
      <sheetName val="CTdo_luong_GDSP3"/>
      <sheetName val="Dong_bac3"/>
      <sheetName val="Cac_cang_UT_mua_than_Dong_bac3"/>
      <sheetName val="cua_hang_vtu3"/>
      <sheetName val="Khach_hang_le_3"/>
      <sheetName val="nhat_ky_53"/>
      <sheetName val="cac_cong_ty_van_tai3"/>
      <sheetName val="K249_K983"/>
      <sheetName val="K249_K98_(2)3"/>
      <sheetName val="K251_K983"/>
      <sheetName val="K251_SBase3"/>
      <sheetName val="K251_AC3"/>
      <sheetName val="K252_K983"/>
      <sheetName val="K252_SBase3"/>
      <sheetName val="K252_AC3"/>
      <sheetName val="K253_K983"/>
      <sheetName val="K253_Subbase3"/>
      <sheetName val="K253_Base_3"/>
      <sheetName val="K253_SBase3"/>
      <sheetName val="K253_AC3"/>
      <sheetName val="K255_SBase3"/>
      <sheetName val="K259_K983"/>
      <sheetName val="K259_Subbase3"/>
      <sheetName val="K259_Base_3"/>
      <sheetName val="K259_AC3"/>
      <sheetName val="K260_K983"/>
      <sheetName val="K260_Subbase3"/>
      <sheetName val="K260_Base3"/>
      <sheetName val="K260_AC3"/>
      <sheetName val="K261_K983"/>
      <sheetName val="K261_Base3"/>
      <sheetName val="K261_AC3"/>
      <sheetName val="F_ThanhTri3"/>
      <sheetName val="F_Gialam3"/>
      <sheetName val="TH_dam3"/>
      <sheetName val="SX_dam3"/>
      <sheetName val="LD_dam3"/>
      <sheetName val="Bang_gia_VL3"/>
      <sheetName val="Gia_NC3"/>
      <sheetName val="Gia_may3"/>
      <sheetName val="phan_tich_DG3"/>
      <sheetName val="gia_vat_lieu3"/>
      <sheetName val="gia_xe_may3"/>
      <sheetName val="gia_nhan_cong3"/>
      <sheetName val="SCT_Cong_trinh3"/>
      <sheetName val="06-2003_(2)3"/>
      <sheetName val="CDPS_6tc3"/>
      <sheetName val="SCT_Nha_thau3"/>
      <sheetName val="socai2003_(6tc)dp3"/>
      <sheetName val="socai2003_(6tc)3"/>
      <sheetName val="CDPS_6tc_(2)3"/>
      <sheetName val="Dancau-Q_Ninh3"/>
      <sheetName val="BaTrieu-L_son3"/>
      <sheetName val="Don_gia_CPM3"/>
      <sheetName val="Tong_Thieu_HD_cac_CT-20013"/>
      <sheetName val="VL_thieu_HD_-_20013"/>
      <sheetName val="Tong_thieu_HD_cac_CT_-_20023"/>
      <sheetName val="Lan_trai3"/>
      <sheetName val="Van_chuyen3"/>
      <sheetName val="HDong_VC3"/>
      <sheetName val="ThieuHD_nam_20013"/>
      <sheetName val="Bang_TH3"/>
      <sheetName val="Tong_Chinh3"/>
      <sheetName val="Xaylap_3"/>
      <sheetName val="Nhan_cong3"/>
      <sheetName val="giai_thich3"/>
      <sheetName val="DT_-_Ro3"/>
      <sheetName val="TH_-_Ro_3"/>
      <sheetName val="GDT_-_Ro3"/>
      <sheetName val="DT_-_TB3"/>
      <sheetName val="TH_-_TB3"/>
      <sheetName val="GDT_-_TB3"/>
      <sheetName val="DT_-_NT3"/>
      <sheetName val="TH_-_NT3"/>
      <sheetName val="GDT_-_NT3"/>
      <sheetName val="CV_di_trong__dong3"/>
      <sheetName val="Nhap_lieu3"/>
      <sheetName val="Tien_dien2"/>
      <sheetName val="Thue_GTGT2"/>
      <sheetName val="BC_TH_CK_(2)3"/>
      <sheetName val="BC_TH_CK3"/>
      <sheetName val="BC6tT19_food3"/>
      <sheetName val="BC6tT18_-_Food3"/>
      <sheetName val="BCCK_43"/>
      <sheetName val="BCFood-_T163"/>
      <sheetName val="BCFood-_T153"/>
      <sheetName val="BCFood-_T143"/>
      <sheetName val="BCFood-_T133"/>
      <sheetName val="TH_CK23"/>
      <sheetName val="BC6tT52_(3)3"/>
      <sheetName val="BC6tT52_(2)3"/>
      <sheetName val="TCK_123"/>
      <sheetName val="Tong_CK3"/>
      <sheetName val="DOANH_SO3"/>
      <sheetName val="BD-SINH_VIEN3"/>
      <sheetName val="T03_-_033"/>
      <sheetName val="THL_T033"/>
      <sheetName val="TTBC_T033"/>
      <sheetName val="Luong_noi_Bo_-_T33"/>
      <sheetName val="Tong_hop_-_T33"/>
      <sheetName val="Thuong_Quy_33"/>
      <sheetName val="Phu_cap_trach_nhiem3"/>
      <sheetName val="Tay_ninh3"/>
      <sheetName val="A_Duc3"/>
      <sheetName val="[IBASE2_XLSѝTNHNoi3"/>
      <sheetName val="So_sanh3"/>
      <sheetName val="HHVt_3"/>
      <sheetName val="bcth_05-042"/>
      <sheetName val="baocao_05-042"/>
      <sheetName val="ql_(2)2"/>
      <sheetName val="TH_du_toan_3"/>
      <sheetName val="Du_toan_3"/>
      <sheetName val="C_Tinh3"/>
      <sheetName val="Co~g_hop_1,5x1,53"/>
      <sheetName val="_KQTH_quy_hoach_1352"/>
      <sheetName val="Bao_cao_KQTH_quy_hoach_1352"/>
      <sheetName val="Co_quan_TCT3"/>
      <sheetName val="BOT_(PA_chon)3"/>
      <sheetName val="Yaly_&amp;_Ri_Ninh3"/>
      <sheetName val="Thuy_dien_Na_Loi3"/>
      <sheetName val="bang_so_sanh_tong_hop3"/>
      <sheetName val="bang_so_sanh_tong_hop_(ty_le)3"/>
      <sheetName val="thu_nhap_binh_quan_(2)3"/>
      <sheetName val="dang_huong3"/>
      <sheetName val="phuong_an_13"/>
      <sheetName val="phuong_an_1_(2)3"/>
      <sheetName val="phuong_an23"/>
      <sheetName val="tong_hop_BQ3"/>
      <sheetName val="tong_hop_BQ-13"/>
      <sheetName val="phuong_an_chon3"/>
      <sheetName val="tô_rôiDY2"/>
      <sheetName val="Heso_3-2004_(3)2"/>
      <sheetName val="Luong_(2)2"/>
      <sheetName val="heso_T32"/>
      <sheetName val="heso_T42"/>
      <sheetName val="heso_T52"/>
      <sheetName val="Heso_T62"/>
      <sheetName val="Heso_T72"/>
      <sheetName val="Heso_T82"/>
      <sheetName val="Heso_T92"/>
      <sheetName val="Heso_2-20042"/>
      <sheetName val="Heso_3-20042"/>
      <sheetName val="Heso_3-2004_(2)2"/>
      <sheetName val="nhan_su2"/>
      <sheetName val="luong_cty2"/>
      <sheetName val="Thang_42"/>
      <sheetName val="Luu_goc2"/>
      <sheetName val="km22+93_86-km22+121_862"/>
      <sheetName val="km22+177_14-km22+205_642"/>
      <sheetName val="Bang_20-252"/>
      <sheetName val="km22+267_96-km22+283_962"/>
      <sheetName val="km22+304_31-km22+344_312"/>
      <sheetName val="km22+460_92-km22+614_572"/>
      <sheetName val="km22+671_78-km22+713_322"/>
      <sheetName val="_tuanM2"/>
      <sheetName val="CT_032"/>
      <sheetName val="TH_032"/>
      <sheetName val="bang_so_sanh_tong_hop_(_PA_cho2"/>
      <sheetName val="dang_ap_dung2"/>
      <sheetName val="bang_tong_hop_(dang_huong)2"/>
      <sheetName val="Dinh_ha_nha2"/>
      <sheetName val="[IBASE2_XLS}BHXH2"/>
      <sheetName val="[IBASE2_XLS䁝BC6tT172"/>
      <sheetName val="THT_nam_042"/>
      <sheetName val="HD_CTrinh12"/>
      <sheetName val="HD_benA2"/>
      <sheetName val="Theodoi_HD2"/>
      <sheetName val="Theodoi_HD_(2)2"/>
      <sheetName val="_GT_CPhi_tung_dot2"/>
      <sheetName val="[IBASE2_XLS_Tong_hop_Matduong2"/>
      <sheetName val="THU_T122"/>
      <sheetName val="CHI_T122"/>
      <sheetName val="THU_T112"/>
      <sheetName val="CHI_T112"/>
      <sheetName val="THU_T102"/>
      <sheetName val="CHI_T102"/>
      <sheetName val="THU_T92"/>
      <sheetName val="CHI_T92"/>
      <sheetName val="THU_T82"/>
      <sheetName val="CHI_T82"/>
      <sheetName val="chi_phi_cap_tien2"/>
      <sheetName val="BC§_20012"/>
      <sheetName val="BBC§_20022"/>
      <sheetName val="TSC§_20012"/>
      <sheetName val="TSc®_20022"/>
      <sheetName val="BaTrieu-L_con2"/>
      <sheetName val="EDT_-_Ro2"/>
      <sheetName val="KHVô_XL2"/>
      <sheetName val="TD_khao_sat2"/>
      <sheetName val="chuong_phu2"/>
      <sheetName val="THANG7_2"/>
      <sheetName val="THANG_112"/>
      <sheetName val="THANG_122"/>
      <sheetName val="phuong_aL_12"/>
      <sheetName val="Khac_DP2"/>
      <sheetName val="Khoi_than_2"/>
      <sheetName val="TK__TK2"/>
      <sheetName val="Bang_can_doi_2"/>
      <sheetName val="De_Tai_Vhuc_Tap2"/>
      <sheetName val="02_12"/>
      <sheetName val="2_12"/>
      <sheetName val="2_32"/>
      <sheetName val="02_32"/>
      <sheetName val="B_012"/>
      <sheetName val="B_032"/>
      <sheetName val="D_132"/>
      <sheetName val="[IBASE2_XLS?TNHNoi2"/>
      <sheetName val="Tinh_hinh_cat_lang2"/>
      <sheetName val="Tinh_hinh_SX_phu2"/>
      <sheetName val="Tinh_hinh_do_xop2"/>
      <sheetName val="(9_30)_IP1"/>
      <sheetName val="Cong_hop_2,0ࡸ2,01"/>
      <sheetName val="Sat_tron1"/>
      <sheetName val="Cong_tron_D7'1"/>
      <sheetName val="2_741"/>
      <sheetName val="CN-QV_FG1"/>
      <sheetName val="CN-QV_RM1"/>
      <sheetName val="PHAV_R_M1"/>
      <sheetName val="PHAV_F_G1"/>
      <sheetName val="TOA_R_M1"/>
      <sheetName val="TOA_F_G1"/>
      <sheetName val="CVN_R_M1"/>
      <sheetName val="CVN_F_G1"/>
      <sheetName val="DENSO_R_M1"/>
      <sheetName val="DENSO_F_G1"/>
      <sheetName val="SATO_RM1"/>
      <sheetName val="SATO_F_G1"/>
      <sheetName val="det_VP"/>
      <sheetName val="det_hn"/>
      <sheetName val="chi_Hieu"/>
      <sheetName val="c_thoa"/>
      <sheetName val="A_thanh_-_DL"/>
      <sheetName val="A_Tuyen"/>
      <sheetName val="A_Tien_-laphu"/>
      <sheetName val="A_Thang-_laphu"/>
      <sheetName val="A_Dong"/>
      <sheetName val="27-7_NB"/>
      <sheetName val="xn_5"/>
      <sheetName val="PKD_X20"/>
      <sheetName val="da_giay_SG"/>
      <sheetName val="dagiay_XK"/>
      <sheetName val="DK_Dong_xuan"/>
      <sheetName val="chu_Ton"/>
      <sheetName val="minh_tri"/>
      <sheetName val="viet_huy"/>
      <sheetName val="thanh_ha"/>
      <sheetName val="O_Su"/>
      <sheetName val="A_Ha-DL"/>
      <sheetName val="Vinh_oanh"/>
      <sheetName val="chi_Thuy"/>
      <sheetName val="chu_Hong"/>
      <sheetName val="thuy-_may"/>
      <sheetName val="vu_yen"/>
      <sheetName val="PPN"/>
      <sheetName val="OPERATING_HEAD"/>
      <sheetName val="31_12_01"/>
      <sheetName val="Tong_hop_xuat_kho_nvl"/>
      <sheetName val="Xuat_kho"/>
      <sheetName val="Tong_hop_so_lieu_tai_nhap_kho"/>
      <sheetName val="tai_nhap_kho"/>
      <sheetName val="Nhap_kho"/>
      <sheetName val="Tong_ket_nhap_kho"/>
      <sheetName val="Tong_ket"/>
      <sheetName val="cac_ma_can_huy"/>
      <sheetName val="Hang_hong"/>
      <sheetName val="Tham_khao"/>
      <sheetName val="hang_khong_co_packing"/>
      <sheetName val="VtuHaTheSauTBABenThuy1_Ш2)"/>
      <sheetName val="K252_K9и"/>
      <sheetName val="nphuocb_4"/>
      <sheetName val="bcth_05-0"/>
      <sheetName val="ESTI_"/>
      <sheetName val="THU_T7"/>
      <sheetName val="CHI_T7"/>
      <sheetName val="THU_T6"/>
      <sheetName val="CHI_T6"/>
      <sheetName val="THU_T5"/>
      <sheetName val="CHI_T5"/>
      <sheetName val="THU_T4"/>
      <sheetName val="CHI_T4"/>
      <sheetName val="THU_T3"/>
      <sheetName val="CHI_T3"/>
      <sheetName val="THU_T2"/>
      <sheetName val="CHI_T2"/>
      <sheetName val="THU_T1"/>
      <sheetName val="CHI_T1"/>
      <sheetName val="TB_Grouping"/>
      <sheetName val="Balance_Sheet"/>
      <sheetName val="CHITIET_VL-NC"/>
      <sheetName val="DON_GIA"/>
      <sheetName val="So_lieu"/>
      <sheetName val="tt_chu_dong"/>
      <sheetName val="Tinh_j+cvi"/>
      <sheetName val="Tinh_MoP"/>
      <sheetName val="giai_he_2"/>
      <sheetName val="ct_luong_"/>
      <sheetName val="Nhap_6T"/>
      <sheetName val="Ranking_data"/>
      <sheetName val="pHAN_CON"/>
      <sheetName val="GDMN_1"/>
      <sheetName val="Km277_%Km278_"/>
      <sheetName val="May_khau"/>
      <sheetName val="PXKT6Via_11"/>
      <sheetName val="PXKTLo_Thien_V_14A"/>
      <sheetName val="V14_phu"/>
      <sheetName val="Via_16_Lthien"/>
      <sheetName val="ポンプ作動耐久回数検討"/>
      <sheetName val="ｺﾝY条件BD"/>
      <sheetName val="mc 2006 &amp; 09"/>
      <sheetName val="mc 2006 &amp; 57 &amp; 09"/>
      <sheetName val="LKVL-CK-HT-GD1"/>
      <sheetName val="giathanh1"/>
      <sheetName val="lam-moi"/>
      <sheetName val="gtrinh"/>
      <sheetName val="thao-go"/>
      <sheetName val="DONGIA"/>
      <sheetName val="TONGKE-HT"/>
      <sheetName val="phuluc1"/>
      <sheetName val="Du_lieu"/>
      <sheetName val="chitimc"/>
      <sheetName val="THPDMoi  (2)"/>
      <sheetName val="t-h HA THE"/>
      <sheetName val="TH XL"/>
      <sheetName val="TONGKE3p "/>
      <sheetName val="KH-Q1,Q2,01"/>
      <sheetName val="Tiepdia"/>
      <sheetName val="CHITIET VL-NC-TT-3p"/>
      <sheetName val="TDTKP"/>
      <sheetName val="VCV-BE-TONG"/>
      <sheetName val="Master schedule"/>
      <sheetName val="OT"/>
      <sheetName val="Solieudien"/>
      <sheetName val="DS tong"/>
      <sheetName val="TH-Dien"/>
      <sheetName val="c5"/>
      <sheetName val="c_x0008_"/>
      <sheetName val="生B715適用検討一覧"/>
      <sheetName val="BTHDT_TBA_x000d__x0000__x0000_T"/>
      <sheetName val="_IBASE2.XLS䁝BC6tT17"/>
      <sheetName val="BTHDT_TBA_x000d___THXL_DZcaothe"/>
      <sheetName val="_IBASE2.XLS}BHXH"/>
      <sheetName val="_IBASE2.XLS_Tong hop Matduong"/>
      <sheetName val="_IBASE2_XLSѝTNHNoi"/>
      <sheetName val="BTHDT_TBA_x000a__x0000__x0000_T"/>
      <sheetName val="Stationary"/>
      <sheetName val="BTHDT_TBA "/>
      <sheetName val="Cost Center "/>
      <sheetName val="#REF!"/>
      <sheetName val="DIACHI"/>
      <sheetName val="mng"/>
      <sheetName val="入力ｼｰﾄ"/>
      <sheetName val="CC"/>
      <sheetName val="C100-KICK"/>
      <sheetName val="T6-99_x0000__x0000__x0000__x0000__x0000__x0000__x0000__x0000__x0000__x0000_ _x0000__x0012_[IBASE2.XLS]T"/>
      <sheetName val="DC"/>
      <sheetName val="Bieu do"/>
      <sheetName val="Form"/>
      <sheetName val="KQKDluytien"/>
      <sheetName val="MUA-"/>
      <sheetName val="BAN"/>
      <sheetName val="TONKHO CHITIET"/>
      <sheetName val="LAI%CTY"/>
      <sheetName val="Lai%CO"/>
      <sheetName val="LAI CTY 0,75%"/>
      <sheetName val="Sheet17"/>
      <sheetName val="Sheet18"/>
      <sheetName val="Sheet19"/>
      <sheetName val="Sheet20"/>
      <sheetName val="CHITIET VL-NCHT1 (2)"/>
      <sheetName val="CHITIET VL-NC-TT1p"/>
      <sheetName val="TONGKE3p"/>
      <sheetName val="K2"/>
      <sheetName val="baocaochinh(qui1.05) (DC)"/>
      <sheetName val="Ctuluongq.1.05"/>
      <sheetName val="BANG PHAN BO qui1.05(DC)"/>
      <sheetName val="BANG PHAN BO quiII.05"/>
      <sheetName val="bao cac cinh Qui II-2005"/>
      <sheetName val="Gia thanh"/>
      <sheetName val="KHVô Xx"/>
      <sheetName val="BCDSPS"/>
      <sheetName val="DON GIA TRAM (3)"/>
      <sheetName val="Giathanh1m3BT"/>
      <sheetName val="DATA2"/>
      <sheetName val="TP nhap"/>
      <sheetName val="NK PL"/>
      <sheetName val="NHAP NVL"/>
      <sheetName val="01. CONG TY 2013"/>
      <sheetName val="SO KET CONG TY"/>
      <sheetName val="Thong_tin"/>
      <sheetName val="DuyetGia"/>
      <sheetName val="BTHCT"/>
      <sheetName val="CCPS_x0005__x0000_"/>
      <sheetName val="BTÐ"/>
      <sheetName val="0803 by Dept"/>
      <sheetName val="CF_DT"/>
      <sheetName val="FP_PT"/>
      <sheetName val="CD2000"/>
      <sheetName val="BL2"/>
      <sheetName val="KG2"/>
      <sheetName val="BL3"/>
      <sheetName val="KG4"/>
      <sheetName val="BL4"/>
      <sheetName val="Nham"/>
      <sheetName val="Thai"/>
      <sheetName val="Linh"/>
      <sheetName val="Linh (2)"/>
      <sheetName val="KG6"/>
      <sheetName val="ngoc"/>
      <sheetName val="TongHopNX"/>
      <sheetName val="DMKhachHang"/>
      <sheetName val="DTNV"/>
      <sheetName val="FCTCalculationSheet"/>
      <sheetName val="Links"/>
      <sheetName val="Lead"/>
      <sheetName val="SOban"/>
      <sheetName val="MHH"/>
      <sheetName val="HDmua "/>
      <sheetName val="PAGE1"/>
      <sheetName val="GIA 뭼UOC"/>
      <sheetName val="D送1"/>
      <sheetName val="K送nht送-hi送lam"/>
      <sheetName val="So quy"/>
      <sheetName val="Thang 10"/>
      <sheetName val="Thang 9"/>
      <sheetName val="Thang 8"/>
      <sheetName val="Thang 7"/>
      <sheetName val="Thang 6"/>
      <sheetName val="Thang 5"/>
      <sheetName val="Thang 3"/>
      <sheetName val="Thang 2"/>
      <sheetName val="Thang 1"/>
      <sheetName val="Khau hao"/>
      <sheetName val="lo hang 1"/>
      <sheetName val="lo hang 2"/>
      <sheetName val="Ca.D"/>
      <sheetName val="H.long"/>
      <sheetName val="C.Mong"/>
      <sheetName val="M.Phu"/>
      <sheetName val="T.Son"/>
      <sheetName val="V.Don"/>
      <sheetName val="Y.Kien"/>
      <sheetName val="V.Quang"/>
      <sheetName val="Q.Lam"/>
      <sheetName val="Pthu"/>
      <sheetName val="T.Coc"/>
      <sheetName val="D.Nghia"/>
      <sheetName val="P.Phu"/>
      <sheetName val="P.Lai"/>
      <sheetName val="N.Xuyen"/>
      <sheetName val="H.quan"/>
      <sheetName val="S.Dang"/>
      <sheetName val="TT.DH"/>
      <sheetName val="N.Quan"/>
      <sheetName val="C.Dam"/>
      <sheetName val="M.Luong"/>
      <sheetName val="B.luan"/>
      <sheetName val="[IBASE2.XLSULuongT2"/>
      <sheetName val="Px1"/>
      <sheetName val="Px2"/>
      <sheetName val="MTO REV.0"/>
      <sheetName val="TNghi?m TB "/>
      <sheetName val="V?t li?u"/>
      <sheetName val="Lap ?at ?i?n"/>
      <sheetName val="TNghi?m VL"/>
      <sheetName val="BCDKT"/>
      <sheetName val="0304"/>
      <sheetName val="0904"/>
      <sheetName val="1204"/>
      <sheetName val="X_x0003__x0000_Test5"/>
      <sheetName val="THXHTBA"/>
      <sheetName val="Price"/>
      <sheetName val="1"/>
      <sheetName val="2"/>
      <sheetName val="3"/>
      <sheetName val="5"/>
      <sheetName val="6"/>
      <sheetName val="7"/>
      <sheetName val="8"/>
      <sheetName val="9"/>
      <sheetName val="11"/>
      <sheetName val="12"/>
      <sheetName val="13"/>
      <sheetName val="14"/>
      <sheetName val="15"/>
      <sheetName val="16"/>
      <sheetName val="17"/>
      <sheetName val="18"/>
      <sheetName val="19"/>
      <sheetName val="20"/>
      <sheetName val="21"/>
      <sheetName val="22"/>
      <sheetName val="23"/>
      <sheetName val="24"/>
      <sheetName val="26"/>
      <sheetName val="27"/>
      <sheetName val="28"/>
      <sheetName val="29"/>
      <sheetName val="30"/>
      <sheetName val="31"/>
      <sheetName val="Monthly"/>
      <sheetName val="For Summary"/>
      <sheetName val="For Summary(KG)"/>
      <sheetName val="PP Cloth"/>
      <sheetName val="Mix-PP Cloth"/>
      <sheetName val="Material Price-PP"/>
      <sheetName val="01pl"/>
      <sheetName val="CusotmerVendorGroup"/>
      <sheetName val="メニュー"/>
      <sheetName val="県別ﾏﾙﾁ"/>
      <sheetName val="名簿データ"/>
      <sheetName val="Ｍss.４Ｒ要員"/>
      <sheetName val="LK PHIEU (2)"/>
      <sheetName val="材料表用リスト"/>
      <sheetName val="端子リスト"/>
      <sheetName val="BS"/>
      <sheetName val="FX FWD KS"/>
      <sheetName val="Phan bo 142"/>
      <sheetName val="Xuat hang"/>
      <sheetName val="Can doi"/>
      <sheetName val="ma"/>
      <sheetName val="VP-MM"/>
      <sheetName val="Ca._x0000_"/>
      <sheetName val="s&amp;iBR"/>
      <sheetName val="_x0016_PP¸"/>
      <sheetName val="Tracked"/>
      <sheetName val="CVden_ngoai_TCT_(1)6"/>
      <sheetName val="CV_den_ngoai_TCT_(2)6"/>
      <sheetName val="CV_den_ngoai_TCT_(3)6"/>
      <sheetName val="QDcua_TGD6"/>
      <sheetName val="QD_cua_HDQT6"/>
      <sheetName val="QD_cua_HDQT_(2)6"/>
      <sheetName val="CV_di_ngoai_tong6"/>
      <sheetName val="CV_di_ngoai_tong_(2)6"/>
      <sheetName val="To_trinh6"/>
      <sheetName val="Giao_nhiem_vu6"/>
      <sheetName val="QDcua_TGD_(2)6"/>
      <sheetName val="Thong_tu6"/>
      <sheetName val="CV_di_trong__tong6"/>
      <sheetName val="nghi_dinh-CP6"/>
      <sheetName val="CV_den_trong_tong6"/>
      <sheetName val="lapdat_TB_6"/>
      <sheetName val="TNghiªm_TB_6"/>
      <sheetName val="VËt_liÖu6"/>
      <sheetName val="Lap_®at_®iÖn6"/>
      <sheetName val="TNghiÖm_VL6"/>
      <sheetName val="th_6"/>
      <sheetName val="tien_luong6"/>
      <sheetName val="KHVt_6"/>
      <sheetName val="KHVt_XL6"/>
      <sheetName val="KHVt_XLT46"/>
      <sheetName val="142201-T1_6"/>
      <sheetName val="142201-T2-th_6"/>
      <sheetName val="142201-T3-th_6"/>
      <sheetName val="142201-T4-th__6"/>
      <sheetName val="Thep_be6"/>
      <sheetName val="Thep_than6"/>
      <sheetName val="Thep_xa_mu6"/>
      <sheetName val="_t56"/>
      <sheetName val="t_46"/>
      <sheetName val="_t3_6"/>
      <sheetName val="_TH3316"/>
      <sheetName val="_Minh_ha6"/>
      <sheetName val="_Ha_Tay6"/>
      <sheetName val="_Vinhphuc6"/>
      <sheetName val="_Nbinh6"/>
      <sheetName val="_QVinh6"/>
      <sheetName val="_TW16"/>
      <sheetName val="Kluong_phu6"/>
      <sheetName val="Lan_can6"/>
      <sheetName val="Ho_lan6"/>
      <sheetName val="Coc_tieu6"/>
      <sheetName val="Bien_bao6"/>
      <sheetName val="Op_mai_2746"/>
      <sheetName val="Op_mai_2756"/>
      <sheetName val="Op_mai_2766"/>
      <sheetName val="Op_mai_2776"/>
      <sheetName val="Op_mai_2786"/>
      <sheetName val="Op_mai_2796"/>
      <sheetName val="Op_mai_2806"/>
      <sheetName val="Op_mai_2816"/>
      <sheetName val="Op_mai_2826"/>
      <sheetName val="Op_mai_2836"/>
      <sheetName val="Op_mai_2846"/>
      <sheetName val="Op_mai6"/>
      <sheetName val="T_so_thay_doi6"/>
      <sheetName val="b_THchitietDZCT6"/>
      <sheetName val="b_THchitietTBA6"/>
      <sheetName val="Khao_sat6"/>
      <sheetName val="TT_khao_sat6"/>
      <sheetName val="T_K_H_T_T56"/>
      <sheetName val="T_K_T76"/>
      <sheetName val="TK_T66"/>
      <sheetName val="T_K_T56"/>
      <sheetName val="Bang_thong_ke_hang_ton6"/>
      <sheetName val="thong_ke_6"/>
      <sheetName val="T_KT046"/>
      <sheetName val="VtuHaTheSauTBABenThuy1_(2)6"/>
      <sheetName val="GIA_NUOC6"/>
      <sheetName val="GIA_DIEN_THOAI6"/>
      <sheetName val="GIA_DIEN6"/>
      <sheetName val="chiet_tinh_XD6"/>
      <sheetName val="Triet_T6"/>
      <sheetName val="Phan_tich_gia6"/>
      <sheetName val="pHAN_CONG6"/>
      <sheetName val="GIA_XD6"/>
      <sheetName val="CDSL_(2)6"/>
      <sheetName val="Km274_-_Km2756"/>
      <sheetName val="Km275_-_Km2766"/>
      <sheetName val="Km276_-_Km2776"/>
      <sheetName val="Km277_-_Km278_6"/>
      <sheetName val="Km278_-_Km2796"/>
      <sheetName val="Km279_-_Km2806"/>
      <sheetName val="Km280_-_Km2816"/>
      <sheetName val="Km281_-_Km2826"/>
      <sheetName val="Km282_-_Km2836"/>
      <sheetName val="Km283_-_Km2846"/>
      <sheetName val="Km284_-_Km2856"/>
      <sheetName val="Tong_hop_Matduong6"/>
      <sheetName val="Cong_D756"/>
      <sheetName val="Cong_D1006"/>
      <sheetName val="Cong_D1506"/>
      <sheetName val="Cong_2D1506"/>
      <sheetName val="Cong_ban_0,7x0,76"/>
      <sheetName val="Cong_ban_0,8x0,86"/>
      <sheetName val="Cong_ban_1x16"/>
      <sheetName val="Cong_ban_1x1,26"/>
      <sheetName val="Cong_ban_1,5x1,56"/>
      <sheetName val="Cong_ban_2x1,56"/>
      <sheetName val="Cong_ban_2x26"/>
      <sheetName val="Tong_hop6"/>
      <sheetName val="Tong_hop_(2)6"/>
      <sheetName val="Cong_cu6"/>
      <sheetName val="Cot_thep6"/>
      <sheetName val="Cong_tron_D756"/>
      <sheetName val="Cong_tron_D1006"/>
      <sheetName val="Cong_tron_D1506"/>
      <sheetName val="Cong_tron_2D1506"/>
      <sheetName val="Cong_ban_1,0x1,06"/>
      <sheetName val="Cong_ban_1,0x1,26"/>
      <sheetName val="Cong_hop_1,5x1,56"/>
      <sheetName val="Cong_hop_2,0x1,56"/>
      <sheetName val="Cong_hop_2,0x2,06"/>
      <sheetName val="TK_1126"/>
      <sheetName val="TK_1316"/>
      <sheetName val="TK_1416"/>
      <sheetName val="TK_1536"/>
      <sheetName val="TK_2116"/>
      <sheetName val="TK_2426"/>
      <sheetName val="TK_3346"/>
      <sheetName val="TK_5116"/>
      <sheetName val="TK_5156"/>
      <sheetName val="TK_9116"/>
      <sheetName val="Song_trai6"/>
      <sheetName val="Dinh+ha_nha6"/>
      <sheetName val="NG_k6"/>
      <sheetName val="Trich_Ngang6"/>
      <sheetName val="Danh_sach_Rieng6"/>
      <sheetName val="Dia_Diem_Thuc_Tap6"/>
      <sheetName val="De_Tai_Thuc_Tap6"/>
      <sheetName val="thkl_(2)6"/>
      <sheetName val="long_tec6"/>
      <sheetName val="KQKD02-2_(2)6"/>
      <sheetName val="KQKD-2_(2)6"/>
      <sheetName val="KQKD_thu20046"/>
      <sheetName val="tô_rôiDY5"/>
      <sheetName val="F_ThanhTri6"/>
      <sheetName val="F_Gialam6"/>
      <sheetName val="TH_dam6"/>
      <sheetName val="SX_dam6"/>
      <sheetName val="LD_dam6"/>
      <sheetName val="Bang_gia_VL6"/>
      <sheetName val="Gia_NC6"/>
      <sheetName val="Gia_may6"/>
      <sheetName val="phan_tich_DG6"/>
      <sheetName val="gia_vat_lieu6"/>
      <sheetName val="gia_xe_may6"/>
      <sheetName val="gia_nhan_cong6"/>
      <sheetName val="K249_K986"/>
      <sheetName val="K249_K98_(2)6"/>
      <sheetName val="K251_K986"/>
      <sheetName val="K251_SBase6"/>
      <sheetName val="K251_AC6"/>
      <sheetName val="K252_K986"/>
      <sheetName val="K252_SBase6"/>
      <sheetName val="K252_AC6"/>
      <sheetName val="K253_K986"/>
      <sheetName val="K253_Subbase6"/>
      <sheetName val="K253_Base_6"/>
      <sheetName val="K253_SBase6"/>
      <sheetName val="K253_AC6"/>
      <sheetName val="K255_SBase6"/>
      <sheetName val="K259_K986"/>
      <sheetName val="K259_Subbase6"/>
      <sheetName val="K259_Base_6"/>
      <sheetName val="K259_AC6"/>
      <sheetName val="K260_K986"/>
      <sheetName val="K260_Subbase6"/>
      <sheetName val="K260_Base6"/>
      <sheetName val="K260_AC6"/>
      <sheetName val="K261_K986"/>
      <sheetName val="K261_Base6"/>
      <sheetName val="K261_AC6"/>
      <sheetName val="Dancau-Q_Ninh6"/>
      <sheetName val="BaTrieu-L_son6"/>
      <sheetName val="HHVt_6"/>
      <sheetName val="Don_gia_CPM6"/>
      <sheetName val="Tong_Thieu_HD_cac_CT-20016"/>
      <sheetName val="VL_thieu_HD_-_20016"/>
      <sheetName val="Tong_thieu_HD_cac_CT_-_20026"/>
      <sheetName val="Lan_trai6"/>
      <sheetName val="Van_chuyen6"/>
      <sheetName val="HDong_VC6"/>
      <sheetName val="ThieuHD_nam_20016"/>
      <sheetName val="Bang_TH6"/>
      <sheetName val="Tong_Chinh6"/>
      <sheetName val="Tay_ninh6"/>
      <sheetName val="A_Duc6"/>
      <sheetName val="giai_thich6"/>
      <sheetName val="DT_-_Ro6"/>
      <sheetName val="TH_-_Ro_6"/>
      <sheetName val="GDT_-_Ro6"/>
      <sheetName val="DT_-_TB6"/>
      <sheetName val="TH_-_TB6"/>
      <sheetName val="GDT_-_TB6"/>
      <sheetName val="DT_-_NT6"/>
      <sheetName val="TH_-_NT6"/>
      <sheetName val="GDT_-_NT6"/>
      <sheetName val="Co~g_hop_1,5x1,56"/>
      <sheetName val="SCT_Cong_trinh6"/>
      <sheetName val="06-2003_(2)6"/>
      <sheetName val="CDPS_6tc6"/>
      <sheetName val="SCT_Nha_thau6"/>
      <sheetName val="socai2003_(6tc)dp6"/>
      <sheetName val="socai2003_(6tc)6"/>
      <sheetName val="CDPS_6tc_(2)6"/>
      <sheetName val="TH_du_toan_6"/>
      <sheetName val="Du_toan_6"/>
      <sheetName val="C_Tinh6"/>
      <sheetName val="Xaylap_6"/>
      <sheetName val="Nhan_cong6"/>
      <sheetName val="Heso_3-2004_(3)5"/>
      <sheetName val="Luong_(2)5"/>
      <sheetName val="heso_T35"/>
      <sheetName val="heso_T45"/>
      <sheetName val="heso_T55"/>
      <sheetName val="Heso_T65"/>
      <sheetName val="Heso_T75"/>
      <sheetName val="Heso_T85"/>
      <sheetName val="Heso_T95"/>
      <sheetName val="Heso_2-20045"/>
      <sheetName val="Heso_3-20045"/>
      <sheetName val="Heso_3-2004_(2)5"/>
      <sheetName val="So_sanh6"/>
      <sheetName val="Coc_66"/>
      <sheetName val="Deo_nai6"/>
      <sheetName val="CKD_than6"/>
      <sheetName val="CTT_Thong_nhat6"/>
      <sheetName val="CTT_Nui_beo6"/>
      <sheetName val="CTT_cao_son6"/>
      <sheetName val="CTT_Khe_cham6"/>
      <sheetName val="XNxlva_sxthanKCII6"/>
      <sheetName val="Cam_Y_ut_KC6"/>
      <sheetName val="CTxay_lap_mo_CP6"/>
      <sheetName val="CTdo_luong_GDSP6"/>
      <sheetName val="Dong_bac6"/>
      <sheetName val="Cac_cang_UT_mua_than_Dong_bac6"/>
      <sheetName val="cua_hang_vtu6"/>
      <sheetName val="Khach_hang_le_6"/>
      <sheetName val="nhat_ky_56"/>
      <sheetName val="cac_cong_ty_van_tai6"/>
      <sheetName val="T03_-_036"/>
      <sheetName val="THL_T036"/>
      <sheetName val="TTBC_T036"/>
      <sheetName val="Luong_noi_Bo_-_T36"/>
      <sheetName val="Tong_hop_-_T36"/>
      <sheetName val="Thuong_Quy_36"/>
      <sheetName val="Phu_cap_trach_nhiem6"/>
      <sheetName val="CV_di_trong__dong6"/>
      <sheetName val="BC_TH_CK_(2)6"/>
      <sheetName val="BC_TH_CK6"/>
      <sheetName val="BC6tT19_food6"/>
      <sheetName val="BC6tT18_-_Food6"/>
      <sheetName val="BCCK_46"/>
      <sheetName val="BCFood-_T166"/>
      <sheetName val="BCFood-_T156"/>
      <sheetName val="BCFood-_T146"/>
      <sheetName val="BCFood-_T136"/>
      <sheetName val="TH_CK26"/>
      <sheetName val="BC6tT52_(3)6"/>
      <sheetName val="BC6tT52_(2)6"/>
      <sheetName val="TCK_126"/>
      <sheetName val="Tong_CK6"/>
      <sheetName val="DOANH_SO6"/>
      <sheetName val="BD-SINH_VIEN6"/>
      <sheetName val="Co_quan_TCT6"/>
      <sheetName val="BOT_(PA_chon)6"/>
      <sheetName val="Yaly_&amp;_Ri_Ninh6"/>
      <sheetName val="Thuy_dien_Na_Loi6"/>
      <sheetName val="bang_so_sanh_tong_hop6"/>
      <sheetName val="bang_so_sanh_tong_hop_(ty_le)6"/>
      <sheetName val="thu_nhap_binh_quan_(2)6"/>
      <sheetName val="dang_huong6"/>
      <sheetName val="phuong_an_16"/>
      <sheetName val="phuong_an_1_(2)6"/>
      <sheetName val="phuong_an26"/>
      <sheetName val="tong_hop_BQ6"/>
      <sheetName val="tong_hop_BQ-16"/>
      <sheetName val="phuong_an_chon6"/>
      <sheetName val="bang_so_sanh_tong_hop_(_PA_cho5"/>
      <sheetName val="dang_ap_dung5"/>
      <sheetName val="bang_tong_hop_(dang_huong)5"/>
      <sheetName val="bcth_05-045"/>
      <sheetName val="baocao_05-045"/>
      <sheetName val="ql_(2)5"/>
      <sheetName val="CT_035"/>
      <sheetName val="TH_035"/>
      <sheetName val="_KQTH_quy_hoach_1355"/>
      <sheetName val="Bao_cao_KQTH_quy_hoach_1355"/>
      <sheetName val="[IBASE2_XLSѝTNHNoi6"/>
      <sheetName val="Nhap_lieu6"/>
      <sheetName val="Tien_dien5"/>
      <sheetName val="Thue_GTGT5"/>
      <sheetName val="Luu_goc5"/>
      <sheetName val="km22+93_86-km22+121_865"/>
      <sheetName val="km22+177_14-km22+205_645"/>
      <sheetName val="Bang_20-255"/>
      <sheetName val="km22+267_96-km22+283_965"/>
      <sheetName val="km22+304_31-km22+344_315"/>
      <sheetName val="km22+460_92-km22+614_575"/>
      <sheetName val="km22+671_78-km22+713_325"/>
      <sheetName val="nhan_su5"/>
      <sheetName val="luong_cty5"/>
      <sheetName val="Dinh_ha_nha5"/>
      <sheetName val="_tuanM5"/>
      <sheetName val="[IBASE2_XLS_Tong_hop_Matduong5"/>
      <sheetName val="THU_T125"/>
      <sheetName val="CHI_T125"/>
      <sheetName val="THU_T115"/>
      <sheetName val="CHI_T115"/>
      <sheetName val="THU_T105"/>
      <sheetName val="CHI_T105"/>
      <sheetName val="THU_T95"/>
      <sheetName val="CHI_T95"/>
      <sheetName val="THU_T85"/>
      <sheetName val="CHI_T85"/>
      <sheetName val="THT_nam_045"/>
      <sheetName val="chi_phi_cap_tien5"/>
      <sheetName val="BC§_20015"/>
      <sheetName val="BBC§_20025"/>
      <sheetName val="TSC§_20015"/>
      <sheetName val="TSc®_20025"/>
      <sheetName val="BaTrieu-L_con5"/>
      <sheetName val="EDT_-_Ro5"/>
      <sheetName val="KHVô_XL5"/>
      <sheetName val="TD_khao_sat5"/>
      <sheetName val="[IBASE2_XLS}BHXH5"/>
      <sheetName val="chuong_phu5"/>
      <sheetName val="THANG7_5"/>
      <sheetName val="THANG_115"/>
      <sheetName val="THANG_125"/>
      <sheetName val="phuong_aL_15"/>
      <sheetName val="[IBASE2_XLS䁝BC6tT175"/>
      <sheetName val="Khac_DP5"/>
      <sheetName val="Khoi_than_5"/>
      <sheetName val="TK__TK5"/>
      <sheetName val="Thang_45"/>
      <sheetName val="HD_CTrinh15"/>
      <sheetName val="HD_benA5"/>
      <sheetName val="Theodoi_HD5"/>
      <sheetName val="Theodoi_HD_(2)5"/>
      <sheetName val="_GT_CPhi_tung_dot5"/>
      <sheetName val="Bang_can_doi_5"/>
      <sheetName val="De_Tai_Vhuc_Tap5"/>
      <sheetName val="02_15"/>
      <sheetName val="2_15"/>
      <sheetName val="2_35"/>
      <sheetName val="02_35"/>
      <sheetName val="B_015"/>
      <sheetName val="B_035"/>
      <sheetName val="D_135"/>
      <sheetName val="[IBASE2_XLS?TNHNoi5"/>
      <sheetName val="Tinh_hinh_cat_lang5"/>
      <sheetName val="Tinh_hinh_SX_phu5"/>
      <sheetName val="Tinh_hinh_do_xop5"/>
      <sheetName val="Cong_hop_2,0ࡸ2,04"/>
      <sheetName val="Sat_tron4"/>
      <sheetName val="(9_30)_IP4"/>
      <sheetName val="Cong_tron_D7'4"/>
      <sheetName val="2_744"/>
      <sheetName val="CN-QV_FG4"/>
      <sheetName val="CN-QV_RM4"/>
      <sheetName val="PHAV_R_M4"/>
      <sheetName val="PHAV_F_G4"/>
      <sheetName val="TOA_R_M4"/>
      <sheetName val="TOA_F_G4"/>
      <sheetName val="CVN_R_M4"/>
      <sheetName val="CVN_F_G4"/>
      <sheetName val="DENSO_R_M4"/>
      <sheetName val="DENSO_F_G4"/>
      <sheetName val="SATO_RM4"/>
      <sheetName val="SATO_F_G4"/>
      <sheetName val="Up_to_20022"/>
      <sheetName val="det_VP3"/>
      <sheetName val="det_hn3"/>
      <sheetName val="chi_Hieu3"/>
      <sheetName val="c_thoa3"/>
      <sheetName val="A_thanh_-_DL3"/>
      <sheetName val="A_Tuyen3"/>
      <sheetName val="A_Tien_-laphu3"/>
      <sheetName val="A_Thang-_laphu3"/>
      <sheetName val="A_Dong3"/>
      <sheetName val="27-7_NB3"/>
      <sheetName val="xn_53"/>
      <sheetName val="PKD_X203"/>
      <sheetName val="da_giay_SG3"/>
      <sheetName val="dagiay_XK3"/>
      <sheetName val="DK_Dong_xuan3"/>
      <sheetName val="chu_Ton3"/>
      <sheetName val="minh_tri3"/>
      <sheetName val="viet_huy3"/>
      <sheetName val="thanh_ha3"/>
      <sheetName val="O_Su3"/>
      <sheetName val="A_Ha-DL3"/>
      <sheetName val="Vinh_oanh3"/>
      <sheetName val="chi_Thuy3"/>
      <sheetName val="chu_Hong3"/>
      <sheetName val="thuy-_may3"/>
      <sheetName val="vu_yen3"/>
      <sheetName val="OPERATING_HEAD3"/>
      <sheetName val="31_12_013"/>
      <sheetName val="Tong_hop_xuat_kho_nvl3"/>
      <sheetName val="Xuat_kho3"/>
      <sheetName val="Tong_hop_so_lieu_tai_nhap_kho3"/>
      <sheetName val="tai_nhap_kho3"/>
      <sheetName val="Nhap_kho3"/>
      <sheetName val="Tong_ket_nhap_kho3"/>
      <sheetName val="Tong_ket3"/>
      <sheetName val="cac_ma_can_huy3"/>
      <sheetName val="Hang_hong3"/>
      <sheetName val="Tham_khao3"/>
      <sheetName val="hang_khong_co_packing3"/>
      <sheetName val="VtuHaTheSauTBABenThuy1_Ш2)3"/>
      <sheetName val="K252_K9и3"/>
      <sheetName val="nphuocb_43"/>
      <sheetName val="bcth_05-03"/>
      <sheetName val="ESTI_4"/>
      <sheetName val="THU_T73"/>
      <sheetName val="CHI_T73"/>
      <sheetName val="THU_T63"/>
      <sheetName val="CHI_T63"/>
      <sheetName val="THU_T53"/>
      <sheetName val="CHI_T53"/>
      <sheetName val="THU_T43"/>
      <sheetName val="CHI_T43"/>
      <sheetName val="THU_T33"/>
      <sheetName val="CHI_T33"/>
      <sheetName val="THU_T23"/>
      <sheetName val="CHI_T23"/>
      <sheetName val="THU_T15"/>
      <sheetName val="CHI_T15"/>
      <sheetName val="TB_Grouping3"/>
      <sheetName val="Balance_Sheet3"/>
      <sheetName val="CHITIET_VL-NC3"/>
      <sheetName val="DON_GIA3"/>
      <sheetName val="So_lieu3"/>
      <sheetName val="tt_chu_dong3"/>
      <sheetName val="Tinh_j+cvi3"/>
      <sheetName val="Tinh_MoP3"/>
      <sheetName val="giai_he_23"/>
      <sheetName val="ct_luong_3"/>
      <sheetName val="Nhap_6T3"/>
      <sheetName val="Ranking_data3"/>
      <sheetName val="GDMN_13"/>
      <sheetName val="May_khau3"/>
      <sheetName val="PXKT6Via_113"/>
      <sheetName val="PXKTLo_Thien_V_14A3"/>
      <sheetName val="V14_phu3"/>
      <sheetName val="Via_16_Lthien3"/>
      <sheetName val="mc_2006_&amp;_092"/>
      <sheetName val="mc_2006_&amp;_57_&amp;_092"/>
      <sheetName val="dongia_(2)2"/>
      <sheetName val="THPDMoi__(2)2"/>
      <sheetName val="t-h_HA_THE2"/>
      <sheetName val="CHITIET_VL-NC-TT_-1p2"/>
      <sheetName val="TONG_HOP_VL-NC_TT2"/>
      <sheetName val="TH_XL2"/>
      <sheetName val="TONGKE3p_2"/>
      <sheetName val="CHITIET_VL-NC-TT-3p2"/>
      <sheetName val="KPVC-BD_2"/>
      <sheetName val="Master_schedule2"/>
      <sheetName val="GDMN_22"/>
      <sheetName val="GDMN_32"/>
      <sheetName val="GDMN_42"/>
      <sheetName val="GDMN_52"/>
      <sheetName val="GDTH_12"/>
      <sheetName val="GDTH_22"/>
      <sheetName val="GDTH_32"/>
      <sheetName val="GDTH_42"/>
      <sheetName val="GDTH_52"/>
      <sheetName val="THCS_12"/>
      <sheetName val="THCS_22"/>
      <sheetName val="THCS_32"/>
      <sheetName val="THCS_42"/>
      <sheetName val="THCS_52"/>
      <sheetName val="THCS_62"/>
      <sheetName val="THPT_12"/>
      <sheetName val="THPT_22"/>
      <sheetName val="THPT_32"/>
      <sheetName val="THPT_42"/>
      <sheetName val="THPT_52"/>
      <sheetName val="THPT_62"/>
      <sheetName val="DH,CD,THCN_12"/>
      <sheetName val="DH,CD,THCN_22"/>
      <sheetName val="DH,CD,THCN_32"/>
      <sheetName val="GDKCQ_12"/>
      <sheetName val="GDKCQ_22"/>
      <sheetName val="_IBASE2_XLSѝTNHNoi3"/>
      <sheetName val="_IBASE2_XLS䁝BC6tT172"/>
      <sheetName val="BTHDT_TBA_x000a___THXL_DZcaothe"/>
      <sheetName val="_IBASE2_XLS}BHXH2"/>
      <sheetName val="_IBASE2_XLS_Tong_hop_Matduong2"/>
      <sheetName val="BTHDT_TBA_2"/>
      <sheetName val="DS_tong2"/>
      <sheetName val="CDSM_(2)2"/>
      <sheetName val="c"/>
      <sheetName val="Cost_Center_2"/>
      <sheetName val="Part_data2"/>
      <sheetName val="Vender_Data2"/>
      <sheetName val="CVden_ngoai_TCT_(1)4"/>
      <sheetName val="CV_den_ngoai_TCT_(2)4"/>
      <sheetName val="CV_den_ngoai_TCT_(3)4"/>
      <sheetName val="QDcua_TGD4"/>
      <sheetName val="QD_cua_HDQT4"/>
      <sheetName val="QD_cua_HDQT_(2)4"/>
      <sheetName val="CV_di_ngoai_tong4"/>
      <sheetName val="CV_di_ngoai_tong_(2)4"/>
      <sheetName val="To_trinh4"/>
      <sheetName val="Giao_nhiem_vu4"/>
      <sheetName val="QDcua_TGD_(2)4"/>
      <sheetName val="Thong_tu4"/>
      <sheetName val="CV_di_trong__tong4"/>
      <sheetName val="nghi_dinh-CP4"/>
      <sheetName val="CV_den_trong_tong4"/>
      <sheetName val="lapdat_TB_4"/>
      <sheetName val="TNghiªm_TB_4"/>
      <sheetName val="VËt_liÖu4"/>
      <sheetName val="Lap_®at_®iÖn4"/>
      <sheetName val="TNghiÖm_VL4"/>
      <sheetName val="th_4"/>
      <sheetName val="tien_luong4"/>
      <sheetName val="KHVt_4"/>
      <sheetName val="KHVt_XL4"/>
      <sheetName val="KHVt_XLT44"/>
      <sheetName val="142201-T1_4"/>
      <sheetName val="142201-T2-th_4"/>
      <sheetName val="142201-T3-th_4"/>
      <sheetName val="142201-T4-th__4"/>
      <sheetName val="Thep_be4"/>
      <sheetName val="Thep_than4"/>
      <sheetName val="Thep_xa_mu4"/>
      <sheetName val="_t54"/>
      <sheetName val="t_44"/>
      <sheetName val="_t3_4"/>
      <sheetName val="_TH3314"/>
      <sheetName val="_Minh_ha4"/>
      <sheetName val="_Ha_Tay4"/>
      <sheetName val="_Vinhphuc4"/>
      <sheetName val="_Nbinh4"/>
      <sheetName val="_QVinh4"/>
      <sheetName val="_TW14"/>
      <sheetName val="Kluong_phu4"/>
      <sheetName val="Lan_can4"/>
      <sheetName val="Ho_lan4"/>
      <sheetName val="Coc_tieu4"/>
      <sheetName val="Bien_bao4"/>
      <sheetName val="Op_mai_2744"/>
      <sheetName val="Op_mai_2754"/>
      <sheetName val="Op_mai_2764"/>
      <sheetName val="Op_mai_2774"/>
      <sheetName val="Op_mai_2784"/>
      <sheetName val="Op_mai_2794"/>
      <sheetName val="Op_mai_2804"/>
      <sheetName val="Op_mai_2814"/>
      <sheetName val="Op_mai_2824"/>
      <sheetName val="Op_mai_2834"/>
      <sheetName val="Op_mai_2844"/>
      <sheetName val="Op_mai4"/>
      <sheetName val="T_so_thay_doi4"/>
      <sheetName val="b_THchitietDZCT4"/>
      <sheetName val="b_THchitietTBA4"/>
      <sheetName val="Khao_sat4"/>
      <sheetName val="TT_khao_sat4"/>
      <sheetName val="T_K_H_T_T54"/>
      <sheetName val="T_K_T74"/>
      <sheetName val="TK_T64"/>
      <sheetName val="T_K_T54"/>
      <sheetName val="Bang_thong_ke_hang_ton4"/>
      <sheetName val="thong_ke_4"/>
      <sheetName val="T_KT044"/>
      <sheetName val="VtuHaTheSauTBABenThuy1_(2)4"/>
      <sheetName val="GIA_NUOC4"/>
      <sheetName val="GIA_DIEN_THOAI4"/>
      <sheetName val="GIA_DIEN4"/>
      <sheetName val="chiet_tinh_XD4"/>
      <sheetName val="Triet_T4"/>
      <sheetName val="Phan_tich_gia4"/>
      <sheetName val="pHAN_CONG4"/>
      <sheetName val="GIA_XD4"/>
      <sheetName val="CDSL_(2)4"/>
      <sheetName val="Km274_-_Km2754"/>
      <sheetName val="Km275_-_Km2764"/>
      <sheetName val="Km276_-_Km2774"/>
      <sheetName val="Km277_-_Km278_4"/>
      <sheetName val="Km278_-_Km2794"/>
      <sheetName val="Km279_-_Km2804"/>
      <sheetName val="Km280_-_Km2814"/>
      <sheetName val="Km281_-_Km2824"/>
      <sheetName val="Km282_-_Km2834"/>
      <sheetName val="Km283_-_Km2844"/>
      <sheetName val="Km284_-_Km2854"/>
      <sheetName val="Tong_hop_Matduong4"/>
      <sheetName val="Cong_D754"/>
      <sheetName val="Cong_D1004"/>
      <sheetName val="Cong_D1504"/>
      <sheetName val="Cong_2D1504"/>
      <sheetName val="Cong_ban_0,7x0,74"/>
      <sheetName val="Cong_ban_0,8x0,84"/>
      <sheetName val="Cong_ban_1x14"/>
      <sheetName val="Cong_ban_1x1,24"/>
      <sheetName val="Cong_ban_1,5x1,54"/>
      <sheetName val="Cong_ban_2x1,54"/>
      <sheetName val="Cong_ban_2x24"/>
      <sheetName val="Tong_hop4"/>
      <sheetName val="Tong_hop_(2)4"/>
      <sheetName val="Cong_cu4"/>
      <sheetName val="Cot_thep4"/>
      <sheetName val="Cong_tron_D754"/>
      <sheetName val="Cong_tron_D1004"/>
      <sheetName val="Cong_tron_D1504"/>
      <sheetName val="Cong_tron_2D1504"/>
      <sheetName val="Cong_ban_1,0x1,04"/>
      <sheetName val="Cong_ban_1,0x1,24"/>
      <sheetName val="Cong_hop_1,5x1,54"/>
      <sheetName val="Cong_hop_2,0x1,54"/>
      <sheetName val="Cong_hop_2,0x2,04"/>
      <sheetName val="TK_1124"/>
      <sheetName val="TK_1314"/>
      <sheetName val="TK_1414"/>
      <sheetName val="TK_1534"/>
      <sheetName val="TK_2114"/>
      <sheetName val="TK_2424"/>
      <sheetName val="TK_3344"/>
      <sheetName val="TK_5114"/>
      <sheetName val="TK_5154"/>
      <sheetName val="TK_9114"/>
      <sheetName val="Song_trai4"/>
      <sheetName val="Dinh+ha_nha4"/>
      <sheetName val="NG_k4"/>
      <sheetName val="Trich_Ngang4"/>
      <sheetName val="Danh_sach_Rieng4"/>
      <sheetName val="Dia_Diem_Thuc_Tap4"/>
      <sheetName val="De_Tai_Thuc_Tap4"/>
      <sheetName val="thkl_(2)4"/>
      <sheetName val="long_tec4"/>
      <sheetName val="KQKD02-2_(2)4"/>
      <sheetName val="KQKD-2_(2)4"/>
      <sheetName val="KQKD_thu20044"/>
      <sheetName val="tô_rôiDY3"/>
      <sheetName val="F_ThanhTri4"/>
      <sheetName val="F_Gialam4"/>
      <sheetName val="TH_dam4"/>
      <sheetName val="SX_dam4"/>
      <sheetName val="LD_dam4"/>
      <sheetName val="Bang_gia_VL4"/>
      <sheetName val="Gia_NC4"/>
      <sheetName val="Gia_may4"/>
      <sheetName val="phan_tich_DG4"/>
      <sheetName val="gia_vat_lieu4"/>
      <sheetName val="gia_xe_may4"/>
      <sheetName val="gia_nhan_cong4"/>
      <sheetName val="K249_K984"/>
      <sheetName val="K249_K98_(2)4"/>
      <sheetName val="K251_K984"/>
      <sheetName val="K251_SBase4"/>
      <sheetName val="K251_AC4"/>
      <sheetName val="K252_K984"/>
      <sheetName val="K252_SBase4"/>
      <sheetName val="K252_AC4"/>
      <sheetName val="K253_K984"/>
      <sheetName val="K253_Subbase4"/>
      <sheetName val="K253_Base_4"/>
      <sheetName val="K253_SBase4"/>
      <sheetName val="K253_AC4"/>
      <sheetName val="K255_SBase4"/>
      <sheetName val="K259_K984"/>
      <sheetName val="K259_Subbase4"/>
      <sheetName val="K259_Base_4"/>
      <sheetName val="K259_AC4"/>
      <sheetName val="K260_K984"/>
      <sheetName val="K260_Subbase4"/>
      <sheetName val="K260_Base4"/>
      <sheetName val="K260_AC4"/>
      <sheetName val="K261_K984"/>
      <sheetName val="K261_Base4"/>
      <sheetName val="K261_AC4"/>
      <sheetName val="Dancau-Q_Ninh4"/>
      <sheetName val="BaTrieu-L_son4"/>
      <sheetName val="HHVt_4"/>
      <sheetName val="Don_gia_CPM4"/>
      <sheetName val="Tong_Thieu_HD_cac_CT-20014"/>
      <sheetName val="VL_thieu_HD_-_20014"/>
      <sheetName val="Tong_thieu_HD_cac_CT_-_20024"/>
      <sheetName val="Lan_trai4"/>
      <sheetName val="Van_chuyen4"/>
      <sheetName val="HDong_VC4"/>
      <sheetName val="ThieuHD_nam_20014"/>
      <sheetName val="Bang_TH4"/>
      <sheetName val="Tong_Chinh4"/>
      <sheetName val="Tay_ninh4"/>
      <sheetName val="A_Duc4"/>
      <sheetName val="giai_thich4"/>
      <sheetName val="DT_-_Ro4"/>
      <sheetName val="TH_-_Ro_4"/>
      <sheetName val="GDT_-_Ro4"/>
      <sheetName val="DT_-_TB4"/>
      <sheetName val="TH_-_TB4"/>
      <sheetName val="GDT_-_TB4"/>
      <sheetName val="DT_-_NT4"/>
      <sheetName val="TH_-_NT4"/>
      <sheetName val="GDT_-_NT4"/>
      <sheetName val="Co~g_hop_1,5x1,54"/>
      <sheetName val="SCT_Cong_trinh4"/>
      <sheetName val="06-2003_(2)4"/>
      <sheetName val="CDPS_6tc4"/>
      <sheetName val="SCT_Nha_thau4"/>
      <sheetName val="socai2003_(6tc)dp4"/>
      <sheetName val="socai2003_(6tc)4"/>
      <sheetName val="CDPS_6tc_(2)4"/>
      <sheetName val="TH_du_toan_4"/>
      <sheetName val="Du_toan_4"/>
      <sheetName val="C_Tinh4"/>
      <sheetName val="Xaylap_4"/>
      <sheetName val="Nhan_cong4"/>
      <sheetName val="Heso_3-2004_(3)3"/>
      <sheetName val="Luong_(2)3"/>
      <sheetName val="heso_T33"/>
      <sheetName val="heso_T43"/>
      <sheetName val="heso_T53"/>
      <sheetName val="Heso_T63"/>
      <sheetName val="Heso_T73"/>
      <sheetName val="Heso_T83"/>
      <sheetName val="Heso_T93"/>
      <sheetName val="Heso_2-20043"/>
      <sheetName val="Heso_3-20043"/>
      <sheetName val="Heso_3-2004_(2)3"/>
      <sheetName val="So_sanh4"/>
      <sheetName val="Coc_64"/>
      <sheetName val="Deo_nai4"/>
      <sheetName val="CKD_than4"/>
      <sheetName val="CTT_Thong_nhat4"/>
      <sheetName val="CTT_Nui_beo4"/>
      <sheetName val="CTT_cao_son4"/>
      <sheetName val="CTT_Khe_cham4"/>
      <sheetName val="XNxlva_sxthanKCII4"/>
      <sheetName val="Cam_Y_ut_KC4"/>
      <sheetName val="CTxay_lap_mo_CP4"/>
      <sheetName val="CTdo_luong_GDSP4"/>
      <sheetName val="Dong_bac4"/>
      <sheetName val="Cac_cang_UT_mua_than_Dong_bac4"/>
      <sheetName val="cua_hang_vtu4"/>
      <sheetName val="Khach_hang_le_4"/>
      <sheetName val="nhat_ky_54"/>
      <sheetName val="cac_cong_ty_van_tai4"/>
      <sheetName val="T03_-_034"/>
      <sheetName val="THL_T034"/>
      <sheetName val="TTBC_T034"/>
      <sheetName val="Luong_noi_Bo_-_T34"/>
      <sheetName val="Tong_hop_-_T34"/>
      <sheetName val="Thuong_Quy_34"/>
      <sheetName val="Phu_cap_trach_nhiem4"/>
      <sheetName val="CV_di_trong__dong4"/>
      <sheetName val="BC_TH_CK_(2)4"/>
      <sheetName val="BC_TH_CK4"/>
      <sheetName val="BC6tT19_food4"/>
      <sheetName val="BC6tT18_-_Food4"/>
      <sheetName val="BCCK_44"/>
      <sheetName val="BCFood-_T164"/>
      <sheetName val="BCFood-_T154"/>
      <sheetName val="BCFood-_T144"/>
      <sheetName val="BCFood-_T134"/>
      <sheetName val="TH_CK24"/>
      <sheetName val="BC6tT52_(3)4"/>
      <sheetName val="BC6tT52_(2)4"/>
      <sheetName val="TCK_124"/>
      <sheetName val="Tong_CK4"/>
      <sheetName val="DOANH_SO4"/>
      <sheetName val="BD-SINH_VIEN4"/>
      <sheetName val="Co_quan_TCT4"/>
      <sheetName val="BOT_(PA_chon)4"/>
      <sheetName val="Yaly_&amp;_Ri_Ninh4"/>
      <sheetName val="Thuy_dien_Na_Loi4"/>
      <sheetName val="bang_so_sanh_tong_hop4"/>
      <sheetName val="bang_so_sanh_tong_hop_(ty_le)4"/>
      <sheetName val="thu_nhap_binh_quan_(2)4"/>
      <sheetName val="dang_huong4"/>
      <sheetName val="phuong_an_14"/>
      <sheetName val="phuong_an_1_(2)4"/>
      <sheetName val="phuong_an24"/>
      <sheetName val="tong_hop_BQ4"/>
      <sheetName val="tong_hop_BQ-14"/>
      <sheetName val="phuong_an_chon4"/>
      <sheetName val="bang_so_sanh_tong_hop_(_PA_cho3"/>
      <sheetName val="dang_ap_dung3"/>
      <sheetName val="bang_tong_hop_(dang_huong)3"/>
      <sheetName val="bcth_05-043"/>
      <sheetName val="baocao_05-043"/>
      <sheetName val="ql_(2)3"/>
      <sheetName val="CT_033"/>
      <sheetName val="TH_033"/>
      <sheetName val="_KQTH_quy_hoach_1353"/>
      <sheetName val="Bao_cao_KQTH_quy_hoach_1353"/>
      <sheetName val="[IBASE2_XLSѝTNHNoi4"/>
      <sheetName val="Nhap_lieu4"/>
      <sheetName val="Tien_dien3"/>
      <sheetName val="Thue_GTGT3"/>
      <sheetName val="Luu_goc3"/>
      <sheetName val="km22+93_86-km22+121_863"/>
      <sheetName val="km22+177_14-km22+205_643"/>
      <sheetName val="Bang_20-253"/>
      <sheetName val="km22+267_96-km22+283_963"/>
      <sheetName val="km22+304_31-km22+344_313"/>
      <sheetName val="km22+460_92-km22+614_573"/>
      <sheetName val="km22+671_78-km22+713_323"/>
      <sheetName val="nhan_su3"/>
      <sheetName val="luong_cty3"/>
      <sheetName val="Dinh_ha_nha3"/>
      <sheetName val="_tuanM3"/>
      <sheetName val="[IBASE2_XLS_Tong_hop_Matduong3"/>
      <sheetName val="THU_T123"/>
      <sheetName val="CHI_T123"/>
      <sheetName val="THU_T113"/>
      <sheetName val="CHI_T113"/>
      <sheetName val="THU_T103"/>
      <sheetName val="CHI_T103"/>
      <sheetName val="THU_T93"/>
      <sheetName val="CHI_T93"/>
      <sheetName val="THU_T83"/>
      <sheetName val="CHI_T83"/>
      <sheetName val="THT_nam_043"/>
      <sheetName val="chi_phi_cap_tien3"/>
      <sheetName val="BC§_20013"/>
      <sheetName val="BBC§_20023"/>
      <sheetName val="TSC§_20013"/>
      <sheetName val="TSc®_20023"/>
      <sheetName val="BaTrieu-L_con3"/>
      <sheetName val="EDT_-_Ro3"/>
      <sheetName val="KHVô_XL3"/>
      <sheetName val="TD_khao_sat3"/>
      <sheetName val="[IBASE2_XLS}BHXH3"/>
      <sheetName val="chuong_phu3"/>
      <sheetName val="THANG7_3"/>
      <sheetName val="THANG_113"/>
      <sheetName val="THANG_123"/>
      <sheetName val="phuong_aL_13"/>
      <sheetName val="[IBASE2_XLS䁝BC6tT173"/>
      <sheetName val="Khac_DP3"/>
      <sheetName val="Khoi_than_3"/>
      <sheetName val="TK__TK3"/>
      <sheetName val="Thang_43"/>
      <sheetName val="HD_CTrinh13"/>
      <sheetName val="HD_benA3"/>
      <sheetName val="Theodoi_HD3"/>
      <sheetName val="Theodoi_HD_(2)3"/>
      <sheetName val="_GT_CPhi_tung_dot3"/>
      <sheetName val="Bang_can_doi_3"/>
      <sheetName val="De_Tai_Vhuc_Tap3"/>
      <sheetName val="02_13"/>
      <sheetName val="2_13"/>
      <sheetName val="2_33"/>
      <sheetName val="02_33"/>
      <sheetName val="B_013"/>
      <sheetName val="B_033"/>
      <sheetName val="D_133"/>
      <sheetName val="[IBASE2_XLS?TNHNoi3"/>
      <sheetName val="Tinh_hinh_cat_lang3"/>
      <sheetName val="Tinh_hinh_SX_phu3"/>
      <sheetName val="Tinh_hinh_do_xop3"/>
      <sheetName val="Cong_hop_2,0ࡸ2,02"/>
      <sheetName val="Sat_tron2"/>
      <sheetName val="(9_30)_IP2"/>
      <sheetName val="Cong_tron_D7'2"/>
      <sheetName val="2_742"/>
      <sheetName val="CN-QV_FG2"/>
      <sheetName val="CN-QV_RM2"/>
      <sheetName val="PHAV_R_M2"/>
      <sheetName val="PHAV_F_G2"/>
      <sheetName val="TOA_R_M2"/>
      <sheetName val="TOA_F_G2"/>
      <sheetName val="CVN_R_M2"/>
      <sheetName val="CVN_F_G2"/>
      <sheetName val="DENSO_R_M2"/>
      <sheetName val="DENSO_F_G2"/>
      <sheetName val="SATO_RM2"/>
      <sheetName val="SATO_F_G2"/>
      <sheetName val="Up_to_2002"/>
      <sheetName val="det_VP1"/>
      <sheetName val="det_hn1"/>
      <sheetName val="chi_Hieu1"/>
      <sheetName val="c_thoa1"/>
      <sheetName val="A_thanh_-_DL1"/>
      <sheetName val="A_Tuyen1"/>
      <sheetName val="A_Tien_-laphu1"/>
      <sheetName val="A_Thang-_laphu1"/>
      <sheetName val="A_Dong1"/>
      <sheetName val="27-7_NB1"/>
      <sheetName val="xn_51"/>
      <sheetName val="PKD_X201"/>
      <sheetName val="da_giay_SG1"/>
      <sheetName val="dagiay_XK1"/>
      <sheetName val="DK_Dong_xuan1"/>
      <sheetName val="chu_Ton1"/>
      <sheetName val="minh_tri1"/>
      <sheetName val="viet_huy1"/>
      <sheetName val="thanh_ha1"/>
      <sheetName val="O_Su1"/>
      <sheetName val="A_Ha-DL1"/>
      <sheetName val="Vinh_oanh1"/>
      <sheetName val="chi_Thuy1"/>
      <sheetName val="chu_Hong1"/>
      <sheetName val="thuy-_may1"/>
      <sheetName val="vu_yen1"/>
      <sheetName val="OPERATING_HEAD1"/>
      <sheetName val="31_12_011"/>
      <sheetName val="Tong_hop_xuat_kho_nvl1"/>
      <sheetName val="Xuat_kho1"/>
      <sheetName val="Tong_hop_so_lieu_tai_nhap_kho1"/>
      <sheetName val="tai_nhap_kho1"/>
      <sheetName val="Nhap_kho1"/>
      <sheetName val="Tong_ket_nhap_kho1"/>
      <sheetName val="Tong_ket1"/>
      <sheetName val="cac_ma_can_huy1"/>
      <sheetName val="Hang_hong1"/>
      <sheetName val="Tham_khao1"/>
      <sheetName val="hang_khong_co_packing1"/>
      <sheetName val="VtuHaTheSauTBABenThuy1_Ш2)1"/>
      <sheetName val="K252_K9и1"/>
      <sheetName val="nphuocb_41"/>
      <sheetName val="bcth_05-01"/>
      <sheetName val="ESTI_2"/>
      <sheetName val="THU_T71"/>
      <sheetName val="CHI_T71"/>
      <sheetName val="THU_T61"/>
      <sheetName val="CHI_T61"/>
      <sheetName val="THU_T51"/>
      <sheetName val="CHI_T51"/>
      <sheetName val="THU_T41"/>
      <sheetName val="CHI_T41"/>
      <sheetName val="THU_T31"/>
      <sheetName val="CHI_T31"/>
      <sheetName val="THU_T21"/>
      <sheetName val="CHI_T21"/>
      <sheetName val="THU_T13"/>
      <sheetName val="CHI_T13"/>
      <sheetName val="TB_Grouping1"/>
      <sheetName val="Balance_Sheet1"/>
      <sheetName val="CHITIET_VL-NC1"/>
      <sheetName val="DON_GIA1"/>
      <sheetName val="So_lieu1"/>
      <sheetName val="tt_chu_dong1"/>
      <sheetName val="Tinh_j+cvi1"/>
      <sheetName val="Tinh_MoP1"/>
      <sheetName val="giai_he_21"/>
      <sheetName val="ct_luong_1"/>
      <sheetName val="Nhap_6T1"/>
      <sheetName val="Ranking_data1"/>
      <sheetName val="GDMN_11"/>
      <sheetName val="May_khau1"/>
      <sheetName val="PXKT6Via_111"/>
      <sheetName val="PXKTLo_Thien_V_14A1"/>
      <sheetName val="V14_phu1"/>
      <sheetName val="Via_16_Lthien1"/>
      <sheetName val="mc_2006_&amp;_09"/>
      <sheetName val="mc_2006_&amp;_57_&amp;_09"/>
      <sheetName val="dongia_(2)"/>
      <sheetName val="THPDMoi__(2)"/>
      <sheetName val="t-h_HA_THE"/>
      <sheetName val="CHITIET_VL-NC-TT_-1p"/>
      <sheetName val="TONG_HOP_VL-NC_TT"/>
      <sheetName val="TH_XL"/>
      <sheetName val="TONGKE3p_"/>
      <sheetName val="CHITIET_VL-NC-TT-3p"/>
      <sheetName val="KPVC-BD_"/>
      <sheetName val="Master_schedule"/>
      <sheetName val="GDMN_2"/>
      <sheetName val="GDMN_3"/>
      <sheetName val="GDMN_4"/>
      <sheetName val="GDMN_5"/>
      <sheetName val="GDTH_1"/>
      <sheetName val="GDTH_2"/>
      <sheetName val="GDTH_3"/>
      <sheetName val="GDTH_4"/>
      <sheetName val="GDTH_5"/>
      <sheetName val="THCS_1"/>
      <sheetName val="THCS_2"/>
      <sheetName val="THCS_3"/>
      <sheetName val="THCS_4"/>
      <sheetName val="THCS_5"/>
      <sheetName val="THCS_6"/>
      <sheetName val="THPT_1"/>
      <sheetName val="THPT_2"/>
      <sheetName val="THPT_3"/>
      <sheetName val="THPT_4"/>
      <sheetName val="THPT_5"/>
      <sheetName val="THPT_6"/>
      <sheetName val="DH,CD,THCN_1"/>
      <sheetName val="DH,CD,THCN_2"/>
      <sheetName val="DH,CD,THCN_3"/>
      <sheetName val="GDKCQ_1"/>
      <sheetName val="GDKCQ_2"/>
      <sheetName val="_IBASE2_XLSѝTNHNoi1"/>
      <sheetName val="_IBASE2_XLS䁝BC6tT17"/>
      <sheetName val="_IBASE2_XLS}BHXH"/>
      <sheetName val="_IBASE2_XLS_Tong_hop_Matduong"/>
      <sheetName val="BTHDT_TBA_"/>
      <sheetName val="DS_tong"/>
      <sheetName val="CDSM_(2)"/>
      <sheetName val="Cost_Center_"/>
      <sheetName val="Part_data"/>
      <sheetName val="Vender_Data"/>
      <sheetName val="CVden_ngoai_TCT_(1)5"/>
      <sheetName val="CV_den_ngoai_TCT_(2)5"/>
      <sheetName val="CV_den_ngoai_TCT_(3)5"/>
      <sheetName val="QDcua_TGD5"/>
      <sheetName val="QD_cua_HDQT5"/>
      <sheetName val="QD_cua_HDQT_(2)5"/>
      <sheetName val="CV_di_ngoai_tong5"/>
      <sheetName val="CV_di_ngoai_tong_(2)5"/>
      <sheetName val="To_trinh5"/>
      <sheetName val="Giao_nhiem_vu5"/>
      <sheetName val="QDcua_TGD_(2)5"/>
      <sheetName val="Thong_tu5"/>
      <sheetName val="CV_di_trong__tong5"/>
      <sheetName val="nghi_dinh-CP5"/>
      <sheetName val="CV_den_trong_tong5"/>
      <sheetName val="lapdat_TB_5"/>
      <sheetName val="TNghiªm_TB_5"/>
      <sheetName val="VËt_liÖu5"/>
      <sheetName val="Lap_®at_®iÖn5"/>
      <sheetName val="TNghiÖm_VL5"/>
      <sheetName val="th_5"/>
      <sheetName val="tien_luong5"/>
      <sheetName val="KHVt_5"/>
      <sheetName val="KHVt_XL5"/>
      <sheetName val="KHVt_XLT45"/>
      <sheetName val="142201-T1_5"/>
      <sheetName val="142201-T2-th_5"/>
      <sheetName val="142201-T3-th_5"/>
      <sheetName val="142201-T4-th__5"/>
      <sheetName val="Thep_be5"/>
      <sheetName val="Thep_than5"/>
      <sheetName val="Thep_xa_mu5"/>
      <sheetName val="_t55"/>
      <sheetName val="t_45"/>
      <sheetName val="_t3_5"/>
      <sheetName val="_TH3315"/>
      <sheetName val="_Minh_ha5"/>
      <sheetName val="_Ha_Tay5"/>
      <sheetName val="_Vinhphuc5"/>
      <sheetName val="_Nbinh5"/>
      <sheetName val="_QVinh5"/>
      <sheetName val="_TW15"/>
      <sheetName val="Kluong_phu5"/>
      <sheetName val="Lan_can5"/>
      <sheetName val="Ho_lan5"/>
      <sheetName val="Coc_tieu5"/>
      <sheetName val="Bien_bao5"/>
      <sheetName val="Op_mai_2745"/>
      <sheetName val="Op_mai_2755"/>
      <sheetName val="Op_mai_2765"/>
      <sheetName val="Op_mai_2775"/>
      <sheetName val="Op_mai_2785"/>
      <sheetName val="Op_mai_2795"/>
      <sheetName val="Op_mai_2805"/>
      <sheetName val="Op_mai_2815"/>
      <sheetName val="Op_mai_2825"/>
      <sheetName val="Op_mai_2835"/>
      <sheetName val="Op_mai_2845"/>
      <sheetName val="Op_mai5"/>
      <sheetName val="T_so_thay_doi5"/>
      <sheetName val="b_THchitietDZCT5"/>
      <sheetName val="b_THchitietTBA5"/>
      <sheetName val="Khao_sat5"/>
      <sheetName val="TT_khao_sat5"/>
      <sheetName val="T_K_H_T_T55"/>
      <sheetName val="T_K_T75"/>
      <sheetName val="TK_T65"/>
      <sheetName val="T_K_T55"/>
      <sheetName val="Bang_thong_ke_hang_ton5"/>
      <sheetName val="thong_ke_5"/>
      <sheetName val="T_KT045"/>
      <sheetName val="VtuHaTheSauTBABenThuy1_(2)5"/>
      <sheetName val="GIA_NUOC5"/>
      <sheetName val="GIA_DIEN_THOAI5"/>
      <sheetName val="GIA_DIEN5"/>
      <sheetName val="chiet_tinh_XD5"/>
      <sheetName val="Triet_T5"/>
      <sheetName val="Phan_tich_gia5"/>
      <sheetName val="pHAN_CONG5"/>
      <sheetName val="GIA_XD5"/>
      <sheetName val="CDSL_(2)5"/>
      <sheetName val="Km274_-_Km2755"/>
      <sheetName val="Km275_-_Km2765"/>
      <sheetName val="Km276_-_Km2775"/>
      <sheetName val="Km277_-_Km278_5"/>
      <sheetName val="Km278_-_Km2795"/>
      <sheetName val="Km279_-_Km2805"/>
      <sheetName val="Km280_-_Km2815"/>
      <sheetName val="Km281_-_Km2825"/>
      <sheetName val="Km282_-_Km2835"/>
      <sheetName val="Km283_-_Km2845"/>
      <sheetName val="Km284_-_Km2855"/>
      <sheetName val="Tong_hop_Matduong5"/>
      <sheetName val="Cong_D755"/>
      <sheetName val="Cong_D1005"/>
      <sheetName val="Cong_D1505"/>
      <sheetName val="Cong_2D1505"/>
      <sheetName val="Cong_ban_0,7x0,75"/>
      <sheetName val="Cong_ban_0,8x0,85"/>
      <sheetName val="Cong_ban_1x15"/>
      <sheetName val="Cong_ban_1x1,25"/>
      <sheetName val="Cong_ban_1,5x1,55"/>
      <sheetName val="Cong_ban_2x1,55"/>
      <sheetName val="Cong_ban_2x25"/>
      <sheetName val="Tong_hop5"/>
      <sheetName val="Tong_hop_(2)5"/>
      <sheetName val="Cong_cu5"/>
      <sheetName val="Cot_thep5"/>
      <sheetName val="Cong_tron_D755"/>
      <sheetName val="Cong_tron_D1005"/>
      <sheetName val="Cong_tron_D1505"/>
      <sheetName val="Cong_tron_2D1505"/>
      <sheetName val="Cong_ban_1,0x1,05"/>
      <sheetName val="Cong_ban_1,0x1,25"/>
      <sheetName val="Cong_hop_1,5x1,55"/>
      <sheetName val="Cong_hop_2,0x1,55"/>
      <sheetName val="Cong_hop_2,0x2,05"/>
      <sheetName val="TK_1125"/>
      <sheetName val="TK_1315"/>
      <sheetName val="TK_1415"/>
      <sheetName val="TK_1535"/>
      <sheetName val="TK_2115"/>
      <sheetName val="TK_2425"/>
      <sheetName val="TK_3345"/>
      <sheetName val="TK_5115"/>
      <sheetName val="TK_5155"/>
      <sheetName val="TK_9115"/>
      <sheetName val="Song_trai5"/>
      <sheetName val="Dinh+ha_nha5"/>
      <sheetName val="NG_k5"/>
      <sheetName val="Trich_Ngang5"/>
      <sheetName val="Danh_sach_Rieng5"/>
      <sheetName val="Dia_Diem_Thuc_Tap5"/>
      <sheetName val="De_Tai_Thuc_Tap5"/>
      <sheetName val="thkl_(2)5"/>
      <sheetName val="long_tec5"/>
      <sheetName val="KQKD02-2_(2)5"/>
      <sheetName val="KQKD-2_(2)5"/>
      <sheetName val="KQKD_thu20045"/>
      <sheetName val="tô_rôiDY4"/>
      <sheetName val="F_ThanhTri5"/>
      <sheetName val="F_Gialam5"/>
      <sheetName val="TH_dam5"/>
      <sheetName val="SX_dam5"/>
      <sheetName val="LD_dam5"/>
      <sheetName val="Bang_gia_VL5"/>
      <sheetName val="Gia_NC5"/>
      <sheetName val="Gia_may5"/>
      <sheetName val="phan_tich_DG5"/>
      <sheetName val="gia_vat_lieu5"/>
      <sheetName val="gia_xe_may5"/>
      <sheetName val="gia_nhan_cong5"/>
      <sheetName val="K249_K985"/>
      <sheetName val="K249_K98_(2)5"/>
      <sheetName val="K251_K985"/>
      <sheetName val="K251_SBase5"/>
      <sheetName val="K251_AC5"/>
      <sheetName val="K252_K985"/>
      <sheetName val="K252_SBase5"/>
      <sheetName val="K252_AC5"/>
      <sheetName val="K253_K985"/>
      <sheetName val="K253_Subbase5"/>
      <sheetName val="K253_Base_5"/>
      <sheetName val="K253_SBase5"/>
      <sheetName val="K253_AC5"/>
      <sheetName val="K255_SBase5"/>
      <sheetName val="K259_K985"/>
      <sheetName val="K259_Subbase5"/>
      <sheetName val="K259_Base_5"/>
      <sheetName val="K259_AC5"/>
      <sheetName val="K260_K985"/>
      <sheetName val="K260_Subbase5"/>
      <sheetName val="K260_Base5"/>
      <sheetName val="K260_AC5"/>
      <sheetName val="K261_K985"/>
      <sheetName val="K261_Base5"/>
      <sheetName val="K261_AC5"/>
      <sheetName val="Dancau-Q_Ninh5"/>
      <sheetName val="BaTrieu-L_son5"/>
      <sheetName val="HHVt_5"/>
      <sheetName val="Don_gia_CPM5"/>
      <sheetName val="Tong_Thieu_HD_cac_CT-20015"/>
      <sheetName val="VL_thieu_HD_-_20015"/>
      <sheetName val="Tong_thieu_HD_cac_CT_-_20025"/>
      <sheetName val="Lan_trai5"/>
      <sheetName val="Van_chuyen5"/>
      <sheetName val="HDong_VC5"/>
      <sheetName val="ThieuHD_nam_20015"/>
      <sheetName val="Bang_TH5"/>
      <sheetName val="Tong_Chinh5"/>
      <sheetName val="Tay_ninh5"/>
      <sheetName val="A_Duc5"/>
      <sheetName val="giai_thich5"/>
      <sheetName val="DT_-_Ro5"/>
      <sheetName val="TH_-_Ro_5"/>
      <sheetName val="GDT_-_Ro5"/>
      <sheetName val="DT_-_TB5"/>
      <sheetName val="TH_-_TB5"/>
      <sheetName val="GDT_-_TB5"/>
      <sheetName val="DT_-_NT5"/>
      <sheetName val="TH_-_NT5"/>
      <sheetName val="GDT_-_NT5"/>
      <sheetName val="Co~g_hop_1,5x1,55"/>
      <sheetName val="SCT_Cong_trinh5"/>
      <sheetName val="06-2003_(2)5"/>
      <sheetName val="CDPS_6tc5"/>
      <sheetName val="SCT_Nha_thau5"/>
      <sheetName val="socai2003_(6tc)dp5"/>
      <sheetName val="socai2003_(6tc)5"/>
      <sheetName val="CDPS_6tc_(2)5"/>
      <sheetName val="TH_du_toan_5"/>
      <sheetName val="Du_toan_5"/>
      <sheetName val="C_Tinh5"/>
      <sheetName val="Xaylap_5"/>
      <sheetName val="Nhan_cong5"/>
      <sheetName val="Heso_3-2004_(3)4"/>
      <sheetName val="Luong_(2)4"/>
      <sheetName val="heso_T34"/>
      <sheetName val="heso_T44"/>
      <sheetName val="heso_T54"/>
      <sheetName val="Heso_T64"/>
      <sheetName val="Heso_T74"/>
      <sheetName val="Heso_T84"/>
      <sheetName val="Heso_T94"/>
      <sheetName val="Heso_2-20044"/>
      <sheetName val="Heso_3-20044"/>
      <sheetName val="Heso_3-2004_(2)4"/>
      <sheetName val="So_sanh5"/>
      <sheetName val="Coc_65"/>
      <sheetName val="Deo_nai5"/>
      <sheetName val="CKD_than5"/>
      <sheetName val="CTT_Thong_nhat5"/>
      <sheetName val="CTT_Nui_beo5"/>
      <sheetName val="CTT_cao_son5"/>
      <sheetName val="CTT_Khe_cham5"/>
      <sheetName val="XNxlva_sxthanKCII5"/>
      <sheetName val="Cam_Y_ut_KC5"/>
      <sheetName val="CTxay_lap_mo_CP5"/>
      <sheetName val="CTdo_luong_GDSP5"/>
      <sheetName val="Dong_bac5"/>
      <sheetName val="Cac_cang_UT_mua_than_Dong_bac5"/>
      <sheetName val="cua_hang_vtu5"/>
      <sheetName val="Khach_hang_le_5"/>
      <sheetName val="nhat_ky_55"/>
      <sheetName val="cac_cong_ty_van_tai5"/>
      <sheetName val="T03_-_035"/>
      <sheetName val="THL_T035"/>
      <sheetName val="TTBC_T035"/>
      <sheetName val="Luong_noi_Bo_-_T35"/>
      <sheetName val="Tong_hop_-_T35"/>
      <sheetName val="Thuong_Quy_35"/>
      <sheetName val="Phu_cap_trach_nhiem5"/>
      <sheetName val="CV_di_trong__dong5"/>
      <sheetName val="BC_TH_CK_(2)5"/>
      <sheetName val="BC_TH_CK5"/>
      <sheetName val="BC6tT19_food5"/>
      <sheetName val="BC6tT18_-_Food5"/>
      <sheetName val="BCCK_45"/>
      <sheetName val="BCFood-_T165"/>
      <sheetName val="BCFood-_T155"/>
      <sheetName val="BCFood-_T145"/>
      <sheetName val="BCFood-_T135"/>
      <sheetName val="TH_CK25"/>
      <sheetName val="BC6tT52_(3)5"/>
      <sheetName val="BC6tT52_(2)5"/>
      <sheetName val="TCK_125"/>
      <sheetName val="Tong_CK5"/>
      <sheetName val="DOANH_SO5"/>
      <sheetName val="BD-SINH_VIEN5"/>
      <sheetName val="Co_quan_TCT5"/>
      <sheetName val="BOT_(PA_chon)5"/>
      <sheetName val="Yaly_&amp;_Ri_Ninh5"/>
      <sheetName val="Thuy_dien_Na_Loi5"/>
      <sheetName val="bang_so_sanh_tong_hop5"/>
      <sheetName val="bang_so_sanh_tong_hop_(ty_le)5"/>
      <sheetName val="thu_nhap_binh_quan_(2)5"/>
      <sheetName val="dang_huong5"/>
      <sheetName val="phuong_an_15"/>
      <sheetName val="phuong_an_1_(2)5"/>
      <sheetName val="phuong_an25"/>
      <sheetName val="tong_hop_BQ5"/>
      <sheetName val="tong_hop_BQ-15"/>
      <sheetName val="phuong_an_chon5"/>
      <sheetName val="bang_so_sanh_tong_hop_(_PA_cho4"/>
      <sheetName val="dang_ap_dung4"/>
      <sheetName val="bang_tong_hop_(dang_huong)4"/>
      <sheetName val="bcth_05-044"/>
      <sheetName val="baocao_05-044"/>
      <sheetName val="ql_(2)4"/>
      <sheetName val="CT_034"/>
      <sheetName val="TH_034"/>
      <sheetName val="_KQTH_quy_hoach_1354"/>
      <sheetName val="Bao_cao_KQTH_quy_hoach_1354"/>
      <sheetName val="[IBASE2_XLSѝTNHNoi5"/>
      <sheetName val="Nhap_lieu5"/>
      <sheetName val="Tien_dien4"/>
      <sheetName val="Thue_GTGT4"/>
      <sheetName val="Luu_goc4"/>
      <sheetName val="km22+93_86-km22+121_864"/>
      <sheetName val="km22+177_14-km22+205_644"/>
      <sheetName val="Bang_20-254"/>
      <sheetName val="km22+267_96-km22+283_964"/>
      <sheetName val="km22+304_31-km22+344_314"/>
      <sheetName val="km22+460_92-km22+614_574"/>
      <sheetName val="km22+671_78-km22+713_324"/>
      <sheetName val="nhan_su4"/>
      <sheetName val="luong_cty4"/>
      <sheetName val="Dinh_ha_nha4"/>
      <sheetName val="_tuanM4"/>
      <sheetName val="[IBASE2_XLS_Tong_hop_Matduong4"/>
      <sheetName val="THU_T124"/>
      <sheetName val="CHI_T124"/>
      <sheetName val="THU_T114"/>
      <sheetName val="CHI_T114"/>
      <sheetName val="THU_T104"/>
      <sheetName val="CHI_T104"/>
      <sheetName val="THU_T94"/>
      <sheetName val="CHI_T94"/>
      <sheetName val="THU_T84"/>
      <sheetName val="CHI_T84"/>
      <sheetName val="THT_nam_044"/>
      <sheetName val="chi_phi_cap_tien4"/>
      <sheetName val="BC§_20014"/>
      <sheetName val="BBC§_20024"/>
      <sheetName val="TSC§_20014"/>
      <sheetName val="TSc®_20024"/>
      <sheetName val="BaTrieu-L_con4"/>
      <sheetName val="EDT_-_Ro4"/>
      <sheetName val="KHVô_XL4"/>
      <sheetName val="TD_khao_sat4"/>
      <sheetName val="[IBASE2_XLS}BHXH4"/>
      <sheetName val="chuong_phu4"/>
      <sheetName val="THANG7_4"/>
      <sheetName val="THANG_114"/>
      <sheetName val="THANG_124"/>
      <sheetName val="phuong_aL_14"/>
      <sheetName val="[IBASE2_XLS䁝BC6tT174"/>
      <sheetName val="Khac_DP4"/>
      <sheetName val="Khoi_than_4"/>
      <sheetName val="TK__TK4"/>
      <sheetName val="Thang_44"/>
      <sheetName val="HD_CTrinh14"/>
      <sheetName val="HD_benA4"/>
      <sheetName val="Theodoi_HD4"/>
      <sheetName val="Theodoi_HD_(2)4"/>
      <sheetName val="_GT_CPhi_tung_dot4"/>
      <sheetName val="Bang_can_doi_4"/>
      <sheetName val="De_Tai_Vhuc_Tap4"/>
      <sheetName val="02_14"/>
      <sheetName val="2_14"/>
      <sheetName val="2_34"/>
      <sheetName val="02_34"/>
      <sheetName val="B_014"/>
      <sheetName val="B_034"/>
      <sheetName val="D_134"/>
      <sheetName val="[IBASE2_XLS?TNHNoi4"/>
      <sheetName val="Tinh_hinh_cat_lang4"/>
      <sheetName val="Tinh_hinh_SX_phu4"/>
      <sheetName val="Tinh_hinh_do_xop4"/>
      <sheetName val="Cong_hop_2,0ࡸ2,03"/>
      <sheetName val="Sat_tron3"/>
      <sheetName val="(9_30)_IP3"/>
      <sheetName val="Cong_tron_D7'3"/>
      <sheetName val="2_743"/>
      <sheetName val="CN-QV_FG3"/>
      <sheetName val="CN-QV_RM3"/>
      <sheetName val="PHAV_R_M3"/>
      <sheetName val="PHAV_F_G3"/>
      <sheetName val="TOA_R_M3"/>
      <sheetName val="TOA_F_G3"/>
      <sheetName val="CVN_R_M3"/>
      <sheetName val="CVN_F_G3"/>
      <sheetName val="DENSO_R_M3"/>
      <sheetName val="DENSO_F_G3"/>
      <sheetName val="SATO_RM3"/>
      <sheetName val="SATO_F_G3"/>
      <sheetName val="Up_to_20021"/>
      <sheetName val="det_VP2"/>
      <sheetName val="det_hn2"/>
      <sheetName val="chi_Hieu2"/>
      <sheetName val="c_thoa2"/>
      <sheetName val="A_thanh_-_DL2"/>
      <sheetName val="A_Tuyen2"/>
      <sheetName val="A_Tien_-laphu2"/>
      <sheetName val="A_Thang-_laphu2"/>
      <sheetName val="A_Dong2"/>
      <sheetName val="27-7_NB2"/>
      <sheetName val="xn_52"/>
      <sheetName val="PKD_X202"/>
      <sheetName val="da_giay_SG2"/>
      <sheetName val="dagiay_XK2"/>
      <sheetName val="DK_Dong_xuan2"/>
      <sheetName val="chu_Ton2"/>
      <sheetName val="minh_tri2"/>
      <sheetName val="viet_huy2"/>
      <sheetName val="thanh_ha2"/>
      <sheetName val="O_Su2"/>
      <sheetName val="A_Ha-DL2"/>
      <sheetName val="Vinh_oanh2"/>
      <sheetName val="chi_Thuy2"/>
      <sheetName val="chu_Hong2"/>
      <sheetName val="thuy-_may2"/>
      <sheetName val="vu_yen2"/>
      <sheetName val="OPERATING_HEAD2"/>
      <sheetName val="31_12_012"/>
      <sheetName val="Tong_hop_xuat_kho_nvl2"/>
      <sheetName val="Xuat_kho2"/>
      <sheetName val="Tong_hop_so_lieu_tai_nhap_kho2"/>
      <sheetName val="tai_nhap_kho2"/>
      <sheetName val="Nhap_kho2"/>
      <sheetName val="Tong_ket_nhap_kho2"/>
      <sheetName val="Tong_ket2"/>
      <sheetName val="cac_ma_can_huy2"/>
      <sheetName val="Hang_hong2"/>
      <sheetName val="Tham_khao2"/>
      <sheetName val="hang_khong_co_packing2"/>
      <sheetName val="VtuHaTheSauTBABenThuy1_Ш2)2"/>
      <sheetName val="K252_K9и2"/>
      <sheetName val="nphuocb_42"/>
      <sheetName val="bcth_05-02"/>
      <sheetName val="ESTI_3"/>
      <sheetName val="THU_T72"/>
      <sheetName val="CHI_T72"/>
      <sheetName val="THU_T62"/>
      <sheetName val="CHI_T62"/>
      <sheetName val="THU_T52"/>
      <sheetName val="CHI_T52"/>
      <sheetName val="THU_T42"/>
      <sheetName val="CHI_T42"/>
      <sheetName val="THU_T32"/>
      <sheetName val="CHI_T32"/>
      <sheetName val="THU_T22"/>
      <sheetName val="CHI_T22"/>
      <sheetName val="THU_T14"/>
      <sheetName val="CHI_T14"/>
      <sheetName val="TB_Grouping2"/>
      <sheetName val="Balance_Sheet2"/>
      <sheetName val="CHITIET_VL-NC2"/>
      <sheetName val="DON_GIA2"/>
      <sheetName val="So_lieu2"/>
      <sheetName val="tt_chu_dong2"/>
      <sheetName val="Tinh_j+cvi2"/>
      <sheetName val="Tinh_MoP2"/>
      <sheetName val="giai_he_22"/>
      <sheetName val="ct_luong_2"/>
      <sheetName val="Nhap_6T2"/>
      <sheetName val="Ranking_data2"/>
      <sheetName val="GDMN_12"/>
      <sheetName val="May_khau2"/>
      <sheetName val="PXKT6Via_112"/>
      <sheetName val="PXKTLo_Thien_V_14A2"/>
      <sheetName val="V14_phu2"/>
      <sheetName val="Via_16_Lthien2"/>
      <sheetName val="mc_2006_&amp;_091"/>
      <sheetName val="mc_2006_&amp;_57_&amp;_091"/>
      <sheetName val="dongia_(2)1"/>
      <sheetName val="THPDMoi__(2)1"/>
      <sheetName val="t-h_HA_THE1"/>
      <sheetName val="CHITIET_VL-NC-TT_-1p1"/>
      <sheetName val="TONG_HOP_VL-NC_TT1"/>
      <sheetName val="TH_XL1"/>
      <sheetName val="TONGKE3p_1"/>
      <sheetName val="CHITIET_VL-NC-TT-3p1"/>
      <sheetName val="KPVC-BD_1"/>
      <sheetName val="Master_schedule1"/>
      <sheetName val="GDMN_21"/>
      <sheetName val="GDMN_31"/>
      <sheetName val="GDMN_41"/>
      <sheetName val="GDMN_51"/>
      <sheetName val="GDTH_11"/>
      <sheetName val="GDTH_21"/>
      <sheetName val="GDTH_31"/>
      <sheetName val="GDTH_41"/>
      <sheetName val="GDTH_51"/>
      <sheetName val="THCS_11"/>
      <sheetName val="THCS_21"/>
      <sheetName val="THCS_31"/>
      <sheetName val="THCS_41"/>
      <sheetName val="THCS_51"/>
      <sheetName val="THCS_61"/>
      <sheetName val="THPT_11"/>
      <sheetName val="THPT_21"/>
      <sheetName val="THPT_31"/>
      <sheetName val="THPT_41"/>
      <sheetName val="THPT_51"/>
      <sheetName val="THPT_61"/>
      <sheetName val="DH,CD,THCN_11"/>
      <sheetName val="DH,CD,THCN_21"/>
      <sheetName val="DH,CD,THCN_31"/>
      <sheetName val="GDKCQ_11"/>
      <sheetName val="GDKCQ_21"/>
      <sheetName val="_IBASE2_XLSѝTNHNoi2"/>
      <sheetName val="_IBASE2_XLS䁝BC6tT171"/>
      <sheetName val="_IBASE2_XLS}BHXH1"/>
      <sheetName val="_IBASE2_XLS_Tong_hop_Matduong1"/>
      <sheetName val="BTHDT_TBA_1"/>
      <sheetName val="DS_tong1"/>
      <sheetName val="CDSM_(2)1"/>
      <sheetName val="Cost_Center_1"/>
      <sheetName val="Part_data1"/>
      <sheetName val="Vender_Data1"/>
      <sheetName val="HDmua_"/>
      <sheetName val="tien_uong"/>
      <sheetName val="IMP TAX"/>
      <sheetName val="Model"/>
      <sheetName val="TramKCࡓ"/>
      <sheetName val="Tohop1ȨLD"/>
      <sheetName val="基本登録"/>
      <sheetName val="ｶｯﾄ表"/>
      <sheetName val="基本登录（1）"/>
      <sheetName val="Tables"/>
      <sheetName val="VALEO Requirements File"/>
      <sheetName val="所要数計算"/>
      <sheetName val="工数単価"/>
      <sheetName val="材料単価"/>
      <sheetName val="T11_06"/>
      <sheetName val="T12_06"/>
      <sheetName val="T11_061"/>
      <sheetName val="T12_061"/>
      <sheetName val="BTHDT_TBA_x000d_"/>
      <sheetName val="gngT2"/>
      <sheetName val="BTHDT_TBA_x000a_"/>
      <sheetName val="?"/>
      <sheetName val="Cong tron D100_x000e_"/>
      <sheetName val="tien "/>
      <sheetName val="TT35"/>
      <sheetName val="bm"/>
      <sheetName val="For_Summary"/>
      <sheetName val="For_Summary(KG)"/>
      <sheetName val="PP_Cloth"/>
      <sheetName val="Mix-PP_Cloth"/>
      <sheetName val="Material_Price-PP"/>
      <sheetName val="Ca_D"/>
      <sheetName val="H_long"/>
      <sheetName val="C_Mong"/>
      <sheetName val="M_Phu"/>
      <sheetName val="T_Son"/>
      <sheetName val="V_Don"/>
      <sheetName val="Y_Kien"/>
      <sheetName val="V_Quang"/>
      <sheetName val="Q_Lam"/>
      <sheetName val="T_Coc"/>
      <sheetName val="D_Nghia"/>
      <sheetName val="P_Phu"/>
      <sheetName val="P_Lai"/>
      <sheetName val="N_Xuyen"/>
      <sheetName val="H_quan"/>
      <sheetName val="S_Dang"/>
      <sheetName val="Tuan_1_01"/>
      <sheetName val="Tuan_3_01_"/>
      <sheetName val="Tuan_5_06_"/>
      <sheetName val="Tuan_6_06__"/>
      <sheetName val="Tuan_7_06_"/>
      <sheetName val="Tuan_7_06__(2)"/>
      <sheetName val="Tuan10,06_"/>
      <sheetName val="Tuan11,06__"/>
      <sheetName val="Bao_cao_DD_31_3_06"/>
      <sheetName val="Bao_cao_DD_30_4_06"/>
      <sheetName val="For_Summary2"/>
      <sheetName val="For_Summary(KG)2"/>
      <sheetName val="PP_Cloth2"/>
      <sheetName val="Mix-PP_Cloth2"/>
      <sheetName val="Material_Price-PP2"/>
      <sheetName val="Ca_D2"/>
      <sheetName val="H_long2"/>
      <sheetName val="C_Mong2"/>
      <sheetName val="M_Phu2"/>
      <sheetName val="T_Son2"/>
      <sheetName val="V_Don2"/>
      <sheetName val="Y_Kien2"/>
      <sheetName val="V_Quang2"/>
      <sheetName val="Q_Lam2"/>
      <sheetName val="T_Coc2"/>
      <sheetName val="D_Nghia2"/>
      <sheetName val="P_Phu2"/>
      <sheetName val="P_Lai2"/>
      <sheetName val="N_Xuyen2"/>
      <sheetName val="H_quan2"/>
      <sheetName val="S_Dang2"/>
      <sheetName val="Tuan_1_012"/>
      <sheetName val="Tuan_3_01_2"/>
      <sheetName val="Tuan_5_06_2"/>
      <sheetName val="Tuan_6_06__2"/>
      <sheetName val="Tuan_7_06_2"/>
      <sheetName val="Tuan_7_06__(2)2"/>
      <sheetName val="Tuan10,06_2"/>
      <sheetName val="Tuan11,06__2"/>
      <sheetName val="Bao_cao_DD_31_3_062"/>
      <sheetName val="Bao_cao_DD_30_4_062"/>
      <sheetName val="For_Summary1"/>
      <sheetName val="For_Summary(KG)1"/>
      <sheetName val="PP_Cloth1"/>
      <sheetName val="Mix-PP_Cloth1"/>
      <sheetName val="Material_Price-PP1"/>
      <sheetName val="Ca_D1"/>
      <sheetName val="H_long1"/>
      <sheetName val="C_Mong1"/>
      <sheetName val="M_Phu1"/>
      <sheetName val="T_Son1"/>
      <sheetName val="V_Don1"/>
      <sheetName val="Y_Kien1"/>
      <sheetName val="V_Quang1"/>
      <sheetName val="Q_Lam1"/>
      <sheetName val="T_Coc1"/>
      <sheetName val="D_Nghia1"/>
      <sheetName val="P_Phu1"/>
      <sheetName val="P_Lai1"/>
      <sheetName val="N_Xuyen1"/>
      <sheetName val="H_quan1"/>
      <sheetName val="S_Dang1"/>
      <sheetName val="Tuan_1_011"/>
      <sheetName val="Tuan_3_01_1"/>
      <sheetName val="Tuan_5_06_1"/>
      <sheetName val="Tuan_6_06__1"/>
      <sheetName val="Tuan_7_06_1"/>
      <sheetName val="Tuan_7_06__(2)1"/>
      <sheetName val="Tuan10,06_1"/>
      <sheetName val="Tuan11,06__1"/>
      <sheetName val="Bao_cao_DD_31_3_061"/>
      <sheetName val="Bao_cao_DD_30_4_061"/>
      <sheetName val="Tkedo_x0009__x0000__x0007__x0000_"/>
      <sheetName val="܀ऀఀ܀"/>
      <sheetName val="Tkedo _x0000__x0007__x0000_"/>
      <sheetName val="HDþ"/>
      <sheetName val="˜Ünh m÷c"/>
      <sheetName val="TRBANG"/>
      <sheetName val="NKChung "/>
      <sheetName val="gia vt,nc,may"/>
      <sheetName val="NHAP"/>
      <sheetName val=" "/>
      <sheetName val="_IBASE2.XLS_TNHNoi"/>
      <sheetName val="XXXXXX_X"/>
      <sheetName val="Km282-Km_x0003__3"/>
      <sheetName val="L_gngT2"/>
      <sheetName val="__x0000__x0000_0_x0000__x0000__x0000__x0000__x0000__x0000__x0000__x0000__x0000__x0000__x0000__x0000__x0000__x0000__x0000__x001d__IBASE2.XLS"/>
      <sheetName val="Cong tron D7_"/>
      <sheetName val="_"/>
      <sheetName val="Km282-Km_3"/>
      <sheetName val="_IBASE2_XLS_TNHNoi"/>
      <sheetName val="_0_IBASE2_XLS"/>
      <sheetName val="T6-99_x0000__x0000__x0000__x0000__x0000__x0000__x0000__x0000__x0000__x0000__x0009__x0000__x0012__IBASE2.XLS_T"/>
      <sheetName val="_IBASE2_XLS_TNHNoi1"/>
      <sheetName val="Cong_tron_D7_"/>
      <sheetName val="_IBASE2_XLS_TNHNoi2"/>
      <sheetName val="T6-99_x0000__x0000__x0000__x0000__x0000__x0000__x0000__x0000__x0000__x0000_ _x0000__x0012__IBASE2.XLS_T"/>
      <sheetName val="_IBASE2.XLS뭝êm283-Km284"/>
      <sheetName val="M+MC"/>
      <sheetName val="Dept.List"/>
      <sheetName val="Statement"/>
      <sheetName val="ThieuHD nal 2001"/>
      <sheetName val="Km277 %"/>
      <sheetName val="CT 0_x0000_"/>
      <sheetName val="Total Cost"/>
      <sheetName val="Dropdow list"/>
      <sheetName val="NHAP VT"/>
      <sheetName val="Plan"/>
      <sheetName val="Thông tin khách hàng"/>
      <sheetName val="Master list"/>
      <sheetName val="Local Supplỉer list"/>
      <sheetName val="Information"/>
      <sheetName val="Danh muc NVL"/>
      <sheetName val="DOTBud"/>
      <sheetName val="NPL_FUJI"/>
      <sheetName val="YCP046-4"/>
      <sheetName val="_IBASE2_XLSѝTNHNoi4"/>
      <sheetName val="_IBASE2_XLS䁝BC6tT173"/>
      <sheetName val="_IBASE2_XLS}BHXH3"/>
      <sheetName val="_IBASE2_XLS_Tong_hop_Matduong3"/>
      <sheetName val="BTHDT_TBA_3"/>
      <sheetName val="Kluong_phu8"/>
      <sheetName val="Lan_can8"/>
      <sheetName val="Ho_lan8"/>
      <sheetName val="Coc_tieu8"/>
      <sheetName val="Bien_bao8"/>
      <sheetName val="Op_mai_2748"/>
      <sheetName val="Op_mai_2758"/>
      <sheetName val="Op_mai_2768"/>
      <sheetName val="Op_mai_2778"/>
      <sheetName val="Op_mai_2788"/>
      <sheetName val="Op_mai_2798"/>
      <sheetName val="Op_mai_2808"/>
      <sheetName val="Op_mai_2818"/>
      <sheetName val="Op_mai_2828"/>
      <sheetName val="Op_mai_2838"/>
      <sheetName val="Op_mai_2848"/>
      <sheetName val="Op_mai8"/>
      <sheetName val="CVden_ngoai_TCT_(1)8"/>
      <sheetName val="CV_den_ngoai_TCT_(2)8"/>
      <sheetName val="CV_den_ngoai_TCT_(3)8"/>
      <sheetName val="QDcua_TGD8"/>
      <sheetName val="QD_cua_HDQT8"/>
      <sheetName val="QD_cua_HDQT_(2)8"/>
      <sheetName val="CV_di_ngoai_tong8"/>
      <sheetName val="CV_di_ngoai_tong_(2)8"/>
      <sheetName val="To_trinh8"/>
      <sheetName val="Giao_nhiem_vu8"/>
      <sheetName val="QDcua_TGD_(2)8"/>
      <sheetName val="Thong_tu8"/>
      <sheetName val="CV_di_trong__tong8"/>
      <sheetName val="nghi_dinh-CP8"/>
      <sheetName val="CV_den_trong_tong8"/>
      <sheetName val="KHVt_8"/>
      <sheetName val="KHVt_XL8"/>
      <sheetName val="KHVt_XLT48"/>
      <sheetName val="lapdat_TB_8"/>
      <sheetName val="TNghiªm_TB_8"/>
      <sheetName val="VËt_liÖu8"/>
      <sheetName val="Lap_®at_®iÖn8"/>
      <sheetName val="TNghiÖm_VL8"/>
      <sheetName val="th_8"/>
      <sheetName val="tien_luong8"/>
      <sheetName val="Thep_be8"/>
      <sheetName val="Thep_than8"/>
      <sheetName val="Thep_xa_mu8"/>
      <sheetName val="142201-T1_8"/>
      <sheetName val="142201-T2-th_8"/>
      <sheetName val="142201-T3-th_8"/>
      <sheetName val="142201-T4-th__8"/>
      <sheetName val="_t58"/>
      <sheetName val="t_48"/>
      <sheetName val="_t3_8"/>
      <sheetName val="_TH3318"/>
      <sheetName val="_Minh_ha8"/>
      <sheetName val="_Ha_Tay8"/>
      <sheetName val="_Vinhphuc8"/>
      <sheetName val="_Nbinh8"/>
      <sheetName val="_QVinh8"/>
      <sheetName val="_TW18"/>
      <sheetName val="DOANH_SO8"/>
      <sheetName val="BD-SINH_VIEN8"/>
      <sheetName val="VtuHaTheSauTBABenThuy1_(2)8"/>
      <sheetName val="Km274_-_Km2758"/>
      <sheetName val="Km275_-_Km2768"/>
      <sheetName val="Km276_-_Km2778"/>
      <sheetName val="Km277_-_Km278_8"/>
      <sheetName val="Km278_-_Km2798"/>
      <sheetName val="Km279_-_Km2808"/>
      <sheetName val="Km280_-_Km2818"/>
      <sheetName val="Km281_-_Km2828"/>
      <sheetName val="Km282_-_Km2838"/>
      <sheetName val="Km283_-_Km2848"/>
      <sheetName val="Km284_-_Km2858"/>
      <sheetName val="Tong_hop_Matduong8"/>
      <sheetName val="Cong_D758"/>
      <sheetName val="Cong_D1008"/>
      <sheetName val="Cong_D1508"/>
      <sheetName val="Cong_2D1508"/>
      <sheetName val="Cong_ban_0,7x0,78"/>
      <sheetName val="Cong_ban_0,8x0,88"/>
      <sheetName val="Cong_ban_1x18"/>
      <sheetName val="Cong_ban_1x1,28"/>
      <sheetName val="Cong_ban_1,5x1,58"/>
      <sheetName val="Cong_ban_2x1,58"/>
      <sheetName val="Cong_ban_2x28"/>
      <sheetName val="Tong_hop8"/>
      <sheetName val="Tong_hop_(2)8"/>
      <sheetName val="Cong_cu8"/>
      <sheetName val="Cot_thep8"/>
      <sheetName val="Cong_tron_D758"/>
      <sheetName val="Cong_tron_D1008"/>
      <sheetName val="Cong_tron_D1508"/>
      <sheetName val="Cong_tron_2D1508"/>
      <sheetName val="Cong_ban_1,0x1,08"/>
      <sheetName val="Cong_ban_1,0x1,28"/>
      <sheetName val="Cong_hop_1,5x1,58"/>
      <sheetName val="Cong_hop_2,0x1,58"/>
      <sheetName val="Cong_hop_2,0x2,08"/>
      <sheetName val="Song_trai8"/>
      <sheetName val="Dinh+ha_nha8"/>
      <sheetName val="NG_k8"/>
      <sheetName val="thkl_(2)8"/>
      <sheetName val="long_tec8"/>
      <sheetName val="BC_TH_CK_(2)8"/>
      <sheetName val="BC_TH_CK8"/>
      <sheetName val="BC6tT19_food8"/>
      <sheetName val="BC6tT18_-_Food8"/>
      <sheetName val="BCCK_48"/>
      <sheetName val="BCFood-_T168"/>
      <sheetName val="BCFood-_T158"/>
      <sheetName val="BCFood-_T148"/>
      <sheetName val="BCFood-_T138"/>
      <sheetName val="TH_CK28"/>
      <sheetName val="BC6tT52_(3)8"/>
      <sheetName val="BC6tT52_(2)8"/>
      <sheetName val="TCK_128"/>
      <sheetName val="Tong_CK8"/>
      <sheetName val="Trich_Ngang8"/>
      <sheetName val="Danh_sach_Rieng8"/>
      <sheetName val="Dia_Diem_Thuc_Tap8"/>
      <sheetName val="De_Tai_Thuc_Tap8"/>
      <sheetName val="K249_K988"/>
      <sheetName val="K249_K98_(2)8"/>
      <sheetName val="K251_K988"/>
      <sheetName val="K251_SBase8"/>
      <sheetName val="K251_AC8"/>
      <sheetName val="K252_K988"/>
      <sheetName val="K252_SBase8"/>
      <sheetName val="K252_AC8"/>
      <sheetName val="K253_K988"/>
      <sheetName val="K253_Subbase8"/>
      <sheetName val="K253_Base_8"/>
      <sheetName val="K253_SBase8"/>
      <sheetName val="K253_AC8"/>
      <sheetName val="K255_SBase8"/>
      <sheetName val="K259_K988"/>
      <sheetName val="K259_Subbase8"/>
      <sheetName val="K259_Base_8"/>
      <sheetName val="K259_AC8"/>
      <sheetName val="K260_K988"/>
      <sheetName val="K260_Subbase8"/>
      <sheetName val="K260_Base8"/>
      <sheetName val="K260_AC8"/>
      <sheetName val="K261_K988"/>
      <sheetName val="K261_Base8"/>
      <sheetName val="K261_AC8"/>
      <sheetName val="TK_1128"/>
      <sheetName val="TK_1318"/>
      <sheetName val="TK_1418"/>
      <sheetName val="TK_1538"/>
      <sheetName val="TK_2118"/>
      <sheetName val="TK_2428"/>
      <sheetName val="TK_3348"/>
      <sheetName val="TK_5118"/>
      <sheetName val="TK_5158"/>
      <sheetName val="TK_9118"/>
      <sheetName val="T_so_thay_doi8"/>
      <sheetName val="b_THchitietDZCT8"/>
      <sheetName val="b_THchitietTBA8"/>
      <sheetName val="Khao_sat8"/>
      <sheetName val="TT_khao_sat8"/>
      <sheetName val="CDSL_(2)8"/>
      <sheetName val="SCT_Cong_trinh8"/>
      <sheetName val="06-2003_(2)8"/>
      <sheetName val="CDPS_6tc8"/>
      <sheetName val="SCT_Nha_thau8"/>
      <sheetName val="socai2003_(6tc)dp8"/>
      <sheetName val="socai2003_(6tc)8"/>
      <sheetName val="CDPS_6tc_(2)8"/>
      <sheetName val="TH_du_toan_8"/>
      <sheetName val="Du_toan_8"/>
      <sheetName val="C_Tinh8"/>
      <sheetName val="T_K_H_T_T58"/>
      <sheetName val="T_K_T78"/>
      <sheetName val="TK_T68"/>
      <sheetName val="T_K_T58"/>
      <sheetName val="Bang_thong_ke_hang_ton8"/>
      <sheetName val="thong_ke_8"/>
      <sheetName val="T_KT048"/>
      <sheetName val="GIA_NUOC8"/>
      <sheetName val="GIA_DIEN_THOAI8"/>
      <sheetName val="GIA_DIEN8"/>
      <sheetName val="chiet_tinh_XD8"/>
      <sheetName val="Triet_T8"/>
      <sheetName val="Phan_tich_gia8"/>
      <sheetName val="pHAN_CONG8"/>
      <sheetName val="GIA_XD8"/>
      <sheetName val="Coc_68"/>
      <sheetName val="Deo_nai8"/>
      <sheetName val="CKD_than8"/>
      <sheetName val="CTT_Thong_nhat8"/>
      <sheetName val="CTT_Nui_beo8"/>
      <sheetName val="CTT_cao_son8"/>
      <sheetName val="CTT_Khe_cham8"/>
      <sheetName val="XNxlva_sxthanKCII8"/>
      <sheetName val="Cam_Y_ut_KC8"/>
      <sheetName val="CTxay_lap_mo_CP8"/>
      <sheetName val="CTdo_luong_GDSP8"/>
      <sheetName val="Dong_bac8"/>
      <sheetName val="Cac_cang_UT_mua_than_Dong_bac8"/>
      <sheetName val="cua_hang_vtu8"/>
      <sheetName val="Khach_hang_le_8"/>
      <sheetName val="nhat_ky_58"/>
      <sheetName val="cac_cong_ty_van_tai8"/>
      <sheetName val="Don_gia_CPM8"/>
      <sheetName val="Tong_Thieu_HD_cac_CT-20018"/>
      <sheetName val="VL_thieu_HD_-_20018"/>
      <sheetName val="Tong_thieu_HD_cac_CT_-_20028"/>
      <sheetName val="Lan_trai8"/>
      <sheetName val="Van_chuyen8"/>
      <sheetName val="HDong_VC8"/>
      <sheetName val="ThieuHD_nam_20018"/>
      <sheetName val="Bang_TH8"/>
      <sheetName val="Tong_Chinh8"/>
      <sheetName val="phan_tich_DG8"/>
      <sheetName val="gia_vat_lieu8"/>
      <sheetName val="gia_xe_may8"/>
      <sheetName val="gia_nhan_cong8"/>
      <sheetName val="KQKD02-2_(2)8"/>
      <sheetName val="KQKD-2_(2)8"/>
      <sheetName val="KQKD_thu20048"/>
      <sheetName val="T03_-_038"/>
      <sheetName val="THL_T038"/>
      <sheetName val="TTBC_T038"/>
      <sheetName val="Luong_noi_Bo_-_T38"/>
      <sheetName val="Tong_hop_-_T38"/>
      <sheetName val="Thuong_Quy_38"/>
      <sheetName val="Phu_cap_trach_nhiem8"/>
      <sheetName val="Tay_ninh8"/>
      <sheetName val="A_Duc8"/>
      <sheetName val="giai_thich8"/>
      <sheetName val="DT_-_Ro8"/>
      <sheetName val="TH_-_Ro_8"/>
      <sheetName val="GDT_-_Ro8"/>
      <sheetName val="DT_-_TB8"/>
      <sheetName val="TH_-_TB8"/>
      <sheetName val="GDT_-_TB8"/>
      <sheetName val="DT_-_NT8"/>
      <sheetName val="TH_-_NT8"/>
      <sheetName val="GDT_-_NT8"/>
      <sheetName val="F_ThanhTri8"/>
      <sheetName val="F_Gialam8"/>
      <sheetName val="TH_dam8"/>
      <sheetName val="SX_dam8"/>
      <sheetName val="LD_dam8"/>
      <sheetName val="Bang_gia_VL8"/>
      <sheetName val="Gia_NC8"/>
      <sheetName val="Gia_may8"/>
      <sheetName val="HHVt_8"/>
      <sheetName val="Dancau-Q_Ninh8"/>
      <sheetName val="BaTrieu-L_son8"/>
      <sheetName val="Co~g_hop_1,5x1,58"/>
      <sheetName val="So_sanh8"/>
      <sheetName val="[IBASE2_XLSѝTNHNoi8"/>
      <sheetName val="CV_di_trong__dong8"/>
      <sheetName val="Co_quan_TCT8"/>
      <sheetName val="BOT_(PA_chon)8"/>
      <sheetName val="Yaly_&amp;_Ri_Ninh8"/>
      <sheetName val="Thuy_dien_Na_Loi8"/>
      <sheetName val="bang_so_sanh_tong_hop8"/>
      <sheetName val="bang_so_sanh_tong_hop_(ty_le)8"/>
      <sheetName val="thu_nhap_binh_quan_(2)8"/>
      <sheetName val="dang_huong8"/>
      <sheetName val="phuong_an_18"/>
      <sheetName val="phuong_an_1_(2)8"/>
      <sheetName val="phuong_an28"/>
      <sheetName val="tong_hop_BQ8"/>
      <sheetName val="tong_hop_BQ-18"/>
      <sheetName val="phuong_an_chon8"/>
      <sheetName val="Xaylap_8"/>
      <sheetName val="Nhan_cong8"/>
      <sheetName val="Heso_3-2004_(3)7"/>
      <sheetName val="Luong_(2)7"/>
      <sheetName val="heso_T37"/>
      <sheetName val="bang_so_sanh_tong_hop_(_PA_cho7"/>
      <sheetName val="dang_ap_dung7"/>
      <sheetName val="tô_rôiDY7"/>
      <sheetName val="phuong_aL_17"/>
      <sheetName val="bang_tong_hop_(dang_huong)7"/>
      <sheetName val="Nhap_lieu8"/>
      <sheetName val="Tien_dien7"/>
      <sheetName val="Thue_GTGT7"/>
      <sheetName val="bcth_05-047"/>
      <sheetName val="baocao_05-047"/>
      <sheetName val="[IBASE2_XLS䁝BC6tT177"/>
      <sheetName val="nhan_su7"/>
      <sheetName val="luong_cty7"/>
      <sheetName val="CT_037"/>
      <sheetName val="TH_037"/>
      <sheetName val="_KQTH_quy_hoach_1357"/>
      <sheetName val="Bao_cao_KQTH_quy_hoach_1357"/>
      <sheetName val="ql_(2)7"/>
      <sheetName val="heso_T47"/>
      <sheetName val="heso_T57"/>
      <sheetName val="Heso_T67"/>
      <sheetName val="Heso_T77"/>
      <sheetName val="Heso_T87"/>
      <sheetName val="Heso_T97"/>
      <sheetName val="Heso_2-20047"/>
      <sheetName val="Heso_3-20047"/>
      <sheetName val="Heso_3-2004_(2)7"/>
      <sheetName val="THT_nam_047"/>
      <sheetName val="BC§_20017"/>
      <sheetName val="BBC§_20027"/>
      <sheetName val="TSC§_20017"/>
      <sheetName val="TSc®_20027"/>
      <sheetName val="Khac_DP7"/>
      <sheetName val="Khoi_than_7"/>
      <sheetName val="Luu_goc7"/>
      <sheetName val="km22+93_86-km22+121_867"/>
      <sheetName val="km22+177_14-km22+205_647"/>
      <sheetName val="Bang_20-257"/>
      <sheetName val="km22+267_96-km22+283_967"/>
      <sheetName val="km22+304_31-km22+344_317"/>
      <sheetName val="km22+460_92-km22+614_577"/>
      <sheetName val="km22+671_78-km22+713_327"/>
      <sheetName val="_tuanM7"/>
      <sheetName val="Dinh_ha_nha7"/>
      <sheetName val="[IBASE2_XLS}BHXH7"/>
      <sheetName val="THANG7_7"/>
      <sheetName val="THANG_117"/>
      <sheetName val="THANG_127"/>
      <sheetName val="TK__TK7"/>
      <sheetName val="[IBASE2_XLS_Tong_hop_Matduong7"/>
      <sheetName val="THU_T127"/>
      <sheetName val="CHI_T127"/>
      <sheetName val="THU_T117"/>
      <sheetName val="CHI_T117"/>
      <sheetName val="THU_T107"/>
      <sheetName val="CHI_T107"/>
      <sheetName val="THU_T97"/>
      <sheetName val="CHI_T97"/>
      <sheetName val="THU_T87"/>
      <sheetName val="CHI_T87"/>
      <sheetName val="BaTrieu-L_con7"/>
      <sheetName val="EDT_-_Ro7"/>
      <sheetName val="KHVô_XL7"/>
      <sheetName val="TD_khao_sat7"/>
      <sheetName val="chi_phi_cap_tien7"/>
      <sheetName val="chuong_phu7"/>
      <sheetName val="Thang_47"/>
      <sheetName val="De_Tai_Vhuc_Tap7"/>
      <sheetName val="02_17"/>
      <sheetName val="2_17"/>
      <sheetName val="2_37"/>
      <sheetName val="02_37"/>
      <sheetName val="B_017"/>
      <sheetName val="B_037"/>
      <sheetName val="D_137"/>
      <sheetName val="_IBASE2_XLSѝTNHNoi8"/>
      <sheetName val="_IBASE2_XLS䁝BC6tT177"/>
      <sheetName val="_IBASE2_XLS}BHXH7"/>
      <sheetName val="_IBASE2_XLS_Tong_hop_Matduong7"/>
      <sheetName val="THU_T77"/>
      <sheetName val="CHI_T77"/>
      <sheetName val="THU_T67"/>
      <sheetName val="CHI_T67"/>
      <sheetName val="THU_T57"/>
      <sheetName val="CHI_T57"/>
      <sheetName val="THU_T47"/>
      <sheetName val="CHI_T47"/>
      <sheetName val="THU_T37"/>
      <sheetName val="CHI_T37"/>
      <sheetName val="THU_T27"/>
      <sheetName val="CHI_T27"/>
      <sheetName val="THU_T19"/>
      <sheetName val="CHI_T19"/>
      <sheetName val="det_VP7"/>
      <sheetName val="det_hn7"/>
      <sheetName val="chi_Hieu7"/>
      <sheetName val="c_thoa7"/>
      <sheetName val="A_thanh_-_DL7"/>
      <sheetName val="A_Tuyen7"/>
      <sheetName val="A_Tien_-laphu7"/>
      <sheetName val="A_Thang-_laphu7"/>
      <sheetName val="A_Dong7"/>
      <sheetName val="27-7_NB7"/>
      <sheetName val="xn_57"/>
      <sheetName val="PKD_X207"/>
      <sheetName val="da_giay_SG7"/>
      <sheetName val="dagiay_XK7"/>
      <sheetName val="DK_Dong_xuan7"/>
      <sheetName val="chu_Ton7"/>
      <sheetName val="minh_tri7"/>
      <sheetName val="viet_huy7"/>
      <sheetName val="thanh_ha7"/>
      <sheetName val="O_Su7"/>
      <sheetName val="A_Ha-DL7"/>
      <sheetName val="Vinh_oanh7"/>
      <sheetName val="chi_Thuy7"/>
      <sheetName val="chu_Hong7"/>
      <sheetName val="thuy-_may7"/>
      <sheetName val="vu_yen7"/>
      <sheetName val="HD_CTrinh17"/>
      <sheetName val="HD_benA7"/>
      <sheetName val="Theodoi_HD7"/>
      <sheetName val="Theodoi_HD_(2)7"/>
      <sheetName val="_GT_CPhi_tung_dot7"/>
      <sheetName val="Sat_tron7"/>
      <sheetName val="Bang_can_doi_7"/>
      <sheetName val="BTHDT_TBA_7"/>
      <sheetName val="Cong_hop_2,0ࡸ2,07"/>
      <sheetName val="[IBASE2_XLS?TNHNoi7"/>
      <sheetName val="Tong_hop_xuat_kho_nvl7"/>
      <sheetName val="Xuat_kho7"/>
      <sheetName val="Tong_hop_so_lieu_tai_nhap_kho7"/>
      <sheetName val="tai_nhap_kho7"/>
      <sheetName val="Nhap_kho7"/>
      <sheetName val="Tong_ket_nhap_kho7"/>
      <sheetName val="Tong_ket7"/>
      <sheetName val="cac_ma_can_huy7"/>
      <sheetName val="Hang_hong7"/>
      <sheetName val="Tham_khao7"/>
      <sheetName val="hang_khong_co_packing7"/>
      <sheetName val="OPERATING_HEAD7"/>
      <sheetName val="31_12_017"/>
      <sheetName val="Tinh_hinh_cat_lang7"/>
      <sheetName val="Tinh_hinh_SX_phu7"/>
      <sheetName val="Tinh_hinh_do_xop7"/>
      <sheetName val="(9_30)_IP7"/>
      <sheetName val="_IBASE2_XLSѝTNHNoi5"/>
      <sheetName val="_IBASE2_XLS䁝BC6tT174"/>
      <sheetName val="_IBASE2_XLS}BHXH4"/>
      <sheetName val="_IBASE2_XLS_Tong_hop_Matduong4"/>
      <sheetName val="THU_T74"/>
      <sheetName val="CHI_T74"/>
      <sheetName val="THU_T64"/>
      <sheetName val="CHI_T64"/>
      <sheetName val="THU_T54"/>
      <sheetName val="CHI_T54"/>
      <sheetName val="THU_T44"/>
      <sheetName val="CHI_T44"/>
      <sheetName val="THU_T34"/>
      <sheetName val="CHI_T34"/>
      <sheetName val="THU_T24"/>
      <sheetName val="CHI_T24"/>
      <sheetName val="THU_T16"/>
      <sheetName val="CHI_T16"/>
      <sheetName val="det_VP4"/>
      <sheetName val="det_hn4"/>
      <sheetName val="chi_Hieu4"/>
      <sheetName val="c_thoa4"/>
      <sheetName val="A_thanh_-_DL4"/>
      <sheetName val="A_Tuyen4"/>
      <sheetName val="A_Tien_-laphu4"/>
      <sheetName val="A_Thang-_laphu4"/>
      <sheetName val="A_Dong4"/>
      <sheetName val="27-7_NB4"/>
      <sheetName val="xn_54"/>
      <sheetName val="PKD_X204"/>
      <sheetName val="da_giay_SG4"/>
      <sheetName val="dagiay_XK4"/>
      <sheetName val="DK_Dong_xuan4"/>
      <sheetName val="chu_Ton4"/>
      <sheetName val="minh_tri4"/>
      <sheetName val="viet_huy4"/>
      <sheetName val="thanh_ha4"/>
      <sheetName val="O_Su4"/>
      <sheetName val="A_Ha-DL4"/>
      <sheetName val="Vinh_oanh4"/>
      <sheetName val="chi_Thuy4"/>
      <sheetName val="chu_Hong4"/>
      <sheetName val="thuy-_may4"/>
      <sheetName val="vu_yen4"/>
      <sheetName val="BTHDT_TBA_4"/>
      <sheetName val="Tong_hop_xuat_kho_nvl4"/>
      <sheetName val="Xuat_kho4"/>
      <sheetName val="Tong_hop_so_lieu_tai_nhap_kho4"/>
      <sheetName val="tai_nhap_kho4"/>
      <sheetName val="Nhap_kho4"/>
      <sheetName val="Tong_ket_nhap_kho4"/>
      <sheetName val="Tong_ket4"/>
      <sheetName val="cac_ma_can_huy4"/>
      <sheetName val="Hang_hong4"/>
      <sheetName val="Tham_khao4"/>
      <sheetName val="hang_khong_co_packing4"/>
      <sheetName val="OPERATING_HEAD4"/>
      <sheetName val="31_12_014"/>
      <sheetName val="_IBASE2_XLSѝTNHNoi6"/>
      <sheetName val="_IBASE2_XLS䁝BC6tT175"/>
      <sheetName val="_IBASE2_XLS}BHXH5"/>
      <sheetName val="_IBASE2_XLS_Tong_hop_Matduong5"/>
      <sheetName val="THU_T75"/>
      <sheetName val="CHI_T75"/>
      <sheetName val="THU_T65"/>
      <sheetName val="CHI_T65"/>
      <sheetName val="THU_T55"/>
      <sheetName val="CHI_T55"/>
      <sheetName val="THU_T45"/>
      <sheetName val="CHI_T45"/>
      <sheetName val="THU_T35"/>
      <sheetName val="CHI_T35"/>
      <sheetName val="THU_T25"/>
      <sheetName val="CHI_T25"/>
      <sheetName val="THU_T17"/>
      <sheetName val="CHI_T17"/>
      <sheetName val="det_VP5"/>
      <sheetName val="det_hn5"/>
      <sheetName val="chi_Hieu5"/>
      <sheetName val="c_thoa5"/>
      <sheetName val="A_thanh_-_DL5"/>
      <sheetName val="A_Tuyen5"/>
      <sheetName val="A_Tien_-laphu5"/>
      <sheetName val="A_Thang-_laphu5"/>
      <sheetName val="A_Dong5"/>
      <sheetName val="27-7_NB5"/>
      <sheetName val="xn_55"/>
      <sheetName val="PKD_X205"/>
      <sheetName val="da_giay_SG5"/>
      <sheetName val="dagiay_XK5"/>
      <sheetName val="DK_Dong_xuan5"/>
      <sheetName val="chu_Ton5"/>
      <sheetName val="minh_tri5"/>
      <sheetName val="viet_huy5"/>
      <sheetName val="thanh_ha5"/>
      <sheetName val="O_Su5"/>
      <sheetName val="A_Ha-DL5"/>
      <sheetName val="Vinh_oanh5"/>
      <sheetName val="chi_Thuy5"/>
      <sheetName val="chu_Hong5"/>
      <sheetName val="thuy-_may5"/>
      <sheetName val="vu_yen5"/>
      <sheetName val="Sat_tron5"/>
      <sheetName val="BTHDT_TBA_5"/>
      <sheetName val="Cong_hop_2,0ࡸ2,05"/>
      <sheetName val="Tong_hop_xuat_kho_nvl5"/>
      <sheetName val="Xuat_kho5"/>
      <sheetName val="Tong_hop_so_lieu_tai_nhap_kho5"/>
      <sheetName val="tai_nhap_kho5"/>
      <sheetName val="Nhap_kho5"/>
      <sheetName val="Tong_ket_nhap_kho5"/>
      <sheetName val="Tong_ket5"/>
      <sheetName val="cac_ma_can_huy5"/>
      <sheetName val="Hang_hong5"/>
      <sheetName val="Tham_khao5"/>
      <sheetName val="hang_khong_co_packing5"/>
      <sheetName val="OPERATING_HEAD5"/>
      <sheetName val="31_12_015"/>
      <sheetName val="(9_30)_IP5"/>
      <sheetName val="Kluong_phu7"/>
      <sheetName val="Lan_can7"/>
      <sheetName val="Ho_lan7"/>
      <sheetName val="Coc_tieu7"/>
      <sheetName val="Bien_bao7"/>
      <sheetName val="Op_mai_2747"/>
      <sheetName val="Op_mai_2757"/>
      <sheetName val="Op_mai_2767"/>
      <sheetName val="Op_mai_2777"/>
      <sheetName val="Op_mai_2787"/>
      <sheetName val="Op_mai_2797"/>
      <sheetName val="Op_mai_2807"/>
      <sheetName val="Op_mai_2817"/>
      <sheetName val="Op_mai_2827"/>
      <sheetName val="Op_mai_2837"/>
      <sheetName val="Op_mai_2847"/>
      <sheetName val="Op_mai7"/>
      <sheetName val="CVden_ngoai_TCT_(1)7"/>
      <sheetName val="CV_den_ngoai_TCT_(2)7"/>
      <sheetName val="CV_den_ngoai_TCT_(3)7"/>
      <sheetName val="QDcua_TGD7"/>
      <sheetName val="QD_cua_HDQT7"/>
      <sheetName val="QD_cua_HDQT_(2)7"/>
      <sheetName val="CV_di_ngoai_tong7"/>
      <sheetName val="CV_di_ngoai_tong_(2)7"/>
      <sheetName val="To_trinh7"/>
      <sheetName val="Giao_nhiem_vu7"/>
      <sheetName val="QDcua_TGD_(2)7"/>
      <sheetName val="Thong_tu7"/>
      <sheetName val="CV_di_trong__tong7"/>
      <sheetName val="nghi_dinh-CP7"/>
      <sheetName val="CV_den_trong_tong7"/>
      <sheetName val="KHVt_7"/>
      <sheetName val="KHVt_XL7"/>
      <sheetName val="KHVt_XLT47"/>
      <sheetName val="lapdat_TB_7"/>
      <sheetName val="TNghiªm_TB_7"/>
      <sheetName val="VËt_liÖu7"/>
      <sheetName val="Lap_®at_®iÖn7"/>
      <sheetName val="TNghiÖm_VL7"/>
      <sheetName val="th_7"/>
      <sheetName val="tien_luong7"/>
      <sheetName val="Thep_be7"/>
      <sheetName val="Thep_than7"/>
      <sheetName val="Thep_xa_mu7"/>
      <sheetName val="142201-T1_7"/>
      <sheetName val="142201-T2-th_7"/>
      <sheetName val="142201-T3-th_7"/>
      <sheetName val="142201-T4-th__7"/>
      <sheetName val="_t57"/>
      <sheetName val="t_47"/>
      <sheetName val="_t3_7"/>
      <sheetName val="_TH3317"/>
      <sheetName val="_Minh_ha7"/>
      <sheetName val="_Ha_Tay7"/>
      <sheetName val="_Vinhphuc7"/>
      <sheetName val="_Nbinh7"/>
      <sheetName val="_QVinh7"/>
      <sheetName val="_TW17"/>
      <sheetName val="DOANH_SO7"/>
      <sheetName val="BD-SINH_VIEN7"/>
      <sheetName val="VtuHaTheSauTBABenThuy1_(2)7"/>
      <sheetName val="Km274_-_Km2757"/>
      <sheetName val="Km275_-_Km2767"/>
      <sheetName val="Km276_-_Km2777"/>
      <sheetName val="Km277_-_Km278_7"/>
      <sheetName val="Km278_-_Km2797"/>
      <sheetName val="Km279_-_Km2807"/>
      <sheetName val="Km280_-_Km2817"/>
      <sheetName val="Km281_-_Km2827"/>
      <sheetName val="Km282_-_Km2837"/>
      <sheetName val="Km283_-_Km2847"/>
      <sheetName val="Km284_-_Km2857"/>
      <sheetName val="Tong_hop_Matduong7"/>
      <sheetName val="Cong_D757"/>
      <sheetName val="Cong_D1007"/>
      <sheetName val="Cong_D1507"/>
      <sheetName val="Cong_2D1507"/>
      <sheetName val="Cong_ban_0,7x0,77"/>
      <sheetName val="Cong_ban_0,8x0,87"/>
      <sheetName val="Cong_ban_1x17"/>
      <sheetName val="Cong_ban_1x1,27"/>
      <sheetName val="Cong_ban_1,5x1,57"/>
      <sheetName val="Cong_ban_2x1,57"/>
      <sheetName val="Cong_ban_2x27"/>
      <sheetName val="Tong_hop7"/>
      <sheetName val="Tong_hop_(2)7"/>
      <sheetName val="Cong_cu7"/>
      <sheetName val="Cot_thep7"/>
      <sheetName val="Cong_tron_D757"/>
      <sheetName val="Cong_tron_D1007"/>
      <sheetName val="Cong_tron_D1507"/>
      <sheetName val="Cong_tron_2D1507"/>
      <sheetName val="Cong_ban_1,0x1,07"/>
      <sheetName val="Cong_ban_1,0x1,27"/>
      <sheetName val="Cong_hop_1,5x1,57"/>
      <sheetName val="Cong_hop_2,0x1,57"/>
      <sheetName val="Cong_hop_2,0x2,07"/>
      <sheetName val="Song_trai7"/>
      <sheetName val="Dinh+ha_nha7"/>
      <sheetName val="NG_k7"/>
      <sheetName val="thkl_(2)7"/>
      <sheetName val="long_tec7"/>
      <sheetName val="BC_TH_CK_(2)7"/>
      <sheetName val="BC_TH_CK7"/>
      <sheetName val="BC6tT19_food7"/>
      <sheetName val="BC6tT18_-_Food7"/>
      <sheetName val="BCCK_47"/>
      <sheetName val="BCFood-_T167"/>
      <sheetName val="BCFood-_T157"/>
      <sheetName val="BCFood-_T147"/>
      <sheetName val="BCFood-_T137"/>
      <sheetName val="TH_CK27"/>
      <sheetName val="BC6tT52_(3)7"/>
      <sheetName val="BC6tT52_(2)7"/>
      <sheetName val="TCK_127"/>
      <sheetName val="Tong_CK7"/>
      <sheetName val="Trich_Ngang7"/>
      <sheetName val="Danh_sach_Rieng7"/>
      <sheetName val="Dia_Diem_Thuc_Tap7"/>
      <sheetName val="De_Tai_Thuc_Tap7"/>
      <sheetName val="K249_K987"/>
      <sheetName val="K249_K98_(2)7"/>
      <sheetName val="K251_K987"/>
      <sheetName val="K251_SBase7"/>
      <sheetName val="K251_AC7"/>
      <sheetName val="K252_K987"/>
      <sheetName val="K252_SBase7"/>
      <sheetName val="K252_AC7"/>
      <sheetName val="K253_K987"/>
      <sheetName val="K253_Subbase7"/>
      <sheetName val="K253_Base_7"/>
      <sheetName val="K253_SBase7"/>
      <sheetName val="K253_AC7"/>
      <sheetName val="K255_SBase7"/>
      <sheetName val="K259_K987"/>
      <sheetName val="K259_Subbase7"/>
      <sheetName val="K259_Base_7"/>
      <sheetName val="K259_AC7"/>
      <sheetName val="K260_K987"/>
      <sheetName val="K260_Subbase7"/>
      <sheetName val="K260_Base7"/>
      <sheetName val="K260_AC7"/>
      <sheetName val="K261_K987"/>
      <sheetName val="K261_Base7"/>
      <sheetName val="K261_AC7"/>
      <sheetName val="TK_1127"/>
      <sheetName val="TK_1317"/>
      <sheetName val="TK_1417"/>
      <sheetName val="TK_1537"/>
      <sheetName val="TK_2117"/>
      <sheetName val="TK_2427"/>
      <sheetName val="TK_3347"/>
      <sheetName val="TK_5117"/>
      <sheetName val="TK_5157"/>
      <sheetName val="TK_9117"/>
      <sheetName val="T_so_thay_doi7"/>
      <sheetName val="b_THchitietDZCT7"/>
      <sheetName val="b_THchitietTBA7"/>
      <sheetName val="Khao_sat7"/>
      <sheetName val="TT_khao_sat7"/>
      <sheetName val="CDSL_(2)7"/>
      <sheetName val="SCT_Cong_trinh7"/>
      <sheetName val="06-2003_(2)7"/>
      <sheetName val="CDPS_6tc7"/>
      <sheetName val="SCT_Nha_thau7"/>
      <sheetName val="socai2003_(6tc)dp7"/>
      <sheetName val="socai2003_(6tc)7"/>
      <sheetName val="CDPS_6tc_(2)7"/>
      <sheetName val="TH_du_toan_7"/>
      <sheetName val="Du_toan_7"/>
      <sheetName val="C_Tinh7"/>
      <sheetName val="T_K_H_T_T57"/>
      <sheetName val="T_K_T77"/>
      <sheetName val="TK_T67"/>
      <sheetName val="T_K_T57"/>
      <sheetName val="Bang_thong_ke_hang_ton7"/>
      <sheetName val="thong_ke_7"/>
      <sheetName val="T_KT047"/>
      <sheetName val="GIA_NUOC7"/>
      <sheetName val="GIA_DIEN_THOAI7"/>
      <sheetName val="GIA_DIEN7"/>
      <sheetName val="chiet_tinh_XD7"/>
      <sheetName val="Triet_T7"/>
      <sheetName val="Phan_tich_gia7"/>
      <sheetName val="pHAN_CONG7"/>
      <sheetName val="GIA_XD7"/>
      <sheetName val="Coc_67"/>
      <sheetName val="Deo_nai7"/>
      <sheetName val="CKD_than7"/>
      <sheetName val="CTT_Thong_nhat7"/>
      <sheetName val="CTT_Nui_beo7"/>
      <sheetName val="CTT_cao_son7"/>
      <sheetName val="CTT_Khe_cham7"/>
      <sheetName val="XNxlva_sxthanKCII7"/>
      <sheetName val="Cam_Y_ut_KC7"/>
      <sheetName val="CTxay_lap_mo_CP7"/>
      <sheetName val="CTdo_luong_GDSP7"/>
      <sheetName val="Dong_bac7"/>
      <sheetName val="Cac_cang_UT_mua_than_Dong_bac7"/>
      <sheetName val="cua_hang_vtu7"/>
      <sheetName val="Khach_hang_le_7"/>
      <sheetName val="nhat_ky_57"/>
      <sheetName val="cac_cong_ty_van_tai7"/>
      <sheetName val="Don_gia_CPM7"/>
      <sheetName val="Tong_Thieu_HD_cac_CT-20017"/>
      <sheetName val="VL_thieu_HD_-_20017"/>
      <sheetName val="Tong_thieu_HD_cac_CT_-_20027"/>
      <sheetName val="Lan_trai7"/>
      <sheetName val="Van_chuyen7"/>
      <sheetName val="HDong_VC7"/>
      <sheetName val="ThieuHD_nam_20017"/>
      <sheetName val="Bang_TH7"/>
      <sheetName val="Tong_Chinh7"/>
      <sheetName val="phan_tich_DG7"/>
      <sheetName val="gia_vat_lieu7"/>
      <sheetName val="gia_xe_may7"/>
      <sheetName val="gia_nhan_cong7"/>
      <sheetName val="KQKD02-2_(2)7"/>
      <sheetName val="KQKD-2_(2)7"/>
      <sheetName val="KQKD_thu20047"/>
      <sheetName val="T03_-_037"/>
      <sheetName val="THL_T037"/>
      <sheetName val="TTBC_T037"/>
      <sheetName val="Luong_noi_Bo_-_T37"/>
      <sheetName val="Tong_hop_-_T37"/>
      <sheetName val="Thuong_Quy_37"/>
      <sheetName val="Phu_cap_trach_nhiem7"/>
      <sheetName val="Tay_ninh7"/>
      <sheetName val="A_Duc7"/>
      <sheetName val="giai_thich7"/>
      <sheetName val="DT_-_Ro7"/>
      <sheetName val="TH_-_Ro_7"/>
      <sheetName val="GDT_-_Ro7"/>
      <sheetName val="DT_-_TB7"/>
      <sheetName val="TH_-_TB7"/>
      <sheetName val="GDT_-_TB7"/>
      <sheetName val="DT_-_NT7"/>
      <sheetName val="TH_-_NT7"/>
      <sheetName val="GDT_-_NT7"/>
      <sheetName val="F_ThanhTri7"/>
      <sheetName val="F_Gialam7"/>
      <sheetName val="TH_dam7"/>
      <sheetName val="SX_dam7"/>
      <sheetName val="LD_dam7"/>
      <sheetName val="Bang_gia_VL7"/>
      <sheetName val="Gia_NC7"/>
      <sheetName val="Gia_may7"/>
      <sheetName val="HHVt_7"/>
      <sheetName val="Dancau-Q_Ninh7"/>
      <sheetName val="BaTrieu-L_son7"/>
      <sheetName val="Co~g_hop_1,5x1,57"/>
      <sheetName val="So_sanh7"/>
      <sheetName val="[IBASE2_XLSѝTNHNoi7"/>
      <sheetName val="CV_di_trong__dong7"/>
      <sheetName val="Co_quan_TCT7"/>
      <sheetName val="BOT_(PA_chon)7"/>
      <sheetName val="Yaly_&amp;_Ri_Ninh7"/>
      <sheetName val="Thuy_dien_Na_Loi7"/>
      <sheetName val="bang_so_sanh_tong_hop7"/>
      <sheetName val="bang_so_sanh_tong_hop_(ty_le)7"/>
      <sheetName val="thu_nhap_binh_quan_(2)7"/>
      <sheetName val="dang_huong7"/>
      <sheetName val="phuong_an_17"/>
      <sheetName val="phuong_an_1_(2)7"/>
      <sheetName val="phuong_an27"/>
      <sheetName val="tong_hop_BQ7"/>
      <sheetName val="tong_hop_BQ-17"/>
      <sheetName val="phuong_an_chon7"/>
      <sheetName val="Xaylap_7"/>
      <sheetName val="Nhan_cong7"/>
      <sheetName val="Heso_3-2004_(3)6"/>
      <sheetName val="Luong_(2)6"/>
      <sheetName val="heso_T36"/>
      <sheetName val="bang_so_sanh_tong_hop_(_PA_cho6"/>
      <sheetName val="dang_ap_dung6"/>
      <sheetName val="tô_rôiDY6"/>
      <sheetName val="phuong_aL_16"/>
      <sheetName val="bang_tong_hop_(dang_huong)6"/>
      <sheetName val="Nhap_lieu7"/>
      <sheetName val="Tien_dien6"/>
      <sheetName val="Thue_GTGT6"/>
      <sheetName val="bcth_05-046"/>
      <sheetName val="baocao_05-046"/>
      <sheetName val="[IBASE2_XLS䁝BC6tT176"/>
      <sheetName val="nhan_su6"/>
      <sheetName val="luong_cty6"/>
      <sheetName val="CT_036"/>
      <sheetName val="TH_036"/>
      <sheetName val="_KQTH_quy_hoach_1356"/>
      <sheetName val="Bao_cao_KQTH_quy_hoach_1356"/>
      <sheetName val="ql_(2)6"/>
      <sheetName val="heso_T46"/>
      <sheetName val="heso_T56"/>
      <sheetName val="Heso_T66"/>
      <sheetName val="Heso_T76"/>
      <sheetName val="Heso_T86"/>
      <sheetName val="Heso_T96"/>
      <sheetName val="Heso_2-20046"/>
      <sheetName val="Heso_3-20046"/>
      <sheetName val="Heso_3-2004_(2)6"/>
      <sheetName val="THT_nam_046"/>
      <sheetName val="BC§_20016"/>
      <sheetName val="BBC§_20026"/>
      <sheetName val="TSC§_20016"/>
      <sheetName val="TSc®_20026"/>
      <sheetName val="Khac_DP6"/>
      <sheetName val="Khoi_than_6"/>
      <sheetName val="Luu_goc6"/>
      <sheetName val="km22+93_86-km22+121_866"/>
      <sheetName val="km22+177_14-km22+205_646"/>
      <sheetName val="Bang_20-256"/>
      <sheetName val="km22+267_96-km22+283_966"/>
      <sheetName val="km22+304_31-km22+344_316"/>
      <sheetName val="km22+460_92-km22+614_576"/>
      <sheetName val="km22+671_78-km22+713_326"/>
      <sheetName val="_tuanM6"/>
      <sheetName val="Dinh_ha_nha6"/>
      <sheetName val="[IBASE2_XLS}BHXH6"/>
      <sheetName val="THANG7_6"/>
      <sheetName val="THANG_116"/>
      <sheetName val="THANG_126"/>
      <sheetName val="TK__TK6"/>
      <sheetName val="[IBASE2_XLS_Tong_hop_Matduong6"/>
      <sheetName val="THU_T126"/>
      <sheetName val="CHI_T126"/>
      <sheetName val="THU_T116"/>
      <sheetName val="CHI_T116"/>
      <sheetName val="THU_T106"/>
      <sheetName val="CHI_T106"/>
      <sheetName val="THU_T96"/>
      <sheetName val="CHI_T96"/>
      <sheetName val="THU_T86"/>
      <sheetName val="CHI_T86"/>
      <sheetName val="BaTrieu-L_con6"/>
      <sheetName val="EDT_-_Ro6"/>
      <sheetName val="KHVô_XL6"/>
      <sheetName val="TD_khao_sat6"/>
      <sheetName val="chi_phi_cap_tien6"/>
      <sheetName val="chuong_phu6"/>
      <sheetName val="Thang_46"/>
      <sheetName val="De_Tai_Vhuc_Tap6"/>
      <sheetName val="02_16"/>
      <sheetName val="2_16"/>
      <sheetName val="2_36"/>
      <sheetName val="02_36"/>
      <sheetName val="B_016"/>
      <sheetName val="B_036"/>
      <sheetName val="D_136"/>
      <sheetName val="_IBASE2_XLSѝTNHNoi7"/>
      <sheetName val="_IBASE2_XLS䁝BC6tT176"/>
      <sheetName val="_IBASE2_XLS}BHXH6"/>
      <sheetName val="_IBASE2_XLS_Tong_hop_Matduong6"/>
      <sheetName val="THU_T76"/>
      <sheetName val="CHI_T76"/>
      <sheetName val="THU_T66"/>
      <sheetName val="CHI_T66"/>
      <sheetName val="THU_T56"/>
      <sheetName val="CHI_T56"/>
      <sheetName val="THU_T46"/>
      <sheetName val="CHI_T46"/>
      <sheetName val="THU_T36"/>
      <sheetName val="CHI_T36"/>
      <sheetName val="THU_T26"/>
      <sheetName val="CHI_T26"/>
      <sheetName val="THU_T18"/>
      <sheetName val="CHI_T18"/>
      <sheetName val="det_VP6"/>
      <sheetName val="det_hn6"/>
      <sheetName val="chi_Hieu6"/>
      <sheetName val="c_thoa6"/>
      <sheetName val="A_thanh_-_DL6"/>
      <sheetName val="A_Tuyen6"/>
      <sheetName val="A_Tien_-laphu6"/>
      <sheetName val="A_Thang-_laphu6"/>
      <sheetName val="A_Dong6"/>
      <sheetName val="27-7_NB6"/>
      <sheetName val="xn_56"/>
      <sheetName val="PKD_X206"/>
      <sheetName val="da_giay_SG6"/>
      <sheetName val="dagiay_XK6"/>
      <sheetName val="DK_Dong_xuan6"/>
      <sheetName val="chu_Ton6"/>
      <sheetName val="minh_tri6"/>
      <sheetName val="viet_huy6"/>
      <sheetName val="thanh_ha6"/>
      <sheetName val="O_Su6"/>
      <sheetName val="A_Ha-DL6"/>
      <sheetName val="Vinh_oanh6"/>
      <sheetName val="chi_Thuy6"/>
      <sheetName val="chu_Hong6"/>
      <sheetName val="thuy-_may6"/>
      <sheetName val="vu_yen6"/>
      <sheetName val="HD_CTrinh16"/>
      <sheetName val="HD_benA6"/>
      <sheetName val="Theodoi_HD6"/>
      <sheetName val="Theodoi_HD_(2)6"/>
      <sheetName val="_GT_CPhi_tung_dot6"/>
      <sheetName val="Sat_tron6"/>
      <sheetName val="Bang_can_doi_6"/>
      <sheetName val="BTHDT_TBA_6"/>
      <sheetName val="Cong_hop_2,0ࡸ2,06"/>
      <sheetName val="[IBASE2_XLS?TNHNoi6"/>
      <sheetName val="Tong_hop_xuat_kho_nvl6"/>
      <sheetName val="Xuat_kho6"/>
      <sheetName val="Tong_hop_so_lieu_tai_nhap_kho6"/>
      <sheetName val="tai_nhap_kho6"/>
      <sheetName val="Nhap_kho6"/>
      <sheetName val="Tong_ket_nhap_kho6"/>
      <sheetName val="Tong_ket6"/>
      <sheetName val="cac_ma_can_huy6"/>
      <sheetName val="Hang_hong6"/>
      <sheetName val="Tham_khao6"/>
      <sheetName val="hang_khong_co_packing6"/>
      <sheetName val="OPERATING_HEAD6"/>
      <sheetName val="31_12_016"/>
      <sheetName val="Tinh_hinh_cat_lang6"/>
      <sheetName val="Tinh_hinh_SX_phu6"/>
      <sheetName val="Tinh_hinh_do_xop6"/>
      <sheetName val="(9_30)_IP6"/>
      <sheetName val="Kluong_phu9"/>
      <sheetName val="Lan_can9"/>
      <sheetName val="Ho_lan9"/>
      <sheetName val="Coc_tieu9"/>
      <sheetName val="Bien_bao9"/>
      <sheetName val="Op_mai_2749"/>
      <sheetName val="Op_mai_2759"/>
      <sheetName val="Op_mai_2769"/>
      <sheetName val="Op_mai_2779"/>
      <sheetName val="Op_mai_2789"/>
      <sheetName val="Op_mai_2799"/>
      <sheetName val="Op_mai_2809"/>
      <sheetName val="Op_mai_2819"/>
      <sheetName val="Op_mai_2829"/>
      <sheetName val="Op_mai_2839"/>
      <sheetName val="Op_mai_2849"/>
      <sheetName val="Op_mai9"/>
      <sheetName val="CVden_ngoai_TCT_(1)9"/>
      <sheetName val="CV_den_ngoai_TCT_(2)9"/>
      <sheetName val="CV_den_ngoai_TCT_(3)9"/>
      <sheetName val="QDcua_TGD9"/>
      <sheetName val="QD_cua_HDQT9"/>
      <sheetName val="QD_cua_HDQT_(2)9"/>
      <sheetName val="CV_di_ngoai_tong9"/>
      <sheetName val="CV_di_ngoai_tong_(2)9"/>
      <sheetName val="To_trinh9"/>
      <sheetName val="Giao_nhiem_vu9"/>
      <sheetName val="QDcua_TGD_(2)9"/>
      <sheetName val="Thong_tu9"/>
      <sheetName val="CV_di_trong__tong9"/>
      <sheetName val="nghi_dinh-CP9"/>
      <sheetName val="CV_den_trong_tong9"/>
      <sheetName val="KHVt_9"/>
      <sheetName val="KHVt_XL9"/>
      <sheetName val="KHVt_XLT49"/>
      <sheetName val="lapdat_TB_9"/>
      <sheetName val="TNghiªm_TB_9"/>
      <sheetName val="VËt_liÖu9"/>
      <sheetName val="Lap_®at_®iÖn9"/>
      <sheetName val="TNghiÖm_VL9"/>
      <sheetName val="th_9"/>
      <sheetName val="tien_luong9"/>
      <sheetName val="Thep_be9"/>
      <sheetName val="Thep_than9"/>
      <sheetName val="Thep_xa_mu9"/>
      <sheetName val="142201-T1_9"/>
      <sheetName val="142201-T2-th_9"/>
      <sheetName val="142201-T3-th_9"/>
      <sheetName val="142201-T4-th__9"/>
      <sheetName val="_t59"/>
      <sheetName val="t_49"/>
      <sheetName val="_t3_9"/>
      <sheetName val="_TH3319"/>
      <sheetName val="_Minh_ha9"/>
      <sheetName val="_Ha_Tay9"/>
      <sheetName val="_Vinhphuc9"/>
      <sheetName val="_Nbinh9"/>
      <sheetName val="_QVinh9"/>
      <sheetName val="_TW19"/>
      <sheetName val="DOANH_SO9"/>
      <sheetName val="BD-SINH_VIEN9"/>
      <sheetName val="VtuHaTheSauTBABenThuy1_(2)9"/>
      <sheetName val="Km274_-_Km2759"/>
      <sheetName val="Km275_-_Km2769"/>
      <sheetName val="Km276_-_Km2779"/>
      <sheetName val="Km277_-_Km278_9"/>
      <sheetName val="Km278_-_Km2799"/>
      <sheetName val="Km279_-_Km2809"/>
      <sheetName val="Km280_-_Km2819"/>
      <sheetName val="Km281_-_Km2829"/>
      <sheetName val="Km282_-_Km2839"/>
      <sheetName val="Km283_-_Km2849"/>
      <sheetName val="Km284_-_Km2859"/>
      <sheetName val="Tong_hop_Matduong9"/>
      <sheetName val="Cong_D759"/>
      <sheetName val="Cong_D1009"/>
      <sheetName val="Cong_D1509"/>
      <sheetName val="Cong_2D1509"/>
      <sheetName val="Cong_ban_0,7x0,79"/>
      <sheetName val="Cong_ban_0,8x0,89"/>
      <sheetName val="Cong_ban_1x19"/>
      <sheetName val="Cong_ban_1x1,29"/>
      <sheetName val="Cong_ban_1,5x1,59"/>
      <sheetName val="Cong_ban_2x1,59"/>
      <sheetName val="Cong_ban_2x29"/>
      <sheetName val="Tong_hop9"/>
      <sheetName val="Tong_hop_(2)9"/>
      <sheetName val="Cong_cu9"/>
      <sheetName val="Cot_thep9"/>
      <sheetName val="Cong_tron_D759"/>
      <sheetName val="Cong_tron_D1009"/>
      <sheetName val="Cong_tron_D1509"/>
      <sheetName val="Cong_tron_2D1509"/>
      <sheetName val="Cong_ban_1,0x1,09"/>
      <sheetName val="Cong_ban_1,0x1,29"/>
      <sheetName val="Cong_hop_1,5x1,59"/>
      <sheetName val="Cong_hop_2,0x1,59"/>
      <sheetName val="Cong_hop_2,0x2,09"/>
      <sheetName val="Song_trai9"/>
      <sheetName val="Dinh+ha_nha9"/>
      <sheetName val="NG_k9"/>
      <sheetName val="thkl_(2)9"/>
      <sheetName val="long_tec9"/>
      <sheetName val="BC_TH_CK_(2)9"/>
      <sheetName val="BC_TH_CK9"/>
      <sheetName val="BC6tT19_food9"/>
      <sheetName val="BC6tT18_-_Food9"/>
      <sheetName val="BCCK_49"/>
      <sheetName val="BCFood-_T169"/>
      <sheetName val="BCFood-_T159"/>
      <sheetName val="BCFood-_T149"/>
      <sheetName val="BCFood-_T139"/>
      <sheetName val="TH_CK29"/>
      <sheetName val="BC6tT52_(3)9"/>
      <sheetName val="BC6tT52_(2)9"/>
      <sheetName val="TCK_129"/>
      <sheetName val="Tong_CK9"/>
      <sheetName val="Trich_Ngang9"/>
      <sheetName val="Danh_sach_Rieng9"/>
      <sheetName val="Dia_Diem_Thuc_Tap9"/>
      <sheetName val="De_Tai_Thuc_Tap9"/>
      <sheetName val="K249_K989"/>
      <sheetName val="K249_K98_(2)9"/>
      <sheetName val="K251_K989"/>
      <sheetName val="K251_SBase9"/>
      <sheetName val="K251_AC9"/>
      <sheetName val="K252_K989"/>
      <sheetName val="K252_SBase9"/>
      <sheetName val="K252_AC9"/>
      <sheetName val="K253_K989"/>
      <sheetName val="K253_Subbase9"/>
      <sheetName val="K253_Base_9"/>
      <sheetName val="K253_SBase9"/>
      <sheetName val="K253_AC9"/>
      <sheetName val="K255_SBase9"/>
      <sheetName val="K259_K989"/>
      <sheetName val="K259_Subbase9"/>
      <sheetName val="K259_Base_9"/>
      <sheetName val="K259_AC9"/>
      <sheetName val="K260_K989"/>
      <sheetName val="K260_Subbase9"/>
      <sheetName val="K260_Base9"/>
      <sheetName val="K260_AC9"/>
      <sheetName val="K261_K989"/>
      <sheetName val="K261_Base9"/>
      <sheetName val="K261_AC9"/>
      <sheetName val="TK_1129"/>
      <sheetName val="TK_1319"/>
      <sheetName val="TK_1419"/>
      <sheetName val="TK_1539"/>
      <sheetName val="TK_2119"/>
      <sheetName val="TK_2429"/>
      <sheetName val="TK_3349"/>
      <sheetName val="TK_5119"/>
      <sheetName val="TK_5159"/>
      <sheetName val="TK_9119"/>
      <sheetName val="T_so_thay_doi9"/>
      <sheetName val="b_THchitietDZCT9"/>
      <sheetName val="b_THchitietTBA9"/>
      <sheetName val="Khao_sat9"/>
      <sheetName val="TT_khao_sat9"/>
      <sheetName val="CDSL_(2)9"/>
      <sheetName val="SCT_Cong_trinh9"/>
      <sheetName val="06-2003_(2)9"/>
      <sheetName val="CDPS_6tc9"/>
      <sheetName val="SCT_Nha_thau9"/>
      <sheetName val="socai2003_(6tc)dp9"/>
      <sheetName val="socai2003_(6tc)9"/>
      <sheetName val="CDPS_6tc_(2)9"/>
      <sheetName val="TH_du_toan_9"/>
      <sheetName val="Du_toan_9"/>
      <sheetName val="C_Tinh9"/>
      <sheetName val="T_K_H_T_T59"/>
      <sheetName val="T_K_T79"/>
      <sheetName val="TK_T69"/>
      <sheetName val="T_K_T59"/>
      <sheetName val="Bang_thong_ke_hang_ton9"/>
      <sheetName val="thong_ke_9"/>
      <sheetName val="T_KT049"/>
      <sheetName val="GIA_NUOC9"/>
      <sheetName val="GIA_DIEN_THOAI9"/>
      <sheetName val="GIA_DIEN9"/>
      <sheetName val="chiet_tinh_XD9"/>
      <sheetName val="Triet_T9"/>
      <sheetName val="Phan_tich_gia9"/>
      <sheetName val="pHAN_CONG9"/>
      <sheetName val="GIA_XD9"/>
      <sheetName val="Coc_69"/>
      <sheetName val="Deo_nai9"/>
      <sheetName val="CKD_than9"/>
      <sheetName val="CTT_Thong_nhat9"/>
      <sheetName val="CTT_Nui_beo9"/>
      <sheetName val="CTT_cao_son9"/>
      <sheetName val="CTT_Khe_cham9"/>
      <sheetName val="XNxlva_sxthanKCII9"/>
      <sheetName val="Cam_Y_ut_KC9"/>
      <sheetName val="CTxay_lap_mo_CP9"/>
      <sheetName val="CTdo_luong_GDSP9"/>
      <sheetName val="Dong_bac9"/>
      <sheetName val="Cac_cang_UT_mua_than_Dong_bac9"/>
      <sheetName val="cua_hang_vtu9"/>
      <sheetName val="Khach_hang_le_9"/>
      <sheetName val="nhat_ky_59"/>
      <sheetName val="cac_cong_ty_van_tai9"/>
      <sheetName val="Don_gia_CPM9"/>
      <sheetName val="Tong_Thieu_HD_cac_CT-20019"/>
      <sheetName val="VL_thieu_HD_-_20019"/>
      <sheetName val="Tong_thieu_HD_cac_CT_-_20029"/>
      <sheetName val="Lan_trai9"/>
      <sheetName val="Van_chuyen9"/>
      <sheetName val="HDong_VC9"/>
      <sheetName val="ThieuHD_nam_20019"/>
      <sheetName val="Bang_TH9"/>
      <sheetName val="Tong_Chinh9"/>
      <sheetName val="phan_tich_DG9"/>
      <sheetName val="gia_vat_lieu9"/>
      <sheetName val="gia_xe_may9"/>
      <sheetName val="gia_nhan_cong9"/>
      <sheetName val="KQKD02-2_(2)9"/>
      <sheetName val="KQKD-2_(2)9"/>
      <sheetName val="KQKD_thu20049"/>
      <sheetName val="T03_-_039"/>
      <sheetName val="THL_T039"/>
      <sheetName val="TTBC_T039"/>
      <sheetName val="Luong_noi_Bo_-_T39"/>
      <sheetName val="Tong_hop_-_T39"/>
      <sheetName val="Thuong_Quy_39"/>
      <sheetName val="Phu_cap_trach_nhiem9"/>
      <sheetName val="Tay_ninh9"/>
      <sheetName val="A_Duc9"/>
      <sheetName val="giai_thich9"/>
      <sheetName val="DT_-_Ro9"/>
      <sheetName val="TH_-_Ro_9"/>
      <sheetName val="GDT_-_Ro9"/>
      <sheetName val="DT_-_TB9"/>
      <sheetName val="TH_-_TB9"/>
      <sheetName val="GDT_-_TB9"/>
      <sheetName val="DT_-_NT9"/>
      <sheetName val="TH_-_NT9"/>
      <sheetName val="GDT_-_NT9"/>
      <sheetName val="F_ThanhTri9"/>
      <sheetName val="F_Gialam9"/>
      <sheetName val="TH_dam9"/>
      <sheetName val="SX_dam9"/>
      <sheetName val="LD_dam9"/>
      <sheetName val="Bang_gia_VL9"/>
      <sheetName val="Gia_NC9"/>
      <sheetName val="Gia_may9"/>
      <sheetName val="HHVt_9"/>
      <sheetName val="Dancau-Q_Ninh9"/>
      <sheetName val="BaTrieu-L_son9"/>
      <sheetName val="Co~g_hop_1,5x1,59"/>
      <sheetName val="So_sanh9"/>
      <sheetName val="[IBASE2_XLSѝTNHNoi9"/>
      <sheetName val="CV_di_trong__dong9"/>
      <sheetName val="Co_quan_TCT9"/>
      <sheetName val="BOT_(PA_chon)9"/>
      <sheetName val="Yaly_&amp;_Ri_Ninh9"/>
      <sheetName val="Thuy_dien_Na_Loi9"/>
      <sheetName val="bang_so_sanh_tong_hop9"/>
      <sheetName val="bang_so_sanh_tong_hop_(ty_le)9"/>
      <sheetName val="thu_nhap_binh_quan_(2)9"/>
      <sheetName val="dang_huong9"/>
      <sheetName val="phuong_an_19"/>
      <sheetName val="phuong_an_1_(2)9"/>
      <sheetName val="phuong_an29"/>
      <sheetName val="tong_hop_BQ9"/>
      <sheetName val="tong_hop_BQ-19"/>
      <sheetName val="phuong_an_chon9"/>
      <sheetName val="Xaylap_9"/>
      <sheetName val="Nhan_cong9"/>
      <sheetName val="Heso_3-2004_(3)8"/>
      <sheetName val="Luong_(2)8"/>
      <sheetName val="heso_T38"/>
      <sheetName val="bang_so_sanh_tong_hop_(_PA_cho8"/>
      <sheetName val="dang_ap_dung8"/>
      <sheetName val="tô_rôiDY8"/>
      <sheetName val="phuong_aL_18"/>
      <sheetName val="bang_tong_hop_(dang_huong)8"/>
      <sheetName val="Nhap_lieu9"/>
      <sheetName val="Tien_dien8"/>
      <sheetName val="Thue_GTGT8"/>
      <sheetName val="bcth_05-048"/>
      <sheetName val="baocao_05-048"/>
      <sheetName val="[IBASE2_XLS䁝BC6tT178"/>
      <sheetName val="nhan_su8"/>
      <sheetName val="luong_cty8"/>
      <sheetName val="CT_038"/>
      <sheetName val="TH_038"/>
      <sheetName val="_KQTH_quy_hoach_1358"/>
      <sheetName val="Bao_cao_KQTH_quy_hoach_1358"/>
      <sheetName val="ql_(2)8"/>
      <sheetName val="heso_T48"/>
      <sheetName val="heso_T58"/>
      <sheetName val="Heso_T68"/>
      <sheetName val="Heso_T78"/>
      <sheetName val="Heso_T88"/>
      <sheetName val="Heso_T98"/>
      <sheetName val="Heso_2-20048"/>
      <sheetName val="Heso_3-20048"/>
      <sheetName val="Heso_3-2004_(2)8"/>
      <sheetName val="THT_nam_048"/>
      <sheetName val="BC§_20018"/>
      <sheetName val="BBC§_20028"/>
      <sheetName val="TSC§_20018"/>
      <sheetName val="TSc®_20028"/>
      <sheetName val="Khac_DP8"/>
      <sheetName val="Khoi_than_8"/>
      <sheetName val="Luu_goc8"/>
      <sheetName val="km22+93_86-km22+121_868"/>
      <sheetName val="km22+177_14-km22+205_648"/>
      <sheetName val="Bang_20-258"/>
      <sheetName val="km22+267_96-km22+283_968"/>
      <sheetName val="km22+304_31-km22+344_318"/>
      <sheetName val="km22+460_92-km22+614_578"/>
      <sheetName val="km22+671_78-km22+713_328"/>
      <sheetName val="_tuanM8"/>
      <sheetName val="Dinh_ha_nha8"/>
      <sheetName val="[IBASE2_XLS}BHXH8"/>
      <sheetName val="THANG7_8"/>
      <sheetName val="THANG_118"/>
      <sheetName val="THANG_128"/>
      <sheetName val="TK__TK8"/>
      <sheetName val="[IBASE2_XLS_Tong_hop_Matduong8"/>
      <sheetName val="THU_T128"/>
      <sheetName val="CHI_T128"/>
      <sheetName val="THU_T118"/>
      <sheetName val="CHI_T118"/>
      <sheetName val="THU_T108"/>
      <sheetName val="CHI_T108"/>
      <sheetName val="THU_T98"/>
      <sheetName val="CHI_T98"/>
      <sheetName val="THU_T88"/>
      <sheetName val="CHI_T88"/>
      <sheetName val="BaTrieu-L_con8"/>
      <sheetName val="EDT_-_Ro8"/>
      <sheetName val="KHVô_XL8"/>
      <sheetName val="TD_khao_sat8"/>
      <sheetName val="chi_phi_cap_tien8"/>
      <sheetName val="chuong_phu8"/>
      <sheetName val="Thang_48"/>
      <sheetName val="De_Tai_Vhuc_Tap8"/>
      <sheetName val="02_18"/>
      <sheetName val="2_18"/>
      <sheetName val="2_38"/>
      <sheetName val="02_38"/>
      <sheetName val="B_018"/>
      <sheetName val="B_038"/>
      <sheetName val="D_138"/>
      <sheetName val="_IBASE2_XLSѝTNHNoi9"/>
      <sheetName val="_IBASE2_XLS䁝BC6tT178"/>
      <sheetName val="_IBASE2_XLS}BHXH8"/>
      <sheetName val="_IBASE2_XLS_Tong_hop_Matduong8"/>
      <sheetName val="THU_T78"/>
      <sheetName val="CHI_T78"/>
      <sheetName val="THU_T68"/>
      <sheetName val="CHI_T68"/>
      <sheetName val="THU_T58"/>
      <sheetName val="CHI_T58"/>
      <sheetName val="THU_T48"/>
      <sheetName val="CHI_T48"/>
      <sheetName val="THU_T38"/>
      <sheetName val="CHI_T38"/>
      <sheetName val="THU_T28"/>
      <sheetName val="CHI_T28"/>
      <sheetName val="THU_T110"/>
      <sheetName val="CHI_T110"/>
      <sheetName val="det_VP8"/>
      <sheetName val="det_hn8"/>
      <sheetName val="chi_Hieu8"/>
      <sheetName val="c_thoa8"/>
      <sheetName val="A_thanh_-_DL8"/>
      <sheetName val="A_Tuyen8"/>
      <sheetName val="A_Tien_-laphu8"/>
      <sheetName val="A_Thang-_laphu8"/>
      <sheetName val="A_Dong8"/>
      <sheetName val="27-7_NB8"/>
      <sheetName val="xn_58"/>
      <sheetName val="PKD_X208"/>
      <sheetName val="da_giay_SG8"/>
      <sheetName val="dagiay_XK8"/>
      <sheetName val="DK_Dong_xuan8"/>
      <sheetName val="chu_Ton8"/>
      <sheetName val="minh_tri8"/>
      <sheetName val="viet_huy8"/>
      <sheetName val="thanh_ha8"/>
      <sheetName val="O_Su8"/>
      <sheetName val="A_Ha-DL8"/>
      <sheetName val="Vinh_oanh8"/>
      <sheetName val="chi_Thuy8"/>
      <sheetName val="chu_Hong8"/>
      <sheetName val="thuy-_may8"/>
      <sheetName val="vu_yen8"/>
      <sheetName val="HD_CTrinh18"/>
      <sheetName val="HD_benA8"/>
      <sheetName val="Theodoi_HD8"/>
      <sheetName val="Theodoi_HD_(2)8"/>
      <sheetName val="_GT_CPhi_tung_dot8"/>
      <sheetName val="Sat_tron8"/>
      <sheetName val="Bang_can_doi_8"/>
      <sheetName val="BTHDT_TBA_8"/>
      <sheetName val="Cong_hop_2,0ࡸ2,08"/>
      <sheetName val="[IBASE2_XLS?TNHNoi8"/>
      <sheetName val="Tong_hop_xuat_kho_nvl8"/>
      <sheetName val="Xuat_kho8"/>
      <sheetName val="Tong_hop_so_lieu_tai_nhap_kho8"/>
      <sheetName val="tai_nhap_kho8"/>
      <sheetName val="Nhap_kho8"/>
      <sheetName val="Tong_ket_nhap_kho8"/>
      <sheetName val="Tong_ket8"/>
      <sheetName val="cac_ma_can_huy8"/>
      <sheetName val="Hang_hong8"/>
      <sheetName val="Tham_khao8"/>
      <sheetName val="hang_khong_co_packing8"/>
      <sheetName val="OPERATING_HEAD8"/>
      <sheetName val="31_12_018"/>
      <sheetName val="Tinh_hinh_cat_lang8"/>
      <sheetName val="Tinh_hinh_SX_phu8"/>
      <sheetName val="Tinh_hinh_do_xop8"/>
      <sheetName val="(9_30)_IP8"/>
      <sheetName val="Kluong_phu10"/>
      <sheetName val="Lan_can10"/>
      <sheetName val="Ho_lan10"/>
      <sheetName val="Coc_tieu10"/>
      <sheetName val="Bien_bao10"/>
      <sheetName val="Op_mai_27410"/>
      <sheetName val="Op_mai_27510"/>
      <sheetName val="Op_mai_27610"/>
      <sheetName val="Op_mai_27710"/>
      <sheetName val="Op_mai_27810"/>
      <sheetName val="Op_mai_27910"/>
      <sheetName val="Op_mai_28010"/>
      <sheetName val="Op_mai_28110"/>
      <sheetName val="Op_mai_28210"/>
      <sheetName val="Op_mai_28310"/>
      <sheetName val="Op_mai_28410"/>
      <sheetName val="Op_mai10"/>
      <sheetName val="CVden_ngoai_TCT_(1)10"/>
      <sheetName val="CV_den_ngoai_TCT_(2)10"/>
      <sheetName val="CV_den_ngoai_TCT_(3)10"/>
      <sheetName val="QDcua_TGD10"/>
      <sheetName val="QD_cua_HDQT10"/>
      <sheetName val="QD_cua_HDQT_(2)10"/>
      <sheetName val="CV_di_ngoai_tong10"/>
      <sheetName val="CV_di_ngoai_tong_(2)10"/>
      <sheetName val="To_trinh10"/>
      <sheetName val="Giao_nhiem_vu10"/>
      <sheetName val="QDcua_TGD_(2)10"/>
      <sheetName val="Thong_tu10"/>
      <sheetName val="CV_di_trong__tong10"/>
      <sheetName val="nghi_dinh-CP10"/>
      <sheetName val="CV_den_trong_tong10"/>
      <sheetName val="KHVt_10"/>
      <sheetName val="KHVt_XL10"/>
      <sheetName val="KHVt_XLT410"/>
      <sheetName val="lapdat_TB_10"/>
      <sheetName val="TNghiªm_TB_10"/>
      <sheetName val="VËt_liÖu10"/>
      <sheetName val="Lap_®at_®iÖn10"/>
      <sheetName val="TNghiÖm_VL10"/>
      <sheetName val="th_10"/>
      <sheetName val="tien_luong10"/>
      <sheetName val="Thep_be10"/>
      <sheetName val="Thep_than10"/>
      <sheetName val="Thep_xa_mu10"/>
      <sheetName val="142201-T1_10"/>
      <sheetName val="142201-T2-th_10"/>
      <sheetName val="142201-T3-th_10"/>
      <sheetName val="142201-T4-th__10"/>
      <sheetName val="_t510"/>
      <sheetName val="t_410"/>
      <sheetName val="_t3_10"/>
      <sheetName val="_TH33110"/>
      <sheetName val="_Minh_ha10"/>
      <sheetName val="_Ha_Tay10"/>
      <sheetName val="_Vinhphuc10"/>
      <sheetName val="_Nbinh10"/>
      <sheetName val="_QVinh10"/>
      <sheetName val="_TW110"/>
      <sheetName val="DOANH_SO10"/>
      <sheetName val="BD-SINH_VIEN10"/>
      <sheetName val="VtuHaTheSauTBABenThuy1_(2)10"/>
      <sheetName val="Km274_-_Km27510"/>
      <sheetName val="Km275_-_Km27610"/>
      <sheetName val="Km276_-_Km27710"/>
      <sheetName val="Km277_-_Km278_10"/>
      <sheetName val="Km278_-_Km27910"/>
      <sheetName val="Km279_-_Km28010"/>
      <sheetName val="Km280_-_Km28110"/>
      <sheetName val="Km281_-_Km28210"/>
      <sheetName val="Km282_-_Km28310"/>
      <sheetName val="Km283_-_Km28410"/>
      <sheetName val="Km284_-_Km28510"/>
      <sheetName val="Tong_hop_Matduong10"/>
      <sheetName val="Cong_D7510"/>
      <sheetName val="Cong_D10010"/>
      <sheetName val="Cong_D15010"/>
      <sheetName val="Cong_2D15010"/>
      <sheetName val="Cong_ban_0,7x0,710"/>
      <sheetName val="Cong_ban_0,8x0,810"/>
      <sheetName val="Cong_ban_1x110"/>
      <sheetName val="Cong_ban_1x1,210"/>
      <sheetName val="Cong_ban_1,5x1,510"/>
      <sheetName val="Cong_ban_2x1,510"/>
      <sheetName val="Cong_ban_2x210"/>
      <sheetName val="Tong_hop10"/>
      <sheetName val="Tong_hop_(2)10"/>
      <sheetName val="Cong_cu10"/>
      <sheetName val="Cot_thep10"/>
      <sheetName val="Cong_tron_D7510"/>
      <sheetName val="Cong_tron_D10010"/>
      <sheetName val="Cong_tron_D15010"/>
      <sheetName val="Cong_tron_2D15010"/>
      <sheetName val="Cong_ban_1,0x1,010"/>
      <sheetName val="Cong_ban_1,0x1,210"/>
      <sheetName val="Cong_hop_1,5x1,510"/>
      <sheetName val="Cong_hop_2,0x1,510"/>
      <sheetName val="Cong_hop_2,0x2,010"/>
      <sheetName val="Song_trai10"/>
      <sheetName val="Dinh+ha_nha10"/>
      <sheetName val="NG_k10"/>
      <sheetName val="thkl_(2)10"/>
      <sheetName val="long_tec10"/>
      <sheetName val="BC_TH_CK_(2)10"/>
      <sheetName val="BC_TH_CK10"/>
      <sheetName val="BC6tT19_food10"/>
      <sheetName val="BC6tT18_-_Food10"/>
      <sheetName val="BCCK_410"/>
      <sheetName val="BCFood-_T1610"/>
      <sheetName val="BCFood-_T1510"/>
      <sheetName val="BCFood-_T1410"/>
      <sheetName val="BCFood-_T1310"/>
      <sheetName val="TH_CK210"/>
      <sheetName val="BC6tT52_(3)10"/>
      <sheetName val="BC6tT52_(2)10"/>
      <sheetName val="TCK_1210"/>
      <sheetName val="Tong_CK10"/>
      <sheetName val="Trich_Ngang10"/>
      <sheetName val="Danh_sach_Rieng10"/>
      <sheetName val="Dia_Diem_Thuc_Tap10"/>
      <sheetName val="De_Tai_Thuc_Tap10"/>
      <sheetName val="K249_K9810"/>
      <sheetName val="K249_K98_(2)10"/>
      <sheetName val="K251_K9810"/>
      <sheetName val="K251_SBase10"/>
      <sheetName val="K251_AC10"/>
      <sheetName val="K252_K9810"/>
      <sheetName val="K252_SBase10"/>
      <sheetName val="K252_AC10"/>
      <sheetName val="K253_K9810"/>
      <sheetName val="K253_Subbase10"/>
      <sheetName val="K253_Base_10"/>
      <sheetName val="K253_SBase10"/>
      <sheetName val="K253_AC10"/>
      <sheetName val="K255_SBase10"/>
      <sheetName val="K259_K9810"/>
      <sheetName val="K259_Subbase10"/>
      <sheetName val="K259_Base_10"/>
      <sheetName val="K259_AC10"/>
      <sheetName val="K260_K9810"/>
      <sheetName val="K260_Subbase10"/>
      <sheetName val="K260_Base10"/>
      <sheetName val="K260_AC10"/>
      <sheetName val="K261_K9810"/>
      <sheetName val="K261_Base10"/>
      <sheetName val="K261_AC10"/>
      <sheetName val="TK_11210"/>
      <sheetName val="TK_13110"/>
      <sheetName val="TK_14110"/>
      <sheetName val="TK_15310"/>
      <sheetName val="TK_21110"/>
      <sheetName val="TK_24210"/>
      <sheetName val="TK_33410"/>
      <sheetName val="TK_51110"/>
      <sheetName val="TK_51510"/>
      <sheetName val="TK_91110"/>
      <sheetName val="T_so_thay_doi10"/>
      <sheetName val="b_THchitietDZCT10"/>
      <sheetName val="b_THchitietTBA10"/>
      <sheetName val="Khao_sat10"/>
      <sheetName val="TT_khao_sat10"/>
      <sheetName val="CDSL_(2)10"/>
      <sheetName val="SCT_Cong_trinh10"/>
      <sheetName val="06-2003_(2)10"/>
      <sheetName val="CDPS_6tc10"/>
      <sheetName val="SCT_Nha_thau10"/>
      <sheetName val="socai2003_(6tc)dp10"/>
      <sheetName val="socai2003_(6tc)10"/>
      <sheetName val="CDPS_6tc_(2)10"/>
      <sheetName val="TH_du_toan_10"/>
      <sheetName val="Du_toan_10"/>
      <sheetName val="C_Tinh10"/>
      <sheetName val="T_K_H_T_T510"/>
      <sheetName val="T_K_T710"/>
      <sheetName val="TK_T610"/>
      <sheetName val="T_K_T510"/>
      <sheetName val="Bang_thong_ke_hang_ton10"/>
      <sheetName val="thong_ke_10"/>
      <sheetName val="T_KT0410"/>
      <sheetName val="GIA_NUOC10"/>
      <sheetName val="GIA_DIEN_THOAI10"/>
      <sheetName val="GIA_DIEN10"/>
      <sheetName val="chiet_tinh_XD10"/>
      <sheetName val="Triet_T10"/>
      <sheetName val="Phan_tich_gia10"/>
      <sheetName val="pHAN_CONG10"/>
      <sheetName val="GIA_XD10"/>
      <sheetName val="Coc_610"/>
      <sheetName val="Deo_nai10"/>
      <sheetName val="CKD_than10"/>
      <sheetName val="CTT_Thong_nhat10"/>
      <sheetName val="CTT_Nui_beo10"/>
      <sheetName val="CTT_cao_son10"/>
      <sheetName val="CTT_Khe_cham10"/>
      <sheetName val="XNxlva_sxthanKCII10"/>
      <sheetName val="Cam_Y_ut_KC10"/>
      <sheetName val="CTxay_lap_mo_CP10"/>
      <sheetName val="CTdo_luong_GDSP10"/>
      <sheetName val="Dong_bac10"/>
      <sheetName val="Cac_cang_UT_mua_than_Dong_bac10"/>
      <sheetName val="cua_hang_vtu10"/>
      <sheetName val="Khach_hang_le_10"/>
      <sheetName val="nhat_ky_510"/>
      <sheetName val="cac_cong_ty_van_tai10"/>
      <sheetName val="Don_gia_CPM10"/>
      <sheetName val="Tong_Thieu_HD_cac_CT-200110"/>
      <sheetName val="VL_thieu_HD_-_200110"/>
      <sheetName val="Tong_thieu_HD_cac_CT_-_200210"/>
      <sheetName val="Lan_trai10"/>
      <sheetName val="Van_chuyen10"/>
      <sheetName val="HDong_VC10"/>
      <sheetName val="ThieuHD_nam_200110"/>
      <sheetName val="Bang_TH10"/>
      <sheetName val="Tong_Chinh10"/>
      <sheetName val="phan_tich_DG10"/>
      <sheetName val="gia_vat_lieu10"/>
      <sheetName val="gia_xe_may10"/>
      <sheetName val="gia_nhan_cong10"/>
      <sheetName val="KQKD02-2_(2)10"/>
      <sheetName val="KQKD-2_(2)10"/>
      <sheetName val="KQKD_thu200410"/>
      <sheetName val="T03_-_0310"/>
      <sheetName val="THL_T0310"/>
      <sheetName val="TTBC_T0310"/>
      <sheetName val="Luong_noi_Bo_-_T310"/>
      <sheetName val="Tong_hop_-_T310"/>
      <sheetName val="Thuong_Quy_310"/>
      <sheetName val="Phu_cap_trach_nhiem10"/>
      <sheetName val="Tay_ninh10"/>
      <sheetName val="A_Duc10"/>
      <sheetName val="giai_thich10"/>
      <sheetName val="DT_-_Ro10"/>
      <sheetName val="TH_-_Ro_10"/>
      <sheetName val="GDT_-_Ro10"/>
      <sheetName val="DT_-_TB10"/>
      <sheetName val="TH_-_TB10"/>
      <sheetName val="GDT_-_TB10"/>
      <sheetName val="DT_-_NT10"/>
      <sheetName val="TH_-_NT10"/>
      <sheetName val="GDT_-_NT10"/>
      <sheetName val="F_ThanhTri10"/>
      <sheetName val="F_Gialam10"/>
      <sheetName val="TH_dam10"/>
      <sheetName val="SX_dam10"/>
      <sheetName val="LD_dam10"/>
      <sheetName val="Bang_gia_VL10"/>
      <sheetName val="Gia_NC10"/>
      <sheetName val="Gia_may10"/>
      <sheetName val="HHVt_10"/>
      <sheetName val="Dancau-Q_Ninh10"/>
      <sheetName val="BaTrieu-L_son10"/>
      <sheetName val="Co~g_hop_1,5x1,510"/>
      <sheetName val="So_sanh10"/>
      <sheetName val="[IBASE2_XLSѝTNHNoi10"/>
      <sheetName val="CV_di_trong__dong10"/>
      <sheetName val="Co_quan_TCT10"/>
      <sheetName val="BOT_(PA_chon)10"/>
      <sheetName val="Yaly_&amp;_Ri_Ninh10"/>
      <sheetName val="Thuy_dien_Na_Loi10"/>
      <sheetName val="bang_so_sanh_tong_hop10"/>
      <sheetName val="bang_so_sanh_tong_hop_(ty_le)10"/>
      <sheetName val="thu_nhap_binh_quan_(2)10"/>
      <sheetName val="dang_huong10"/>
      <sheetName val="phuong_an_110"/>
      <sheetName val="phuong_an_1_(2)10"/>
      <sheetName val="phuong_an210"/>
      <sheetName val="tong_hop_BQ10"/>
      <sheetName val="tong_hop_BQ-110"/>
      <sheetName val="phuong_an_chon10"/>
      <sheetName val="Xaylap_10"/>
      <sheetName val="Nhan_cong10"/>
      <sheetName val="Heso_3-2004_(3)9"/>
      <sheetName val="Luong_(2)9"/>
      <sheetName val="heso_T39"/>
      <sheetName val="bang_so_sanh_tong_hop_(_PA_cho9"/>
      <sheetName val="dang_ap_dung9"/>
      <sheetName val="tô_rôiDY9"/>
      <sheetName val="phuong_aL_19"/>
      <sheetName val="bang_tong_hop_(dang_huong)9"/>
      <sheetName val="Nhap_lieu10"/>
      <sheetName val="Tien_dien9"/>
      <sheetName val="Thue_GTGT9"/>
      <sheetName val="bcth_05-049"/>
      <sheetName val="baocao_05-049"/>
      <sheetName val="[IBASE2_XLS䁝BC6tT179"/>
      <sheetName val="nhan_su9"/>
      <sheetName val="luong_cty9"/>
      <sheetName val="CT_039"/>
      <sheetName val="TH_039"/>
      <sheetName val="_KQTH_quy_hoach_1359"/>
      <sheetName val="Bao_cao_KQTH_quy_hoach_1359"/>
      <sheetName val="ql_(2)9"/>
      <sheetName val="heso_T49"/>
      <sheetName val="heso_T59"/>
      <sheetName val="Heso_T69"/>
      <sheetName val="Heso_T79"/>
      <sheetName val="Heso_T89"/>
      <sheetName val="Heso_T99"/>
      <sheetName val="Heso_2-20049"/>
      <sheetName val="Heso_3-20049"/>
      <sheetName val="Heso_3-2004_(2)9"/>
      <sheetName val="THT_nam_049"/>
      <sheetName val="BC§_20019"/>
      <sheetName val="BBC§_20029"/>
      <sheetName val="TSC§_20019"/>
      <sheetName val="TSc®_20029"/>
      <sheetName val="Khac_DP9"/>
      <sheetName val="Khoi_than_9"/>
      <sheetName val="Luu_goc9"/>
      <sheetName val="km22+93_86-km22+121_869"/>
      <sheetName val="km22+177_14-km22+205_649"/>
      <sheetName val="Bang_20-259"/>
      <sheetName val="km22+267_96-km22+283_969"/>
      <sheetName val="km22+304_31-km22+344_319"/>
      <sheetName val="km22+460_92-km22+614_579"/>
      <sheetName val="km22+671_78-km22+713_329"/>
      <sheetName val="_tuanM9"/>
      <sheetName val="Dinh_ha_nha9"/>
      <sheetName val="[IBASE2_XLS}BHXH9"/>
      <sheetName val="THANG7_9"/>
      <sheetName val="THANG_119"/>
      <sheetName val="THANG_129"/>
      <sheetName val="TK__TK9"/>
      <sheetName val="[IBASE2_XLS_Tong_hop_Matduong9"/>
      <sheetName val="THU_T129"/>
      <sheetName val="CHI_T129"/>
      <sheetName val="THU_T119"/>
      <sheetName val="CHI_T119"/>
      <sheetName val="THU_T109"/>
      <sheetName val="CHI_T109"/>
      <sheetName val="THU_T99"/>
      <sheetName val="CHI_T99"/>
      <sheetName val="THU_T89"/>
      <sheetName val="CHI_T89"/>
      <sheetName val="BaTrieu-L_con9"/>
      <sheetName val="EDT_-_Ro9"/>
      <sheetName val="KHVô_XL9"/>
      <sheetName val="TD_khao_sat9"/>
      <sheetName val="chi_phi_cap_tien9"/>
      <sheetName val="chuong_phu9"/>
      <sheetName val="Thang_49"/>
      <sheetName val="De_Tai_Vhuc_Tap9"/>
      <sheetName val="02_19"/>
      <sheetName val="2_19"/>
      <sheetName val="2_39"/>
      <sheetName val="02_39"/>
      <sheetName val="B_019"/>
      <sheetName val="B_039"/>
      <sheetName val="D_139"/>
      <sheetName val="_IBASE2_XLSѝTNHNoi10"/>
      <sheetName val="_IBASE2_XLS䁝BC6tT179"/>
      <sheetName val="_IBASE2_XLS}BHXH9"/>
      <sheetName val="_IBASE2_XLS_Tong_hop_Matduong9"/>
      <sheetName val="THU_T79"/>
      <sheetName val="CHI_T79"/>
      <sheetName val="THU_T69"/>
      <sheetName val="CHI_T69"/>
      <sheetName val="THU_T59"/>
      <sheetName val="CHI_T59"/>
      <sheetName val="THU_T49"/>
      <sheetName val="CHI_T49"/>
      <sheetName val="THU_T39"/>
      <sheetName val="CHI_T39"/>
      <sheetName val="THU_T29"/>
      <sheetName val="CHI_T29"/>
      <sheetName val="THU_T120"/>
      <sheetName val="CHI_T120"/>
      <sheetName val="det_VP9"/>
      <sheetName val="det_hn9"/>
      <sheetName val="chi_Hieu9"/>
      <sheetName val="c_thoa9"/>
      <sheetName val="A_thanh_-_DL9"/>
      <sheetName val="A_Tuyen9"/>
      <sheetName val="A_Tien_-laphu9"/>
      <sheetName val="A_Thang-_laphu9"/>
      <sheetName val="A_Dong9"/>
      <sheetName val="27-7_NB9"/>
      <sheetName val="xn_59"/>
      <sheetName val="PKD_X209"/>
      <sheetName val="da_giay_SG9"/>
      <sheetName val="dagiay_XK9"/>
      <sheetName val="DK_Dong_xuan9"/>
      <sheetName val="chu_Ton9"/>
      <sheetName val="minh_tri9"/>
      <sheetName val="viet_huy9"/>
      <sheetName val="thanh_ha9"/>
      <sheetName val="O_Su9"/>
      <sheetName val="A_Ha-DL9"/>
      <sheetName val="Vinh_oanh9"/>
      <sheetName val="chi_Thuy9"/>
      <sheetName val="chu_Hong9"/>
      <sheetName val="thuy-_may9"/>
      <sheetName val="vu_yen9"/>
      <sheetName val="HD_CTrinh19"/>
      <sheetName val="HD_benA9"/>
      <sheetName val="Theodoi_HD9"/>
      <sheetName val="Theodoi_HD_(2)9"/>
      <sheetName val="_GT_CPhi_tung_dot9"/>
      <sheetName val="Sat_tron9"/>
      <sheetName val="Bang_can_doi_9"/>
      <sheetName val="BTHDT_TBA_9"/>
      <sheetName val="Cong_hop_2,0ࡸ2,09"/>
      <sheetName val="[IBASE2_XLS?TNHNoi9"/>
      <sheetName val="Tong_hop_xuat_kho_nvl9"/>
      <sheetName val="Xuat_kho9"/>
      <sheetName val="Tong_hop_so_lieu_tai_nhap_kho9"/>
      <sheetName val="tai_nhap_kho9"/>
      <sheetName val="Nhap_kho9"/>
      <sheetName val="Tong_ket_nhap_kho9"/>
      <sheetName val="Tong_ket9"/>
      <sheetName val="cac_ma_can_huy9"/>
      <sheetName val="Hang_hong9"/>
      <sheetName val="Tham_khao9"/>
      <sheetName val="hang_khong_co_packing9"/>
      <sheetName val="OPERATING_HEAD9"/>
      <sheetName val="31_12_019"/>
      <sheetName val="Tinh_hinh_cat_lang9"/>
      <sheetName val="Tinh_hinh_SX_phu9"/>
      <sheetName val="Tinh_hinh_do_xop9"/>
      <sheetName val="(9_30)_IP9"/>
      <sheetName val="Kluong_phu11"/>
      <sheetName val="Lan_can11"/>
      <sheetName val="Ho_lan11"/>
      <sheetName val="Coc_tieu11"/>
      <sheetName val="Bien_bao11"/>
      <sheetName val="Op_mai_27411"/>
      <sheetName val="Op_mai_27511"/>
      <sheetName val="Op_mai_27611"/>
      <sheetName val="Op_mai_27711"/>
      <sheetName val="Op_mai_27811"/>
      <sheetName val="Op_mai_27911"/>
      <sheetName val="Op_mai_28011"/>
      <sheetName val="Op_mai_28111"/>
      <sheetName val="Op_mai_28211"/>
      <sheetName val="Op_mai_28311"/>
      <sheetName val="Op_mai_28411"/>
      <sheetName val="Op_mai11"/>
      <sheetName val="CVden_ngoai_TCT_(1)11"/>
      <sheetName val="CV_den_ngoai_TCT_(2)11"/>
      <sheetName val="CV_den_ngoai_TCT_(3)11"/>
      <sheetName val="QDcua_TGD11"/>
      <sheetName val="QD_cua_HDQT11"/>
      <sheetName val="QD_cua_HDQT_(2)11"/>
      <sheetName val="CV_di_ngoai_tong11"/>
      <sheetName val="CV_di_ngoai_tong_(2)11"/>
      <sheetName val="To_trinh11"/>
      <sheetName val="Giao_nhiem_vu11"/>
      <sheetName val="QDcua_TGD_(2)11"/>
      <sheetName val="Thong_tu11"/>
      <sheetName val="CV_di_trong__tong11"/>
      <sheetName val="nghi_dinh-CP11"/>
      <sheetName val="CV_den_trong_tong11"/>
      <sheetName val="KHVt_11"/>
      <sheetName val="KHVt_XL11"/>
      <sheetName val="KHVt_XLT411"/>
      <sheetName val="lapdat_TB_11"/>
      <sheetName val="TNghiªm_TB_11"/>
      <sheetName val="VËt_liÖu11"/>
      <sheetName val="Lap_®at_®iÖn11"/>
      <sheetName val="TNghiÖm_VL11"/>
      <sheetName val="th_11"/>
      <sheetName val="tien_luong11"/>
      <sheetName val="Thep_be11"/>
      <sheetName val="Thep_than11"/>
      <sheetName val="Thep_xa_mu11"/>
      <sheetName val="142201-T1_11"/>
      <sheetName val="142201-T2-th_11"/>
      <sheetName val="142201-T3-th_11"/>
      <sheetName val="142201-T4-th__11"/>
      <sheetName val="_t511"/>
      <sheetName val="t_411"/>
      <sheetName val="_t3_11"/>
      <sheetName val="_TH33111"/>
      <sheetName val="_Minh_ha11"/>
      <sheetName val="_Ha_Tay11"/>
      <sheetName val="_Vinhphuc11"/>
      <sheetName val="_Nbinh11"/>
      <sheetName val="_QVinh11"/>
      <sheetName val="_TW111"/>
      <sheetName val="DOANH_SO11"/>
      <sheetName val="BD-SINH_VIEN11"/>
      <sheetName val="VtuHaTheSauTBABenThuy1_(2)11"/>
      <sheetName val="Km274_-_Km27511"/>
      <sheetName val="Km275_-_Km27611"/>
      <sheetName val="Km276_-_Km27711"/>
      <sheetName val="Km277_-_Km278_11"/>
      <sheetName val="Km278_-_Km27911"/>
      <sheetName val="Km279_-_Km28011"/>
      <sheetName val="Km280_-_Km28111"/>
      <sheetName val="Km281_-_Km28211"/>
      <sheetName val="Km282_-_Km28311"/>
      <sheetName val="Km283_-_Km28411"/>
      <sheetName val="Km284_-_Km28511"/>
      <sheetName val="Tong_hop_Matduong11"/>
      <sheetName val="Cong_D7511"/>
      <sheetName val="Cong_D10011"/>
      <sheetName val="Cong_D15011"/>
      <sheetName val="Cong_2D15011"/>
      <sheetName val="Cong_ban_0,7x0,711"/>
      <sheetName val="Cong_ban_0,8x0,811"/>
      <sheetName val="Cong_ban_1x111"/>
      <sheetName val="Cong_ban_1x1,211"/>
      <sheetName val="Cong_ban_1,5x1,511"/>
      <sheetName val="Cong_ban_2x1,511"/>
      <sheetName val="Cong_ban_2x211"/>
      <sheetName val="Tong_hop11"/>
      <sheetName val="Tong_hop_(2)11"/>
      <sheetName val="Cong_cu11"/>
      <sheetName val="Cot_thep11"/>
      <sheetName val="Cong_tron_D7511"/>
      <sheetName val="Cong_tron_D10011"/>
      <sheetName val="Cong_tron_D15011"/>
      <sheetName val="Cong_tron_2D15011"/>
      <sheetName val="Cong_ban_1,0x1,011"/>
      <sheetName val="Cong_ban_1,0x1,211"/>
      <sheetName val="Cong_hop_1,5x1,511"/>
      <sheetName val="Cong_hop_2,0x1,511"/>
      <sheetName val="Cong_hop_2,0x2,011"/>
      <sheetName val="Song_trai11"/>
      <sheetName val="Dinh+ha_nha11"/>
      <sheetName val="NG_k11"/>
      <sheetName val="thkl_(2)11"/>
      <sheetName val="long_tec11"/>
      <sheetName val="BC_TH_CK_(2)11"/>
      <sheetName val="BC_TH_CK11"/>
      <sheetName val="BC6tT19_food11"/>
      <sheetName val="BC6tT18_-_Food11"/>
      <sheetName val="BCCK_411"/>
      <sheetName val="BCFood-_T1611"/>
      <sheetName val="BCFood-_T1511"/>
      <sheetName val="BCFood-_T1411"/>
      <sheetName val="BCFood-_T1311"/>
      <sheetName val="TH_CK211"/>
      <sheetName val="BC6tT52_(3)11"/>
      <sheetName val="BC6tT52_(2)11"/>
      <sheetName val="TCK_1211"/>
      <sheetName val="Tong_CK11"/>
      <sheetName val="Trich_Ngang11"/>
      <sheetName val="Danh_sach_Rieng11"/>
      <sheetName val="Dia_Diem_Thuc_Tap11"/>
      <sheetName val="De_Tai_Thuc_Tap11"/>
      <sheetName val="K249_K9811"/>
      <sheetName val="K249_K98_(2)11"/>
      <sheetName val="K251_K9811"/>
      <sheetName val="K251_SBase11"/>
      <sheetName val="K251_AC11"/>
      <sheetName val="K252_K9811"/>
      <sheetName val="K252_SBase11"/>
      <sheetName val="K252_AC11"/>
      <sheetName val="K253_K9811"/>
      <sheetName val="K253_Subbase11"/>
      <sheetName val="K253_Base_11"/>
      <sheetName val="K253_SBase11"/>
      <sheetName val="K253_AC11"/>
      <sheetName val="K255_SBase11"/>
      <sheetName val="K259_K9811"/>
      <sheetName val="K259_Subbase11"/>
      <sheetName val="K259_Base_11"/>
      <sheetName val="K259_AC11"/>
      <sheetName val="K260_K9811"/>
      <sheetName val="K260_Subbase11"/>
      <sheetName val="K260_Base11"/>
      <sheetName val="K260_AC11"/>
      <sheetName val="K261_K9811"/>
      <sheetName val="K261_Base11"/>
      <sheetName val="K261_AC11"/>
      <sheetName val="TK_11211"/>
      <sheetName val="TK_13111"/>
      <sheetName val="TK_14111"/>
      <sheetName val="TK_15311"/>
      <sheetName val="TK_21111"/>
      <sheetName val="TK_24211"/>
      <sheetName val="TK_33411"/>
      <sheetName val="TK_51111"/>
      <sheetName val="TK_51511"/>
      <sheetName val="TK_91111"/>
      <sheetName val="T_so_thay_doi11"/>
      <sheetName val="b_THchitietDZCT11"/>
      <sheetName val="b_THchitietTBA11"/>
      <sheetName val="Khao_sat11"/>
      <sheetName val="TT_khao_sat11"/>
      <sheetName val="CDSL_(2)11"/>
      <sheetName val="SCT_Cong_trinh11"/>
      <sheetName val="06-2003_(2)11"/>
      <sheetName val="CDPS_6tc11"/>
      <sheetName val="SCT_Nha_thau11"/>
      <sheetName val="socai2003_(6tc)dp11"/>
      <sheetName val="socai2003_(6tc)11"/>
      <sheetName val="CDPS_6tc_(2)11"/>
      <sheetName val="TH_du_toan_11"/>
      <sheetName val="Du_toan_11"/>
      <sheetName val="C_Tinh11"/>
      <sheetName val="T_K_H_T_T511"/>
      <sheetName val="T_K_T711"/>
      <sheetName val="TK_T611"/>
      <sheetName val="T_K_T511"/>
      <sheetName val="Bang_thong_ke_hang_ton11"/>
      <sheetName val="thong_ke_11"/>
      <sheetName val="T_KT0411"/>
      <sheetName val="GIA_NUOC11"/>
      <sheetName val="GIA_DIEN_THOAI11"/>
      <sheetName val="GIA_DIEN11"/>
      <sheetName val="chiet_tinh_XD11"/>
      <sheetName val="Triet_T11"/>
      <sheetName val="Phan_tich_gia11"/>
      <sheetName val="pHAN_CONG11"/>
      <sheetName val="GIA_XD11"/>
      <sheetName val="Coc_611"/>
      <sheetName val="Deo_nai11"/>
      <sheetName val="CKD_than11"/>
      <sheetName val="CTT_Thong_nhat11"/>
      <sheetName val="CTT_Nui_beo11"/>
      <sheetName val="CTT_cao_son11"/>
      <sheetName val="CTT_Khe_cham11"/>
      <sheetName val="XNxlva_sxthanKCII11"/>
      <sheetName val="Cam_Y_ut_KC11"/>
      <sheetName val="CTxay_lap_mo_CP11"/>
      <sheetName val="CTdo_luong_GDSP11"/>
      <sheetName val="Dong_bac11"/>
      <sheetName val="Cac_cang_UT_mua_than_Dong_bac11"/>
      <sheetName val="cua_hang_vtu11"/>
      <sheetName val="Khach_hang_le_11"/>
      <sheetName val="nhat_ky_511"/>
      <sheetName val="cac_cong_ty_van_tai11"/>
      <sheetName val="Don_gia_CPM11"/>
      <sheetName val="Tong_Thieu_HD_cac_CT-200111"/>
      <sheetName val="VL_thieu_HD_-_200111"/>
      <sheetName val="Tong_thieu_HD_cac_CT_-_200211"/>
      <sheetName val="Lan_trai11"/>
      <sheetName val="Van_chuyen11"/>
      <sheetName val="HDong_VC11"/>
      <sheetName val="ThieuHD_nam_200111"/>
      <sheetName val="Bang_TH11"/>
      <sheetName val="Tong_Chinh11"/>
      <sheetName val="phan_tich_DG11"/>
      <sheetName val="gia_vat_lieu11"/>
      <sheetName val="gia_xe_may11"/>
      <sheetName val="gia_nhan_cong11"/>
      <sheetName val="KQKD02-2_(2)11"/>
      <sheetName val="KQKD-2_(2)11"/>
      <sheetName val="KQKD_thu200411"/>
      <sheetName val="T03_-_0311"/>
      <sheetName val="THL_T0311"/>
      <sheetName val="TTBC_T0311"/>
      <sheetName val="Luong_noi_Bo_-_T311"/>
      <sheetName val="Tong_hop_-_T311"/>
      <sheetName val="Thuong_Quy_311"/>
      <sheetName val="Phu_cap_trach_nhiem11"/>
      <sheetName val="Tay_ninh11"/>
      <sheetName val="A_Duc11"/>
      <sheetName val="giai_thich11"/>
      <sheetName val="DT_-_Ro11"/>
      <sheetName val="TH_-_Ro_11"/>
      <sheetName val="GDT_-_Ro11"/>
      <sheetName val="DT_-_TB11"/>
      <sheetName val="TH_-_TB11"/>
      <sheetName val="GDT_-_TB11"/>
      <sheetName val="DT_-_NT11"/>
      <sheetName val="TH_-_NT11"/>
      <sheetName val="GDT_-_NT11"/>
      <sheetName val="F_ThanhTri11"/>
      <sheetName val="F_Gialam11"/>
      <sheetName val="TH_dam11"/>
      <sheetName val="SX_dam11"/>
      <sheetName val="LD_dam11"/>
      <sheetName val="Bang_gia_VL11"/>
      <sheetName val="Gia_NC11"/>
      <sheetName val="Gia_may11"/>
      <sheetName val="HHVt_11"/>
      <sheetName val="Dancau-Q_Ninh11"/>
      <sheetName val="BaTrieu-L_son11"/>
      <sheetName val="Co~g_hop_1,5x1,511"/>
      <sheetName val="So_sanh11"/>
      <sheetName val="[IBASE2_XLSѝTNHNoi11"/>
      <sheetName val="CV_di_trong__dong11"/>
      <sheetName val="Co_quan_TCT11"/>
      <sheetName val="BOT_(PA_chon)11"/>
      <sheetName val="Yaly_&amp;_Ri_Ninh11"/>
      <sheetName val="Thuy_dien_Na_Loi11"/>
      <sheetName val="bang_so_sanh_tong_hop11"/>
      <sheetName val="bang_so_sanh_tong_hop_(ty_le)11"/>
      <sheetName val="thu_nhap_binh_quan_(2)11"/>
      <sheetName val="dang_huong11"/>
      <sheetName val="phuong_an_111"/>
      <sheetName val="phuong_an_1_(2)11"/>
      <sheetName val="phuong_an211"/>
      <sheetName val="tong_hop_BQ11"/>
      <sheetName val="tong_hop_BQ-111"/>
      <sheetName val="phuong_an_chon11"/>
      <sheetName val="Xaylap_11"/>
      <sheetName val="Nhan_cong11"/>
      <sheetName val="Heso_3-2004_(3)10"/>
      <sheetName val="Luong_(2)10"/>
      <sheetName val="heso_T310"/>
      <sheetName val="bang_so_sanh_tong_hop_(_PA_ch10"/>
      <sheetName val="dang_ap_dung10"/>
      <sheetName val="tô_rôiDY10"/>
      <sheetName val="phuong_aL_110"/>
      <sheetName val="bang_tong_hop_(dang_huong)10"/>
      <sheetName val="Nhap_lieu11"/>
      <sheetName val="Tien_dien10"/>
      <sheetName val="Thue_GTGT10"/>
      <sheetName val="bcth_05-0410"/>
      <sheetName val="baocao_05-0410"/>
      <sheetName val="[IBASE2_XLS䁝BC6tT1710"/>
      <sheetName val="nhan_su10"/>
      <sheetName val="luong_cty10"/>
      <sheetName val="CT_0310"/>
      <sheetName val="TH_0310"/>
      <sheetName val="_KQTH_quy_hoach_13510"/>
      <sheetName val="Bao_cao_KQTH_quy_hoach_13510"/>
      <sheetName val="ql_(2)10"/>
      <sheetName val="heso_T410"/>
      <sheetName val="heso_T510"/>
      <sheetName val="Heso_T610"/>
      <sheetName val="Heso_T710"/>
      <sheetName val="Heso_T810"/>
      <sheetName val="Heso_T910"/>
      <sheetName val="Heso_2-200410"/>
      <sheetName val="Heso_3-200410"/>
      <sheetName val="Heso_3-2004_(2)10"/>
      <sheetName val="THT_nam_0410"/>
      <sheetName val="BC§_200110"/>
      <sheetName val="BBC§_200210"/>
      <sheetName val="TSC§_200110"/>
      <sheetName val="TSc®_200210"/>
      <sheetName val="Khac_DP10"/>
      <sheetName val="Khoi_than_10"/>
      <sheetName val="Luu_goc10"/>
      <sheetName val="km22+93_86-km22+121_8610"/>
      <sheetName val="km22+177_14-km22+205_6410"/>
      <sheetName val="Bang_20-2510"/>
      <sheetName val="km22+267_96-km22+283_9610"/>
      <sheetName val="km22+304_31-km22+344_3110"/>
      <sheetName val="km22+460_92-km22+614_5710"/>
      <sheetName val="km22+671_78-km22+713_3210"/>
      <sheetName val="_tuanM10"/>
      <sheetName val="Dinh_ha_nha10"/>
      <sheetName val="[IBASE2_XLS}BHXH10"/>
      <sheetName val="THANG7_10"/>
      <sheetName val="THANG_1110"/>
      <sheetName val="THANG_1210"/>
      <sheetName val="TK__TK10"/>
      <sheetName val="[IBASE2_XLS_Tong_hop_Matduong10"/>
      <sheetName val="THU_T1210"/>
      <sheetName val="CHI_T1210"/>
      <sheetName val="THU_T1110"/>
      <sheetName val="CHI_T1110"/>
      <sheetName val="THU_T1010"/>
      <sheetName val="CHI_T1010"/>
      <sheetName val="THU_T910"/>
      <sheetName val="CHI_T910"/>
      <sheetName val="THU_T810"/>
      <sheetName val="CHI_T810"/>
      <sheetName val="BaTrieu-L_con10"/>
      <sheetName val="EDT_-_Ro10"/>
      <sheetName val="KHVô_XL10"/>
      <sheetName val="TD_khao_sat10"/>
      <sheetName val="chi_phi_cap_tien10"/>
      <sheetName val="chuong_phu10"/>
      <sheetName val="Thang_410"/>
      <sheetName val="De_Tai_Vhuc_Tap10"/>
      <sheetName val="02_110"/>
      <sheetName val="2_110"/>
      <sheetName val="2_310"/>
      <sheetName val="02_310"/>
      <sheetName val="B_0110"/>
      <sheetName val="B_0310"/>
      <sheetName val="D_1310"/>
      <sheetName val="_IBASE2_XLSѝTNHNoi11"/>
      <sheetName val="_IBASE2_XLS䁝BC6tT1710"/>
      <sheetName val="_IBASE2_XLS}BHXH10"/>
      <sheetName val="_IBASE2_XLS_Tong_hop_Matduong10"/>
      <sheetName val="THU_T710"/>
      <sheetName val="CHI_T710"/>
      <sheetName val="THU_T610"/>
      <sheetName val="CHI_T610"/>
      <sheetName val="THU_T510"/>
      <sheetName val="CHI_T510"/>
      <sheetName val="THU_T410"/>
      <sheetName val="CHI_T410"/>
      <sheetName val="THU_T310"/>
      <sheetName val="CHI_T310"/>
      <sheetName val="THU_T210"/>
      <sheetName val="CHI_T210"/>
      <sheetName val="THU_T130"/>
      <sheetName val="CHI_T130"/>
      <sheetName val="det_VP10"/>
      <sheetName val="det_hn10"/>
      <sheetName val="chi_Hieu10"/>
      <sheetName val="c_thoa10"/>
      <sheetName val="A_thanh_-_DL10"/>
      <sheetName val="A_Tuyen10"/>
      <sheetName val="A_Tien_-laphu10"/>
      <sheetName val="A_Thang-_laphu10"/>
      <sheetName val="A_Dong10"/>
      <sheetName val="27-7_NB10"/>
      <sheetName val="xn_510"/>
      <sheetName val="PKD_X2010"/>
      <sheetName val="da_giay_SG10"/>
      <sheetName val="dagiay_XK10"/>
      <sheetName val="DK_Dong_xuan10"/>
      <sheetName val="chu_Ton10"/>
      <sheetName val="minh_tri10"/>
      <sheetName val="viet_huy10"/>
      <sheetName val="thanh_ha10"/>
      <sheetName val="O_Su10"/>
      <sheetName val="A_Ha-DL10"/>
      <sheetName val="Vinh_oanh10"/>
      <sheetName val="chi_Thuy10"/>
      <sheetName val="chu_Hong10"/>
      <sheetName val="thuy-_may10"/>
      <sheetName val="vu_yen10"/>
      <sheetName val="HD_CTrinh110"/>
      <sheetName val="HD_benA10"/>
      <sheetName val="Theodoi_HD10"/>
      <sheetName val="Theodoi_HD_(2)10"/>
      <sheetName val="_GT_CPhi_tung_dot10"/>
      <sheetName val="Sat_tron10"/>
      <sheetName val="Bang_can_doi_10"/>
      <sheetName val="BTHDT_TBA_10"/>
      <sheetName val="Cong_hop_2,0ࡸ2,010"/>
      <sheetName val="[IBASE2_XLS?TNHNoi10"/>
      <sheetName val="Tong_hop_xuat_kho_nvl10"/>
      <sheetName val="Xuat_kho10"/>
      <sheetName val="Tong_hop_so_lieu_tai_nhap_kho10"/>
      <sheetName val="tai_nhap_kho10"/>
      <sheetName val="Nhap_kho10"/>
      <sheetName val="Tong_ket_nhap_kho10"/>
      <sheetName val="Tong_ket10"/>
      <sheetName val="cac_ma_can_huy10"/>
      <sheetName val="Hang_hong10"/>
      <sheetName val="Tham_khao10"/>
      <sheetName val="hang_khong_co_packing10"/>
      <sheetName val="OPERATING_HEAD10"/>
      <sheetName val="31_12_0110"/>
      <sheetName val="Tinh_hinh_cat_lang10"/>
      <sheetName val="Tinh_hinh_SX_phu10"/>
      <sheetName val="Tinh_hinh_do_xop10"/>
      <sheetName val="(9_30)_IP10"/>
      <sheetName val="Kluong_phu12"/>
      <sheetName val="Lan_can12"/>
      <sheetName val="Ho_lan12"/>
      <sheetName val="Coc_tieu12"/>
      <sheetName val="Bien_bao12"/>
      <sheetName val="Op_mai_27412"/>
      <sheetName val="Op_mai_27512"/>
      <sheetName val="Op_mai_27612"/>
      <sheetName val="Op_mai_27712"/>
      <sheetName val="Op_mai_27812"/>
      <sheetName val="Op_mai_27912"/>
      <sheetName val="Op_mai_28012"/>
      <sheetName val="Op_mai_28112"/>
      <sheetName val="Op_mai_28212"/>
      <sheetName val="Op_mai_28312"/>
      <sheetName val="Op_mai_28412"/>
      <sheetName val="Op_mai12"/>
      <sheetName val="CVden_ngoai_TCT_(1)12"/>
      <sheetName val="CV_den_ngoai_TCT_(2)12"/>
      <sheetName val="CV_den_ngoai_TCT_(3)12"/>
      <sheetName val="QDcua_TGD12"/>
      <sheetName val="QD_cua_HDQT12"/>
      <sheetName val="QD_cua_HDQT_(2)12"/>
      <sheetName val="CV_di_ngoai_tong12"/>
      <sheetName val="CV_di_ngoai_tong_(2)12"/>
      <sheetName val="To_trinh12"/>
      <sheetName val="Giao_nhiem_vu12"/>
      <sheetName val="QDcua_TGD_(2)12"/>
      <sheetName val="Thong_tu12"/>
      <sheetName val="CV_di_trong__tong12"/>
      <sheetName val="nghi_dinh-CP12"/>
      <sheetName val="CV_den_trong_tong12"/>
      <sheetName val="KHVt_12"/>
      <sheetName val="KHVt_XL12"/>
      <sheetName val="KHVt_XLT412"/>
      <sheetName val="lapdat_TB_12"/>
      <sheetName val="TNghiªm_TB_12"/>
      <sheetName val="VËt_liÖu12"/>
      <sheetName val="Lap_®at_®iÖn12"/>
      <sheetName val="TNghiÖm_VL12"/>
      <sheetName val="th_12"/>
      <sheetName val="tien_luong12"/>
      <sheetName val="Thep_be12"/>
      <sheetName val="Thep_than12"/>
      <sheetName val="Thep_xa_mu12"/>
      <sheetName val="142201-T1_12"/>
      <sheetName val="142201-T2-th_12"/>
      <sheetName val="142201-T3-th_12"/>
      <sheetName val="142201-T4-th__12"/>
      <sheetName val="_t512"/>
      <sheetName val="t_412"/>
      <sheetName val="_t3_12"/>
      <sheetName val="_TH33112"/>
      <sheetName val="_Minh_ha12"/>
      <sheetName val="_Ha_Tay12"/>
      <sheetName val="_Vinhphuc12"/>
      <sheetName val="_Nbinh12"/>
      <sheetName val="_QVinh12"/>
      <sheetName val="_TW112"/>
      <sheetName val="DOANH_SO12"/>
      <sheetName val="BD-SINH_VIEN12"/>
      <sheetName val="VtuHaTheSauTBABenThuy1_(2)12"/>
      <sheetName val="Km274_-_Km27512"/>
      <sheetName val="Km275_-_Km27612"/>
      <sheetName val="Km276_-_Km27712"/>
      <sheetName val="Km277_-_Km278_12"/>
      <sheetName val="Km278_-_Km27912"/>
      <sheetName val="Km279_-_Km28012"/>
      <sheetName val="Km280_-_Km28112"/>
      <sheetName val="Km281_-_Km28212"/>
      <sheetName val="Km282_-_Km28312"/>
      <sheetName val="Km283_-_Km28412"/>
      <sheetName val="Km284_-_Km28512"/>
      <sheetName val="Tong_hop_Matduong12"/>
      <sheetName val="Cong_D7512"/>
      <sheetName val="Cong_D10012"/>
      <sheetName val="Cong_D15012"/>
      <sheetName val="Cong_2D15012"/>
      <sheetName val="Cong_ban_0,7x0,712"/>
      <sheetName val="Cong_ban_0,8x0,812"/>
      <sheetName val="Cong_ban_1x112"/>
      <sheetName val="Cong_ban_1x1,212"/>
      <sheetName val="Cong_ban_1,5x1,512"/>
      <sheetName val="Cong_ban_2x1,512"/>
      <sheetName val="Cong_ban_2x212"/>
      <sheetName val="Tong_hop12"/>
      <sheetName val="Tong_hop_(2)12"/>
      <sheetName val="Cong_cu12"/>
      <sheetName val="Cot_thep12"/>
      <sheetName val="Cong_tron_D7512"/>
      <sheetName val="Cong_tron_D10012"/>
      <sheetName val="Cong_tron_D15012"/>
      <sheetName val="Cong_tron_2D15012"/>
      <sheetName val="Cong_ban_1,0x1,012"/>
      <sheetName val="Cong_ban_1,0x1,212"/>
      <sheetName val="Cong_hop_1,5x1,512"/>
      <sheetName val="Cong_hop_2,0x1,512"/>
      <sheetName val="Cong_hop_2,0x2,012"/>
      <sheetName val="Song_trai12"/>
      <sheetName val="Dinh+ha_nha12"/>
      <sheetName val="NG_k12"/>
      <sheetName val="thkl_(2)12"/>
      <sheetName val="long_tec12"/>
      <sheetName val="BC_TH_CK_(2)12"/>
      <sheetName val="BC_TH_CK12"/>
      <sheetName val="BC6tT19_food12"/>
      <sheetName val="BC6tT18_-_Food12"/>
      <sheetName val="BCCK_412"/>
      <sheetName val="BCFood-_T1612"/>
      <sheetName val="BCFood-_T1512"/>
      <sheetName val="BCFood-_T1412"/>
      <sheetName val="BCFood-_T1312"/>
      <sheetName val="TH_CK212"/>
      <sheetName val="BC6tT52_(3)12"/>
      <sheetName val="BC6tT52_(2)12"/>
      <sheetName val="TCK_1212"/>
      <sheetName val="Tong_CK12"/>
      <sheetName val="Trich_Ngang12"/>
      <sheetName val="Danh_sach_Rieng12"/>
      <sheetName val="Dia_Diem_Thuc_Tap12"/>
      <sheetName val="De_Tai_Thuc_Tap12"/>
      <sheetName val="K249_K9812"/>
      <sheetName val="K249_K98_(2)12"/>
      <sheetName val="K251_K9812"/>
      <sheetName val="K251_SBase12"/>
      <sheetName val="K251_AC12"/>
      <sheetName val="K252_K9812"/>
      <sheetName val="K252_SBase12"/>
      <sheetName val="K252_AC12"/>
      <sheetName val="K253_K9812"/>
      <sheetName val="K253_Subbase12"/>
      <sheetName val="K253_Base_12"/>
      <sheetName val="K253_SBase12"/>
      <sheetName val="K253_AC12"/>
      <sheetName val="K255_SBase12"/>
      <sheetName val="K259_K9812"/>
      <sheetName val="K259_Subbase12"/>
      <sheetName val="K259_Base_12"/>
      <sheetName val="K259_AC12"/>
      <sheetName val="K260_K9812"/>
      <sheetName val="K260_Subbase12"/>
      <sheetName val="K260_Base12"/>
      <sheetName val="K260_AC12"/>
      <sheetName val="K261_K9812"/>
      <sheetName val="K261_Base12"/>
      <sheetName val="K261_AC12"/>
      <sheetName val="TK_11212"/>
      <sheetName val="TK_13112"/>
      <sheetName val="TK_14112"/>
      <sheetName val="TK_15312"/>
      <sheetName val="TK_21112"/>
      <sheetName val="TK_24212"/>
      <sheetName val="TK_33412"/>
      <sheetName val="TK_51112"/>
      <sheetName val="TK_51512"/>
      <sheetName val="TK_91112"/>
      <sheetName val="T_so_thay_doi12"/>
      <sheetName val="b_THchitietDZCT12"/>
      <sheetName val="b_THchitietTBA12"/>
      <sheetName val="Khao_sat12"/>
      <sheetName val="TT_khao_sat12"/>
      <sheetName val="CDSL_(2)12"/>
      <sheetName val="SCT_Cong_trinh12"/>
      <sheetName val="06-2003_(2)12"/>
      <sheetName val="CDPS_6tc12"/>
      <sheetName val="SCT_Nha_thau12"/>
      <sheetName val="socai2003_(6tc)dp12"/>
      <sheetName val="socai2003_(6tc)12"/>
      <sheetName val="CDPS_6tc_(2)12"/>
      <sheetName val="TH_du_toan_12"/>
      <sheetName val="Du_toan_12"/>
      <sheetName val="C_Tinh12"/>
      <sheetName val="T_K_H_T_T512"/>
      <sheetName val="T_K_T712"/>
      <sheetName val="TK_T612"/>
      <sheetName val="T_K_T512"/>
      <sheetName val="Bang_thong_ke_hang_ton12"/>
      <sheetName val="thong_ke_12"/>
      <sheetName val="T_KT0412"/>
      <sheetName val="GIA_NUOC12"/>
      <sheetName val="GIA_DIEN_THOAI12"/>
      <sheetName val="GIA_DIEN12"/>
      <sheetName val="chiet_tinh_XD12"/>
      <sheetName val="Triet_T12"/>
      <sheetName val="Phan_tich_gia12"/>
      <sheetName val="pHAN_CONG12"/>
      <sheetName val="GIA_XD12"/>
      <sheetName val="Coc_612"/>
      <sheetName val="Deo_nai12"/>
      <sheetName val="CKD_than12"/>
      <sheetName val="CTT_Thong_nhat12"/>
      <sheetName val="CTT_Nui_beo12"/>
      <sheetName val="CTT_cao_son12"/>
      <sheetName val="CTT_Khe_cham12"/>
      <sheetName val="XNxlva_sxthanKCII12"/>
      <sheetName val="Cam_Y_ut_KC12"/>
      <sheetName val="CTxay_lap_mo_CP12"/>
      <sheetName val="CTdo_luong_GDSP12"/>
      <sheetName val="Dong_bac12"/>
      <sheetName val="Cac_cang_UT_mua_than_Dong_bac12"/>
      <sheetName val="cua_hang_vtu12"/>
      <sheetName val="Khach_hang_le_12"/>
      <sheetName val="nhat_ky_512"/>
      <sheetName val="cac_cong_ty_van_tai12"/>
      <sheetName val="Don_gia_CPM12"/>
      <sheetName val="Tong_Thieu_HD_cac_CT-200112"/>
      <sheetName val="VL_thieu_HD_-_200112"/>
      <sheetName val="Tong_thieu_HD_cac_CT_-_200212"/>
      <sheetName val="Lan_trai12"/>
      <sheetName val="Van_chuyen12"/>
      <sheetName val="HDong_VC12"/>
      <sheetName val="ThieuHD_nam_200112"/>
      <sheetName val="Bang_TH12"/>
      <sheetName val="Tong_Chinh12"/>
      <sheetName val="phan_tich_DG12"/>
      <sheetName val="gia_vat_lieu12"/>
      <sheetName val="gia_xe_may12"/>
      <sheetName val="gia_nhan_cong12"/>
      <sheetName val="KQKD02-2_(2)12"/>
      <sheetName val="KQKD-2_(2)12"/>
      <sheetName val="KQKD_thu200412"/>
      <sheetName val="T03_-_0312"/>
      <sheetName val="THL_T0312"/>
      <sheetName val="TTBC_T0312"/>
      <sheetName val="Luong_noi_Bo_-_T312"/>
      <sheetName val="Tong_hop_-_T312"/>
      <sheetName val="Thuong_Quy_312"/>
      <sheetName val="Phu_cap_trach_nhiem12"/>
      <sheetName val="Tay_ninh12"/>
      <sheetName val="A_Duc12"/>
      <sheetName val="giai_thich12"/>
      <sheetName val="DT_-_Ro12"/>
      <sheetName val="TH_-_Ro_12"/>
      <sheetName val="GDT_-_Ro12"/>
      <sheetName val="DT_-_TB12"/>
      <sheetName val="TH_-_TB12"/>
      <sheetName val="GDT_-_TB12"/>
      <sheetName val="DT_-_NT12"/>
      <sheetName val="TH_-_NT12"/>
      <sheetName val="GDT_-_NT12"/>
      <sheetName val="F_ThanhTri12"/>
      <sheetName val="F_Gialam12"/>
      <sheetName val="TH_dam12"/>
      <sheetName val="SX_dam12"/>
      <sheetName val="LD_dam12"/>
      <sheetName val="Bang_gia_VL12"/>
      <sheetName val="Gia_NC12"/>
      <sheetName val="Gia_may12"/>
      <sheetName val="HHVt_12"/>
      <sheetName val="Dancau-Q_Ninh12"/>
      <sheetName val="BaTrieu-L_son12"/>
      <sheetName val="Co~g_hop_1,5x1,512"/>
      <sheetName val="So_sanh12"/>
      <sheetName val="[IBASE2_XLSѝTNHNoi12"/>
      <sheetName val="CV_di_trong__dong12"/>
      <sheetName val="Co_quan_TCT12"/>
      <sheetName val="BOT_(PA_chon)12"/>
      <sheetName val="Yaly_&amp;_Ri_Ninh12"/>
      <sheetName val="Thuy_dien_Na_Loi12"/>
      <sheetName val="bang_so_sanh_tong_hop12"/>
      <sheetName val="bang_so_sanh_tong_hop_(ty_le)12"/>
      <sheetName val="thu_nhap_binh_quan_(2)12"/>
      <sheetName val="dang_huong12"/>
      <sheetName val="phuong_an_112"/>
      <sheetName val="phuong_an_1_(2)12"/>
      <sheetName val="phuong_an212"/>
      <sheetName val="tong_hop_BQ12"/>
      <sheetName val="tong_hop_BQ-112"/>
      <sheetName val="phuong_an_chon12"/>
      <sheetName val="Xaylap_12"/>
      <sheetName val="Nhan_cong12"/>
      <sheetName val="Heso_3-2004_(3)11"/>
      <sheetName val="Luong_(2)11"/>
      <sheetName val="heso_T311"/>
      <sheetName val="bang_so_sanh_tong_hop_(_PA_ch11"/>
      <sheetName val="dang_ap_dung11"/>
      <sheetName val="tô_rôiDY11"/>
      <sheetName val="phuong_aL_111"/>
      <sheetName val="bang_tong_hop_(dang_huong)11"/>
      <sheetName val="Nhap_lieu12"/>
      <sheetName val="Tien_dien11"/>
      <sheetName val="Thue_GTGT11"/>
      <sheetName val="bcth_05-0411"/>
      <sheetName val="baocao_05-0411"/>
      <sheetName val="[IBASE2_XLS䁝BC6tT1711"/>
      <sheetName val="nhan_su11"/>
      <sheetName val="luong_cty11"/>
      <sheetName val="CT_0311"/>
      <sheetName val="TH_0311"/>
      <sheetName val="_KQTH_quy_hoach_13511"/>
      <sheetName val="Bao_cao_KQTH_quy_hoach_13511"/>
      <sheetName val="ql_(2)11"/>
      <sheetName val="heso_T411"/>
      <sheetName val="heso_T511"/>
      <sheetName val="Heso_T611"/>
      <sheetName val="Heso_T711"/>
      <sheetName val="Heso_T811"/>
      <sheetName val="Heso_T911"/>
      <sheetName val="Heso_2-200411"/>
      <sheetName val="Heso_3-200411"/>
      <sheetName val="Heso_3-2004_(2)11"/>
      <sheetName val="THT_nam_0411"/>
      <sheetName val="BC§_200111"/>
      <sheetName val="BBC§_200211"/>
      <sheetName val="TSC§_200111"/>
      <sheetName val="TSc®_200211"/>
      <sheetName val="Khac_DP11"/>
      <sheetName val="Khoi_than_11"/>
      <sheetName val="Luu_goc11"/>
      <sheetName val="km22+93_86-km22+121_8611"/>
      <sheetName val="km22+177_14-km22+205_6411"/>
      <sheetName val="Bang_20-2511"/>
      <sheetName val="km22+267_96-km22+283_9611"/>
      <sheetName val="km22+304_31-km22+344_3111"/>
      <sheetName val="km22+460_92-km22+614_5711"/>
      <sheetName val="km22+671_78-km22+713_3211"/>
      <sheetName val="_tuanM11"/>
      <sheetName val="Dinh_ha_nha11"/>
      <sheetName val="[IBASE2_XLS}BHXH11"/>
      <sheetName val="THANG7_11"/>
      <sheetName val="THANG_1111"/>
      <sheetName val="THANG_1211"/>
      <sheetName val="TK__TK11"/>
      <sheetName val="[IBASE2_XLS_Tong_hop_Matduong11"/>
      <sheetName val="THU_T1211"/>
      <sheetName val="CHI_T1211"/>
      <sheetName val="THU_T1111"/>
      <sheetName val="CHI_T1111"/>
      <sheetName val="THU_T1011"/>
      <sheetName val="CHI_T1011"/>
      <sheetName val="THU_T911"/>
      <sheetName val="CHI_T911"/>
      <sheetName val="THU_T811"/>
      <sheetName val="CHI_T811"/>
      <sheetName val="BaTrieu-L_con11"/>
      <sheetName val="EDT_-_Ro11"/>
      <sheetName val="KHVô_XL11"/>
      <sheetName val="TD_khao_sat11"/>
      <sheetName val="chi_phi_cap_tien11"/>
      <sheetName val="chuong_phu11"/>
      <sheetName val="Thang_411"/>
      <sheetName val="De_Tai_Vhuc_Tap11"/>
      <sheetName val="02_111"/>
      <sheetName val="2_111"/>
      <sheetName val="2_311"/>
      <sheetName val="02_311"/>
      <sheetName val="B_0111"/>
      <sheetName val="B_0311"/>
      <sheetName val="D_1311"/>
      <sheetName val="_IBASE2_XLSѝTNHNoi12"/>
      <sheetName val="_IBASE2_XLS䁝BC6tT1711"/>
      <sheetName val="_IBASE2_XLS}BHXH11"/>
      <sheetName val="_IBASE2_XLS_Tong_hop_Matduong11"/>
      <sheetName val="THU_T711"/>
      <sheetName val="CHI_T711"/>
      <sheetName val="THU_T611"/>
      <sheetName val="CHI_T611"/>
      <sheetName val="THU_T511"/>
      <sheetName val="CHI_T511"/>
      <sheetName val="THU_T411"/>
      <sheetName val="CHI_T411"/>
      <sheetName val="THU_T311"/>
      <sheetName val="CHI_T311"/>
      <sheetName val="THU_T211"/>
      <sheetName val="CHI_T211"/>
      <sheetName val="THU_T131"/>
      <sheetName val="CHI_T131"/>
      <sheetName val="det_VP11"/>
      <sheetName val="det_hn11"/>
      <sheetName val="chi_Hieu11"/>
      <sheetName val="c_thoa11"/>
      <sheetName val="A_thanh_-_DL11"/>
      <sheetName val="A_Tuyen11"/>
      <sheetName val="A_Tien_-laphu11"/>
      <sheetName val="A_Thang-_laphu11"/>
      <sheetName val="A_Dong11"/>
      <sheetName val="27-7_NB11"/>
      <sheetName val="xn_511"/>
      <sheetName val="PKD_X2011"/>
      <sheetName val="da_giay_SG11"/>
      <sheetName val="dagiay_XK11"/>
      <sheetName val="DK_Dong_xuan11"/>
      <sheetName val="chu_Ton11"/>
      <sheetName val="minh_tri11"/>
      <sheetName val="viet_huy11"/>
      <sheetName val="thanh_ha11"/>
      <sheetName val="O_Su11"/>
      <sheetName val="A_Ha-DL11"/>
      <sheetName val="Vinh_oanh11"/>
      <sheetName val="chi_Thuy11"/>
      <sheetName val="chu_Hong11"/>
      <sheetName val="thuy-_may11"/>
      <sheetName val="vu_yen11"/>
      <sheetName val="HD_CTrinh111"/>
      <sheetName val="HD_benA11"/>
      <sheetName val="Theodoi_HD11"/>
      <sheetName val="Theodoi_HD_(2)11"/>
      <sheetName val="_GT_CPhi_tung_dot11"/>
      <sheetName val="Sat_tron11"/>
      <sheetName val="Bang_can_doi_11"/>
      <sheetName val="BTHDT_TBA_11"/>
      <sheetName val="Cong_hop_2,0ࡸ2,011"/>
      <sheetName val="[IBASE2_XLS?TNHNoi11"/>
      <sheetName val="Tong_hop_xuat_kho_nvl11"/>
      <sheetName val="Xuat_kho11"/>
      <sheetName val="Tong_hop_so_lieu_tai_nhap_kho11"/>
      <sheetName val="tai_nhap_kho11"/>
      <sheetName val="Nhap_kho11"/>
      <sheetName val="Tong_ket_nhap_kho11"/>
      <sheetName val="Tong_ket11"/>
      <sheetName val="cac_ma_can_huy11"/>
      <sheetName val="Hang_hong11"/>
      <sheetName val="Tham_khao11"/>
      <sheetName val="hang_khong_co_packing11"/>
      <sheetName val="OPERATING_HEAD11"/>
      <sheetName val="31_12_0111"/>
      <sheetName val="Tinh_hinh_cat_lang11"/>
      <sheetName val="Tinh_hinh_SX_phu11"/>
      <sheetName val="Tinh_hinh_do_xop11"/>
      <sheetName val="(9_30)_IP11"/>
      <sheetName val="PCB Assy Condition List"/>
      <sheetName val="回路組立費"/>
      <sheetName val="TH_CPNVL"/>
      <sheetName val="MHSCT"/>
      <sheetName val="OT-Oct"/>
      <sheetName val="OB12 % Margin"/>
      <sheetName val="Ton kho DFD theo SP form C.Thu"/>
      <sheetName val="WTB"/>
      <sheetName val="HD_x0000_"/>
      <sheetName val="HD_x0008_"/>
      <sheetName val="Chi tieu"/>
      <sheetName val="LuoJgT11"/>
      <sheetName val="YTD_LC"/>
      <sheetName val="GRADE"/>
      <sheetName val="lapdap_TB_"/>
      <sheetName val="Ton_kho_DFD_theo_SP_form_C_Thu"/>
      <sheetName val="Chi_tieu"/>
      <sheetName val="Bao_cao_DD_31_5_06_"/>
      <sheetName val="Bao_cao_Quy_I-06"/>
      <sheetName val="Bao_cao_DD_30_6_06"/>
      <sheetName val="Bao_cao_DD_31_7_06"/>
      <sheetName val="Sales Plan"/>
      <sheetName val="  listing  "/>
      <sheetName val="Reference"/>
      <sheetName val="RATE"/>
      <sheetName val="QDcua TGD (2)????????????䚼˰?_x0004_??"/>
      <sheetName val="モデル賃金"/>
      <sheetName val="BK-SP"/>
      <sheetName val="Mã cũ-mới"/>
      <sheetName val="CDPS"/>
      <sheetName val="Mã_cũ-mới"/>
      <sheetName val="Cong_tron_D7'5"/>
      <sheetName val="Mã_cũ-mới1"/>
      <sheetName val="phatsinh"/>
      <sheetName val="511-FAST"/>
      <sheetName val="生Ｄａｔａ１"/>
      <sheetName val="XXXXXX?"/>
      <sheetName val="Km275-Km2з6"/>
      <sheetName val="Mavt"/>
      <sheetName val="CT_LCGT"/>
      <sheetName val="CT_LCTT"/>
      <sheetName val="TM_ChenhLechCT"/>
      <sheetName val="DM"/>
      <sheetName val="dieu_chinh"/>
      <sheetName val="Danh_muc"/>
      <sheetName val="Bao_cao"/>
      <sheetName val="Phan_bo"/>
      <sheetName val="(DJC) JV"/>
      <sheetName val="Danhmuc"/>
      <sheetName val="xuat"/>
      <sheetName val="142201_x0005_"/>
      <sheetName val="BTHDT_TBA_x000a_T"/>
      <sheetName val="Jul &amp; Aug"/>
      <sheetName val="Foody (FT)"/>
      <sheetName val="GoFast (FT)"/>
      <sheetName val="HRIS photo list"/>
      <sheetName val="HRIS data"/>
      <sheetName val="NhKy-Thg"/>
      <sheetName val="DON GIA CAN THO"/>
      <sheetName val="TOTAL-PL"/>
      <sheetName val="Del"/>
      <sheetName val="Master sheet"/>
      <sheetName val="bangluonh"/>
      <sheetName val="IBASER"/>
      <sheetName val="bangluon\"/>
      <sheetName val="bangluonN"/>
      <sheetName val="bangluon-"/>
      <sheetName val="bangluon`"/>
      <sheetName val="NX-3"/>
      <sheetName val="Adjusted TNCN"/>
      <sheetName val="KHQT-00-01"/>
      <sheetName val="Data Sheet"/>
      <sheetName val="SP10"/>
      <sheetName val="Reference List"/>
      <sheetName val="Aug"/>
      <sheetName val="Setup"/>
      <sheetName val="Dec 11"/>
      <sheetName val="Set up"/>
      <sheetName val="12 Mois"/>
      <sheetName val="ﾎｰｽ,ｸﾘｯﾌﾟ設計"/>
      <sheetName val="Du lieu"/>
      <sheetName val="Data-AN90-2002"/>
      <sheetName val="Module"/>
      <sheetName val="QO5- 14.Aug.19Y "/>
      <sheetName val="YMCdA Quo Acct explain"/>
      <sheetName val="lapdat_TB_13"/>
      <sheetName val="TNghiªm_TB_13"/>
      <sheetName val="VËt_liÖu13"/>
      <sheetName val="Lap_®at_®iÖn13"/>
      <sheetName val="TNghiÖm_VL13"/>
      <sheetName val="th_13"/>
      <sheetName val="tien_luong13"/>
      <sheetName val="CVden_ngoai_TCT_(1)13"/>
      <sheetName val="CV_den_ngoai_TCT_(2)13"/>
      <sheetName val="CV_den_ngoai_TCT_(3)13"/>
      <sheetName val="QDcua_TGD13"/>
      <sheetName val="QD_cua_HDQT13"/>
      <sheetName val="QD_cua_HDQT_(2)13"/>
      <sheetName val="CV_di_ngoai_tong13"/>
      <sheetName val="CV_di_ngoai_tong_(2)13"/>
      <sheetName val="To_trinh13"/>
      <sheetName val="Giao_nhiem_vu13"/>
      <sheetName val="QDcua_TGD_(2)13"/>
      <sheetName val="Thong_tu13"/>
      <sheetName val="CV_di_trong__tong13"/>
      <sheetName val="nghi_dinh-CP13"/>
      <sheetName val="CV_den_trong_tong13"/>
      <sheetName val="KHVt_13"/>
      <sheetName val="KHVt_XL13"/>
      <sheetName val="KHVt_XLT413"/>
      <sheetName val="Thep_be13"/>
      <sheetName val="Thep_than13"/>
      <sheetName val="Thep_xa_mu13"/>
      <sheetName val="142201-T1_13"/>
      <sheetName val="142201-T2-th_13"/>
      <sheetName val="142201-T3-th_13"/>
      <sheetName val="142201-T4-th__13"/>
      <sheetName val="TK_11213"/>
      <sheetName val="TK_13113"/>
      <sheetName val="TK_14113"/>
      <sheetName val="TK_15313"/>
      <sheetName val="TK_21113"/>
      <sheetName val="TK_24213"/>
      <sheetName val="TK_33413"/>
      <sheetName val="TK_51113"/>
      <sheetName val="TK_51513"/>
      <sheetName val="TK_91113"/>
      <sheetName val="Kluong_phu13"/>
      <sheetName val="Lan_can13"/>
      <sheetName val="Ho_lan13"/>
      <sheetName val="Coc_tieu13"/>
      <sheetName val="Bien_bao13"/>
      <sheetName val="Op_mai_27413"/>
      <sheetName val="Op_mai_27513"/>
      <sheetName val="Op_mai_27613"/>
      <sheetName val="Op_mai_27713"/>
      <sheetName val="Op_mai_27813"/>
      <sheetName val="Op_mai_27913"/>
      <sheetName val="Op_mai_28013"/>
      <sheetName val="Op_mai_28113"/>
      <sheetName val="Op_mai_28213"/>
      <sheetName val="Op_mai_28313"/>
      <sheetName val="Op_mai_28413"/>
      <sheetName val="Op_mai13"/>
      <sheetName val="thkl_(2)13"/>
      <sheetName val="long_tec13"/>
      <sheetName val="Km274_-_Km27513"/>
      <sheetName val="Km275_-_Km27613"/>
      <sheetName val="Km276_-_Km27713"/>
      <sheetName val="Km277_-_Km278_13"/>
      <sheetName val="Km278_-_Km27913"/>
      <sheetName val="Km279_-_Km28013"/>
      <sheetName val="Km280_-_Km28113"/>
      <sheetName val="Km281_-_Km28213"/>
      <sheetName val="Km282_-_Km28313"/>
      <sheetName val="Km283_-_Km28413"/>
      <sheetName val="Km284_-_Km28513"/>
      <sheetName val="Tong_hop_Matduong13"/>
      <sheetName val="Cong_D7513"/>
      <sheetName val="Cong_D10013"/>
      <sheetName val="Cong_D15013"/>
      <sheetName val="Cong_2D15013"/>
      <sheetName val="Cong_ban_0,7x0,713"/>
      <sheetName val="Cong_ban_0,8x0,813"/>
      <sheetName val="Cong_ban_1x113"/>
      <sheetName val="Cong_ban_1x1,213"/>
      <sheetName val="Cong_ban_1,5x1,513"/>
      <sheetName val="Cong_ban_2x1,513"/>
      <sheetName val="Cong_ban_2x213"/>
      <sheetName val="Tong_hop13"/>
      <sheetName val="Tong_hop_(2)13"/>
      <sheetName val="Cong_cu13"/>
      <sheetName val="Cot_thep13"/>
      <sheetName val="Cong_tron_D7513"/>
      <sheetName val="Cong_tron_D10013"/>
      <sheetName val="Cong_tron_D15013"/>
      <sheetName val="Cong_tron_2D15013"/>
      <sheetName val="Cong_ban_1,0x1,013"/>
      <sheetName val="Cong_ban_1,0x1,213"/>
      <sheetName val="Cong_hop_1,5x1,513"/>
      <sheetName val="Cong_hop_2,0x1,513"/>
      <sheetName val="Cong_hop_2,0x2,013"/>
      <sheetName val="Song_trai13"/>
      <sheetName val="Dinh+ha_nha13"/>
      <sheetName val="NG_k13"/>
      <sheetName val="_t513"/>
      <sheetName val="t_413"/>
      <sheetName val="_t3_13"/>
      <sheetName val="_TH33113"/>
      <sheetName val="_Minh_ha13"/>
      <sheetName val="_Ha_Tay13"/>
      <sheetName val="_Vinhphuc13"/>
      <sheetName val="_Nbinh13"/>
      <sheetName val="_QVinh13"/>
      <sheetName val="_TW113"/>
      <sheetName val="T_so_thay_doi13"/>
      <sheetName val="b_THchitietDZCT13"/>
      <sheetName val="b_THchitietTBA13"/>
      <sheetName val="Khao_sat13"/>
      <sheetName val="TT_khao_sat13"/>
      <sheetName val="VtuHaTheSauTBABenThuy1_(2)13"/>
      <sheetName val="CDSL_(2)13"/>
      <sheetName val="F_ThanhTri13"/>
      <sheetName val="F_Gialam13"/>
      <sheetName val="TH_dam13"/>
      <sheetName val="SX_dam13"/>
      <sheetName val="LD_dam13"/>
      <sheetName val="Bang_gia_VL13"/>
      <sheetName val="Gia_NC13"/>
      <sheetName val="Gia_may13"/>
      <sheetName val="KQKD02-2_(2)13"/>
      <sheetName val="KQKD-2_(2)13"/>
      <sheetName val="KQKD_thu200413"/>
      <sheetName val="TH_du_toan_13"/>
      <sheetName val="Du_toan_13"/>
      <sheetName val="C_Tinh13"/>
      <sheetName val="SCT_Cong_trinh13"/>
      <sheetName val="06-2003_(2)13"/>
      <sheetName val="CDPS_6tc13"/>
      <sheetName val="SCT_Nha_thau13"/>
      <sheetName val="socai2003_(6tc)dp13"/>
      <sheetName val="socai2003_(6tc)13"/>
      <sheetName val="CDPS_6tc_(2)13"/>
      <sheetName val="phan_tich_DG13"/>
      <sheetName val="gia_vat_lieu13"/>
      <sheetName val="gia_xe_may13"/>
      <sheetName val="gia_nhan_cong13"/>
      <sheetName val="Don_gia_CPM13"/>
      <sheetName val="Tong_Thieu_HD_cac_CT-200113"/>
      <sheetName val="VL_thieu_HD_-_200113"/>
      <sheetName val="Tong_thieu_HD_cac_CT_-_200213"/>
      <sheetName val="Lan_trai13"/>
      <sheetName val="Van_chuyen13"/>
      <sheetName val="HDong_VC13"/>
      <sheetName val="ThieuHD_nam_200113"/>
      <sheetName val="Bang_TH13"/>
      <sheetName val="Tong_Chinh13"/>
      <sheetName val="Trich_Ngang13"/>
      <sheetName val="Danh_sach_Rieng13"/>
      <sheetName val="Dia_Diem_Thuc_Tap13"/>
      <sheetName val="De_Tai_Thuc_Tap13"/>
      <sheetName val="K249_K9813"/>
      <sheetName val="K249_K98_(2)13"/>
      <sheetName val="K251_K9813"/>
      <sheetName val="K251_SBase13"/>
      <sheetName val="K251_AC13"/>
      <sheetName val="K252_K9813"/>
      <sheetName val="K252_SBase13"/>
      <sheetName val="K252_AC13"/>
      <sheetName val="K253_K9813"/>
      <sheetName val="K253_Subbase13"/>
      <sheetName val="K253_Base_13"/>
      <sheetName val="K253_SBase13"/>
      <sheetName val="K253_AC13"/>
      <sheetName val="K255_SBase13"/>
      <sheetName val="K259_K9813"/>
      <sheetName val="K259_Subbase13"/>
      <sheetName val="K259_Base_13"/>
      <sheetName val="K259_AC13"/>
      <sheetName val="K260_K9813"/>
      <sheetName val="K260_Subbase13"/>
      <sheetName val="K260_Base13"/>
      <sheetName val="K260_AC13"/>
      <sheetName val="K261_K9813"/>
      <sheetName val="K261_Base13"/>
      <sheetName val="K261_AC13"/>
      <sheetName val="HHVt_13"/>
      <sheetName val="Dancau-Q_Ninh13"/>
      <sheetName val="BaTrieu-L_son13"/>
      <sheetName val="Tay_ninh13"/>
      <sheetName val="A_Duc13"/>
      <sheetName val="giai_thich13"/>
      <sheetName val="DT_-_Ro13"/>
      <sheetName val="TH_-_Ro_13"/>
      <sheetName val="GDT_-_Ro13"/>
      <sheetName val="DT_-_TB13"/>
      <sheetName val="TH_-_TB13"/>
      <sheetName val="GDT_-_TB13"/>
      <sheetName val="DT_-_NT13"/>
      <sheetName val="TH_-_NT13"/>
      <sheetName val="GDT_-_NT13"/>
      <sheetName val="So_sanh13"/>
      <sheetName val="Co~g_hop_1,5x1,513"/>
      <sheetName val="Xaylap_13"/>
      <sheetName val="Nhan_cong13"/>
      <sheetName val="T03_-_0313"/>
      <sheetName val="THL_T0313"/>
      <sheetName val="TTBC_T0313"/>
      <sheetName val="Luong_noi_Bo_-_T313"/>
      <sheetName val="Tong_hop_-_T313"/>
      <sheetName val="Thuong_Quy_313"/>
      <sheetName val="Phu_cap_trach_nhiem13"/>
      <sheetName val="TK__TK12"/>
      <sheetName val="[IBASE2_XLSѝTNHNoi13"/>
      <sheetName val="Coc_613"/>
      <sheetName val="Deo_nai13"/>
      <sheetName val="CKD_than13"/>
      <sheetName val="CTT_Thong_nhat13"/>
      <sheetName val="CTT_Nui_beo13"/>
      <sheetName val="CTT_cao_son13"/>
      <sheetName val="CTT_Khe_cham13"/>
      <sheetName val="XNxlva_sxthanKCII13"/>
      <sheetName val="Cam_Y_ut_KC13"/>
      <sheetName val="CTxay_lap_mo_CP13"/>
      <sheetName val="CTdo_luong_GDSP13"/>
      <sheetName val="Dong_bac13"/>
      <sheetName val="Cac_cang_UT_mua_than_Dong_bac13"/>
      <sheetName val="cua_hang_vtu13"/>
      <sheetName val="Khach_hang_le_13"/>
      <sheetName val="nhat_ky_513"/>
      <sheetName val="cac_cong_ty_van_tai13"/>
      <sheetName val="[IBASE2_XLS뭝êm283-Km284"/>
      <sheetName val="GIA_NUOC13"/>
      <sheetName val="GIA_DIEN_THOAI13"/>
      <sheetName val="GIA_DIEN13"/>
      <sheetName val="chiet_tinh_XD13"/>
      <sheetName val="Triet_T13"/>
      <sheetName val="Phan_tich_gia13"/>
      <sheetName val="pHAN_CONG13"/>
      <sheetName val="GIA_XD13"/>
      <sheetName val="CV_di_trong__dong13"/>
      <sheetName val="DOANH_SO13"/>
      <sheetName val="BD-SINH_VIEN13"/>
      <sheetName val="BC_TH_CK_(2)13"/>
      <sheetName val="BC_TH_CK13"/>
      <sheetName val="BC6tT19_food13"/>
      <sheetName val="BC6tT18_-_Food13"/>
      <sheetName val="BCCK_413"/>
      <sheetName val="BCFood-_T1613"/>
      <sheetName val="BCFood-_T1513"/>
      <sheetName val="BCFood-_T1413"/>
      <sheetName val="BCFood-_T1313"/>
      <sheetName val="TH_CK213"/>
      <sheetName val="BC6tT52_(3)13"/>
      <sheetName val="BC6tT52_(2)13"/>
      <sheetName val="TCK_1213"/>
      <sheetName val="Tong_CK13"/>
      <sheetName val="Heso_3-2004_(3)12"/>
      <sheetName val="Luong_(2)12"/>
      <sheetName val="heso_T312"/>
      <sheetName val="heso_T412"/>
      <sheetName val="heso_T512"/>
      <sheetName val="Heso_T612"/>
      <sheetName val="Heso_T712"/>
      <sheetName val="Heso_T812"/>
      <sheetName val="Heso_T912"/>
      <sheetName val="Heso_2-200412"/>
      <sheetName val="Heso_3-200412"/>
      <sheetName val="Heso_3-2004_(2)12"/>
      <sheetName val="T_K_H_T_T513"/>
      <sheetName val="T_K_T713"/>
      <sheetName val="TK_T613"/>
      <sheetName val="T_K_T513"/>
      <sheetName val="Bang_thong_ke_hang_ton13"/>
      <sheetName val="thong_ke_13"/>
      <sheetName val="T_KT0413"/>
      <sheetName val="_KQTH_quy_hoach_13512"/>
      <sheetName val="Bao_cao_KQTH_quy_hoach_13512"/>
      <sheetName val="Co_quan_TCT13"/>
      <sheetName val="BOT_(PA_chon)13"/>
      <sheetName val="Yaly_&amp;_Ri_Ninh13"/>
      <sheetName val="Thuy_dien_Na_Loi13"/>
      <sheetName val="bang_so_sanh_tong_hop13"/>
      <sheetName val="bang_so_sanh_tong_hop_(ty_le)13"/>
      <sheetName val="thu_nhap_binh_quan_(2)13"/>
      <sheetName val="dang_huong13"/>
      <sheetName val="phuong_an_113"/>
      <sheetName val="phuong_an_1_(2)13"/>
      <sheetName val="phuong_an213"/>
      <sheetName val="tong_hop_BQ13"/>
      <sheetName val="tong_hop_BQ-113"/>
      <sheetName val="phuong_an_chon13"/>
      <sheetName val="bang_so_sanh_tong_hop_(_PA_ch12"/>
      <sheetName val="dang_ap_dung12"/>
      <sheetName val="Nhap_lieu13"/>
      <sheetName val="Tien_dien12"/>
      <sheetName val="Thue_GTGT12"/>
      <sheetName val="Luu_goc12"/>
      <sheetName val="km22+93_86-km22+121_8612"/>
      <sheetName val="km22+177_14-km22+205_6412"/>
      <sheetName val="Bang_20-2512"/>
      <sheetName val="km22+267_96-km22+283_9612"/>
      <sheetName val="km22+304_31-km22+344_3112"/>
      <sheetName val="km22+460_92-km22+614_5712"/>
      <sheetName val="km22+671_78-km22+713_3212"/>
      <sheetName val="ql_(2)12"/>
      <sheetName val="bang_tong_hop_(dang_huong)12"/>
      <sheetName val="CT_0312"/>
      <sheetName val="TH_0312"/>
      <sheetName val="nhan_su12"/>
      <sheetName val="luong_cty12"/>
      <sheetName val="bcth_05-0412"/>
      <sheetName val="baocao_05-0412"/>
      <sheetName val="THT_nam_0412"/>
      <sheetName val="tô_rôiDY12"/>
      <sheetName val="chi_phi_cap_tien12"/>
      <sheetName val="TD_khao_sat12"/>
      <sheetName val="Lookup_Tables"/>
      <sheetName val="THANG7_12"/>
      <sheetName val="THANG_1112"/>
      <sheetName val="THANG_1212"/>
      <sheetName val="Tuan_1_013"/>
      <sheetName val="Tuan_3_01_3"/>
      <sheetName val="Tuan_5_06_3"/>
      <sheetName val="Tuan_6_06__3"/>
      <sheetName val="Tuan_7_06_3"/>
      <sheetName val="Tuan_7_06__(2)3"/>
      <sheetName val="Tuan10,06_3"/>
      <sheetName val="Tuan11,06__3"/>
      <sheetName val="Bao_cao_DD_31_3_063"/>
      <sheetName val="Bao_cao_DD_30_4_063"/>
      <sheetName val="Cong_ban_11yx1,2"/>
      <sheetName val="Bang_can_doi_12"/>
      <sheetName val="Tinh_hinh_cat_lang12"/>
      <sheetName val="Tinh_hinh_SX_phu12"/>
      <sheetName val="Tinh_hinh_do_xop12"/>
      <sheetName val="Sept_01_(2)"/>
      <sheetName val="Aug_"/>
      <sheetName val="THU_T1212"/>
      <sheetName val="CHI_T1212"/>
      <sheetName val="THU_T1112"/>
      <sheetName val="CHI_T1112"/>
      <sheetName val="THU_T1012"/>
      <sheetName val="CHI_T1012"/>
      <sheetName val="THU_T912"/>
      <sheetName val="CHI_T912"/>
      <sheetName val="THU_T812"/>
      <sheetName val="CHI_T812"/>
      <sheetName val="THU_T712"/>
      <sheetName val="Cong_hop_2,0ࡸ2,012"/>
      <sheetName val="chuong_phu12"/>
      <sheetName val="Dinh_ha_nha12"/>
      <sheetName val="[IBASE2_XLS}BHXH12"/>
      <sheetName val="CHI_T712"/>
      <sheetName val="THU_T612"/>
      <sheetName val="CHI_T612"/>
      <sheetName val="THU_T512"/>
      <sheetName val="CHI_T512"/>
      <sheetName val="THU_T412"/>
      <sheetName val="CHI_T412"/>
      <sheetName val="THU_T312"/>
      <sheetName val="CHI_T312"/>
      <sheetName val="THU_T212"/>
      <sheetName val="CHI_T212"/>
      <sheetName val="THU_T132"/>
      <sheetName val="CHI_T132"/>
      <sheetName val="De_Tai_Vhuc_Tap12"/>
      <sheetName val="02_112"/>
      <sheetName val="2_112"/>
      <sheetName val="2_312"/>
      <sheetName val="02_312"/>
      <sheetName val="B_0112"/>
      <sheetName val="B_0312"/>
      <sheetName val="D_1312"/>
      <sheetName val="Khac_DP12"/>
      <sheetName val="Khoi_than_12"/>
      <sheetName val="[IBASE2_XLS?TNHNoi12"/>
      <sheetName val="KHVô_XL12"/>
      <sheetName val="det_VP12"/>
      <sheetName val="det_hn12"/>
      <sheetName val="chi_Hieu12"/>
      <sheetName val="c_thoa12"/>
      <sheetName val="A_thanh_-_DL12"/>
      <sheetName val="A_Tuyen12"/>
      <sheetName val="A_Tien_-laphu12"/>
      <sheetName val="A_Thang-_laphu12"/>
      <sheetName val="A_Dong12"/>
      <sheetName val="27-7_NB12"/>
      <sheetName val="xn_512"/>
      <sheetName val="PKD_X2012"/>
      <sheetName val="da_giay_SG12"/>
      <sheetName val="dagiay_XK12"/>
      <sheetName val="DK_Dong_xuan12"/>
      <sheetName val="chu_Ton12"/>
      <sheetName val="minh_tri12"/>
      <sheetName val="viet_huy12"/>
      <sheetName val="thanh_ha12"/>
      <sheetName val="O_Su12"/>
      <sheetName val="A_Ha-DL12"/>
      <sheetName val="Vinh_oanh12"/>
      <sheetName val="chi_Thuy12"/>
      <sheetName val="chu_Hong12"/>
      <sheetName val="thuy-_may12"/>
      <sheetName val="vu_yen12"/>
      <sheetName val="T11_062"/>
      <sheetName val="T12_062"/>
      <sheetName val="Tong_hop_xuat_kho_nvl12"/>
      <sheetName val="Xuat_kho12"/>
      <sheetName val="Tong_hop_so_lieu_tai_nhap_kho12"/>
      <sheetName val="tai_nhap_kho12"/>
      <sheetName val="Nhap_kho12"/>
      <sheetName val="Tong_ket_nhap_kho12"/>
      <sheetName val="Tong_ket12"/>
      <sheetName val="cac_ma_can_huy12"/>
      <sheetName val="Hang_hong12"/>
      <sheetName val="Tham_khao12"/>
      <sheetName val="hang_khong_co_packing12"/>
      <sheetName val="Thang_412"/>
      <sheetName val="[IBASE2_XLS䁝BC6tT1712"/>
      <sheetName val="[IBASE2_XLS_Tong_hop_Matduong12"/>
      <sheetName val="_tuanM12"/>
      <sheetName val="BC§_200112"/>
      <sheetName val="BBC§_200212"/>
      <sheetName val="TSC§_200112"/>
      <sheetName val="TSc®_200212"/>
      <sheetName val="HD_CTrinh112"/>
      <sheetName val="HD_benA12"/>
      <sheetName val="Theodoi_HD12"/>
      <sheetName val="Theodoi_HD_(2)12"/>
      <sheetName val="_GT_CPhi_tung_dot12"/>
      <sheetName val="BaTrieu-L_con12"/>
      <sheetName val="EDT_-_Ro12"/>
      <sheetName val="phuong_aL_112"/>
      <sheetName val="200000000헾】"/>
      <sheetName val="bangluon"/>
      <sheetName val="Strt_Archi"/>
      <sheetName val="Tohop1(a"/>
      <sheetName val="Tien_luong_(2)"/>
      <sheetName val="DTX-NGG_XLS"/>
      <sheetName val="chenh_lech"/>
      <sheetName val="CL_Hµ_t©y"/>
      <sheetName val="CL_Bæ_tóc"/>
      <sheetName val="DT_Ph­¬ng_mai_1"/>
      <sheetName val="31_12_0112"/>
      <sheetName val="OPERATING_HEAD12"/>
      <sheetName val="Sat_tron12"/>
      <sheetName val="VL1(Phu_Luong)"/>
      <sheetName val="Tonf_hop"/>
      <sheetName val="Bieu_2a"/>
      <sheetName val="ÿÿÿÿ_"/>
      <sheetName val="HT_mua_USD"/>
      <sheetName val="(9_30)_IP12"/>
      <sheetName val="_IBASE2_XLSѝTNHNoi13"/>
      <sheetName val="_IBASE2_XLS䁝BC6tT1712"/>
      <sheetName val="_IBASE2_XLS}BHXH12"/>
      <sheetName val="_IBASE2_XLS_Tong_hop_Matduong12"/>
      <sheetName val="BTHDT_TBA_12"/>
      <sheetName val="luongt_13"/>
      <sheetName val="LUONG_1"/>
      <sheetName val="LUONG_2"/>
      <sheetName val="LUONG_3"/>
      <sheetName val="Luong_4"/>
      <sheetName val="CTP_4"/>
      <sheetName val="CT_Thang_Mo"/>
      <sheetName val="CT__PL"/>
      <sheetName val="142201"/>
      <sheetName val="T6-99 [IBASE2_XLS]T"/>
      <sheetName val="Total_Cost"/>
      <sheetName val="Dropdow_list"/>
      <sheetName val="T6-99_[IBASE2_XLS]T"/>
      <sheetName val="NHAP_VT"/>
      <sheetName val="Coog_ban_0,7x0,7"/>
      <sheetName val="gia_vt,nc,may"/>
      <sheetName val="QDcua_TGD_(0)"/>
      <sheetName val="Packing_type_2"/>
      <sheetName val="Mercer_Sub_Family"/>
      <sheetName val="Price_list"/>
      <sheetName val="Thông_tin_khách_hàng"/>
      <sheetName val="Master_list"/>
      <sheetName val="Local_Supplỉer_list"/>
      <sheetName val="Danh_muc_NVL"/>
      <sheetName val="HDmua_1"/>
      <sheetName val="IMP_TAX"/>
      <sheetName val="PCB_Assy_Condition_List"/>
      <sheetName val="MTO_REV_0"/>
      <sheetName val="Dept_List"/>
      <sheetName val="For_Summary3"/>
      <sheetName val="For_Summary(KG)3"/>
      <sheetName val="PP_Cloth3"/>
      <sheetName val="Mix-PP_Cloth3"/>
      <sheetName val="Material_Price-PP3"/>
      <sheetName val="Ca_D3"/>
      <sheetName val="H_long3"/>
      <sheetName val="C_Mong3"/>
      <sheetName val="M_Phu3"/>
      <sheetName val="T_Son3"/>
      <sheetName val="V_Don3"/>
      <sheetName val="Y_Kien3"/>
      <sheetName val="V_Quang3"/>
      <sheetName val="Q_Lam3"/>
      <sheetName val="T_Coc3"/>
      <sheetName val="D_Nghia3"/>
      <sheetName val="P_Phu3"/>
      <sheetName val="P_Lai3"/>
      <sheetName val="N_Xuyen3"/>
      <sheetName val="H_quan3"/>
      <sheetName val="S_Dang3"/>
      <sheetName val="Tkedo "/>
      <sheetName val="Tkedo_"/>
      <sheetName val="Anca_4"/>
      <sheetName val="CHITIET_VL-NC-TT1p"/>
      <sheetName val="So_quy"/>
      <sheetName val="Thang_10"/>
      <sheetName val="Thang_9"/>
      <sheetName val="Thang_8"/>
      <sheetName val="Thang_7"/>
      <sheetName val="Thang_6"/>
      <sheetName val="Thang_5"/>
      <sheetName val="Thang_3"/>
      <sheetName val="Thang_2"/>
      <sheetName val="Thang_1"/>
      <sheetName val="Khau_hao"/>
      <sheetName val="lo_hang_1"/>
      <sheetName val="lo_hang_2"/>
      <sheetName val="TT_DH"/>
      <sheetName val="N_Quan"/>
      <sheetName val="C_Dam"/>
      <sheetName val="M_Luong"/>
      <sheetName val="B_luan"/>
      <sheetName val="GIA_뭼UOC"/>
      <sheetName val="Income_Statement"/>
      <sheetName val="THUONG_TET"/>
      <sheetName val="NKChung_"/>
      <sheetName val="ThieuHD_nal_2001"/>
      <sheetName val="Km277_%"/>
      <sheetName val="CT_0"/>
      <sheetName val="˜Ünh_m÷c"/>
      <sheetName val="steam_table"/>
      <sheetName val="F_GialԀ"/>
      <sheetName val="견적_집계"/>
      <sheetName val="Piping_Design_Data"/>
      <sheetName val="T6-99_[IBASE2_XLS]T1"/>
      <sheetName val="Tkedo_1"/>
      <sheetName val="임시전원(을)"/>
      <sheetName val="So.g trai"/>
      <sheetName val="_x0013_heet9"/>
      <sheetName val="De _x0014_ai Thuc Tap"/>
      <sheetName val="tuan&quot;"/>
      <sheetName val="nt5anM"/>
      <sheetName val=".ngan"/>
      <sheetName val=".loi"/>
      <sheetName val="DTC_x0008_"/>
      <sheetName val="DTC0"/>
      <sheetName val="Du toan"/>
      <sheetName val="tai trong &amp; he so phan bo ngang"/>
      <sheetName val="gioi thieu"/>
      <sheetName val="SBay"/>
      <sheetName val="KQKDKT#04-1"/>
      <sheetName val="?ԂĀC"/>
      <sheetName val="NEW_PANEL"/>
      <sheetName val="DHKK"/>
      <sheetName val="CV di trůng  tong"/>
      <sheetName val="HAT1"/>
      <sheetName val="HAT2"/>
      <sheetName val="HAT3"/>
      <sheetName val="BT"/>
      <sheetName val="Ct_ DZ35kV"/>
      <sheetName val="Bia¸"/>
      <sheetName val="T8-9B"/>
      <sheetName val="T8-9þ"/>
      <sheetName val="120"/>
      <sheetName val="IFAD"/>
      <sheetName val="CVHN"/>
      <sheetName val="TCVM"/>
      <sheetName val="RIDP"/>
      <sheetName val="LDNN"/>
      <sheetName val="BTH Phieu thu"/>
      <sheetName val="BTH Phieu chi"/>
      <sheetName val="NK-SC"/>
      <sheetName val="SCT NVL"/>
      <sheetName val="NK SO CAI"/>
      <sheetName val="SCT TK 331"/>
      <sheetName val="So CFSXKD"/>
      <sheetName val="SCT  TK 131"/>
      <sheetName val="So TGNH 2003"/>
      <sheetName val="So quy TM 2002"/>
      <sheetName val="The tinh Z"/>
      <sheetName val="So kho nguyen vat lieu"/>
      <sheetName val="BTH NVL"/>
      <sheetName val="So theo doi thue GTGT"/>
      <sheetName val="BC thanh QT hoa don nam 2003"/>
      <sheetName val="Bia_x0018_"/>
      <sheetName val="QD cua HDQT (ÿÿ"/>
      <sheetName val="ÿÿÿÿi ngoai tongÿÿ2)"/>
      <sheetName val="΄Cxdcb"/>
      <sheetName val="THKP"/>
      <sheetName val="23+32þ"/>
      <sheetName val="TH_B¸"/>
      <sheetName val="T8-9_x0008_"/>
      <sheetName val="T8-9@"/>
      <sheetName val="Chart䀀"/>
      <sheetName val="T8-9("/>
      <sheetName val="7 THAI NGUYEN"/>
      <sheetName val="Nhap_lieÈ"/>
      <sheetName val="Nhap_lie"/>
      <sheetName val="Nhap_lie("/>
      <sheetName val="Bia¬"/>
      <sheetName val="THQþ"/>
      <sheetName val="THTBþ"/>
      <sheetName val="nghi dinh-_x0004__x0010_"/>
      <sheetName val="Biaþ"/>
      <sheetName val="Luot"/>
      <sheetName val="T8-9h"/>
      <sheetName val="T8-9X"/>
      <sheetName val="Soqu_x0005__x0000__x0000_"/>
      <sheetName val="T8-9_x0005_"/>
      <sheetName val="Diem mon hoc"/>
      <sheetName val="Diem Tong ket"/>
      <sheetName val="DS - HoTen"/>
      <sheetName val="DS-Loc"/>
      <sheetName val="thong ke_x0000_"/>
      <sheetName val="nhapkho"/>
      <sheetName val="hdonhoan"/>
      <sheetName val="HdonManh"/>
      <sheetName val="HDonquyet"/>
      <sheetName val="BGiaQuyet"/>
      <sheetName val="DToan"/>
      <sheetName val="BgiaHoan"/>
      <sheetName val="TUADE"/>
      <sheetName val="CTGS"/>
      <sheetName val="khung ten TD"/>
      <sheetName val="tm"/>
      <sheetName val="MSVT"/>
      <sheetName val="MA KH"/>
      <sheetName val="CVden_ngoai_TCT_(1)14"/>
      <sheetName val="CV_den_ngoai_TCT_(2)14"/>
      <sheetName val="CV_den_ngoai_TCT_(3)14"/>
      <sheetName val="QDcua_TGD14"/>
      <sheetName val="QD_cua_HDQT14"/>
      <sheetName val="QD_cua_HDQT_(2)14"/>
      <sheetName val="CV_di_ngoai_tong14"/>
      <sheetName val="CV_di_ngoai_tong_(2)14"/>
      <sheetName val="To_trinh14"/>
      <sheetName val="Giao_nhiem_vu14"/>
      <sheetName val="QDcua_TGD_(2)14"/>
      <sheetName val="Thong_tu14"/>
      <sheetName val="CV_di_trong__tong14"/>
      <sheetName val="nghi_dinh-CP14"/>
      <sheetName val="CV_den_trong_tong14"/>
      <sheetName val="KHVt_14"/>
      <sheetName val="KHVt_XL14"/>
      <sheetName val="KHVt_XLT414"/>
      <sheetName val="lapdat_TB_14"/>
      <sheetName val="TNghiªm_TB_14"/>
      <sheetName val="VËt_liÖu14"/>
      <sheetName val="Lap_®at_®iÖn14"/>
      <sheetName val="TNghiÖm_VL14"/>
      <sheetName val="th_14"/>
      <sheetName val="tien_luong14"/>
      <sheetName val="Thep_be14"/>
      <sheetName val="Thep_than14"/>
      <sheetName val="Thep_xa_mu14"/>
      <sheetName val="142201-T1_14"/>
      <sheetName val="142201-T2-th_14"/>
      <sheetName val="142201-T3-th_14"/>
      <sheetName val="142201-T4-th__14"/>
      <sheetName val="Kluong_phu14"/>
      <sheetName val="Lan_can14"/>
      <sheetName val="Ho_lan14"/>
      <sheetName val="Coc_tieu14"/>
      <sheetName val="Bien_bao14"/>
      <sheetName val="Op_mai_27414"/>
      <sheetName val="Op_mai_27514"/>
      <sheetName val="Op_mai_27614"/>
      <sheetName val="Op_mai_27714"/>
      <sheetName val="Op_mai_27814"/>
      <sheetName val="Op_mai_27914"/>
      <sheetName val="Op_mai_28014"/>
      <sheetName val="Op_mai_28114"/>
      <sheetName val="Op_mai_28214"/>
      <sheetName val="Op_mai_28314"/>
      <sheetName val="Op_mai_28414"/>
      <sheetName val="Op_mai14"/>
      <sheetName val="Song_trai14"/>
      <sheetName val="Dinh+ha_nha14"/>
      <sheetName val="NG_k14"/>
      <sheetName val="CDSL_(2)14"/>
      <sheetName val="phan_tich_DG14"/>
      <sheetName val="gia_vat_lieu14"/>
      <sheetName val="gia_xe_may14"/>
      <sheetName val="gia_nhan_cong14"/>
      <sheetName val="GIA_NUOC14"/>
      <sheetName val="GIA_DIEN_THOAI14"/>
      <sheetName val="GIA_DIEN14"/>
      <sheetName val="chiet_tinh_XD14"/>
      <sheetName val="Triet_T14"/>
      <sheetName val="Phan_tich_gia14"/>
      <sheetName val="pHAN_CONG14"/>
      <sheetName val="GIA_XD14"/>
      <sheetName val="_t514"/>
      <sheetName val="t_414"/>
      <sheetName val="_t3_14"/>
      <sheetName val="_TH33114"/>
      <sheetName val="_Minh_ha14"/>
      <sheetName val="_Ha_Tay14"/>
      <sheetName val="_Vinhphuc14"/>
      <sheetName val="_Nbinh14"/>
      <sheetName val="_QVinh14"/>
      <sheetName val="_TW114"/>
      <sheetName val="T_so_thay_doi14"/>
      <sheetName val="b_THchitietDZCT14"/>
      <sheetName val="b_THchitietTBA14"/>
      <sheetName val="Khao_sat14"/>
      <sheetName val="TT_khao_sat14"/>
      <sheetName val="thkl_(2)14"/>
      <sheetName val="long_tec14"/>
      <sheetName val="Km274_-_Km27514"/>
      <sheetName val="Km275_-_Km27614"/>
      <sheetName val="Km276_-_Km27714"/>
      <sheetName val="Km277_-_Km278_14"/>
      <sheetName val="Km278_-_Km27914"/>
      <sheetName val="Km279_-_Km28014"/>
      <sheetName val="Km280_-_Km28114"/>
      <sheetName val="Km281_-_Km28214"/>
      <sheetName val="Km282_-_Km28314"/>
      <sheetName val="Km283_-_Km28414"/>
      <sheetName val="Km284_-_Km28514"/>
      <sheetName val="Tong_hop_Matduong14"/>
      <sheetName val="Cong_D7514"/>
      <sheetName val="Cong_D10014"/>
      <sheetName val="Cong_D15014"/>
      <sheetName val="Cong_2D15014"/>
      <sheetName val="Cong_ban_0,7x0,714"/>
      <sheetName val="Cong_ban_0,8x0,814"/>
      <sheetName val="Cong_ban_1x114"/>
      <sheetName val="Cong_ban_1x1,214"/>
      <sheetName val="Cong_ban_1,5x1,514"/>
      <sheetName val="Cong_ban_2x1,514"/>
      <sheetName val="Cong_ban_2x214"/>
      <sheetName val="Tong_hop_(2)14"/>
      <sheetName val="Cong_cu14"/>
      <sheetName val="Cot_thep14"/>
      <sheetName val="Cong_tron_D7514"/>
      <sheetName val="Cong_tron_D10014"/>
      <sheetName val="Cong_tron_D15014"/>
      <sheetName val="Cong_tron_2D15014"/>
      <sheetName val="Cong_ban_1,0x1,014"/>
      <sheetName val="Cong_ban_1,0x1,214"/>
      <sheetName val="Cong_hop_1,5x1,514"/>
      <sheetName val="Cong_hop_2,0x1,514"/>
      <sheetName val="Cong_hop_2,0x2,014"/>
      <sheetName val="Dancau-Q_Ninh14"/>
      <sheetName val="BaTrieu-L_son14"/>
      <sheetName val="CV_di_trong__dong14"/>
      <sheetName val="TK_11214"/>
      <sheetName val="TK_13114"/>
      <sheetName val="TK_14114"/>
      <sheetName val="TK_15314"/>
      <sheetName val="TK_21114"/>
      <sheetName val="TK_24214"/>
      <sheetName val="TK_33414"/>
      <sheetName val="TK_51114"/>
      <sheetName val="TK_51514"/>
      <sheetName val="TK_91114"/>
      <sheetName val="Trich_Ngang14"/>
      <sheetName val="Danh_sach_Rieng14"/>
      <sheetName val="Dia_Diem_Thuc_Tap14"/>
      <sheetName val="De_Tai_Thuc_Tap14"/>
      <sheetName val="VtuHaTheSauTBABenThuy1_(2)14"/>
      <sheetName val="K249_K9814"/>
      <sheetName val="K249_K98_(2)14"/>
      <sheetName val="K251_K9814"/>
      <sheetName val="K251_SBase14"/>
      <sheetName val="K251_AC14"/>
      <sheetName val="K252_K9814"/>
      <sheetName val="K252_SBase14"/>
      <sheetName val="K252_AC14"/>
      <sheetName val="K253_K9814"/>
      <sheetName val="K253_Subbase14"/>
      <sheetName val="K253_Base_14"/>
      <sheetName val="K253_SBase14"/>
      <sheetName val="K253_AC14"/>
      <sheetName val="K255_SBase14"/>
      <sheetName val="K259_K9814"/>
      <sheetName val="K259_Subbase14"/>
      <sheetName val="K259_Base_14"/>
      <sheetName val="K259_AC14"/>
      <sheetName val="K260_K9814"/>
      <sheetName val="K260_Subbase14"/>
      <sheetName val="K260_Base14"/>
      <sheetName val="K260_AC14"/>
      <sheetName val="K261_K9814"/>
      <sheetName val="K261_Base14"/>
      <sheetName val="K261_AC14"/>
      <sheetName val="F_ThanhTri14"/>
      <sheetName val="F_Gialam14"/>
      <sheetName val="TH_dam14"/>
      <sheetName val="SX_dam14"/>
      <sheetName val="LD_dam14"/>
      <sheetName val="Bang_gia_VL14"/>
      <sheetName val="Gia_NC14"/>
      <sheetName val="Gia_may14"/>
      <sheetName val="KQKD02-2_(2)14"/>
      <sheetName val="KQKD-2_(2)14"/>
      <sheetName val="KQKD_thu200414"/>
      <sheetName val="giai_thich14"/>
      <sheetName val="DT_-_Ro14"/>
      <sheetName val="TH_-_Ro_14"/>
      <sheetName val="GDT_-_Ro14"/>
      <sheetName val="DT_-_TB14"/>
      <sheetName val="TH_-_TB14"/>
      <sheetName val="GDT_-_TB14"/>
      <sheetName val="DT_-_NT14"/>
      <sheetName val="TH_-_NT14"/>
      <sheetName val="GDT_-_NT14"/>
      <sheetName val="Tay_ninh14"/>
      <sheetName val="A_Duc14"/>
      <sheetName val="SCT_Cong_trinh14"/>
      <sheetName val="06-2003_(2)14"/>
      <sheetName val="CDPS_6tc14"/>
      <sheetName val="SCT_Nha_thau14"/>
      <sheetName val="socai2003_(6tc)dp14"/>
      <sheetName val="socai2003_(6tc)14"/>
      <sheetName val="CDPS_6tc_(2)14"/>
      <sheetName val="Co~g_hop_1,5x1,514"/>
      <sheetName val="HHVt_14"/>
      <sheetName val="TH_du_toan_14"/>
      <sheetName val="Du_toan_14"/>
      <sheetName val="C_Tinh14"/>
      <sheetName val="Don_gia_CPM14"/>
      <sheetName val="Tong_Thieu_HD_cac_CT-200114"/>
      <sheetName val="VL_thieu_HD_-_200114"/>
      <sheetName val="Tong_thieu_HD_cac_CT_-_200214"/>
      <sheetName val="Lan_trai14"/>
      <sheetName val="Van_chuyen14"/>
      <sheetName val="HDong_VC14"/>
      <sheetName val="ThieuHD_nam_200114"/>
      <sheetName val="Bang_TH14"/>
      <sheetName val="Tong_Chinh14"/>
      <sheetName val="So_sanh14"/>
      <sheetName val="Xaylap_14"/>
      <sheetName val="Nhan_cong14"/>
      <sheetName val="[IBASE2_XLSѝTNHNoi14"/>
      <sheetName val="_KQTH_quy_hoach_13513"/>
      <sheetName val="Bao_cao_KQTH_quy_hoach_13513"/>
      <sheetName val="ql_(2)13"/>
      <sheetName val="T03_-_0314"/>
      <sheetName val="THL_T0314"/>
      <sheetName val="TTBC_T0314"/>
      <sheetName val="Luong_noi_Bo_-_T314"/>
      <sheetName val="Tong_hop_-_T314"/>
      <sheetName val="Thuong_Quy_314"/>
      <sheetName val="Phu_cap_trach_nhiem14"/>
      <sheetName val="Coc_614"/>
      <sheetName val="Deo_nai14"/>
      <sheetName val="CKD_than14"/>
      <sheetName val="CTT_Thong_nhat14"/>
      <sheetName val="CTT_Nui_beo14"/>
      <sheetName val="CTT_cao_son14"/>
      <sheetName val="CTT_Khe_cham14"/>
      <sheetName val="XNxlva_sxthanKCII14"/>
      <sheetName val="Cam_Y_ut_KC14"/>
      <sheetName val="CTxay_lap_mo_CP14"/>
      <sheetName val="CTdo_luong_GDSP14"/>
      <sheetName val="Dong_bac14"/>
      <sheetName val="Cac_cang_UT_mua_than_Dong_bac14"/>
      <sheetName val="cua_hang_vtu14"/>
      <sheetName val="Khach_hang_le_14"/>
      <sheetName val="nhat_ky_514"/>
      <sheetName val="cac_cong_ty_van_tai14"/>
      <sheetName val="Heso_3-2004_(3)13"/>
      <sheetName val="Luong_(2)13"/>
      <sheetName val="heso_T313"/>
      <sheetName val="heso_T413"/>
      <sheetName val="heso_T513"/>
      <sheetName val="Heso_T613"/>
      <sheetName val="Heso_T713"/>
      <sheetName val="Heso_T813"/>
      <sheetName val="Heso_T913"/>
      <sheetName val="Heso_2-200413"/>
      <sheetName val="Heso_3-200413"/>
      <sheetName val="Heso_3-2004_(2)13"/>
      <sheetName val="T_K_H_T_T514"/>
      <sheetName val="T_K_T714"/>
      <sheetName val="TK_T614"/>
      <sheetName val="T_K_T514"/>
      <sheetName val="Bang_thong_ke_hang_ton14"/>
      <sheetName val="thong_ke_14"/>
      <sheetName val="T_KT0414"/>
      <sheetName val="Co_quan_TCT14"/>
      <sheetName val="BOT_(PA_chon)14"/>
      <sheetName val="Yaly_&amp;_Ri_Ninh14"/>
      <sheetName val="Thuy_dien_Na_Loi14"/>
      <sheetName val="bang_so_sanh_tong_hop14"/>
      <sheetName val="bang_so_sanh_tong_hop_(ty_le)14"/>
      <sheetName val="thu_nhap_binh_quan_(2)14"/>
      <sheetName val="dang_huong14"/>
      <sheetName val="phuong_an_114"/>
      <sheetName val="phuong_an_1_(2)14"/>
      <sheetName val="phuong_an214"/>
      <sheetName val="tong_hop_BQ14"/>
      <sheetName val="tong_hop_BQ-114"/>
      <sheetName val="phuong_an_chon14"/>
      <sheetName val="bang_so_sanh_tong_hop_(_PA_ch13"/>
      <sheetName val="dang_ap_dung13"/>
      <sheetName val="bang_tong_hop_(dang_huong)13"/>
      <sheetName val="So_lieu4"/>
      <sheetName val="tt_chu_dong4"/>
      <sheetName val="Tinh_j+cvi4"/>
      <sheetName val="Tinh_MoP4"/>
      <sheetName val="giai_he_24"/>
      <sheetName val="BC_TH_CK_(2)14"/>
      <sheetName val="BC_TH_CK14"/>
      <sheetName val="BC6tT19_food14"/>
      <sheetName val="BC6tT18_-_Food14"/>
      <sheetName val="BCCK_414"/>
      <sheetName val="BCFood-_T1614"/>
      <sheetName val="BCFood-_T1514"/>
      <sheetName val="BCFood-_T1414"/>
      <sheetName val="BCFood-_T1314"/>
      <sheetName val="TH_CK214"/>
      <sheetName val="BC6tT52_(3)14"/>
      <sheetName val="BC6tT52_(2)14"/>
      <sheetName val="TCK_1214"/>
      <sheetName val="Tong_CK14"/>
      <sheetName val="DOANH_SO14"/>
      <sheetName val="BD-SINH_VIEN14"/>
      <sheetName val="bcth_05-0413"/>
      <sheetName val="baocao_05-0413"/>
      <sheetName val="Nhap_lieu14"/>
      <sheetName val="Tien_dien13"/>
      <sheetName val="Thue_GTGT13"/>
      <sheetName val="CT_0313"/>
      <sheetName val="TH_0313"/>
      <sheetName val="THT_nam_0413"/>
      <sheetName val="nhan_su13"/>
      <sheetName val="luong_cty13"/>
      <sheetName val="tô_rôiDY13"/>
      <sheetName val="Bang_can_doi_13"/>
      <sheetName val="Tinh_hinh_cat_lang13"/>
      <sheetName val="Tinh_hinh_SX_phu13"/>
      <sheetName val="Tinh_hinh_do_xop13"/>
      <sheetName val="Luu_goc13"/>
      <sheetName val="km22+93_86-km22+121_8613"/>
      <sheetName val="km22+177_14-km22+205_6413"/>
      <sheetName val="Bang_20-2513"/>
      <sheetName val="km22+267_96-km22+283_9613"/>
      <sheetName val="km22+304_31-km22+344_3113"/>
      <sheetName val="km22+460_92-km22+614_5713"/>
      <sheetName val="km22+671_78-km22+713_3213"/>
      <sheetName val="chi_phi_cap_tien13"/>
      <sheetName val="Sept_01_(2)1"/>
      <sheetName val="Aug_1"/>
      <sheetName val="TK__TK13"/>
      <sheetName val="TD_khao_sat13"/>
      <sheetName val="02_113"/>
      <sheetName val="2_113"/>
      <sheetName val="2_313"/>
      <sheetName val="02_313"/>
      <sheetName val="B_0113"/>
      <sheetName val="B_0313"/>
      <sheetName val="D_1313"/>
      <sheetName val="lapdap_TB_1"/>
      <sheetName val="Dinh_ha_nha13"/>
      <sheetName val="Tuan_1_014"/>
      <sheetName val="Tuan_3_01_4"/>
      <sheetName val="Tuan_5_06_4"/>
      <sheetName val="Tuan_6_06__4"/>
      <sheetName val="Tuan_7_06_4"/>
      <sheetName val="Tuan_7_06__(2)4"/>
      <sheetName val="Tuan10,06_4"/>
      <sheetName val="Tuan11,06__4"/>
      <sheetName val="Bao_cao_DD_31_3_064"/>
      <sheetName val="Bao_cao_DD_30_4_064"/>
      <sheetName val="Bao_cao_DD_31_5_06_1"/>
      <sheetName val="Bao_cao_Quy_I-061"/>
      <sheetName val="Bao_cao_DD_30_6_061"/>
      <sheetName val="Bao_cao_DD_31_7_061"/>
      <sheetName val="THU_T1213"/>
      <sheetName val="CHI_T1213"/>
      <sheetName val="THU_T1113"/>
      <sheetName val="CHI_T1113"/>
      <sheetName val="THU_T1013"/>
      <sheetName val="CHI_T1013"/>
      <sheetName val="THU_T913"/>
      <sheetName val="CHI_T913"/>
      <sheetName val="THU_T813"/>
      <sheetName val="CHI_T813"/>
      <sheetName val="THU_T713"/>
      <sheetName val="CHI_T713"/>
      <sheetName val="THU_T613"/>
      <sheetName val="CHI_T613"/>
      <sheetName val="THU_T513"/>
      <sheetName val="CHI_T513"/>
      <sheetName val="THU_T413"/>
      <sheetName val="CHI_T413"/>
      <sheetName val="THU_T313"/>
      <sheetName val="CHI_T313"/>
      <sheetName val="THU_T213"/>
      <sheetName val="CHI_T213"/>
      <sheetName val="THU_T133"/>
      <sheetName val="CHI_T133"/>
      <sheetName val="[IBASE2_XLS}BHXH13"/>
      <sheetName val="_tuanM13"/>
      <sheetName val="Cong_hop_2,0ࡸ2,013"/>
      <sheetName val="chuong_phu13"/>
      <sheetName val="det_VP13"/>
      <sheetName val="det_hn13"/>
      <sheetName val="chi_Hieu13"/>
      <sheetName val="c_thoa13"/>
      <sheetName val="A_thanh_-_DL13"/>
      <sheetName val="A_Tuyen13"/>
      <sheetName val="A_Tien_-laphu13"/>
      <sheetName val="A_Thang-_laphu13"/>
      <sheetName val="A_Dong13"/>
      <sheetName val="27-7_NB13"/>
      <sheetName val="xn_513"/>
      <sheetName val="PKD_X2013"/>
      <sheetName val="da_giay_SG13"/>
      <sheetName val="dagiay_XK13"/>
      <sheetName val="DK_Dong_xuan13"/>
      <sheetName val="chu_Ton13"/>
      <sheetName val="minh_tri13"/>
      <sheetName val="viet_huy13"/>
      <sheetName val="thanh_ha13"/>
      <sheetName val="O_Su13"/>
      <sheetName val="A_Ha-DL13"/>
      <sheetName val="Vinh_oanh13"/>
      <sheetName val="chi_Thuy13"/>
      <sheetName val="chu_Hong13"/>
      <sheetName val="thuy-_may13"/>
      <sheetName val="vu_yen13"/>
      <sheetName val="BaTrieu-L_con13"/>
      <sheetName val="EDT_-_Ro13"/>
      <sheetName val="luongt_131"/>
      <sheetName val="LUONG_11"/>
      <sheetName val="LUONG_21"/>
      <sheetName val="LUONG_31"/>
      <sheetName val="Luong_41"/>
      <sheetName val="CTP_41"/>
      <sheetName val="Khac_DP13"/>
      <sheetName val="Khoi_than_13"/>
      <sheetName val="[IBASE2_XLS?TNHNoi13"/>
      <sheetName val="KHVô_XL13"/>
      <sheetName val="GDMN_14"/>
      <sheetName val="GDMN_23"/>
      <sheetName val="GDMN_33"/>
      <sheetName val="GDMN_43"/>
      <sheetName val="GDMN_53"/>
      <sheetName val="GDTH_13"/>
      <sheetName val="GDTH_23"/>
      <sheetName val="GDTH_33"/>
      <sheetName val="GDTH_43"/>
      <sheetName val="GDTH_53"/>
      <sheetName val="THCS_13"/>
      <sheetName val="THCS_23"/>
      <sheetName val="THCS_33"/>
      <sheetName val="THCS_43"/>
      <sheetName val="THCS_53"/>
      <sheetName val="THCS_63"/>
      <sheetName val="THPT_13"/>
      <sheetName val="THPT_23"/>
      <sheetName val="THPT_33"/>
      <sheetName val="THPT_43"/>
      <sheetName val="THPT_53"/>
      <sheetName val="THPT_63"/>
      <sheetName val="DH,CD,THCN_13"/>
      <sheetName val="DH,CD,THCN_23"/>
      <sheetName val="DH,CD,THCN_33"/>
      <sheetName val="GDKCQ_13"/>
      <sheetName val="GDKCQ_23"/>
      <sheetName val="T11_063"/>
      <sheetName val="T12_063"/>
      <sheetName val="Tong_hop_xuat_kho_nvl13"/>
      <sheetName val="Xuat_kho13"/>
      <sheetName val="Tong_hop_so_lieu_tai_nhap_kho13"/>
      <sheetName val="tai_nhap_kho13"/>
      <sheetName val="Nhap_kho13"/>
      <sheetName val="Tong_ket_nhap_kho13"/>
      <sheetName val="Tong_ket13"/>
      <sheetName val="cac_ma_can_huy13"/>
      <sheetName val="Hang_hong13"/>
      <sheetName val="Tham_khao13"/>
      <sheetName val="hang_khong_co_packing13"/>
      <sheetName val="Thang_413"/>
      <sheetName val="De_Tai_Vhuc_Tap13"/>
      <sheetName val="Strt_Archi1"/>
      <sheetName val="[IBASE2_XLS䁝BC6tT1713"/>
      <sheetName val="31_12_0113"/>
      <sheetName val="[IBASE2_XLS_Tong_hop_Matduong13"/>
      <sheetName val="THANG7_13"/>
      <sheetName val="THANG_1113"/>
      <sheetName val="THANG_1213"/>
      <sheetName val="BC§_200113"/>
      <sheetName val="BBC§_200213"/>
      <sheetName val="TSC§_200113"/>
      <sheetName val="TSc®_200213"/>
      <sheetName val="Balance_Sheet4"/>
      <sheetName val="Tien_luong_(2)1"/>
      <sheetName val="DTX-NGG_XLS1"/>
      <sheetName val="chenh_lech1"/>
      <sheetName val="CL_Hµ_t©y1"/>
      <sheetName val="CL_Bæ_tóc1"/>
      <sheetName val="DT_Ph­¬ng_mai_11"/>
      <sheetName val="CN-QV_FG5"/>
      <sheetName val="CN-QV_RM5"/>
      <sheetName val="PHAV_R_M5"/>
      <sheetName val="PHAV_F_G5"/>
      <sheetName val="TOA_R_M5"/>
      <sheetName val="TOA_F_G5"/>
      <sheetName val="CVN_R_M5"/>
      <sheetName val="CVN_F_G5"/>
      <sheetName val="DENSO_R_M5"/>
      <sheetName val="DENSO_F_G5"/>
      <sheetName val="SATO_RM5"/>
      <sheetName val="SATO_F_G5"/>
      <sheetName val="CT_Thang_Mo1"/>
      <sheetName val="CT__PL1"/>
      <sheetName val="ÿÿÿÿ_1"/>
      <sheetName val="HT_mua_USD1"/>
      <sheetName val="HD_CTrinh113"/>
      <sheetName val="HD_benA13"/>
      <sheetName val="Theodoi_HD13"/>
      <sheetName val="Theodoi_HD_(2)13"/>
      <sheetName val="_GT_CPhi_tung_dot13"/>
      <sheetName val="phuong_aL_113"/>
      <sheetName val="CHITIET_VL-NC4"/>
      <sheetName val="DON_GIA4"/>
      <sheetName val="VL1(Phu_Luong)1"/>
      <sheetName val="TONG_HOP_VL-NC_TT3"/>
      <sheetName val="CHITIET_VL-NC-TT_-1p3"/>
      <sheetName val="KPVC-BD_3"/>
      <sheetName val="dongia_(2)3"/>
      <sheetName val="VtuHaTheSauTBABenThuy1_Ш2)4"/>
      <sheetName val="K252_K9и4"/>
      <sheetName val="Coog_ban_0,7x0,71"/>
      <sheetName val="Cong_tron_D7'6"/>
      <sheetName val="OPERATING_HEAD13"/>
      <sheetName val="Sat_tron13"/>
      <sheetName val="ESTI_5"/>
      <sheetName val="Tonf_hop1"/>
      <sheetName val="Bieu_2a1"/>
      <sheetName val="May_khau4"/>
      <sheetName val="PXKT6Via_114"/>
      <sheetName val="PXKTLo_Thien_V_14A4"/>
      <sheetName val="V14_phu4"/>
      <sheetName val="Via_16_Lthien4"/>
      <sheetName val="TB_Grouping4"/>
      <sheetName val="nphuocb_44"/>
      <sheetName val="QDcua_TGD_(0)1"/>
      <sheetName val="tien_"/>
      <sheetName val="Anca_41"/>
      <sheetName val="Cong_ban_11yx1,21"/>
      <sheetName val="(9_30)_IP13"/>
      <sheetName val="2_745"/>
      <sheetName val="bcth_05-04"/>
      <sheetName val="ct_luong_4"/>
      <sheetName val="Nhap_6T4"/>
      <sheetName val="Ranking_data4"/>
      <sheetName val="Up_to_20023"/>
      <sheetName val="mc_2006_&amp;_093"/>
      <sheetName val="mc_2006_&amp;_57_&amp;_093"/>
      <sheetName val="THPDMoi__(2)3"/>
      <sheetName val="t-h_HA_THE3"/>
      <sheetName val="TH_XL3"/>
      <sheetName val="TONGKE3p_3"/>
      <sheetName val="CHITIET_VL-NC-TT-3p3"/>
      <sheetName val="Master_schedule3"/>
      <sheetName val="DS_tong3"/>
      <sheetName val="CDSM_(2)3"/>
      <sheetName val="_IBASE2_XLSѝTNHNoi14"/>
      <sheetName val="_IBASE2_XLS䁝BC6tT1713"/>
      <sheetName val="_IBASE2_XLS}BHXH13"/>
      <sheetName val="_IBASE2_XLS_Tong_hop_Matduong13"/>
      <sheetName val="BTHDT_TBA_13"/>
      <sheetName val="Cost_Center_3"/>
      <sheetName val="Part_data3"/>
      <sheetName val="Vender_Data3"/>
      <sheetName val="For_Summary4"/>
      <sheetName val="For_Summary(KG)4"/>
      <sheetName val="PP_Cloth4"/>
      <sheetName val="Mix-PP_Cloth4"/>
      <sheetName val="Material_Price-PP4"/>
      <sheetName val="Ca_D4"/>
      <sheetName val="H_long4"/>
      <sheetName val="C_Mong4"/>
      <sheetName val="M_Phu4"/>
      <sheetName val="T_Son4"/>
      <sheetName val="V_Don4"/>
      <sheetName val="Y_Kien4"/>
      <sheetName val="V_Quang4"/>
      <sheetName val="Q_Lam4"/>
      <sheetName val="T_Coc4"/>
      <sheetName val="D_Nghia4"/>
      <sheetName val="P_Phu4"/>
      <sheetName val="P_Lai4"/>
      <sheetName val="N_Xuyen4"/>
      <sheetName val="H_quan4"/>
      <sheetName val="S_Dang4"/>
      <sheetName val="HDmua_2"/>
      <sheetName val="[IBASE2_XLS뭝êm283-Km2841"/>
      <sheetName val="Lookup_Tables1"/>
      <sheetName val="Income_Statement1"/>
      <sheetName val="THUONG_TET1"/>
      <sheetName val="CHITIET_VL-NC-TT1p1"/>
      <sheetName val="So_quy1"/>
      <sheetName val="Thang_101"/>
      <sheetName val="Thang_91"/>
      <sheetName val="Thang_81"/>
      <sheetName val="Thang_71"/>
      <sheetName val="Thang_61"/>
      <sheetName val="Thang_51"/>
      <sheetName val="Thang_31"/>
      <sheetName val="Thang_21"/>
      <sheetName val="Khau_hao1"/>
      <sheetName val="lo_hang_11"/>
      <sheetName val="lo_hang_21"/>
      <sheetName val="TT_DH1"/>
      <sheetName val="N_Quan1"/>
      <sheetName val="C_Dam1"/>
      <sheetName val="M_Luong1"/>
      <sheetName val="B_luan1"/>
      <sheetName val="GIA_뭼UOC1"/>
      <sheetName val="˜Ünh_m÷c1"/>
      <sheetName val="NKChung_1"/>
      <sheetName val="gia_vt,nc,may1"/>
      <sheetName val="_1"/>
      <sheetName val="_IBASE2_XLS_TNHNoi3"/>
      <sheetName val="Cong_tron_D7_1"/>
      <sheetName val="T6-99 _IBASE2_XLS_T"/>
      <sheetName val="T6-99__IBASE2_XLS_T"/>
      <sheetName val="_IBASE2_XLS뭝êm283-Km284"/>
      <sheetName val="ThieuHD_nal_20011"/>
      <sheetName val="Km277_%1"/>
      <sheetName val="Phan_bo_142"/>
      <sheetName val="Xuat_hang"/>
      <sheetName val="Can_doi"/>
      <sheetName val="Ca_"/>
      <sheetName val="FX_FWD_KS"/>
      <sheetName val="Ｍss_４Ｒ要員"/>
      <sheetName val="LK_PHIEU_(2)"/>
      <sheetName val="PP¸"/>
      <sheetName val="MTO_REV_01"/>
      <sheetName val="CCPS"/>
      <sheetName val="Klukng_phu"/>
      <sheetName val="TNghi?m_TB_"/>
      <sheetName val="V?t_li?u"/>
      <sheetName val="Lap_?at_?i?n"/>
      <sheetName val="TNghi?m_VL"/>
      <sheetName val="Packing_type_21"/>
      <sheetName val="Dept_List1"/>
      <sheetName val="Dropdow_list1"/>
      <sheetName val="NHAP_VT1"/>
      <sheetName val="Total_Cost1"/>
      <sheetName val="Mercer_Sub_Family1"/>
      <sheetName val="Price_list1"/>
      <sheetName val="Thông_tin_khách_hàng1"/>
      <sheetName val="Master_list1"/>
      <sheetName val="Local_Supplỉer_list1"/>
      <sheetName val="Danh_muc_NVL1"/>
      <sheetName val="IMP_TAX1"/>
      <sheetName val="PCB_Assy_Condition_List1"/>
      <sheetName val="steam_table1"/>
      <sheetName val="견적_집계1"/>
      <sheetName val="Piping_Design_Data1"/>
      <sheetName val="OB12_%_Margin"/>
      <sheetName val="Ton_kho_DFD_theo_SP_form_C_Thu1"/>
      <sheetName val="HD"/>
      <sheetName val="Chi_tieu1"/>
      <sheetName val="Sales_Plan"/>
      <sheetName val="__listing__"/>
      <sheetName val="QDcua_TGD_(2)????????????䚼˰???"/>
      <sheetName val="0803_by_Dept"/>
      <sheetName val="Linh_(2)"/>
      <sheetName val="[IBASE2_XLSULuongT2"/>
      <sheetName val="Mã_cũ-mới2"/>
      <sheetName val="(DJC)_JV"/>
      <sheetName val="TONKHO_CHITIET"/>
      <sheetName val="LAI_CTY_0,75%"/>
      <sheetName val="Jul_&amp;_Aug"/>
      <sheetName val="Foody_(FT)"/>
      <sheetName val="GoFast_(FT)"/>
      <sheetName val="HRIS_photo_list"/>
      <sheetName val="HRIS_data"/>
      <sheetName val="Reference_List"/>
      <sheetName val="Dec_11"/>
      <sheetName val="Set_up"/>
      <sheetName val="12_Mois"/>
      <sheetName val="Du_lieu1"/>
      <sheetName val="QO5-_14_Aug_19Y_"/>
      <sheetName val="YMCdA_Quo_Acct_explain"/>
      <sheetName val="T6-99_[IBASE2_XLS]T2"/>
      <sheetName val="Tkedo_2"/>
      <sheetName val="CHITIET_VL-NCHT1_(2)"/>
      <sheetName val="DON_GIA_CAN_THO"/>
      <sheetName val="Master_sheet"/>
      <sheetName val="Adjusted_TNCN"/>
      <sheetName val="Data_Sheet"/>
      <sheetName val="So_g_trai"/>
      <sheetName val="heet9"/>
      <sheetName val="De_ai_Thuc_Tap"/>
      <sheetName val="_ngan"/>
      <sheetName val="_loi"/>
      <sheetName val="DTC"/>
      <sheetName val="Du_toan"/>
      <sheetName val="tai_trong_&amp;_he_so_phan_bo_ngang"/>
      <sheetName val="gioi_thieu"/>
      <sheetName val="CV_di_trůng__tong"/>
      <sheetName val="Ct__DZ35kV"/>
      <sheetName val="VALEO_Requirements_File"/>
      <sheetName val="BTH_Phieu_thu"/>
      <sheetName val="BTH_Phieu_chi"/>
      <sheetName val="SCT_NVL"/>
      <sheetName val="NK_SO_CAI"/>
      <sheetName val="SCT_TK_331"/>
      <sheetName val="So_CFSXKD"/>
      <sheetName val="SCT__TK_131"/>
      <sheetName val="So_TGNH_2003"/>
      <sheetName val="So_quy_TM_2002"/>
      <sheetName val="The_tinh_Z"/>
      <sheetName val="So_kho_nguyen_vat_lieu"/>
      <sheetName val="BTH_NVL"/>
      <sheetName val="So_theo_doi_thue_GTGT"/>
      <sheetName val="BC_thanh_QT_hoa_don_nam_2003"/>
      <sheetName val="QD_cua_HDQT_(ÿÿ"/>
      <sheetName val="ÿÿÿÿi_ngoai_tongÿÿ2)"/>
      <sheetName val="T8-9"/>
      <sheetName val="7_THAI_NGUYEN"/>
      <sheetName val="nghi_dinh-"/>
      <sheetName val="Soqu"/>
      <sheetName val="Diem_mon_hoc"/>
      <sheetName val="Diem_Tong_ket"/>
      <sheetName val="DS_-_HoTen"/>
      <sheetName val="thong_ke"/>
      <sheetName val="REGION"/>
      <sheetName val="OFFGRID"/>
      <sheetName val="CCPS_x0005_"/>
      <sheetName val="II.1 TH TDT CHUNG"/>
      <sheetName val="Dꗃ"/>
      <sheetName val="Price Schedule_ABB"/>
      <sheetName val="CableSum"/>
      <sheetName val="DM đoi tac"/>
      <sheetName val="TH07-07-04"/>
      <sheetName val="TH04-08-04"/>
      <sheetName val="TH10-08-04"/>
      <sheetName val="TH03-09-04 "/>
      <sheetName val="TH 20-09-04  "/>
      <sheetName val="TH 05-11-04 "/>
      <sheetName val="TH 20-11-04"/>
      <sheetName val="TH 03-12-04 "/>
      <sheetName val="TH 21-12-04"/>
      <sheetName val="TH 30-12-04"/>
      <sheetName val="TH 17-01-05"/>
      <sheetName val="T8-9;"/>
      <sheetName val="Lookup"/>
      <sheetName val="CC - TOTAL'03"/>
      <sheetName val="ThangB"/>
      <sheetName val="Dinh muc chuan"/>
      <sheetName val="TH du toan_x0005_"/>
      <sheetName val="TH du toanð"/>
      <sheetName val="TH du toan "/>
      <sheetName val="DS Protecter"/>
      <sheetName val="Input data"/>
      <sheetName val="Daily JI"/>
      <sheetName val="Creditor Inquiry"/>
      <sheetName val="Parameters"/>
      <sheetName val="Data-INPUT"/>
      <sheetName val="KHVt X兤"/>
      <sheetName val="Present"/>
      <sheetName val="DMHH"/>
      <sheetName val="Cong_tron_D7'8"/>
      <sheetName val="2_748"/>
      <sheetName val="CN-QV_FG8"/>
      <sheetName val="CN-QV_RM8"/>
      <sheetName val="PHAV_R_M8"/>
      <sheetName val="PHAV_F_G8"/>
      <sheetName val="TOA_R_M8"/>
      <sheetName val="TOA_F_G8"/>
      <sheetName val="CVN_R_M8"/>
      <sheetName val="CVN_F_G8"/>
      <sheetName val="DENSO_R_M8"/>
      <sheetName val="DENSO_F_G8"/>
      <sheetName val="SATO_RM8"/>
      <sheetName val="SATO_F_G8"/>
      <sheetName val="Up_to_20026"/>
      <sheetName val="VtuHaTheSauTBABenThuy1_Ш2)7"/>
      <sheetName val="K252_K9и7"/>
      <sheetName val="nphuocb_47"/>
      <sheetName val="bcth_05-07"/>
      <sheetName val="ESTI_8"/>
      <sheetName val="TB_Grouping7"/>
      <sheetName val="Balance_Sheet7"/>
      <sheetName val="CHITIET_VL-NC7"/>
      <sheetName val="DON_GIA7"/>
      <sheetName val="So_lieu7"/>
      <sheetName val="tt_chu_dong7"/>
      <sheetName val="Tinh_j+cvi7"/>
      <sheetName val="Tinh_MoP7"/>
      <sheetName val="giai_he_27"/>
      <sheetName val="ct_luong_7"/>
      <sheetName val="Nhap_6T7"/>
      <sheetName val="Ranking_data7"/>
      <sheetName val="GDMN_17"/>
      <sheetName val="May_khau7"/>
      <sheetName val="PXKT6Via_117"/>
      <sheetName val="PXKTLo_Thien_V_14A7"/>
      <sheetName val="V14_phu7"/>
      <sheetName val="Via_16_Lthien7"/>
      <sheetName val="mc_2006_&amp;_096"/>
      <sheetName val="mc_2006_&amp;_57_&amp;_096"/>
      <sheetName val="dongia_(2)6"/>
      <sheetName val="THPDMoi__(2)6"/>
      <sheetName val="t-h_HA_THE6"/>
      <sheetName val="CHITIET_VL-NC-TT_-1p6"/>
      <sheetName val="TONG_HOP_VL-NC_TT6"/>
      <sheetName val="TH_XL6"/>
      <sheetName val="TONGKE3p_6"/>
      <sheetName val="CHITIET_VL-NC-TT-3p6"/>
      <sheetName val="KPVC-BD_6"/>
      <sheetName val="Master_schedule6"/>
      <sheetName val="GDMN_26"/>
      <sheetName val="GDMN_36"/>
      <sheetName val="GDMN_46"/>
      <sheetName val="GDMN_56"/>
      <sheetName val="GDTH_16"/>
      <sheetName val="GDTH_26"/>
      <sheetName val="GDTH_36"/>
      <sheetName val="GDTH_46"/>
      <sheetName val="GDTH_56"/>
      <sheetName val="THCS_16"/>
      <sheetName val="THCS_26"/>
      <sheetName val="THCS_36"/>
      <sheetName val="THCS_46"/>
      <sheetName val="THCS_56"/>
      <sheetName val="THCS_66"/>
      <sheetName val="THPT_16"/>
      <sheetName val="THPT_26"/>
      <sheetName val="THPT_36"/>
      <sheetName val="THPT_46"/>
      <sheetName val="THPT_56"/>
      <sheetName val="THPT_66"/>
      <sheetName val="DH,CD,THCN_16"/>
      <sheetName val="DH,CD,THCN_26"/>
      <sheetName val="DH,CD,THCN_36"/>
      <sheetName val="GDKCQ_16"/>
      <sheetName val="GDKCQ_26"/>
      <sheetName val="DS_tong6"/>
      <sheetName val="CDSM_(2)6"/>
      <sheetName val="Cost_Center_6"/>
      <sheetName val="Part_data6"/>
      <sheetName val="Vender_Data6"/>
      <sheetName val="lapdap_TB_6"/>
      <sheetName val="Tonf_hop6"/>
      <sheetName val="Ｍss_４Ｒ要員6"/>
      <sheetName val="Du_lieu7"/>
      <sheetName val="IMP_TAX6"/>
      <sheetName val="Dinh_muc_chuan6"/>
      <sheetName val="TH_du_toan"/>
      <sheetName val="TH_du_toanð6"/>
      <sheetName val="TH_du_toan 6"/>
      <sheetName val="DS_Protecter6"/>
      <sheetName val="Klukng_phu6"/>
      <sheetName val="Dinh_muc_chuan"/>
      <sheetName val="TH_du_toanð"/>
      <sheetName val="TH_du_toan "/>
      <sheetName val="DS_Protecter"/>
      <sheetName val="AF"/>
      <sheetName val="lapdap_TB_3"/>
      <sheetName val="Tonf_hop3"/>
      <sheetName val="Ｍss_４Ｒ要員3"/>
      <sheetName val="Du_lieu4"/>
      <sheetName val="IMP_TAX3"/>
      <sheetName val="Dinh_muc_chuan3"/>
      <sheetName val="TH_du_toanð3"/>
      <sheetName val="TH_du_toan 3"/>
      <sheetName val="DS_Protecter3"/>
      <sheetName val="Klukng_phu3"/>
      <sheetName val="lapdap_TB_2"/>
      <sheetName val="Tonf_hop2"/>
      <sheetName val="Ｍss_４Ｒ要員2"/>
      <sheetName val="Du_lieu3"/>
      <sheetName val="IMP_TAX2"/>
      <sheetName val="Dinh_muc_chuan2"/>
      <sheetName val="TH_du_toanð2"/>
      <sheetName val="TH_du_toan 2"/>
      <sheetName val="DS_Protecter2"/>
      <sheetName val="Klukng_phu2"/>
      <sheetName val="Ｍss_４Ｒ要員1"/>
      <sheetName val="Du_lieu2"/>
      <sheetName val="Dinh_muc_chuan1"/>
      <sheetName val="TH_du_toanð1"/>
      <sheetName val="TH_du_toan 1"/>
      <sheetName val="DS_Protecter1"/>
      <sheetName val="Klukng_phu1"/>
      <sheetName val="2_746"/>
      <sheetName val="CN-QV_FG6"/>
      <sheetName val="CN-QV_RM6"/>
      <sheetName val="PHAV_R_M6"/>
      <sheetName val="PHAV_F_G6"/>
      <sheetName val="TOA_R_M6"/>
      <sheetName val="TOA_F_G6"/>
      <sheetName val="CVN_R_M6"/>
      <sheetName val="CVN_F_G6"/>
      <sheetName val="DENSO_R_M6"/>
      <sheetName val="DENSO_F_G6"/>
      <sheetName val="SATO_RM6"/>
      <sheetName val="SATO_F_G6"/>
      <sheetName val="Up_to_20024"/>
      <sheetName val="VtuHaTheSauTBABenThuy1_Ш2)5"/>
      <sheetName val="K252_K9и5"/>
      <sheetName val="nphuocb_45"/>
      <sheetName val="bcth_05-05"/>
      <sheetName val="ESTI_6"/>
      <sheetName val="TB_Grouping5"/>
      <sheetName val="Balance_Sheet5"/>
      <sheetName val="CHITIET_VL-NC5"/>
      <sheetName val="DON_GIA5"/>
      <sheetName val="So_lieu5"/>
      <sheetName val="tt_chu_dong5"/>
      <sheetName val="Tinh_j+cvi5"/>
      <sheetName val="Tinh_MoP5"/>
      <sheetName val="giai_he_25"/>
      <sheetName val="ct_luong_5"/>
      <sheetName val="Nhap_6T5"/>
      <sheetName val="Ranking_data5"/>
      <sheetName val="GDMN_15"/>
      <sheetName val="May_khau5"/>
      <sheetName val="PXKT6Via_115"/>
      <sheetName val="PXKTLo_Thien_V_14A5"/>
      <sheetName val="V14_phu5"/>
      <sheetName val="Via_16_Lthien5"/>
      <sheetName val="mc_2006_&amp;_094"/>
      <sheetName val="mc_2006_&amp;_57_&amp;_094"/>
      <sheetName val="dongia_(2)4"/>
      <sheetName val="THPDMoi__(2)4"/>
      <sheetName val="t-h_HA_THE4"/>
      <sheetName val="CHITIET_VL-NC-TT_-1p4"/>
      <sheetName val="TONG_HOP_VL-NC_TT4"/>
      <sheetName val="TH_XL4"/>
      <sheetName val="TONGKE3p_4"/>
      <sheetName val="CHITIET_VL-NC-TT-3p4"/>
      <sheetName val="KPVC-BD_4"/>
      <sheetName val="Master_schedule4"/>
      <sheetName val="GDMN_24"/>
      <sheetName val="GDMN_34"/>
      <sheetName val="GDMN_44"/>
      <sheetName val="GDMN_54"/>
      <sheetName val="GDTH_14"/>
      <sheetName val="GDTH_24"/>
      <sheetName val="GDTH_34"/>
      <sheetName val="GDTH_44"/>
      <sheetName val="GDTH_54"/>
      <sheetName val="THCS_14"/>
      <sheetName val="THCS_24"/>
      <sheetName val="THCS_34"/>
      <sheetName val="THCS_44"/>
      <sheetName val="THCS_54"/>
      <sheetName val="THCS_64"/>
      <sheetName val="THPT_14"/>
      <sheetName val="THPT_24"/>
      <sheetName val="THPT_34"/>
      <sheetName val="THPT_44"/>
      <sheetName val="THPT_54"/>
      <sheetName val="THPT_64"/>
      <sheetName val="DH,CD,THCN_14"/>
      <sheetName val="DH,CD,THCN_24"/>
      <sheetName val="DH,CD,THCN_34"/>
      <sheetName val="GDKCQ_14"/>
      <sheetName val="GDKCQ_24"/>
      <sheetName val="DS_tong4"/>
      <sheetName val="CDSM_(2)4"/>
      <sheetName val="Cost_Center_4"/>
      <sheetName val="Part_data4"/>
      <sheetName val="Vender_Data4"/>
      <sheetName val="lapdap_TB_4"/>
      <sheetName val="Tonf_hop4"/>
      <sheetName val="Ｍss_４Ｒ要員4"/>
      <sheetName val="Du_lieu5"/>
      <sheetName val="IMP_TAX4"/>
      <sheetName val="Dinh_muc_chuan4"/>
      <sheetName val="TH_du_toanð4"/>
      <sheetName val="TH_du_toan 4"/>
      <sheetName val="DS_Protecter4"/>
      <sheetName val="Klukng_phu4"/>
      <sheetName val="Cong_tron_D7'7"/>
      <sheetName val="2_747"/>
      <sheetName val="CN-QV_FG7"/>
      <sheetName val="CN-QV_RM7"/>
      <sheetName val="PHAV_R_M7"/>
      <sheetName val="PHAV_F_G7"/>
      <sheetName val="TOA_R_M7"/>
      <sheetName val="TOA_F_G7"/>
      <sheetName val="CVN_R_M7"/>
      <sheetName val="CVN_F_G7"/>
      <sheetName val="DENSO_R_M7"/>
      <sheetName val="DENSO_F_G7"/>
      <sheetName val="SATO_RM7"/>
      <sheetName val="SATO_F_G7"/>
      <sheetName val="Up_to_20025"/>
      <sheetName val="VtuHaTheSauTBABenThuy1_Ш2)6"/>
      <sheetName val="K252_K9и6"/>
      <sheetName val="nphuocb_46"/>
      <sheetName val="bcth_05-06"/>
      <sheetName val="ESTI_7"/>
      <sheetName val="TB_Grouping6"/>
      <sheetName val="Balance_Sheet6"/>
      <sheetName val="CHITIET_VL-NC6"/>
      <sheetName val="DON_GIA6"/>
      <sheetName val="So_lieu6"/>
      <sheetName val="tt_chu_dong6"/>
      <sheetName val="Tinh_j+cvi6"/>
      <sheetName val="Tinh_MoP6"/>
      <sheetName val="giai_he_26"/>
      <sheetName val="ct_luong_6"/>
      <sheetName val="Nhap_6T6"/>
      <sheetName val="Ranking_data6"/>
      <sheetName val="GDMN_16"/>
      <sheetName val="May_khau6"/>
      <sheetName val="PXKT6Via_116"/>
      <sheetName val="PXKTLo_Thien_V_14A6"/>
      <sheetName val="V14_phu6"/>
      <sheetName val="Via_16_Lthien6"/>
      <sheetName val="mc_2006_&amp;_095"/>
      <sheetName val="mc_2006_&amp;_57_&amp;_095"/>
      <sheetName val="dongia_(2)5"/>
      <sheetName val="THPDMoi__(2)5"/>
      <sheetName val="t-h_HA_THE5"/>
      <sheetName val="CHITIET_VL-NC-TT_-1p5"/>
      <sheetName val="TONG_HOP_VL-NC_TT5"/>
      <sheetName val="TH_XL5"/>
      <sheetName val="TONGKE3p_5"/>
      <sheetName val="CHITIET_VL-NC-TT-3p5"/>
      <sheetName val="KPVC-BD_5"/>
      <sheetName val="Master_schedule5"/>
      <sheetName val="GDMN_25"/>
      <sheetName val="GDMN_35"/>
      <sheetName val="GDMN_45"/>
      <sheetName val="GDMN_55"/>
      <sheetName val="GDTH_15"/>
      <sheetName val="GDTH_25"/>
      <sheetName val="GDTH_35"/>
      <sheetName val="GDTH_45"/>
      <sheetName val="GDTH_55"/>
      <sheetName val="THCS_15"/>
      <sheetName val="THCS_25"/>
      <sheetName val="THCS_35"/>
      <sheetName val="THCS_45"/>
      <sheetName val="THCS_55"/>
      <sheetName val="THCS_65"/>
      <sheetName val="THPT_15"/>
      <sheetName val="THPT_25"/>
      <sheetName val="THPT_35"/>
      <sheetName val="THPT_45"/>
      <sheetName val="THPT_55"/>
      <sheetName val="THPT_65"/>
      <sheetName val="DH,CD,THCN_15"/>
      <sheetName val="DH,CD,THCN_25"/>
      <sheetName val="DH,CD,THCN_35"/>
      <sheetName val="GDKCQ_15"/>
      <sheetName val="GDKCQ_25"/>
      <sheetName val="DS_tong5"/>
      <sheetName val="CDSM_(2)5"/>
      <sheetName val="Cost_Center_5"/>
      <sheetName val="Part_data5"/>
      <sheetName val="Vender_Data5"/>
      <sheetName val="lapdap_TB_5"/>
      <sheetName val="Tonf_hop5"/>
      <sheetName val="Ｍss_４Ｒ要員5"/>
      <sheetName val="Du_lieu6"/>
      <sheetName val="IMP_TAX5"/>
      <sheetName val="Dinh_muc_chuan5"/>
      <sheetName val="TH_du_toanð5"/>
      <sheetName val="TH_du_toan 5"/>
      <sheetName val="DS_Protecter5"/>
      <sheetName val="Klukng_phu5"/>
      <sheetName val="Cong_tron_D7'9"/>
      <sheetName val="2_749"/>
      <sheetName val="CN-QV_FG9"/>
      <sheetName val="CN-QV_RM9"/>
      <sheetName val="PHAV_R_M9"/>
      <sheetName val="PHAV_F_G9"/>
      <sheetName val="TOA_R_M9"/>
      <sheetName val="TOA_F_G9"/>
      <sheetName val="CVN_R_M9"/>
      <sheetName val="CVN_F_G9"/>
      <sheetName val="DENSO_R_M9"/>
      <sheetName val="DENSO_F_G9"/>
      <sheetName val="SATO_RM9"/>
      <sheetName val="SATO_F_G9"/>
      <sheetName val="Up_to_20027"/>
      <sheetName val="VtuHaTheSauTBABenThuy1_Ш2)8"/>
      <sheetName val="K252_K9и8"/>
      <sheetName val="nphuocb_48"/>
      <sheetName val="bcth_05-08"/>
      <sheetName val="ESTI_9"/>
      <sheetName val="TB_Grouping8"/>
      <sheetName val="Balance_Sheet8"/>
      <sheetName val="CHITIET_VL-NC8"/>
      <sheetName val="DON_GIA8"/>
      <sheetName val="So_lieu8"/>
      <sheetName val="tt_chu_dong8"/>
      <sheetName val="Tinh_j+cvi8"/>
      <sheetName val="Tinh_MoP8"/>
      <sheetName val="giai_he_28"/>
      <sheetName val="ct_luong_8"/>
      <sheetName val="Nhap_6T8"/>
      <sheetName val="Ranking_data8"/>
      <sheetName val="GDMN_18"/>
      <sheetName val="May_khau8"/>
      <sheetName val="PXKT6Via_118"/>
      <sheetName val="PXKTLo_Thien_V_14A8"/>
      <sheetName val="V14_phu8"/>
      <sheetName val="Via_16_Lthien8"/>
      <sheetName val="mc_2006_&amp;_097"/>
      <sheetName val="mc_2006_&amp;_57_&amp;_097"/>
      <sheetName val="dongia_(2)7"/>
      <sheetName val="THPDMoi__(2)7"/>
      <sheetName val="t-h_HA_THE7"/>
      <sheetName val="CHITIET_VL-NC-TT_-1p7"/>
      <sheetName val="TONG_HOP_VL-NC_TT7"/>
      <sheetName val="TH_XL7"/>
      <sheetName val="TONGKE3p_7"/>
      <sheetName val="CHITIET_VL-NC-TT-3p7"/>
      <sheetName val="KPVC-BD_7"/>
      <sheetName val="Master_schedule7"/>
      <sheetName val="GDMN_27"/>
      <sheetName val="GDMN_37"/>
      <sheetName val="GDMN_47"/>
      <sheetName val="GDMN_57"/>
      <sheetName val="GDTH_17"/>
      <sheetName val="GDTH_27"/>
      <sheetName val="GDTH_37"/>
      <sheetName val="GDTH_47"/>
      <sheetName val="GDTH_57"/>
      <sheetName val="THCS_17"/>
      <sheetName val="THCS_27"/>
      <sheetName val="THCS_37"/>
      <sheetName val="THCS_47"/>
      <sheetName val="THCS_57"/>
      <sheetName val="THCS_67"/>
      <sheetName val="THPT_17"/>
      <sheetName val="THPT_27"/>
      <sheetName val="THPT_37"/>
      <sheetName val="THPT_47"/>
      <sheetName val="THPT_57"/>
      <sheetName val="THPT_67"/>
      <sheetName val="DH,CD,THCN_17"/>
      <sheetName val="DH,CD,THCN_27"/>
      <sheetName val="DH,CD,THCN_37"/>
      <sheetName val="GDKCQ_17"/>
      <sheetName val="GDKCQ_27"/>
      <sheetName val="DS_tong7"/>
      <sheetName val="CDSM_(2)7"/>
      <sheetName val="Cost_Center_7"/>
      <sheetName val="Part_data7"/>
      <sheetName val="Vender_Data7"/>
      <sheetName val="lapdap_TB_7"/>
      <sheetName val="Tonf_hop7"/>
      <sheetName val="Ｍss_４Ｒ要員7"/>
      <sheetName val="Du_lieu8"/>
      <sheetName val="IMP_TAX7"/>
      <sheetName val="Dinh_muc_chuan7"/>
      <sheetName val="TH_du_toanð7"/>
      <sheetName val="TH_du_toan 7"/>
      <sheetName val="DS_Protecter7"/>
      <sheetName val="Klukng_phu7"/>
      <sheetName val="Cong_tron_D7'10"/>
      <sheetName val="2_7410"/>
      <sheetName val="CN-QV_FG10"/>
      <sheetName val="CN-QV_RM10"/>
      <sheetName val="PHAV_R_M10"/>
      <sheetName val="PHAV_F_G10"/>
      <sheetName val="TOA_R_M10"/>
      <sheetName val="TOA_F_G10"/>
      <sheetName val="CVN_R_M10"/>
      <sheetName val="CVN_F_G10"/>
      <sheetName val="DENSO_R_M10"/>
      <sheetName val="DENSO_F_G10"/>
      <sheetName val="SATO_RM10"/>
      <sheetName val="SATO_F_G10"/>
      <sheetName val="Up_to_20028"/>
      <sheetName val="VtuHaTheSauTBABenThuy1_Ш2)9"/>
      <sheetName val="K252_K9и9"/>
      <sheetName val="nphuocb_49"/>
      <sheetName val="bcth_05-09"/>
      <sheetName val="ESTI_10"/>
      <sheetName val="TB_Grouping9"/>
      <sheetName val="Balance_Sheet9"/>
      <sheetName val="CHITIET_VL-NC9"/>
      <sheetName val="DON_GIA9"/>
      <sheetName val="So_lieu9"/>
      <sheetName val="tt_chu_dong9"/>
      <sheetName val="Tinh_j+cvi9"/>
      <sheetName val="Tinh_MoP9"/>
      <sheetName val="giai_he_29"/>
      <sheetName val="ct_luong_9"/>
      <sheetName val="Nhap_6T9"/>
      <sheetName val="Ranking_data9"/>
      <sheetName val="GDMN_19"/>
      <sheetName val="May_khau9"/>
      <sheetName val="PXKT6Via_119"/>
      <sheetName val="PXKTLo_Thien_V_14A9"/>
      <sheetName val="V14_phu9"/>
      <sheetName val="Via_16_Lthien9"/>
      <sheetName val="mc_2006_&amp;_098"/>
      <sheetName val="mc_2006_&amp;_57_&amp;_098"/>
      <sheetName val="dongia_(2)8"/>
      <sheetName val="THPDMoi__(2)8"/>
      <sheetName val="t-h_HA_THE8"/>
      <sheetName val="CHITIET_VL-NC-TT_-1p8"/>
      <sheetName val="TONG_HOP_VL-NC_TT8"/>
      <sheetName val="TH_XL8"/>
      <sheetName val="TONGKE3p_8"/>
      <sheetName val="CHITIET_VL-NC-TT-3p8"/>
      <sheetName val="KPVC-BD_8"/>
      <sheetName val="Master_schedule8"/>
      <sheetName val="GDMN_28"/>
      <sheetName val="GDMN_38"/>
      <sheetName val="GDMN_48"/>
      <sheetName val="GDMN_58"/>
      <sheetName val="GDTH_18"/>
      <sheetName val="GDTH_28"/>
      <sheetName val="GDTH_38"/>
      <sheetName val="GDTH_48"/>
      <sheetName val="GDTH_58"/>
      <sheetName val="THCS_18"/>
      <sheetName val="THCS_28"/>
      <sheetName val="THCS_38"/>
      <sheetName val="THCS_48"/>
      <sheetName val="THCS_58"/>
      <sheetName val="THCS_68"/>
      <sheetName val="THPT_18"/>
      <sheetName val="THPT_28"/>
      <sheetName val="THPT_38"/>
      <sheetName val="THPT_48"/>
      <sheetName val="THPT_58"/>
      <sheetName val="THPT_68"/>
      <sheetName val="DH,CD,THCN_18"/>
      <sheetName val="DH,CD,THCN_28"/>
      <sheetName val="DH,CD,THCN_38"/>
      <sheetName val="GDKCQ_18"/>
      <sheetName val="GDKCQ_28"/>
      <sheetName val="DS_tong8"/>
      <sheetName val="CDSM_(2)8"/>
      <sheetName val="Cost_Center_8"/>
      <sheetName val="Part_data8"/>
      <sheetName val="Vender_Data8"/>
      <sheetName val="lapdap_TB_8"/>
      <sheetName val="Tonf_hop8"/>
      <sheetName val="Ｍss_４Ｒ要員8"/>
      <sheetName val="Du_lieu9"/>
      <sheetName val="IMP_TAX8"/>
      <sheetName val="Dinh_muc_chuan8"/>
      <sheetName val="TH_du_toanð8"/>
      <sheetName val="TH_du_toan 8"/>
      <sheetName val="DS_Protecter8"/>
      <sheetName val="Klukng_phu8"/>
      <sheetName val="Cong_tron_D7'11"/>
      <sheetName val="2_7411"/>
      <sheetName val="CN-QV_FG11"/>
      <sheetName val="CN-QV_RM11"/>
      <sheetName val="PHAV_R_M11"/>
      <sheetName val="PHAV_F_G11"/>
      <sheetName val="TOA_R_M11"/>
      <sheetName val="TOA_F_G11"/>
      <sheetName val="CVN_R_M11"/>
      <sheetName val="CVN_F_G11"/>
      <sheetName val="DENSO_R_M11"/>
      <sheetName val="DENSO_F_G11"/>
      <sheetName val="SATO_RM11"/>
      <sheetName val="SATO_F_G11"/>
      <sheetName val="Up_to_20029"/>
      <sheetName val="VtuHaTheSauTBABenThuy1_Ш2)10"/>
      <sheetName val="K252_K9и10"/>
      <sheetName val="nphuocb_410"/>
      <sheetName val="bcth_05-010"/>
      <sheetName val="ESTI_11"/>
      <sheetName val="TB_Grouping10"/>
      <sheetName val="Balance_Sheet10"/>
      <sheetName val="CHITIET_VL-NC10"/>
      <sheetName val="DON_GIA10"/>
      <sheetName val="So_lieu10"/>
      <sheetName val="tt_chu_dong10"/>
      <sheetName val="Tinh_j+cvi10"/>
      <sheetName val="Tinh_MoP10"/>
      <sheetName val="giai_he_210"/>
      <sheetName val="ct_luong_10"/>
      <sheetName val="Nhap_6T10"/>
      <sheetName val="Ranking_data10"/>
      <sheetName val="GDMN_110"/>
      <sheetName val="May_khau10"/>
      <sheetName val="PXKT6Via_1110"/>
      <sheetName val="PXKTLo_Thien_V_14A10"/>
      <sheetName val="V14_phu10"/>
      <sheetName val="Via_16_Lthien10"/>
      <sheetName val="mc_2006_&amp;_099"/>
      <sheetName val="mc_2006_&amp;_57_&amp;_099"/>
      <sheetName val="dongia_(2)9"/>
      <sheetName val="THPDMoi__(2)9"/>
      <sheetName val="t-h_HA_THE9"/>
      <sheetName val="CHITIET_VL-NC-TT_-1p9"/>
      <sheetName val="TONG_HOP_VL-NC_TT9"/>
      <sheetName val="TH_XL9"/>
      <sheetName val="TONGKE3p_9"/>
      <sheetName val="CHITIET_VL-NC-TT-3p9"/>
      <sheetName val="KPVC-BD_9"/>
      <sheetName val="Master_schedule9"/>
      <sheetName val="GDMN_29"/>
      <sheetName val="GDMN_39"/>
      <sheetName val="GDMN_49"/>
      <sheetName val="GDMN_59"/>
      <sheetName val="GDTH_19"/>
      <sheetName val="GDTH_29"/>
      <sheetName val="GDTH_39"/>
      <sheetName val="GDTH_49"/>
      <sheetName val="GDTH_59"/>
      <sheetName val="THCS_19"/>
      <sheetName val="THCS_29"/>
      <sheetName val="THCS_39"/>
      <sheetName val="THCS_49"/>
      <sheetName val="THCS_59"/>
      <sheetName val="THCS_69"/>
      <sheetName val="THPT_19"/>
      <sheetName val="THPT_29"/>
      <sheetName val="THPT_39"/>
      <sheetName val="THPT_49"/>
      <sheetName val="THPT_59"/>
      <sheetName val="THPT_69"/>
      <sheetName val="DH,CD,THCN_19"/>
      <sheetName val="DH,CD,THCN_29"/>
      <sheetName val="DH,CD,THCN_39"/>
      <sheetName val="GDKCQ_19"/>
      <sheetName val="GDKCQ_29"/>
      <sheetName val="DS_tong9"/>
      <sheetName val="CDSM_(2)9"/>
      <sheetName val="Cost_Center_9"/>
      <sheetName val="Part_data9"/>
      <sheetName val="Vender_Data9"/>
      <sheetName val="lapdap_TB_9"/>
      <sheetName val="Tonf_hop9"/>
      <sheetName val="Ｍss_４Ｒ要員9"/>
      <sheetName val="Du_lieu10"/>
      <sheetName val="IMP_TAX9"/>
      <sheetName val="Dinh_muc_chuan9"/>
      <sheetName val="TH_du_toanð9"/>
      <sheetName val="TH_du_toan 9"/>
      <sheetName val="DS_Protecter9"/>
      <sheetName val="Klukng_phu9"/>
      <sheetName val="Handle Set"/>
      <sheetName val="Tong_hop14"/>
      <sheetName val="Cong_tron_D7'12"/>
      <sheetName val="2_7412"/>
      <sheetName val="CN-QV_FG12"/>
      <sheetName val="CN-QV_RM12"/>
      <sheetName val="PHAV_R_M12"/>
      <sheetName val="PHAV_F_G12"/>
      <sheetName val="TOA_R_M12"/>
      <sheetName val="TOA_F_G12"/>
      <sheetName val="CVN_R_M12"/>
      <sheetName val="CVN_F_G12"/>
      <sheetName val="DENSO_R_M12"/>
      <sheetName val="DENSO_F_G12"/>
      <sheetName val="SATO_RM12"/>
      <sheetName val="SATO_F_G12"/>
      <sheetName val="Up_to_200210"/>
      <sheetName val="VtuHaTheSauTBABenThuy1_Ш2)11"/>
      <sheetName val="K252_K9и11"/>
      <sheetName val="nphuocb_411"/>
      <sheetName val="bcth_05-011"/>
      <sheetName val="ESTI_12"/>
      <sheetName val="TB_Grouping11"/>
      <sheetName val="Balance_Sheet11"/>
      <sheetName val="CHITIET_VL-NC11"/>
      <sheetName val="DON_GIA11"/>
      <sheetName val="So_lieu11"/>
      <sheetName val="tt_chu_dong11"/>
      <sheetName val="Tinh_j+cvi11"/>
      <sheetName val="Tinh_MoP11"/>
      <sheetName val="giai_he_211"/>
      <sheetName val="ct_luong_11"/>
      <sheetName val="Nhap_6T11"/>
      <sheetName val="Ranking_data11"/>
      <sheetName val="GDMN_111"/>
      <sheetName val="May_khau11"/>
      <sheetName val="PXKT6Via_1111"/>
      <sheetName val="PXKTLo_Thien_V_14A11"/>
      <sheetName val="V14_phu11"/>
      <sheetName val="Via_16_Lthien11"/>
      <sheetName val="mc_2006_&amp;_0910"/>
      <sheetName val="mc_2006_&amp;_57_&amp;_0910"/>
      <sheetName val="dongia_(2)10"/>
      <sheetName val="THPDMoi__(2)10"/>
      <sheetName val="t-h_HA_THE10"/>
      <sheetName val="CHITIET_VL-NC-TT_-1p10"/>
      <sheetName val="TONG_HOP_VL-NC_TT10"/>
      <sheetName val="TH_XL10"/>
      <sheetName val="TONGKE3p_10"/>
      <sheetName val="CHITIET_VL-NC-TT-3p10"/>
      <sheetName val="KPVC-BD_10"/>
      <sheetName val="Master_schedule10"/>
      <sheetName val="GDMN_210"/>
      <sheetName val="GDMN_310"/>
      <sheetName val="GDMN_410"/>
      <sheetName val="GDMN_510"/>
      <sheetName val="GDTH_110"/>
      <sheetName val="GDTH_210"/>
      <sheetName val="GDTH_310"/>
      <sheetName val="GDTH_410"/>
      <sheetName val="GDTH_510"/>
      <sheetName val="THCS_110"/>
      <sheetName val="THCS_210"/>
      <sheetName val="THCS_310"/>
      <sheetName val="THCS_410"/>
      <sheetName val="THCS_510"/>
      <sheetName val="THCS_610"/>
      <sheetName val="THPT_110"/>
      <sheetName val="THPT_210"/>
      <sheetName val="THPT_310"/>
      <sheetName val="THPT_410"/>
      <sheetName val="THPT_510"/>
      <sheetName val="THPT_610"/>
      <sheetName val="DH,CD,THCN_110"/>
      <sheetName val="DH,CD,THCN_210"/>
      <sheetName val="DH,CD,THCN_310"/>
      <sheetName val="GDKCQ_110"/>
      <sheetName val="GDKCQ_210"/>
      <sheetName val="DS_tong10"/>
      <sheetName val="CDSM_(2)10"/>
      <sheetName val="Cost_Center_10"/>
      <sheetName val="Part_data10"/>
      <sheetName val="Vender_Data10"/>
      <sheetName val="lapdap_TB_10"/>
      <sheetName val="Tonf_hop10"/>
      <sheetName val="Ｍss_４Ｒ要員10"/>
      <sheetName val="Du_lieu11"/>
      <sheetName val="IMP_TAX10"/>
      <sheetName val="Dinh_muc_chuan10"/>
      <sheetName val="TH_du_toanð10"/>
      <sheetName val="TH_du_toan 10"/>
      <sheetName val="DS_Protecter10"/>
      <sheetName val="Klukng_phu10"/>
      <sheetName val="CVden_ngoai_TCT_(1)15"/>
      <sheetName val="CV_den_ngoai_TCT_(2)15"/>
      <sheetName val="CV_den_ngoai_TCT_(3)15"/>
      <sheetName val="QDcua_TGD15"/>
      <sheetName val="QD_cua_HDQT15"/>
      <sheetName val="QD_cua_HDQT_(2)15"/>
      <sheetName val="CV_di_ngoai_tong15"/>
      <sheetName val="CV_di_ngoai_tong_(2)15"/>
      <sheetName val="To_trinh15"/>
      <sheetName val="Giao_nhiem_vu15"/>
      <sheetName val="QDcua_TGD_(2)15"/>
      <sheetName val="Thong_tu15"/>
      <sheetName val="CV_di_trong__tong15"/>
      <sheetName val="nghi_dinh-CP15"/>
      <sheetName val="CV_den_trong_tong15"/>
      <sheetName val="GIA_NUOC15"/>
      <sheetName val="GIA_DIEN_THOAI15"/>
      <sheetName val="GIA_DIEN15"/>
      <sheetName val="chiet_tinh_XD15"/>
      <sheetName val="Triet_T15"/>
      <sheetName val="Phan_tich_gia15"/>
      <sheetName val="pHAN_CONG15"/>
      <sheetName val="GIA_XD15"/>
      <sheetName val="lapdat_TB_15"/>
      <sheetName val="TNghiªm_TB_15"/>
      <sheetName val="VËt_liÖu15"/>
      <sheetName val="Lap_®at_®iÖn15"/>
      <sheetName val="TNghiÖm_VL15"/>
      <sheetName val="th_15"/>
      <sheetName val="tien_luong15"/>
      <sheetName val="KHVt_15"/>
      <sheetName val="KHVt_XL15"/>
      <sheetName val="KHVt_XLT415"/>
      <sheetName val="Thep_be15"/>
      <sheetName val="Thep_than15"/>
      <sheetName val="Thep_xa_mu15"/>
      <sheetName val="142201-T1_15"/>
      <sheetName val="142201-T2-th_15"/>
      <sheetName val="142201-T3-th_15"/>
      <sheetName val="142201-T4-th__15"/>
      <sheetName val="_t515"/>
      <sheetName val="t_415"/>
      <sheetName val="_t3_15"/>
      <sheetName val="_TH33115"/>
      <sheetName val="_Minh_ha15"/>
      <sheetName val="_Ha_Tay15"/>
      <sheetName val="_Vinhphuc15"/>
      <sheetName val="_Nbinh15"/>
      <sheetName val="_QVinh15"/>
      <sheetName val="_TW115"/>
      <sheetName val="T_so_thay_doi15"/>
      <sheetName val="b_THchitietDZCT15"/>
      <sheetName val="b_THchitietTBA15"/>
      <sheetName val="Khao_sat15"/>
      <sheetName val="TT_khao_sat15"/>
      <sheetName val="Kluong_phu15"/>
      <sheetName val="Lan_can15"/>
      <sheetName val="Ho_lan15"/>
      <sheetName val="Coc_tieu15"/>
      <sheetName val="Bien_bao15"/>
      <sheetName val="Op_mai_27415"/>
      <sheetName val="Op_mai_27515"/>
      <sheetName val="Op_mai_27615"/>
      <sheetName val="Op_mai_27715"/>
      <sheetName val="Op_mai_27815"/>
      <sheetName val="Op_mai_27915"/>
      <sheetName val="Op_mai_28015"/>
      <sheetName val="Op_mai_28115"/>
      <sheetName val="Op_mai_28215"/>
      <sheetName val="Op_mai_28315"/>
      <sheetName val="Op_mai_28415"/>
      <sheetName val="Op_mai15"/>
      <sheetName val="Km274_-_Km27515"/>
      <sheetName val="Km275_-_Km27615"/>
      <sheetName val="Km276_-_Km27715"/>
      <sheetName val="Km277_-_Km278_15"/>
      <sheetName val="Km278_-_Km27915"/>
      <sheetName val="Km279_-_Km28015"/>
      <sheetName val="Km280_-_Km28115"/>
      <sheetName val="Km281_-_Km28215"/>
      <sheetName val="Km282_-_Km28315"/>
      <sheetName val="Km283_-_Km28415"/>
      <sheetName val="Km284_-_Km28515"/>
      <sheetName val="Tong_hop_Matduong15"/>
      <sheetName val="Cong_D7515"/>
      <sheetName val="Cong_D10015"/>
      <sheetName val="Cong_D15015"/>
      <sheetName val="Cong_2D15015"/>
      <sheetName val="Cong_ban_0,7x0,715"/>
      <sheetName val="Cong_ban_0,8x0,815"/>
      <sheetName val="Cong_ban_1x115"/>
      <sheetName val="Cong_ban_1x1,215"/>
      <sheetName val="Cong_ban_1,5x1,515"/>
      <sheetName val="Cong_ban_2x1,515"/>
      <sheetName val="Cong_ban_2x215"/>
      <sheetName val="Tong_hop15"/>
      <sheetName val="Tong_hop_(2)15"/>
      <sheetName val="Cong_cu15"/>
      <sheetName val="Cot_thep15"/>
      <sheetName val="Cong_tron_D7515"/>
      <sheetName val="Cong_tron_D10015"/>
      <sheetName val="Cong_tron_D15015"/>
      <sheetName val="Cong_tron_2D15015"/>
      <sheetName val="Cong_ban_1,0x1,015"/>
      <sheetName val="Cong_ban_1,0x1,215"/>
      <sheetName val="Cong_hop_1,5x1,515"/>
      <sheetName val="Cong_hop_2,0x1,515"/>
      <sheetName val="Cong_hop_2,0x2,015"/>
      <sheetName val="CDSL_(2)15"/>
      <sheetName val="TK_11215"/>
      <sheetName val="TK_13115"/>
      <sheetName val="TK_14115"/>
      <sheetName val="TK_15315"/>
      <sheetName val="TK_21115"/>
      <sheetName val="TK_24215"/>
      <sheetName val="TK_33415"/>
      <sheetName val="TK_51115"/>
      <sheetName val="TK_51515"/>
      <sheetName val="TK_91115"/>
      <sheetName val="VtuHaTheSauTBABenThuy1_(2)15"/>
      <sheetName val="Song_trai15"/>
      <sheetName val="Dinh+ha_nha15"/>
      <sheetName val="NG_k15"/>
      <sheetName val="Trich_Ngang15"/>
      <sheetName val="Danh_sach_Rieng15"/>
      <sheetName val="Dia_Diem_Thuc_Tap15"/>
      <sheetName val="De_Tai_Thuc_Tap15"/>
      <sheetName val="thkl_(2)15"/>
      <sheetName val="long_tec15"/>
      <sheetName val="KQKD02-2_(2)15"/>
      <sheetName val="KQKD-2_(2)15"/>
      <sheetName val="KQKD_thu200415"/>
      <sheetName val="T_K_H_T_T515"/>
      <sheetName val="T_K_T715"/>
      <sheetName val="TK_T615"/>
      <sheetName val="T_K_T515"/>
      <sheetName val="Bang_thong_ke_hang_ton15"/>
      <sheetName val="thong_ke_15"/>
      <sheetName val="T_KT0415"/>
      <sheetName val="Coc_615"/>
      <sheetName val="Deo_nai15"/>
      <sheetName val="CKD_than15"/>
      <sheetName val="CTT_Thong_nhat15"/>
      <sheetName val="CTT_Nui_beo15"/>
      <sheetName val="CTT_cao_son15"/>
      <sheetName val="CTT_Khe_cham15"/>
      <sheetName val="XNxlva_sxthanKCII15"/>
      <sheetName val="Cam_Y_ut_KC15"/>
      <sheetName val="CTxay_lap_mo_CP15"/>
      <sheetName val="CTdo_luong_GDSP15"/>
      <sheetName val="Dong_bac15"/>
      <sheetName val="Cac_cang_UT_mua_than_Dong_bac15"/>
      <sheetName val="cua_hang_vtu15"/>
      <sheetName val="Khach_hang_le_15"/>
      <sheetName val="nhat_ky_515"/>
      <sheetName val="cac_cong_ty_van_tai15"/>
      <sheetName val="K249_K9815"/>
      <sheetName val="K249_K98_(2)15"/>
      <sheetName val="K251_K9815"/>
      <sheetName val="K251_SBase15"/>
      <sheetName val="K251_AC15"/>
      <sheetName val="K252_K9815"/>
      <sheetName val="K252_SBase15"/>
      <sheetName val="K252_AC15"/>
      <sheetName val="K253_K9815"/>
      <sheetName val="K253_Subbase15"/>
      <sheetName val="K253_Base_15"/>
      <sheetName val="K253_SBase15"/>
      <sheetName val="K253_AC15"/>
      <sheetName val="K255_SBase15"/>
      <sheetName val="K259_K9815"/>
      <sheetName val="K259_Subbase15"/>
      <sheetName val="K259_Base_15"/>
      <sheetName val="K259_AC15"/>
      <sheetName val="K260_K9815"/>
      <sheetName val="K260_Subbase15"/>
      <sheetName val="K260_Base15"/>
      <sheetName val="K260_AC15"/>
      <sheetName val="K261_K9815"/>
      <sheetName val="K261_Base15"/>
      <sheetName val="K261_AC15"/>
      <sheetName val="F_ThanhTri15"/>
      <sheetName val="F_Gialam15"/>
      <sheetName val="TH_dam15"/>
      <sheetName val="SX_dam15"/>
      <sheetName val="LD_dam15"/>
      <sheetName val="Bang_gia_VL15"/>
      <sheetName val="Gia_NC15"/>
      <sheetName val="Gia_may15"/>
      <sheetName val="phan_tich_DG15"/>
      <sheetName val="gia_vat_lieu15"/>
      <sheetName val="gia_xe_may15"/>
      <sheetName val="gia_nhan_cong15"/>
      <sheetName val="SCT_Cong_trinh15"/>
      <sheetName val="06-2003_(2)15"/>
      <sheetName val="CDPS_6tc15"/>
      <sheetName val="SCT_Nha_thau15"/>
      <sheetName val="socai2003_(6tc)dp15"/>
      <sheetName val="socai2003_(6tc)15"/>
      <sheetName val="CDPS_6tc_(2)15"/>
      <sheetName val="Dancau-Q_Ninh15"/>
      <sheetName val="BaTrieu-L_son15"/>
      <sheetName val="Don_gia_CPM15"/>
      <sheetName val="Tong_Thieu_HD_cac_CT-200115"/>
      <sheetName val="VL_thieu_HD_-_200115"/>
      <sheetName val="Tong_thieu_HD_cac_CT_-_200215"/>
      <sheetName val="Lan_trai15"/>
      <sheetName val="Van_chuyen15"/>
      <sheetName val="HDong_VC15"/>
      <sheetName val="ThieuHD_nam_200115"/>
      <sheetName val="Bang_TH15"/>
      <sheetName val="Tong_Chinh15"/>
      <sheetName val="Xaylap_15"/>
      <sheetName val="Nhan_cong15"/>
      <sheetName val="giai_thich15"/>
      <sheetName val="DT_-_Ro15"/>
      <sheetName val="TH_-_Ro_15"/>
      <sheetName val="GDT_-_Ro15"/>
      <sheetName val="DT_-_TB15"/>
      <sheetName val="TH_-_TB15"/>
      <sheetName val="GDT_-_TB15"/>
      <sheetName val="DT_-_NT15"/>
      <sheetName val="TH_-_NT15"/>
      <sheetName val="GDT_-_NT15"/>
      <sheetName val="CV_di_trong__dong15"/>
      <sheetName val="Nhap_lieu15"/>
      <sheetName val="Tien_dien14"/>
      <sheetName val="Thue_GTGT14"/>
      <sheetName val="BC_TH_CK_(2)15"/>
      <sheetName val="BC_TH_CK15"/>
      <sheetName val="BC6tT19_food15"/>
      <sheetName val="BC6tT18_-_Food15"/>
      <sheetName val="BCCK_415"/>
      <sheetName val="BCFood-_T1615"/>
      <sheetName val="BCFood-_T1515"/>
      <sheetName val="BCFood-_T1415"/>
      <sheetName val="BCFood-_T1315"/>
      <sheetName val="TH_CK215"/>
      <sheetName val="BC6tT52_(3)15"/>
      <sheetName val="BC6tT52_(2)15"/>
      <sheetName val="TCK_1215"/>
      <sheetName val="Tong_CK15"/>
      <sheetName val="DOANH_SO15"/>
      <sheetName val="BD-SINH_VIEN15"/>
      <sheetName val="T03_-_0315"/>
      <sheetName val="THL_T0315"/>
      <sheetName val="TTBC_T0315"/>
      <sheetName val="Luong_noi_Bo_-_T315"/>
      <sheetName val="Tong_hop_-_T315"/>
      <sheetName val="Thuong_Quy_315"/>
      <sheetName val="Phu_cap_trach_nhiem15"/>
      <sheetName val="Tay_ninh15"/>
      <sheetName val="A_Duc15"/>
      <sheetName val="[IBASE2_XLSѝTNHNoi15"/>
      <sheetName val="So_sanh15"/>
      <sheetName val="HHVt_15"/>
      <sheetName val="bcth_05-0414"/>
      <sheetName val="baocao_05-0414"/>
      <sheetName val="ql_(2)14"/>
      <sheetName val="TH_du_toan_15"/>
      <sheetName val="Du_toan_15"/>
      <sheetName val="C_Tinh15"/>
      <sheetName val="Co~g_hop_1,5x1,515"/>
      <sheetName val="_KQTH_quy_hoach_13514"/>
      <sheetName val="Bao_cao_KQTH_quy_hoach_13514"/>
      <sheetName val="Co_quan_TCT15"/>
      <sheetName val="BOT_(PA_chon)15"/>
      <sheetName val="Yaly_&amp;_Ri_Ninh15"/>
      <sheetName val="Thuy_dien_Na_Loi15"/>
      <sheetName val="bang_so_sanh_tong_hop15"/>
      <sheetName val="bang_so_sanh_tong_hop_(ty_le)15"/>
      <sheetName val="thu_nhap_binh_quan_(2)15"/>
      <sheetName val="dang_huong15"/>
      <sheetName val="phuong_an_115"/>
      <sheetName val="phuong_an_1_(2)15"/>
      <sheetName val="phuong_an215"/>
      <sheetName val="tong_hop_BQ15"/>
      <sheetName val="tong_hop_BQ-115"/>
      <sheetName val="phuong_an_chon15"/>
      <sheetName val="tô_rôiDY14"/>
      <sheetName val="Heso_3-2004_(3)14"/>
      <sheetName val="Luong_(2)14"/>
      <sheetName val="heso_T314"/>
      <sheetName val="heso_T414"/>
      <sheetName val="heso_T514"/>
      <sheetName val="Heso_T614"/>
      <sheetName val="Heso_T714"/>
      <sheetName val="Heso_T814"/>
      <sheetName val="Heso_T914"/>
      <sheetName val="Heso_2-200414"/>
      <sheetName val="Heso_3-200414"/>
      <sheetName val="Heso_3-2004_(2)14"/>
      <sheetName val="nhan_su14"/>
      <sheetName val="luong_cty14"/>
      <sheetName val="Thang_414"/>
      <sheetName val="Luu_goc14"/>
      <sheetName val="km22+93_86-km22+121_8614"/>
      <sheetName val="km22+177_14-km22+205_6414"/>
      <sheetName val="Bang_20-2514"/>
      <sheetName val="km22+267_96-km22+283_9614"/>
      <sheetName val="km22+304_31-km22+344_3114"/>
      <sheetName val="km22+460_92-km22+614_5714"/>
      <sheetName val="km22+671_78-km22+713_3214"/>
      <sheetName val="_tuanM14"/>
      <sheetName val="CT_0314"/>
      <sheetName val="TH_0314"/>
      <sheetName val="bang_so_sanh_tong_hop_(_PA_ch14"/>
      <sheetName val="dang_ap_dung14"/>
      <sheetName val="bang_tong_hop_(dang_huong)14"/>
      <sheetName val="Dinh_ha_nha14"/>
      <sheetName val="[IBASE2_XLS}BHXH14"/>
      <sheetName val="[IBASE2_XLS䁝BC6tT1714"/>
      <sheetName val="THT_nam_0414"/>
      <sheetName val="HD_CTrinh114"/>
      <sheetName val="HD_benA14"/>
      <sheetName val="Theodoi_HD14"/>
      <sheetName val="Theodoi_HD_(2)14"/>
      <sheetName val="_GT_CPhi_tung_dot14"/>
      <sheetName val="chuong_phu14"/>
      <sheetName val="[IBASE2_XLS_Tong_hop_Matduong14"/>
      <sheetName val="THU_T1214"/>
      <sheetName val="CHI_T1214"/>
      <sheetName val="THU_T1114"/>
      <sheetName val="CHI_T1114"/>
      <sheetName val="THU_T1014"/>
      <sheetName val="CHI_T1014"/>
      <sheetName val="THU_T914"/>
      <sheetName val="CHI_T914"/>
      <sheetName val="THU_T814"/>
      <sheetName val="CHI_T814"/>
      <sheetName val="chi_phi_cap_tien14"/>
      <sheetName val="BC§_200114"/>
      <sheetName val="BBC§_200214"/>
      <sheetName val="TSC§_200114"/>
      <sheetName val="TSc®_200214"/>
      <sheetName val="BaTrieu-L_con14"/>
      <sheetName val="EDT_-_Ro14"/>
      <sheetName val="KHVô_XL14"/>
      <sheetName val="TD_khao_sat14"/>
      <sheetName val="THANG7_14"/>
      <sheetName val="THANG_1114"/>
      <sheetName val="THANG_1214"/>
      <sheetName val="phuong_aL_114"/>
      <sheetName val="Khac_DP14"/>
      <sheetName val="Khoi_than_14"/>
      <sheetName val="TK__TK14"/>
      <sheetName val="Bang_can_doi_14"/>
      <sheetName val="De_Tai_Vhuc_Tap14"/>
      <sheetName val="02_114"/>
      <sheetName val="2_114"/>
      <sheetName val="2_314"/>
      <sheetName val="02_314"/>
      <sheetName val="B_0114"/>
      <sheetName val="B_0314"/>
      <sheetName val="D_1314"/>
      <sheetName val="[IBASE2_XLS?TNHNoi14"/>
      <sheetName val="Tinh_hinh_cat_lang14"/>
      <sheetName val="Tinh_hinh_SX_phu14"/>
      <sheetName val="Tinh_hinh_do_xop14"/>
      <sheetName val="Cong_tron_D7'13"/>
      <sheetName val="2_7413"/>
      <sheetName val="CN-QV_FG13"/>
      <sheetName val="CN-QV_RM13"/>
      <sheetName val="PHAV_R_M13"/>
      <sheetName val="PHAV_F_G13"/>
      <sheetName val="TOA_R_M13"/>
      <sheetName val="TOA_F_G13"/>
      <sheetName val="CVN_R_M13"/>
      <sheetName val="CVN_F_G13"/>
      <sheetName val="DENSO_R_M13"/>
      <sheetName val="DENSO_F_G13"/>
      <sheetName val="SATO_RM13"/>
      <sheetName val="SATO_F_G13"/>
      <sheetName val="Up_to_200211"/>
      <sheetName val="VtuHaTheSauTBABenThuy1_Ш2)12"/>
      <sheetName val="K252_K9и12"/>
      <sheetName val="nphuocb_412"/>
      <sheetName val="bcth_05-012"/>
      <sheetName val="ESTI_13"/>
      <sheetName val="TB_Grouping12"/>
      <sheetName val="Balance_Sheet12"/>
      <sheetName val="CHITIET_VL-NC12"/>
      <sheetName val="DON_GIA12"/>
      <sheetName val="So_lieu12"/>
      <sheetName val="tt_chu_dong12"/>
      <sheetName val="Tinh_j+cvi12"/>
      <sheetName val="Tinh_MoP12"/>
      <sheetName val="giai_he_212"/>
      <sheetName val="ct_luong_12"/>
      <sheetName val="Nhap_6T12"/>
      <sheetName val="Ranking_data12"/>
      <sheetName val="GDMN_112"/>
      <sheetName val="May_khau12"/>
      <sheetName val="PXKT6Via_1112"/>
      <sheetName val="PXKTLo_Thien_V_14A12"/>
      <sheetName val="V14_phu12"/>
      <sheetName val="Via_16_Lthien12"/>
      <sheetName val="mc_2006_&amp;_0911"/>
      <sheetName val="mc_2006_&amp;_57_&amp;_0911"/>
      <sheetName val="dongia_(2)11"/>
      <sheetName val="THPDMoi__(2)11"/>
      <sheetName val="t-h_HA_THE11"/>
      <sheetName val="CHITIET_VL-NC-TT_-1p11"/>
      <sheetName val="TONG_HOP_VL-NC_TT11"/>
      <sheetName val="TH_XL11"/>
      <sheetName val="TONGKE3p_11"/>
      <sheetName val="CHITIET_VL-NC-TT-3p11"/>
      <sheetName val="KPVC-BD_11"/>
      <sheetName val="Master_schedule11"/>
      <sheetName val="GDMN_211"/>
      <sheetName val="GDMN_311"/>
      <sheetName val="GDMN_411"/>
      <sheetName val="GDMN_511"/>
      <sheetName val="GDTH_111"/>
      <sheetName val="GDTH_211"/>
      <sheetName val="GDTH_311"/>
      <sheetName val="GDTH_411"/>
      <sheetName val="GDTH_511"/>
      <sheetName val="THCS_111"/>
      <sheetName val="THCS_211"/>
      <sheetName val="THCS_311"/>
      <sheetName val="THCS_411"/>
      <sheetName val="THCS_511"/>
      <sheetName val="THCS_611"/>
      <sheetName val="THPT_111"/>
      <sheetName val="THPT_211"/>
      <sheetName val="THPT_311"/>
      <sheetName val="THPT_411"/>
      <sheetName val="THPT_511"/>
      <sheetName val="THPT_611"/>
      <sheetName val="DH,CD,THCN_111"/>
      <sheetName val="DH,CD,THCN_211"/>
      <sheetName val="DH,CD,THCN_311"/>
      <sheetName val="GDKCQ_111"/>
      <sheetName val="GDKCQ_211"/>
      <sheetName val="DS_tong11"/>
      <sheetName val="CDSM_(2)11"/>
      <sheetName val="Cost_Center_11"/>
      <sheetName val="Part_data11"/>
      <sheetName val="Vender_Data11"/>
      <sheetName val="lapdap_TB_11"/>
      <sheetName val="Tonf_hop11"/>
      <sheetName val="Ｍss_４Ｒ要員11"/>
      <sheetName val="Du_lieu12"/>
      <sheetName val="IMP_TAX11"/>
      <sheetName val="Dinh_muc_chuan11"/>
      <sheetName val="TH_du_toanð11"/>
      <sheetName val="TH_du_toan 11"/>
      <sheetName val="DS_Protecter11"/>
      <sheetName val="Klukng_phu11"/>
      <sheetName val="CVden_ngoai_TCT_(1)16"/>
      <sheetName val="CV_den_ngoai_TCT_(2)16"/>
      <sheetName val="CV_den_ngoai_TCT_(3)16"/>
      <sheetName val="QDcua_TGD16"/>
      <sheetName val="QD_cua_HDQT16"/>
      <sheetName val="QD_cua_HDQT_(2)16"/>
      <sheetName val="CV_di_ngoai_tong16"/>
      <sheetName val="CV_di_ngoai_tong_(2)16"/>
      <sheetName val="To_trinh16"/>
      <sheetName val="Giao_nhiem_vu16"/>
      <sheetName val="QDcua_TGD_(2)16"/>
      <sheetName val="Thong_tu16"/>
      <sheetName val="CV_di_trong__tong16"/>
      <sheetName val="nghi_dinh-CP16"/>
      <sheetName val="CV_den_trong_tong16"/>
      <sheetName val="GIA_NUOC16"/>
      <sheetName val="GIA_DIEN_THOAI16"/>
      <sheetName val="GIA_DIEN16"/>
      <sheetName val="chiet_tinh_XD16"/>
      <sheetName val="Triet_T16"/>
      <sheetName val="Phan_tich_gia16"/>
      <sheetName val="pHAN_CONG16"/>
      <sheetName val="GIA_XD16"/>
      <sheetName val="lapdat_TB_16"/>
      <sheetName val="TNghiªm_TB_16"/>
      <sheetName val="VËt_liÖu16"/>
      <sheetName val="Lap_®at_®iÖn16"/>
      <sheetName val="TNghiÖm_VL16"/>
      <sheetName val="th_16"/>
      <sheetName val="tien_luong16"/>
      <sheetName val="KHVt_16"/>
      <sheetName val="KHVt_XL16"/>
      <sheetName val="KHVt_XLT416"/>
      <sheetName val="Thep_be16"/>
      <sheetName val="Thep_than16"/>
      <sheetName val="Thep_xa_mu16"/>
      <sheetName val="142201-T1_16"/>
      <sheetName val="142201-T2-th_16"/>
      <sheetName val="142201-T3-th_16"/>
      <sheetName val="142201-T4-th__16"/>
      <sheetName val="_t516"/>
      <sheetName val="t_416"/>
      <sheetName val="_t3_16"/>
      <sheetName val="_TH33116"/>
      <sheetName val="_Minh_ha16"/>
      <sheetName val="_Ha_Tay16"/>
      <sheetName val="_Vinhphuc16"/>
      <sheetName val="_Nbinh16"/>
      <sheetName val="_QVinh16"/>
      <sheetName val="_TW116"/>
      <sheetName val="T_so_thay_doi16"/>
      <sheetName val="b_THchitietDZCT16"/>
      <sheetName val="b_THchitietTBA16"/>
      <sheetName val="Khao_sat16"/>
      <sheetName val="TT_khao_sat16"/>
      <sheetName val="Kluong_phu16"/>
      <sheetName val="Lan_can16"/>
      <sheetName val="Ho_lan16"/>
      <sheetName val="Coc_tieu16"/>
      <sheetName val="Bien_bao16"/>
      <sheetName val="Op_mai_27416"/>
      <sheetName val="Op_mai_27516"/>
      <sheetName val="Op_mai_27616"/>
      <sheetName val="Op_mai_27716"/>
      <sheetName val="Op_mai_27816"/>
      <sheetName val="Op_mai_27916"/>
      <sheetName val="Op_mai_28016"/>
      <sheetName val="Op_mai_28116"/>
      <sheetName val="Op_mai_28216"/>
      <sheetName val="Op_mai_28316"/>
      <sheetName val="Op_mai_28416"/>
      <sheetName val="Op_mai16"/>
      <sheetName val="Km274_-_Km27516"/>
      <sheetName val="Km275_-_Km27616"/>
      <sheetName val="Km276_-_Km27716"/>
      <sheetName val="Km277_-_Km278_16"/>
      <sheetName val="Km278_-_Km27916"/>
      <sheetName val="Km279_-_Km28016"/>
      <sheetName val="Km280_-_Km28116"/>
      <sheetName val="Km281_-_Km28216"/>
      <sheetName val="Km282_-_Km28316"/>
      <sheetName val="Km283_-_Km28416"/>
      <sheetName val="Km284_-_Km28516"/>
      <sheetName val="Tong_hop_Matduong16"/>
      <sheetName val="Cong_D7516"/>
      <sheetName val="Cong_D10016"/>
      <sheetName val="Cong_D15016"/>
      <sheetName val="Cong_2D15016"/>
      <sheetName val="Cong_ban_0,7x0,716"/>
      <sheetName val="Cong_ban_0,8x0,816"/>
      <sheetName val="Cong_ban_1x116"/>
      <sheetName val="Cong_ban_1x1,216"/>
      <sheetName val="Cong_ban_1,5x1,516"/>
      <sheetName val="Cong_ban_2x1,516"/>
      <sheetName val="Cong_ban_2x216"/>
      <sheetName val="Tong_hop16"/>
      <sheetName val="Tong_hop_(2)16"/>
      <sheetName val="Cong_cu16"/>
      <sheetName val="Cot_thep16"/>
      <sheetName val="Cong_tron_D7516"/>
      <sheetName val="Cong_tron_D10016"/>
      <sheetName val="Cong_tron_D15016"/>
      <sheetName val="Cong_tron_2D15016"/>
      <sheetName val="Cong_ban_1,0x1,016"/>
      <sheetName val="Cong_ban_1,0x1,216"/>
      <sheetName val="Cong_hop_1,5x1,516"/>
      <sheetName val="Cong_hop_2,0x1,516"/>
      <sheetName val="Cong_hop_2,0x2,016"/>
      <sheetName val="CDSL_(2)16"/>
      <sheetName val="TK_11216"/>
      <sheetName val="TK_13116"/>
      <sheetName val="TK_14116"/>
      <sheetName val="TK_15316"/>
      <sheetName val="TK_21116"/>
      <sheetName val="TK_24216"/>
      <sheetName val="TK_33416"/>
      <sheetName val="TK_51116"/>
      <sheetName val="TK_51516"/>
      <sheetName val="TK_91116"/>
      <sheetName val="VtuHaTheSauTBABenThuy1_(2)16"/>
      <sheetName val="Song_trai16"/>
      <sheetName val="Dinh+ha_nha16"/>
      <sheetName val="NG_k16"/>
      <sheetName val="Trich_Ngang16"/>
      <sheetName val="Danh_sach_Rieng16"/>
      <sheetName val="Dia_Diem_Thuc_Tap16"/>
      <sheetName val="De_Tai_Thuc_Tap16"/>
      <sheetName val="thkl_(2)16"/>
      <sheetName val="long_tec16"/>
      <sheetName val="KQKD02-2_(2)16"/>
      <sheetName val="KQKD-2_(2)16"/>
      <sheetName val="KQKD_thu200416"/>
      <sheetName val="T_K_H_T_T516"/>
      <sheetName val="T_K_T716"/>
      <sheetName val="TK_T616"/>
      <sheetName val="T_K_T516"/>
      <sheetName val="Bang_thong_ke_hang_ton16"/>
      <sheetName val="thong_ke_16"/>
      <sheetName val="T_KT0416"/>
      <sheetName val="Coc_616"/>
      <sheetName val="Deo_nai16"/>
      <sheetName val="CKD_than16"/>
      <sheetName val="CTT_Thong_nhat16"/>
      <sheetName val="CTT_Nui_beo16"/>
      <sheetName val="CTT_cao_son16"/>
      <sheetName val="CTT_Khe_cham16"/>
      <sheetName val="XNxlva_sxthanKCII16"/>
      <sheetName val="Cam_Y_ut_KC16"/>
      <sheetName val="CTxay_lap_mo_CP16"/>
      <sheetName val="CTdo_luong_GDSP16"/>
      <sheetName val="Dong_bac16"/>
      <sheetName val="Cac_cang_UT_mua_than_Dong_bac16"/>
      <sheetName val="cua_hang_vtu16"/>
      <sheetName val="Khach_hang_le_16"/>
      <sheetName val="nhat_ky_516"/>
      <sheetName val="cac_cong_ty_van_tai16"/>
      <sheetName val="K249_K9816"/>
      <sheetName val="K249_K98_(2)16"/>
      <sheetName val="K251_K9816"/>
      <sheetName val="K251_SBase16"/>
      <sheetName val="K251_AC16"/>
      <sheetName val="K252_K9816"/>
      <sheetName val="K252_SBase16"/>
      <sheetName val="K252_AC16"/>
      <sheetName val="K253_K9816"/>
      <sheetName val="K253_Subbase16"/>
      <sheetName val="K253_Base_16"/>
      <sheetName val="K253_SBase16"/>
      <sheetName val="K253_AC16"/>
      <sheetName val="K255_SBase16"/>
      <sheetName val="K259_K9816"/>
      <sheetName val="K259_Subbase16"/>
      <sheetName val="K259_Base_16"/>
      <sheetName val="K259_AC16"/>
      <sheetName val="K260_K9816"/>
      <sheetName val="K260_Subbase16"/>
      <sheetName val="K260_Base16"/>
      <sheetName val="K260_AC16"/>
      <sheetName val="K261_K9816"/>
      <sheetName val="K261_Base16"/>
      <sheetName val="K261_AC16"/>
      <sheetName val="F_ThanhTri16"/>
      <sheetName val="F_Gialam16"/>
      <sheetName val="TH_dam16"/>
      <sheetName val="SX_dam16"/>
      <sheetName val="LD_dam16"/>
      <sheetName val="Bang_gia_VL16"/>
      <sheetName val="Gia_NC16"/>
      <sheetName val="Gia_may16"/>
      <sheetName val="phan_tich_DG16"/>
      <sheetName val="gia_vat_lieu16"/>
      <sheetName val="gia_xe_may16"/>
      <sheetName val="gia_nhan_cong16"/>
      <sheetName val="SCT_Cong_trinh16"/>
      <sheetName val="06-2003_(2)16"/>
      <sheetName val="CDPS_6tc16"/>
      <sheetName val="SCT_Nha_thau16"/>
      <sheetName val="socai2003_(6tc)dp16"/>
      <sheetName val="socai2003_(6tc)16"/>
      <sheetName val="CDPS_6tc_(2)16"/>
      <sheetName val="Dancau-Q_Ninh16"/>
      <sheetName val="BaTrieu-L_son16"/>
      <sheetName val="Don_gia_CPM16"/>
      <sheetName val="Tong_Thieu_HD_cac_CT-200116"/>
      <sheetName val="VL_thieu_HD_-_200116"/>
      <sheetName val="Tong_thieu_HD_cac_CT_-_200216"/>
      <sheetName val="Lan_trai16"/>
      <sheetName val="Van_chuyen16"/>
      <sheetName val="HDong_VC16"/>
      <sheetName val="ThieuHD_nam_200116"/>
      <sheetName val="Bang_TH16"/>
      <sheetName val="Tong_Chinh16"/>
      <sheetName val="Xaylap_16"/>
      <sheetName val="Nhan_cong16"/>
      <sheetName val="giai_thich16"/>
      <sheetName val="DT_-_Ro16"/>
      <sheetName val="TH_-_Ro_16"/>
      <sheetName val="GDT_-_Ro16"/>
      <sheetName val="DT_-_TB16"/>
      <sheetName val="TH_-_TB16"/>
      <sheetName val="GDT_-_TB16"/>
      <sheetName val="DT_-_NT16"/>
      <sheetName val="TH_-_NT16"/>
      <sheetName val="GDT_-_NT16"/>
      <sheetName val="CV_di_trong__dong16"/>
      <sheetName val="Nhap_lieu16"/>
      <sheetName val="Tien_dien15"/>
      <sheetName val="Thue_GTGT15"/>
      <sheetName val="BC_TH_CK_(2)16"/>
      <sheetName val="BC_TH_CK16"/>
      <sheetName val="BC6tT19_food16"/>
      <sheetName val="BC6tT18_-_Food16"/>
      <sheetName val="BCCK_416"/>
      <sheetName val="BCFood-_T1616"/>
      <sheetName val="BCFood-_T1516"/>
      <sheetName val="BCFood-_T1416"/>
      <sheetName val="BCFood-_T1316"/>
      <sheetName val="TH_CK216"/>
      <sheetName val="BC6tT52_(3)16"/>
      <sheetName val="BC6tT52_(2)16"/>
      <sheetName val="TCK_1216"/>
      <sheetName val="Tong_CK16"/>
      <sheetName val="DOANH_SO16"/>
      <sheetName val="BD-SINH_VIEN16"/>
      <sheetName val="T03_-_0316"/>
      <sheetName val="THL_T0316"/>
      <sheetName val="TTBC_T0316"/>
      <sheetName val="Luong_noi_Bo_-_T316"/>
      <sheetName val="Tong_hop_-_T316"/>
      <sheetName val="Thuong_Quy_316"/>
      <sheetName val="Phu_cap_trach_nhiem16"/>
      <sheetName val="Tay_ninh16"/>
      <sheetName val="A_Duc16"/>
      <sheetName val="[IBASE2_XLSѝTNHNoi16"/>
      <sheetName val="So_sanh16"/>
      <sheetName val="HHVt_16"/>
      <sheetName val="bcth_05-0415"/>
      <sheetName val="baocao_05-0415"/>
      <sheetName val="ql_(2)15"/>
      <sheetName val="TH_du_toan_16"/>
      <sheetName val="Du_toan_16"/>
      <sheetName val="C_Tinh16"/>
      <sheetName val="Co~g_hop_1,5x1,516"/>
      <sheetName val="_KQTH_quy_hoach_13515"/>
      <sheetName val="Bao_cao_KQTH_quy_hoach_13515"/>
      <sheetName val="Co_quan_TCT16"/>
      <sheetName val="BOT_(PA_chon)16"/>
      <sheetName val="Yaly_&amp;_Ri_Ninh16"/>
      <sheetName val="Thuy_dien_Na_Loi16"/>
      <sheetName val="bang_so_sanh_tong_hop16"/>
      <sheetName val="bang_so_sanh_tong_hop_(ty_le)16"/>
      <sheetName val="thu_nhap_binh_quan_(2)16"/>
      <sheetName val="dang_huong16"/>
      <sheetName val="phuong_an_116"/>
      <sheetName val="phuong_an_1_(2)16"/>
      <sheetName val="phuong_an216"/>
      <sheetName val="tong_hop_BQ16"/>
      <sheetName val="tong_hop_BQ-116"/>
      <sheetName val="phuong_an_chon16"/>
      <sheetName val="tô_rôiDY15"/>
      <sheetName val="Heso_3-2004_(3)15"/>
      <sheetName val="Luong_(2)15"/>
      <sheetName val="heso_T315"/>
      <sheetName val="heso_T415"/>
      <sheetName val="heso_T515"/>
      <sheetName val="Heso_T615"/>
      <sheetName val="Heso_T715"/>
      <sheetName val="Heso_T815"/>
      <sheetName val="Heso_T915"/>
      <sheetName val="Heso_2-200415"/>
      <sheetName val="Heso_3-200415"/>
      <sheetName val="Heso_3-2004_(2)15"/>
      <sheetName val="nhan_su15"/>
      <sheetName val="luong_cty15"/>
      <sheetName val="Thang_415"/>
      <sheetName val="Luu_goc15"/>
      <sheetName val="km22+93_86-km22+121_8615"/>
      <sheetName val="km22+177_14-km22+205_6415"/>
      <sheetName val="Bang_20-2515"/>
      <sheetName val="km22+267_96-km22+283_9615"/>
      <sheetName val="km22+304_31-km22+344_3115"/>
      <sheetName val="km22+460_92-km22+614_5715"/>
      <sheetName val="km22+671_78-km22+713_3215"/>
      <sheetName val="_tuanM15"/>
      <sheetName val="CT_0315"/>
      <sheetName val="TH_0315"/>
      <sheetName val="bang_so_sanh_tong_hop_(_PA_ch15"/>
      <sheetName val="dang_ap_dung15"/>
      <sheetName val="bang_tong_hop_(dang_huong)15"/>
      <sheetName val="Dinh_ha_nha15"/>
      <sheetName val="[IBASE2_XLS}BHXH15"/>
      <sheetName val="[IBASE2_XLS䁝BC6tT1715"/>
      <sheetName val="THT_nam_0415"/>
      <sheetName val="HD_CTrinh115"/>
      <sheetName val="HD_benA15"/>
      <sheetName val="Theodoi_HD15"/>
      <sheetName val="Theodoi_HD_(2)15"/>
      <sheetName val="_GT_CPhi_tung_dot15"/>
      <sheetName val="chuong_phu15"/>
      <sheetName val="[IBASE2_XLS_Tong_hop_Matduong15"/>
      <sheetName val="THU_T1215"/>
      <sheetName val="CHI_T1215"/>
      <sheetName val="THU_T1115"/>
      <sheetName val="CHI_T1115"/>
      <sheetName val="THU_T1015"/>
      <sheetName val="CHI_T1015"/>
      <sheetName val="THU_T915"/>
      <sheetName val="CHI_T915"/>
      <sheetName val="THU_T815"/>
      <sheetName val="CHI_T815"/>
      <sheetName val="chi_phi_cap_tien15"/>
      <sheetName val="BC§_200115"/>
      <sheetName val="BBC§_200215"/>
      <sheetName val="TSC§_200115"/>
      <sheetName val="TSc®_200215"/>
      <sheetName val="BaTrieu-L_con15"/>
      <sheetName val="EDT_-_Ro15"/>
      <sheetName val="KHVô_XL15"/>
      <sheetName val="TD_khao_sat15"/>
      <sheetName val="THANG7_15"/>
      <sheetName val="THANG_1115"/>
      <sheetName val="THANG_1215"/>
      <sheetName val="phuong_aL_115"/>
      <sheetName val="Khac_DP15"/>
      <sheetName val="Khoi_than_15"/>
      <sheetName val="TK__TK15"/>
      <sheetName val="Bang_can_doi_15"/>
      <sheetName val="De_Tai_Vhuc_Tap15"/>
      <sheetName val="02_115"/>
      <sheetName val="2_115"/>
      <sheetName val="2_315"/>
      <sheetName val="02_315"/>
      <sheetName val="B_0115"/>
      <sheetName val="B_0315"/>
      <sheetName val="D_1315"/>
      <sheetName val="[IBASE2_XLS?TNHNoi15"/>
      <sheetName val="Tinh_hinh_cat_lang15"/>
      <sheetName val="Tinh_hinh_SX_phu15"/>
      <sheetName val="Tinh_hinh_do_xop15"/>
      <sheetName val="Cong_hop_2,0ࡸ2,014"/>
      <sheetName val="Sat_tron14"/>
      <sheetName val="(9_30)_IP14"/>
      <sheetName val="Cong_tron_D7'14"/>
      <sheetName val="2_7414"/>
      <sheetName val="CN-QV_FG14"/>
      <sheetName val="CN-QV_RM14"/>
      <sheetName val="PHAV_R_M14"/>
      <sheetName val="PHAV_F_G14"/>
      <sheetName val="TOA_R_M14"/>
      <sheetName val="TOA_F_G14"/>
      <sheetName val="CVN_R_M14"/>
      <sheetName val="CVN_F_G14"/>
      <sheetName val="DENSO_R_M14"/>
      <sheetName val="DENSO_F_G14"/>
      <sheetName val="SATO_RM14"/>
      <sheetName val="SATO_F_G14"/>
      <sheetName val="Up_to_200212"/>
      <sheetName val="VtuHaTheSauTBABenThuy1_Ш2)13"/>
      <sheetName val="K252_K9и13"/>
      <sheetName val="nphuocb_413"/>
      <sheetName val="bcth_05-013"/>
      <sheetName val="ESTI_14"/>
      <sheetName val="TB_Grouping13"/>
      <sheetName val="Balance_Sheet13"/>
      <sheetName val="CHITIET_VL-NC13"/>
      <sheetName val="DON_GIA13"/>
      <sheetName val="So_lieu13"/>
      <sheetName val="tt_chu_dong13"/>
      <sheetName val="Tinh_j+cvi13"/>
      <sheetName val="Tinh_MoP13"/>
      <sheetName val="giai_he_213"/>
      <sheetName val="ct_luong_13"/>
      <sheetName val="Nhap_6T13"/>
      <sheetName val="Ranking_data13"/>
      <sheetName val="GDMN_113"/>
      <sheetName val="May_khau13"/>
      <sheetName val="PXKT6Via_1113"/>
      <sheetName val="PXKTLo_Thien_V_14A13"/>
      <sheetName val="V14_phu13"/>
      <sheetName val="Via_16_Lthien13"/>
      <sheetName val="mc_2006_&amp;_0912"/>
      <sheetName val="mc_2006_&amp;_57_&amp;_0912"/>
      <sheetName val="dongia_(2)12"/>
      <sheetName val="THPDMoi__(2)12"/>
      <sheetName val="t-h_HA_THE12"/>
      <sheetName val="CHITIET_VL-NC-TT_-1p12"/>
      <sheetName val="TONG_HOP_VL-NC_TT12"/>
      <sheetName val="TH_XL12"/>
      <sheetName val="TONGKE3p_12"/>
      <sheetName val="CHITIET_VL-NC-TT-3p12"/>
      <sheetName val="KPVC-BD_12"/>
      <sheetName val="Master_schedule12"/>
      <sheetName val="GDMN_212"/>
      <sheetName val="GDMN_312"/>
      <sheetName val="GDMN_412"/>
      <sheetName val="GDMN_512"/>
      <sheetName val="GDTH_112"/>
      <sheetName val="GDTH_212"/>
      <sheetName val="GDTH_312"/>
      <sheetName val="GDTH_412"/>
      <sheetName val="GDTH_512"/>
      <sheetName val="THCS_112"/>
      <sheetName val="THCS_212"/>
      <sheetName val="THCS_312"/>
      <sheetName val="THCS_412"/>
      <sheetName val="THCS_512"/>
      <sheetName val="THCS_612"/>
      <sheetName val="THPT_112"/>
      <sheetName val="THPT_212"/>
      <sheetName val="THPT_312"/>
      <sheetName val="THPT_412"/>
      <sheetName val="THPT_512"/>
      <sheetName val="THPT_612"/>
      <sheetName val="DH,CD,THCN_112"/>
      <sheetName val="DH,CD,THCN_212"/>
      <sheetName val="DH,CD,THCN_312"/>
      <sheetName val="GDKCQ_112"/>
      <sheetName val="GDKCQ_212"/>
      <sheetName val="DS_tong12"/>
      <sheetName val="CDSM_(2)12"/>
      <sheetName val="Cost_Center_12"/>
      <sheetName val="Part_data12"/>
      <sheetName val="Vender_Data12"/>
      <sheetName val="lapdap_TB_12"/>
      <sheetName val="Tonf_hop12"/>
      <sheetName val="Ｍss_４Ｒ要員12"/>
      <sheetName val="Du_lieu13"/>
      <sheetName val="IMP_TAX12"/>
      <sheetName val="Dinh_muc_chuan12"/>
      <sheetName val="TH_du_toanð12"/>
      <sheetName val="TH_du_toan 12"/>
      <sheetName val="DS_Protecter12"/>
      <sheetName val="Klukng_phu12"/>
      <sheetName val="Handle_Set"/>
      <sheetName val="CVden_ngoai_TCT_(1)17"/>
      <sheetName val="CV_den_ngoai_TCT_(2)17"/>
      <sheetName val="CV_den_ngoai_TCT_(3)17"/>
      <sheetName val="QDcua_TGD17"/>
      <sheetName val="QD_cua_HDQT17"/>
      <sheetName val="QD_cua_HDQT_(2)17"/>
      <sheetName val="CV_di_ngoai_tong17"/>
      <sheetName val="CV_di_ngoai_tong_(2)17"/>
      <sheetName val="To_trinh17"/>
      <sheetName val="Giao_nhiem_vu17"/>
      <sheetName val="QDcua_TGD_(2)17"/>
      <sheetName val="Thong_tu17"/>
      <sheetName val="CV_di_trong__tong17"/>
      <sheetName val="nghi_dinh-CP17"/>
      <sheetName val="CV_den_trong_tong17"/>
      <sheetName val="GIA_NUOC17"/>
      <sheetName val="GIA_DIEN_THOAI17"/>
      <sheetName val="GIA_DIEN17"/>
      <sheetName val="chiet_tinh_XD17"/>
      <sheetName val="Triet_T17"/>
      <sheetName val="Phan_tich_gia17"/>
      <sheetName val="pHAN_CONG17"/>
      <sheetName val="GIA_XD17"/>
      <sheetName val="lapdat_TB_17"/>
      <sheetName val="TNghiªm_TB_17"/>
      <sheetName val="VËt_liÖu17"/>
      <sheetName val="Lap_®at_®iÖn17"/>
      <sheetName val="TNghiÖm_VL17"/>
      <sheetName val="th_17"/>
      <sheetName val="tien_luong17"/>
      <sheetName val="KHVt_17"/>
      <sheetName val="KHVt_XL17"/>
      <sheetName val="KHVt_XLT417"/>
      <sheetName val="Thep_be17"/>
      <sheetName val="Thep_than17"/>
      <sheetName val="Thep_xa_mu17"/>
      <sheetName val="142201-T1_17"/>
      <sheetName val="142201-T2-th_17"/>
      <sheetName val="142201-T3-th_17"/>
      <sheetName val="142201-T4-th__17"/>
      <sheetName val="_t517"/>
      <sheetName val="t_417"/>
      <sheetName val="_t3_17"/>
      <sheetName val="_TH33117"/>
      <sheetName val="_Minh_ha17"/>
      <sheetName val="_Ha_Tay17"/>
      <sheetName val="_Vinhphuc17"/>
      <sheetName val="_Nbinh17"/>
      <sheetName val="_QVinh17"/>
      <sheetName val="_TW117"/>
      <sheetName val="T_so_thay_doi17"/>
      <sheetName val="b_THchitietDZCT17"/>
      <sheetName val="b_THchitietTBA17"/>
      <sheetName val="Khao_sat17"/>
      <sheetName val="TT_khao_sat17"/>
      <sheetName val="Kluong_phu17"/>
      <sheetName val="Lan_can17"/>
      <sheetName val="Ho_lan17"/>
      <sheetName val="Coc_tieu17"/>
      <sheetName val="Bien_bao17"/>
      <sheetName val="Op_mai_27417"/>
      <sheetName val="Op_mai_27517"/>
      <sheetName val="Op_mai_27617"/>
      <sheetName val="Op_mai_27717"/>
      <sheetName val="Op_mai_27817"/>
      <sheetName val="Op_mai_27917"/>
      <sheetName val="Op_mai_28017"/>
      <sheetName val="Op_mai_28117"/>
      <sheetName val="Op_mai_28217"/>
      <sheetName val="Op_mai_28317"/>
      <sheetName val="Op_mai_28417"/>
      <sheetName val="Op_mai17"/>
      <sheetName val="Km274_-_Km27517"/>
      <sheetName val="Km275_-_Km27617"/>
      <sheetName val="Km276_-_Km27717"/>
      <sheetName val="Km277_-_Km278_17"/>
      <sheetName val="Km278_-_Km27917"/>
      <sheetName val="Km279_-_Km28017"/>
      <sheetName val="Km280_-_Km28117"/>
      <sheetName val="Km281_-_Km28217"/>
      <sheetName val="Km282_-_Km28317"/>
      <sheetName val="Km283_-_Km28417"/>
      <sheetName val="Km284_-_Km28517"/>
      <sheetName val="Tong_hop_Matduong17"/>
      <sheetName val="Cong_D7517"/>
      <sheetName val="Cong_D10017"/>
      <sheetName val="Cong_D15017"/>
      <sheetName val="Cong_2D15017"/>
      <sheetName val="Cong_ban_0,7x0,717"/>
      <sheetName val="Cong_ban_0,8x0,817"/>
      <sheetName val="Cong_ban_1x117"/>
      <sheetName val="Cong_ban_1x1,217"/>
      <sheetName val="Cong_ban_1,5x1,517"/>
      <sheetName val="Cong_ban_2x1,517"/>
      <sheetName val="Cong_ban_2x217"/>
      <sheetName val="Tong_hop17"/>
      <sheetName val="Tong_hop_(2)17"/>
      <sheetName val="Cong_cu17"/>
      <sheetName val="Cot_thep17"/>
      <sheetName val="Cong_tron_D7517"/>
      <sheetName val="Cong_tron_D10017"/>
      <sheetName val="Cong_tron_D15017"/>
      <sheetName val="Cong_tron_2D15017"/>
      <sheetName val="Cong_ban_1,0x1,017"/>
      <sheetName val="Cong_ban_1,0x1,217"/>
      <sheetName val="Cong_hop_1,5x1,517"/>
      <sheetName val="Cong_hop_2,0x1,517"/>
      <sheetName val="Cong_hop_2,0x2,017"/>
      <sheetName val="CDSL_(2)17"/>
      <sheetName val="TK_11217"/>
      <sheetName val="TK_13117"/>
      <sheetName val="TK_14117"/>
      <sheetName val="TK_15317"/>
      <sheetName val="TK_21117"/>
      <sheetName val="TK_24217"/>
      <sheetName val="TK_33417"/>
      <sheetName val="TK_51117"/>
      <sheetName val="TK_51517"/>
      <sheetName val="TK_91117"/>
      <sheetName val="VtuHaTheSauTBABenThuy1_(2)17"/>
      <sheetName val="Song_trai17"/>
      <sheetName val="Dinh+ha_nha17"/>
      <sheetName val="NG_k17"/>
      <sheetName val="Trich_Ngang17"/>
      <sheetName val="Danh_sach_Rieng17"/>
      <sheetName val="Dia_Diem_Thuc_Tap17"/>
      <sheetName val="De_Tai_Thuc_Tap17"/>
      <sheetName val="thkl_(2)17"/>
      <sheetName val="long_tec17"/>
      <sheetName val="KQKD02-2_(2)17"/>
      <sheetName val="KQKD-2_(2)17"/>
      <sheetName val="KQKD_thu200417"/>
      <sheetName val="T_K_H_T_T517"/>
      <sheetName val="T_K_T717"/>
      <sheetName val="TK_T617"/>
      <sheetName val="T_K_T517"/>
      <sheetName val="Bang_thong_ke_hang_ton17"/>
      <sheetName val="thong_ke_17"/>
      <sheetName val="T_KT0417"/>
      <sheetName val="Coc_617"/>
      <sheetName val="Deo_nai17"/>
      <sheetName val="CKD_than17"/>
      <sheetName val="CTT_Thong_nhat17"/>
      <sheetName val="CTT_Nui_beo17"/>
      <sheetName val="CTT_cao_son17"/>
      <sheetName val="CTT_Khe_cham17"/>
      <sheetName val="XNxlva_sxthanKCII17"/>
      <sheetName val="Cam_Y_ut_KC17"/>
      <sheetName val="CTxay_lap_mo_CP17"/>
      <sheetName val="CTdo_luong_GDSP17"/>
      <sheetName val="Dong_bac17"/>
      <sheetName val="Cac_cang_UT_mua_than_Dong_bac17"/>
      <sheetName val="cua_hang_vtu17"/>
      <sheetName val="Khach_hang_le_17"/>
      <sheetName val="nhat_ky_517"/>
      <sheetName val="cac_cong_ty_van_tai17"/>
      <sheetName val="K249_K9817"/>
      <sheetName val="K249_K98_(2)17"/>
      <sheetName val="K251_K9817"/>
      <sheetName val="K251_SBase17"/>
      <sheetName val="K251_AC17"/>
      <sheetName val="K252_K9817"/>
      <sheetName val="K252_SBase17"/>
      <sheetName val="K252_AC17"/>
      <sheetName val="K253_K9817"/>
      <sheetName val="K253_Subbase17"/>
      <sheetName val="K253_Base_17"/>
      <sheetName val="K253_SBase17"/>
      <sheetName val="K253_AC17"/>
      <sheetName val="K255_SBase17"/>
      <sheetName val="K259_K9817"/>
      <sheetName val="K259_Subbase17"/>
      <sheetName val="K259_Base_17"/>
      <sheetName val="K259_AC17"/>
      <sheetName val="K260_K9817"/>
      <sheetName val="K260_Subbase17"/>
      <sheetName val="K260_Base17"/>
      <sheetName val="K260_AC17"/>
      <sheetName val="K261_K9817"/>
      <sheetName val="K261_Base17"/>
      <sheetName val="K261_AC17"/>
      <sheetName val="F_ThanhTri17"/>
      <sheetName val="F_Gialam17"/>
      <sheetName val="TH_dam17"/>
      <sheetName val="SX_dam17"/>
      <sheetName val="LD_dam17"/>
      <sheetName val="Bang_gia_VL17"/>
      <sheetName val="Gia_NC17"/>
      <sheetName val="Gia_may17"/>
      <sheetName val="phan_tich_DG17"/>
      <sheetName val="gia_vat_lieu17"/>
      <sheetName val="gia_xe_may17"/>
      <sheetName val="gia_nhan_cong17"/>
      <sheetName val="SCT_Cong_trinh17"/>
      <sheetName val="06-2003_(2)17"/>
      <sheetName val="CDPS_6tc17"/>
      <sheetName val="SCT_Nha_thau17"/>
      <sheetName val="socai2003_(6tc)dp17"/>
      <sheetName val="socai2003_(6tc)17"/>
      <sheetName val="CDPS_6tc_(2)17"/>
      <sheetName val="Dancau-Q_Ninh17"/>
      <sheetName val="BaTrieu-L_son17"/>
      <sheetName val="Don_gia_CPM17"/>
      <sheetName val="Tong_Thieu_HD_cac_CT-200117"/>
      <sheetName val="VL_thieu_HD_-_200117"/>
      <sheetName val="Tong_thieu_HD_cac_CT_-_200217"/>
      <sheetName val="Lan_trai17"/>
      <sheetName val="Van_chuyen17"/>
      <sheetName val="HDong_VC17"/>
      <sheetName val="ThieuHD_nam_200117"/>
      <sheetName val="Bang_TH17"/>
      <sheetName val="Tong_Chinh17"/>
      <sheetName val="Xaylap_17"/>
      <sheetName val="Nhan_cong17"/>
      <sheetName val="giai_thich17"/>
      <sheetName val="DT_-_Ro17"/>
      <sheetName val="TH_-_Ro_17"/>
      <sheetName val="GDT_-_Ro17"/>
      <sheetName val="DT_-_TB17"/>
      <sheetName val="TH_-_TB17"/>
      <sheetName val="GDT_-_TB17"/>
      <sheetName val="DT_-_NT17"/>
      <sheetName val="TH_-_NT17"/>
      <sheetName val="GDT_-_NT17"/>
      <sheetName val="CV_di_trong__dong17"/>
      <sheetName val="Nhap_lieu17"/>
      <sheetName val="Tien_dien16"/>
      <sheetName val="Thue_GTGT16"/>
      <sheetName val="BC_TH_CK_(2)17"/>
      <sheetName val="BC_TH_CK17"/>
      <sheetName val="BC6tT19_food17"/>
      <sheetName val="BC6tT18_-_Food17"/>
      <sheetName val="BCCK_417"/>
      <sheetName val="BCFood-_T1617"/>
      <sheetName val="BCFood-_T1517"/>
      <sheetName val="BCFood-_T1417"/>
      <sheetName val="BCFood-_T1317"/>
      <sheetName val="TH_CK217"/>
      <sheetName val="BC6tT52_(3)17"/>
      <sheetName val="BC6tT52_(2)17"/>
      <sheetName val="TCK_1217"/>
      <sheetName val="Tong_CK17"/>
      <sheetName val="DOANH_SO17"/>
      <sheetName val="BD-SINH_VIEN17"/>
      <sheetName val="T03_-_0317"/>
      <sheetName val="THL_T0317"/>
      <sheetName val="TTBC_T0317"/>
      <sheetName val="Luong_noi_Bo_-_T317"/>
      <sheetName val="Tong_hop_-_T317"/>
      <sheetName val="Thuong_Quy_317"/>
      <sheetName val="Phu_cap_trach_nhiem17"/>
      <sheetName val="Tay_ninh17"/>
      <sheetName val="A_Duc17"/>
      <sheetName val="[IBASE2_XLSѝTNHNoi17"/>
      <sheetName val="So_sanh17"/>
      <sheetName val="HHVt_17"/>
      <sheetName val="bcth_05-0416"/>
      <sheetName val="baocao_05-0416"/>
      <sheetName val="ql_(2)16"/>
      <sheetName val="TH_du_toan_17"/>
      <sheetName val="Du_toan_17"/>
      <sheetName val="C_Tinh17"/>
      <sheetName val="Co~g_hop_1,5x1,517"/>
      <sheetName val="_KQTH_quy_hoach_13516"/>
      <sheetName val="Bao_cao_KQTH_quy_hoach_13516"/>
      <sheetName val="Co_quan_TCT17"/>
      <sheetName val="BOT_(PA_chon)17"/>
      <sheetName val="Yaly_&amp;_Ri_Ninh17"/>
      <sheetName val="Thuy_dien_Na_Loi17"/>
      <sheetName val="bang_so_sanh_tong_hop17"/>
      <sheetName val="bang_so_sanh_tong_hop_(ty_le)17"/>
      <sheetName val="thu_nhap_binh_quan_(2)17"/>
      <sheetName val="dang_huong17"/>
      <sheetName val="phuong_an_117"/>
      <sheetName val="phuong_an_1_(2)17"/>
      <sheetName val="phuong_an217"/>
      <sheetName val="tong_hop_BQ17"/>
      <sheetName val="tong_hop_BQ-117"/>
      <sheetName val="phuong_an_chon17"/>
      <sheetName val="tô_rôiDY16"/>
      <sheetName val="Heso_3-2004_(3)16"/>
      <sheetName val="Luong_(2)16"/>
      <sheetName val="heso_T316"/>
      <sheetName val="heso_T416"/>
      <sheetName val="heso_T516"/>
      <sheetName val="Heso_T616"/>
      <sheetName val="Heso_T716"/>
      <sheetName val="Heso_T816"/>
      <sheetName val="Heso_T916"/>
      <sheetName val="Heso_2-200416"/>
      <sheetName val="Heso_3-200416"/>
      <sheetName val="Heso_3-2004_(2)16"/>
      <sheetName val="nhan_su16"/>
      <sheetName val="luong_cty16"/>
      <sheetName val="Thang_416"/>
      <sheetName val="Luu_goc16"/>
      <sheetName val="km22+93_86-km22+121_8616"/>
      <sheetName val="km22+177_14-km22+205_6416"/>
      <sheetName val="Bang_20-2516"/>
      <sheetName val="km22+267_96-km22+283_9616"/>
      <sheetName val="km22+304_31-km22+344_3116"/>
      <sheetName val="km22+460_92-km22+614_5716"/>
      <sheetName val="km22+671_78-km22+713_3216"/>
      <sheetName val="_tuanM16"/>
      <sheetName val="CT_0316"/>
      <sheetName val="TH_0316"/>
      <sheetName val="bang_so_sanh_tong_hop_(_PA_ch16"/>
      <sheetName val="dang_ap_dung16"/>
      <sheetName val="bang_tong_hop_(dang_huong)16"/>
      <sheetName val="Dinh_ha_nha16"/>
      <sheetName val="[IBASE2_XLS}BHXH16"/>
      <sheetName val="[IBASE2_XLS䁝BC6tT1716"/>
      <sheetName val="THT_nam_0416"/>
      <sheetName val="HD_CTrinh116"/>
      <sheetName val="HD_benA16"/>
      <sheetName val="Theodoi_HD16"/>
      <sheetName val="Theodoi_HD_(2)16"/>
      <sheetName val="_GT_CPhi_tung_dot16"/>
      <sheetName val="chuong_phu16"/>
      <sheetName val="[IBASE2_XLS_Tong_hop_Matduong16"/>
      <sheetName val="THU_T1216"/>
      <sheetName val="CHI_T1216"/>
      <sheetName val="THU_T1116"/>
      <sheetName val="CHI_T1116"/>
      <sheetName val="THU_T1016"/>
      <sheetName val="CHI_T1016"/>
      <sheetName val="THU_T916"/>
      <sheetName val="CHI_T916"/>
      <sheetName val="THU_T816"/>
      <sheetName val="CHI_T816"/>
      <sheetName val="chi_phi_cap_tien16"/>
      <sheetName val="BC§_200116"/>
      <sheetName val="BBC§_200216"/>
      <sheetName val="TSC§_200116"/>
      <sheetName val="TSc®_200216"/>
      <sheetName val="BaTrieu-L_con16"/>
      <sheetName val="EDT_-_Ro16"/>
      <sheetName val="KHVô_XL16"/>
      <sheetName val="TD_khao_sat16"/>
      <sheetName val="THANG7_16"/>
      <sheetName val="THANG_1116"/>
      <sheetName val="THANG_1216"/>
      <sheetName val="phuong_aL_116"/>
      <sheetName val="Khac_DP16"/>
      <sheetName val="Khoi_than_16"/>
      <sheetName val="TK__TK16"/>
      <sheetName val="Bang_can_doi_16"/>
      <sheetName val="De_Tai_Vhuc_Tap16"/>
      <sheetName val="02_116"/>
      <sheetName val="2_116"/>
      <sheetName val="2_316"/>
      <sheetName val="02_316"/>
      <sheetName val="B_0116"/>
      <sheetName val="B_0316"/>
      <sheetName val="D_1316"/>
      <sheetName val="[IBASE2_XLS?TNHNoi16"/>
      <sheetName val="Tinh_hinh_cat_lang16"/>
      <sheetName val="Tinh_hinh_SX_phu16"/>
      <sheetName val="Tinh_hinh_do_xop16"/>
      <sheetName val="Cong_hop_2,0ࡸ2,015"/>
      <sheetName val="Sat_tron15"/>
      <sheetName val="(9_30)_IP15"/>
      <sheetName val="Cong_tron_D7'15"/>
      <sheetName val="2_7415"/>
      <sheetName val="CN-QV_FG15"/>
      <sheetName val="CN-QV_RM15"/>
      <sheetName val="PHAV_R_M15"/>
      <sheetName val="PHAV_F_G15"/>
      <sheetName val="TOA_R_M15"/>
      <sheetName val="TOA_F_G15"/>
      <sheetName val="CVN_R_M15"/>
      <sheetName val="CVN_F_G15"/>
      <sheetName val="DENSO_R_M15"/>
      <sheetName val="DENSO_F_G15"/>
      <sheetName val="SATO_RM15"/>
      <sheetName val="SATO_F_G15"/>
      <sheetName val="Up_to_200213"/>
      <sheetName val="det_VP14"/>
      <sheetName val="det_hn14"/>
      <sheetName val="chi_Hieu14"/>
      <sheetName val="c_thoa14"/>
      <sheetName val="A_thanh_-_DL14"/>
      <sheetName val="A_Tuyen14"/>
      <sheetName val="A_Tien_-laphu14"/>
      <sheetName val="A_Thang-_laphu14"/>
      <sheetName val="A_Dong14"/>
      <sheetName val="27-7_NB14"/>
      <sheetName val="xn_514"/>
      <sheetName val="PKD_X2014"/>
      <sheetName val="da_giay_SG14"/>
      <sheetName val="dagiay_XK14"/>
      <sheetName val="DK_Dong_xuan14"/>
      <sheetName val="chu_Ton14"/>
      <sheetName val="minh_tri14"/>
      <sheetName val="viet_huy14"/>
      <sheetName val="thanh_ha14"/>
      <sheetName val="O_Su14"/>
      <sheetName val="A_Ha-DL14"/>
      <sheetName val="Vinh_oanh14"/>
      <sheetName val="chi_Thuy14"/>
      <sheetName val="chu_Hong14"/>
      <sheetName val="thuy-_may14"/>
      <sheetName val="vu_yen14"/>
      <sheetName val="OPERATING_HEAD14"/>
      <sheetName val="31_12_0114"/>
      <sheetName val="Tong_hop_xuat_kho_nvl14"/>
      <sheetName val="Xuat_kho14"/>
      <sheetName val="Tong_hop_so_lieu_tai_nhap_kho14"/>
      <sheetName val="tai_nhap_kho14"/>
      <sheetName val="Nhap_kho14"/>
      <sheetName val="Tong_ket_nhap_kho14"/>
      <sheetName val="Tong_ket14"/>
      <sheetName val="cac_ma_can_huy14"/>
      <sheetName val="Hang_hong14"/>
      <sheetName val="Tham_khao14"/>
      <sheetName val="hang_khong_co_packing14"/>
      <sheetName val="VtuHaTheSauTBABenThuy1_Ш2)14"/>
      <sheetName val="K252_K9и14"/>
      <sheetName val="nphuocb_414"/>
      <sheetName val="bcth_05-014"/>
      <sheetName val="ESTI_15"/>
      <sheetName val="THU_T714"/>
      <sheetName val="CHI_T714"/>
      <sheetName val="THU_T614"/>
      <sheetName val="CHI_T614"/>
      <sheetName val="THU_T514"/>
      <sheetName val="CHI_T514"/>
      <sheetName val="THU_T414"/>
      <sheetName val="CHI_T414"/>
      <sheetName val="THU_T314"/>
      <sheetName val="CHI_T314"/>
      <sheetName val="THU_T214"/>
      <sheetName val="CHI_T214"/>
      <sheetName val="THU_T134"/>
      <sheetName val="CHI_T134"/>
      <sheetName val="TB_Grouping14"/>
      <sheetName val="Balance_Sheet14"/>
      <sheetName val="CHITIET_VL-NC14"/>
      <sheetName val="DON_GIA14"/>
      <sheetName val="So_lieu14"/>
      <sheetName val="tt_chu_dong14"/>
      <sheetName val="Tinh_j+cvi14"/>
      <sheetName val="Tinh_MoP14"/>
      <sheetName val="giai_he_214"/>
      <sheetName val="ct_luong_14"/>
      <sheetName val="Nhap_6T14"/>
      <sheetName val="Ranking_data14"/>
      <sheetName val="GDMN_114"/>
      <sheetName val="May_khau14"/>
      <sheetName val="PXKT6Via_1114"/>
      <sheetName val="PXKTLo_Thien_V_14A14"/>
      <sheetName val="V14_phu14"/>
      <sheetName val="Via_16_Lthien14"/>
      <sheetName val="mc_2006_&amp;_0913"/>
      <sheetName val="mc_2006_&amp;_57_&amp;_0913"/>
      <sheetName val="dongia_(2)13"/>
      <sheetName val="THPDMoi__(2)13"/>
      <sheetName val="t-h_HA_THE13"/>
      <sheetName val="CHITIET_VL-NC-TT_-1p13"/>
      <sheetName val="TONG_HOP_VL-NC_TT13"/>
      <sheetName val="TH_XL13"/>
      <sheetName val="TONGKE3p_13"/>
      <sheetName val="CHITIET_VL-NC-TT-3p13"/>
      <sheetName val="KPVC-BD_13"/>
      <sheetName val="Master_schedule13"/>
      <sheetName val="GDMN_213"/>
      <sheetName val="GDMN_313"/>
      <sheetName val="GDMN_413"/>
      <sheetName val="GDMN_513"/>
      <sheetName val="GDTH_113"/>
      <sheetName val="GDTH_213"/>
      <sheetName val="GDTH_313"/>
      <sheetName val="GDTH_413"/>
      <sheetName val="GDTH_513"/>
      <sheetName val="THCS_113"/>
      <sheetName val="THCS_213"/>
      <sheetName val="THCS_313"/>
      <sheetName val="THCS_413"/>
      <sheetName val="THCS_513"/>
      <sheetName val="THCS_613"/>
      <sheetName val="THPT_113"/>
      <sheetName val="THPT_213"/>
      <sheetName val="THPT_313"/>
      <sheetName val="THPT_413"/>
      <sheetName val="THPT_513"/>
      <sheetName val="THPT_613"/>
      <sheetName val="DH,CD,THCN_113"/>
      <sheetName val="DH,CD,THCN_213"/>
      <sheetName val="DH,CD,THCN_313"/>
      <sheetName val="GDKCQ_113"/>
      <sheetName val="GDKCQ_213"/>
      <sheetName val="DS_tong13"/>
      <sheetName val="CDSM_(2)13"/>
      <sheetName val="Cost_Center_13"/>
      <sheetName val="Part_data13"/>
      <sheetName val="Vender_Data13"/>
      <sheetName val="lapdap_TB_13"/>
      <sheetName val="Tonf_hop13"/>
      <sheetName val="Ｍss_４Ｒ要員13"/>
      <sheetName val="Du_lieu14"/>
      <sheetName val="IMP_TAX13"/>
      <sheetName val="Dinh_muc_chuan13"/>
      <sheetName val="TH_du_toanð13"/>
      <sheetName val="TH_du_toan 13"/>
      <sheetName val="DS_Protecter13"/>
      <sheetName val="Klukng_phu13"/>
      <sheetName val="Handle_Set1"/>
      <sheetName val="PARTS"/>
      <sheetName val="3課"/>
      <sheetName val="DGIAgoi1"/>
      <sheetName val="Attend record Off"/>
      <sheetName val="K25_x0005_"/>
      <sheetName val="CT 0"/>
      <sheetName val="F GialԀ"/>
      <sheetName val="coctuatrenda"/>
      <sheetName val="Tong_hop_xuat_kho_nvl15"/>
      <sheetName val="Xuat_kho15"/>
      <sheetName val="Tong_hop_so_lieu_tai_nhap_kho15"/>
      <sheetName val="tai_nhap_kho15"/>
      <sheetName val="Nhap_kho15"/>
      <sheetName val="Tong_ket_nhap_kho15"/>
      <sheetName val="Tong_ket15"/>
      <sheetName val="cac_ma_can_huy15"/>
      <sheetName val="Hang_hong15"/>
      <sheetName val="Tham_khao15"/>
      <sheetName val="hang_khong_co_packing15"/>
      <sheetName val="Bao_cao_DD_31_5_06_2"/>
      <sheetName val="Bao_cao_Quy_I-062"/>
      <sheetName val="Bao_cao_DD_30_6_062"/>
      <sheetName val="Bao_cao_DD_31_7_062"/>
      <sheetName val="Cong_ban_11yx1,22"/>
      <sheetName val="_IBASE2_XLSѝTNHNoi15"/>
      <sheetName val="_IBASE2_XLS䁝BC6tT1714"/>
      <sheetName val="_IBASE2_XLS}BHXH14"/>
      <sheetName val="_IBASE2_XLS_Tong_hop_Matduong14"/>
      <sheetName val="BTHDT_TBA_14"/>
      <sheetName val="Tong_hop_xuat_kho_nvl16"/>
      <sheetName val="Xuat_kho16"/>
      <sheetName val="Tong_hop_so_lieu_tai_nhap_kho16"/>
      <sheetName val="tai_nhap_kho16"/>
      <sheetName val="Nhap_kho16"/>
      <sheetName val="Tong_ket_nhap_kho16"/>
      <sheetName val="Tong_ket16"/>
      <sheetName val="cac_ma_can_huy16"/>
      <sheetName val="Hang_hong16"/>
      <sheetName val="Tham_khao16"/>
      <sheetName val="hang_khong_co_packing16"/>
      <sheetName val="Bao_cao_DD_31_5_06_3"/>
      <sheetName val="Bao_cao_Quy_I-063"/>
      <sheetName val="Bao_cao_DD_30_6_063"/>
      <sheetName val="Bao_cao_DD_31_7_063"/>
      <sheetName val="Cong_ban_11yx1,23"/>
      <sheetName val="det_VP15"/>
      <sheetName val="det_hn15"/>
      <sheetName val="chi_Hieu15"/>
      <sheetName val="c_thoa15"/>
      <sheetName val="A_thanh_-_DL15"/>
      <sheetName val="A_Tuyen15"/>
      <sheetName val="A_Tien_-laphu15"/>
      <sheetName val="A_Thang-_laphu15"/>
      <sheetName val="A_Dong15"/>
      <sheetName val="27-7_NB15"/>
      <sheetName val="xn_515"/>
      <sheetName val="PKD_X2015"/>
      <sheetName val="da_giay_SG15"/>
      <sheetName val="dagiay_XK15"/>
      <sheetName val="DK_Dong_xuan15"/>
      <sheetName val="chu_Ton15"/>
      <sheetName val="minh_tri15"/>
      <sheetName val="viet_huy15"/>
      <sheetName val="thanh_ha15"/>
      <sheetName val="O_Su15"/>
      <sheetName val="A_Ha-DL15"/>
      <sheetName val="Vinh_oanh15"/>
      <sheetName val="chi_Thuy15"/>
      <sheetName val="chu_Hong15"/>
      <sheetName val="thuy-_may15"/>
      <sheetName val="vu_yen15"/>
      <sheetName val="OPERATING_HEAD15"/>
      <sheetName val="31_12_0115"/>
      <sheetName val="THU_T715"/>
      <sheetName val="CHI_T715"/>
      <sheetName val="THU_T615"/>
      <sheetName val="CHI_T615"/>
      <sheetName val="THU_T515"/>
      <sheetName val="CHI_T515"/>
      <sheetName val="THU_T415"/>
      <sheetName val="CHI_T415"/>
      <sheetName val="THU_T315"/>
      <sheetName val="CHI_T315"/>
      <sheetName val="THU_T215"/>
      <sheetName val="CHI_T215"/>
      <sheetName val="THU_T135"/>
      <sheetName val="CHI_T135"/>
      <sheetName val="CVden_ngoai_TCT_(1)18"/>
      <sheetName val="CV_den_ngoai_TCT_(2)18"/>
      <sheetName val="CV_den_ngoai_TCT_(3)18"/>
      <sheetName val="QDcua_TGD18"/>
      <sheetName val="QD_cua_HDQT18"/>
      <sheetName val="QD_cua_HDQT_(2)18"/>
      <sheetName val="CV_di_ngoai_tong18"/>
      <sheetName val="CV_di_ngoai_tong_(2)18"/>
      <sheetName val="To_trinh18"/>
      <sheetName val="Giao_nhiem_vu18"/>
      <sheetName val="QDcua_TGD_(2)18"/>
      <sheetName val="Thong_tu18"/>
      <sheetName val="CV_di_trong__tong18"/>
      <sheetName val="nghi_dinh-CP18"/>
      <sheetName val="CV_den_trong_tong18"/>
      <sheetName val="KHVt_18"/>
      <sheetName val="KHVt_XL18"/>
      <sheetName val="KHVt_XLT418"/>
      <sheetName val="T_K_H_T_T518"/>
      <sheetName val="T_K_T718"/>
      <sheetName val="TK_T618"/>
      <sheetName val="T_K_T518"/>
      <sheetName val="Bang_thong_ke_hang_ton18"/>
      <sheetName val="thong_ke_18"/>
      <sheetName val="T_KT0418"/>
      <sheetName val="lapdat_TB_18"/>
      <sheetName val="TNghiªm_TB_18"/>
      <sheetName val="VËt_liÖu18"/>
      <sheetName val="Lap_®at_®iÖn18"/>
      <sheetName val="TNghiÖm_VL18"/>
      <sheetName val="th_18"/>
      <sheetName val="tien_luong18"/>
      <sheetName val="142201-T1_18"/>
      <sheetName val="142201-T2-th_18"/>
      <sheetName val="142201-T3-th_18"/>
      <sheetName val="142201-T4-th__18"/>
      <sheetName val="Thep_be18"/>
      <sheetName val="Thep_than18"/>
      <sheetName val="Thep_xa_mu18"/>
      <sheetName val="Kluong_phu18"/>
      <sheetName val="Lan_can18"/>
      <sheetName val="Ho_lan18"/>
      <sheetName val="Coc_tieu18"/>
      <sheetName val="Bien_bao18"/>
      <sheetName val="Op_mai_27418"/>
      <sheetName val="Op_mai_27518"/>
      <sheetName val="Op_mai_27618"/>
      <sheetName val="Op_mai_27718"/>
      <sheetName val="Op_mai_27818"/>
      <sheetName val="Op_mai_27918"/>
      <sheetName val="Op_mai_28018"/>
      <sheetName val="Op_mai_28118"/>
      <sheetName val="Op_mai_28218"/>
      <sheetName val="Op_mai_28318"/>
      <sheetName val="Op_mai_28418"/>
      <sheetName val="Op_mai18"/>
      <sheetName val="Km274_-_Km27518"/>
      <sheetName val="Km275_-_Km27618"/>
      <sheetName val="Km276_-_Km27718"/>
      <sheetName val="Km277_-_Km278_18"/>
      <sheetName val="Km278_-_Km27918"/>
      <sheetName val="Km279_-_Km28018"/>
      <sheetName val="Km280_-_Km28118"/>
      <sheetName val="Km281_-_Km28218"/>
      <sheetName val="Km282_-_Km28318"/>
      <sheetName val="Km283_-_Km28418"/>
      <sheetName val="Km284_-_Km28518"/>
      <sheetName val="Tong_hop_Matduong18"/>
      <sheetName val="Cong_D7518"/>
      <sheetName val="Cong_D10018"/>
      <sheetName val="Cong_D15018"/>
      <sheetName val="Cong_2D15018"/>
      <sheetName val="Cong_ban_0,7x0,718"/>
      <sheetName val="Cong_ban_0,8x0,818"/>
      <sheetName val="Cong_ban_1x118"/>
      <sheetName val="Cong_ban_1x1,218"/>
      <sheetName val="Cong_ban_1,5x1,518"/>
      <sheetName val="Cong_ban_2x1,518"/>
      <sheetName val="Cong_ban_2x218"/>
      <sheetName val="Tong_hop18"/>
      <sheetName val="Tong_hop_(2)18"/>
      <sheetName val="Cong_cu18"/>
      <sheetName val="Cot_thep18"/>
      <sheetName val="Cong_tron_D7518"/>
      <sheetName val="Cong_tron_D10018"/>
      <sheetName val="Cong_tron_D15018"/>
      <sheetName val="Cong_tron_2D15018"/>
      <sheetName val="Cong_ban_1,0x1,018"/>
      <sheetName val="Cong_ban_1,0x1,218"/>
      <sheetName val="Cong_hop_1,5x1,518"/>
      <sheetName val="Cong_hop_2,0x1,518"/>
      <sheetName val="Cong_hop_2,0x2,018"/>
      <sheetName val="TK_11218"/>
      <sheetName val="TK_13118"/>
      <sheetName val="TK_14118"/>
      <sheetName val="TK_15318"/>
      <sheetName val="TK_21118"/>
      <sheetName val="TK_24218"/>
      <sheetName val="TK_33418"/>
      <sheetName val="TK_51118"/>
      <sheetName val="TK_51518"/>
      <sheetName val="TK_91118"/>
      <sheetName val="KQKD02-2_(2)18"/>
      <sheetName val="KQKD-2_(2)18"/>
      <sheetName val="KQKD_thu200418"/>
      <sheetName val="_t518"/>
      <sheetName val="t_418"/>
      <sheetName val="_t3_18"/>
      <sheetName val="_TH33118"/>
      <sheetName val="_Minh_ha18"/>
      <sheetName val="_Ha_Tay18"/>
      <sheetName val="_Vinhphuc18"/>
      <sheetName val="_Nbinh18"/>
      <sheetName val="_QVinh18"/>
      <sheetName val="_TW118"/>
      <sheetName val="DOANH_SO18"/>
      <sheetName val="BD-SINH_VIEN18"/>
      <sheetName val="VtuHaTheSauTBABenThuy1_(2)18"/>
      <sheetName val="Song_trai18"/>
      <sheetName val="Dinh+ha_nha18"/>
      <sheetName val="NG_k18"/>
      <sheetName val="T_so_thay_doi18"/>
      <sheetName val="b_THchitietDZCT18"/>
      <sheetName val="b_THchitietTBA18"/>
      <sheetName val="Khao_sat18"/>
      <sheetName val="TT_khao_sat18"/>
      <sheetName val="thkl_(2)18"/>
      <sheetName val="long_tec18"/>
      <sheetName val="phan_tich_DG18"/>
      <sheetName val="gia_vat_lieu18"/>
      <sheetName val="gia_xe_may18"/>
      <sheetName val="gia_nhan_cong18"/>
      <sheetName val="CDSL_(2)18"/>
      <sheetName val="F_ThanhTri18"/>
      <sheetName val="F_Gialam18"/>
      <sheetName val="TH_dam18"/>
      <sheetName val="SX_dam18"/>
      <sheetName val="LD_dam18"/>
      <sheetName val="Bang_gia_VL18"/>
      <sheetName val="Gia_NC18"/>
      <sheetName val="Gia_may18"/>
      <sheetName val="Trich_Ngang18"/>
      <sheetName val="Danh_sach_Rieng18"/>
      <sheetName val="Dia_Diem_Thuc_Tap18"/>
      <sheetName val="De_Tai_Thuc_Tap18"/>
      <sheetName val="Dancau-Q_Ninh18"/>
      <sheetName val="BaTrieu-L_son18"/>
      <sheetName val="K249_K9818"/>
      <sheetName val="K249_K98_(2)18"/>
      <sheetName val="K251_K9818"/>
      <sheetName val="K251_SBase18"/>
      <sheetName val="K251_AC18"/>
      <sheetName val="K252_K9818"/>
      <sheetName val="K252_SBase18"/>
      <sheetName val="K252_AC18"/>
      <sheetName val="K253_K9818"/>
      <sheetName val="K253_Subbase18"/>
      <sheetName val="K253_Base_18"/>
      <sheetName val="K253_SBase18"/>
      <sheetName val="K253_AC18"/>
      <sheetName val="K255_SBase18"/>
      <sheetName val="K259_K9818"/>
      <sheetName val="K259_Subbase18"/>
      <sheetName val="K259_Base_18"/>
      <sheetName val="K259_AC18"/>
      <sheetName val="K260_K9818"/>
      <sheetName val="K260_Subbase18"/>
      <sheetName val="K260_Base18"/>
      <sheetName val="K260_AC18"/>
      <sheetName val="K261_K9818"/>
      <sheetName val="K261_Base18"/>
      <sheetName val="K261_AC18"/>
      <sheetName val="HHVt_18"/>
      <sheetName val="Tay_ninh18"/>
      <sheetName val="A_Duc18"/>
      <sheetName val="giai_thich18"/>
      <sheetName val="DT_-_Ro18"/>
      <sheetName val="TH_-_Ro_18"/>
      <sheetName val="GDT_-_Ro18"/>
      <sheetName val="DT_-_TB18"/>
      <sheetName val="TH_-_TB18"/>
      <sheetName val="GDT_-_TB18"/>
      <sheetName val="DT_-_NT18"/>
      <sheetName val="TH_-_NT18"/>
      <sheetName val="GDT_-_NT18"/>
      <sheetName val="SCT_Cong_trinh18"/>
      <sheetName val="06-2003_(2)18"/>
      <sheetName val="CDPS_6tc18"/>
      <sheetName val="SCT_Nha_thau18"/>
      <sheetName val="socai2003_(6tc)dp18"/>
      <sheetName val="socai2003_(6tc)18"/>
      <sheetName val="CDPS_6tc_(2)18"/>
      <sheetName val="TH_du_toan_18"/>
      <sheetName val="Du_toan_18"/>
      <sheetName val="C_Tinh18"/>
      <sheetName val="CT_0317"/>
      <sheetName val="TH_0317"/>
      <sheetName val="Don_gia_CPM18"/>
      <sheetName val="Tong_Thieu_HD_cac_CT-200118"/>
      <sheetName val="VL_thieu_HD_-_200118"/>
      <sheetName val="Tong_thieu_HD_cac_CT_-_200218"/>
      <sheetName val="Lan_trai18"/>
      <sheetName val="Van_chuyen18"/>
      <sheetName val="HDong_VC18"/>
      <sheetName val="ThieuHD_nam_200118"/>
      <sheetName val="Bang_TH18"/>
      <sheetName val="Tong_Chinh18"/>
      <sheetName val="So_sanh18"/>
      <sheetName val="Xaylap_18"/>
      <sheetName val="Nhan_cong18"/>
      <sheetName val="_KQTH_quy_hoach_13517"/>
      <sheetName val="Bao_cao_KQTH_quy_hoach_13517"/>
      <sheetName val="Co~g_hop_1,5x1,518"/>
      <sheetName val="Tong_hop_xuat_kho_nvl17"/>
      <sheetName val="Xuat_kho17"/>
      <sheetName val="Tong_hop_so_lieu_tai_nhap_kho17"/>
      <sheetName val="tai_nhap_kho17"/>
      <sheetName val="Nhap_kho17"/>
      <sheetName val="Tong_ket_nhap_kho17"/>
      <sheetName val="Tong_ket17"/>
      <sheetName val="cac_ma_can_huy17"/>
      <sheetName val="Hang_hong17"/>
      <sheetName val="Tham_khao17"/>
      <sheetName val="hang_khong_co_packing17"/>
      <sheetName val="GIA_NUOC18"/>
      <sheetName val="GIA_DIEN_THOAI18"/>
      <sheetName val="GIA_DIEN18"/>
      <sheetName val="chiet_tinh_XD18"/>
      <sheetName val="Triet_T18"/>
      <sheetName val="Phan_tich_gia18"/>
      <sheetName val="pHAN_CONG18"/>
      <sheetName val="GIA_XD18"/>
      <sheetName val="Coc_618"/>
      <sheetName val="Deo_nai18"/>
      <sheetName val="CKD_than18"/>
      <sheetName val="CTT_Thong_nhat18"/>
      <sheetName val="CTT_Nui_beo18"/>
      <sheetName val="CTT_cao_son18"/>
      <sheetName val="CTT_Khe_cham18"/>
      <sheetName val="XNxlva_sxthanKCII18"/>
      <sheetName val="Cam_Y_ut_KC18"/>
      <sheetName val="CTxay_lap_mo_CP18"/>
      <sheetName val="CTdo_luong_GDSP18"/>
      <sheetName val="Dong_bac18"/>
      <sheetName val="Cac_cang_UT_mua_than_Dong_bac18"/>
      <sheetName val="cua_hang_vtu18"/>
      <sheetName val="Khach_hang_le_18"/>
      <sheetName val="nhat_ky_518"/>
      <sheetName val="cac_cong_ty_van_tai18"/>
      <sheetName val="[IBASE2_XLSѝTNHNoi18"/>
      <sheetName val="Thang_417"/>
      <sheetName val="BC_TH_CK_(2)18"/>
      <sheetName val="BC_TH_CK18"/>
      <sheetName val="BC6tT19_food18"/>
      <sheetName val="BC6tT18_-_Food18"/>
      <sheetName val="BCCK_418"/>
      <sheetName val="BCFood-_T1618"/>
      <sheetName val="BCFood-_T1518"/>
      <sheetName val="BCFood-_T1418"/>
      <sheetName val="BCFood-_T1318"/>
      <sheetName val="TH_CK218"/>
      <sheetName val="BC6tT52_(3)18"/>
      <sheetName val="BC6tT52_(2)18"/>
      <sheetName val="TCK_1218"/>
      <sheetName val="Tong_CK18"/>
      <sheetName val="T03_-_0318"/>
      <sheetName val="THL_T0318"/>
      <sheetName val="TTBC_T0318"/>
      <sheetName val="Luong_noi_Bo_-_T318"/>
      <sheetName val="Tong_hop_-_T318"/>
      <sheetName val="Thuong_Quy_318"/>
      <sheetName val="Phu_cap_trach_nhiem18"/>
      <sheetName val="Bao_cao_DD_31_5_06_4"/>
      <sheetName val="Bao_cao_Quy_I-064"/>
      <sheetName val="Bao_cao_DD_30_6_064"/>
      <sheetName val="Bao_cao_DD_31_7_064"/>
      <sheetName val="Cong_ban_11yx1,24"/>
      <sheetName val="det_VP16"/>
      <sheetName val="det_hn16"/>
      <sheetName val="chi_Hieu16"/>
      <sheetName val="c_thoa16"/>
      <sheetName val="A_thanh_-_DL16"/>
      <sheetName val="A_Tuyen16"/>
      <sheetName val="A_Tien_-laphu16"/>
      <sheetName val="A_Thang-_laphu16"/>
      <sheetName val="A_Dong16"/>
      <sheetName val="27-7_NB16"/>
      <sheetName val="xn_516"/>
      <sheetName val="PKD_X2016"/>
      <sheetName val="da_giay_SG16"/>
      <sheetName val="dagiay_XK16"/>
      <sheetName val="DK_Dong_xuan16"/>
      <sheetName val="chu_Ton16"/>
      <sheetName val="minh_tri16"/>
      <sheetName val="viet_huy16"/>
      <sheetName val="thanh_ha16"/>
      <sheetName val="O_Su16"/>
      <sheetName val="A_Ha-DL16"/>
      <sheetName val="Vinh_oanh16"/>
      <sheetName val="chi_Thuy16"/>
      <sheetName val="chu_Hong16"/>
      <sheetName val="thuy-_may16"/>
      <sheetName val="vu_yen16"/>
      <sheetName val="Cong_hop_2,0ࡸ2,016"/>
      <sheetName val="OPERATING_HEAD16"/>
      <sheetName val="31_12_0116"/>
      <sheetName val="Sat_tron16"/>
      <sheetName val="THU_T716"/>
      <sheetName val="CHI_T716"/>
      <sheetName val="THU_T616"/>
      <sheetName val="CHI_T616"/>
      <sheetName val="THU_T516"/>
      <sheetName val="CHI_T516"/>
      <sheetName val="THU_T416"/>
      <sheetName val="CHI_T416"/>
      <sheetName val="THU_T316"/>
      <sheetName val="CHI_T316"/>
      <sheetName val="THU_T216"/>
      <sheetName val="CHI_T216"/>
      <sheetName val="THU_T136"/>
      <sheetName val="CHI_T136"/>
      <sheetName val="CVden_ngoai_TCT_(1)19"/>
      <sheetName val="CV_den_ngoai_TCT_(2)19"/>
      <sheetName val="CV_den_ngoai_TCT_(3)19"/>
      <sheetName val="QDcua_TGD19"/>
      <sheetName val="QD_cua_HDQT19"/>
      <sheetName val="QD_cua_HDQT_(2)19"/>
      <sheetName val="CV_di_ngoai_tong19"/>
      <sheetName val="CV_di_ngoai_tong_(2)19"/>
      <sheetName val="To_trinh19"/>
      <sheetName val="Giao_nhiem_vu19"/>
      <sheetName val="QDcua_TGD_(2)19"/>
      <sheetName val="Thong_tu19"/>
      <sheetName val="CV_di_trong__tong19"/>
      <sheetName val="nghi_dinh-CP19"/>
      <sheetName val="CV_den_trong_tong19"/>
      <sheetName val="KHVt_19"/>
      <sheetName val="KHVt_XL19"/>
      <sheetName val="KHVt_XLT419"/>
      <sheetName val="T_K_H_T_T519"/>
      <sheetName val="T_K_T719"/>
      <sheetName val="TK_T619"/>
      <sheetName val="T_K_T519"/>
      <sheetName val="Bang_thong_ke_hang_ton19"/>
      <sheetName val="thong_ke_19"/>
      <sheetName val="T_KT0419"/>
      <sheetName val="lapdat_TB_19"/>
      <sheetName val="TNghiªm_TB_19"/>
      <sheetName val="VËt_liÖu19"/>
      <sheetName val="Lap_®at_®iÖn19"/>
      <sheetName val="TNghiÖm_VL19"/>
      <sheetName val="th_19"/>
      <sheetName val="tien_luong19"/>
      <sheetName val="142201-T1_19"/>
      <sheetName val="142201-T2-th_19"/>
      <sheetName val="142201-T3-th_19"/>
      <sheetName val="142201-T4-th__19"/>
      <sheetName val="Thep_be19"/>
      <sheetName val="Thep_than19"/>
      <sheetName val="Thep_xa_mu19"/>
      <sheetName val="Kluong_phu19"/>
      <sheetName val="Lan_can19"/>
      <sheetName val="Ho_lan19"/>
      <sheetName val="Coc_tieu19"/>
      <sheetName val="Bien_bao19"/>
      <sheetName val="Op_mai_27419"/>
      <sheetName val="Op_mai_27519"/>
      <sheetName val="Op_mai_27619"/>
      <sheetName val="Op_mai_27719"/>
      <sheetName val="Op_mai_27819"/>
      <sheetName val="Op_mai_27919"/>
      <sheetName val="Op_mai_28019"/>
      <sheetName val="Op_mai_28119"/>
      <sheetName val="Op_mai_28219"/>
      <sheetName val="Op_mai_28319"/>
      <sheetName val="Op_mai_28419"/>
      <sheetName val="Op_mai19"/>
      <sheetName val="Km274_-_Km27519"/>
      <sheetName val="Km275_-_Km27619"/>
      <sheetName val="Km276_-_Km27719"/>
      <sheetName val="Km277_-_Km278_19"/>
      <sheetName val="Km278_-_Km27919"/>
      <sheetName val="Km279_-_Km28019"/>
      <sheetName val="Km280_-_Km28119"/>
      <sheetName val="Km281_-_Km28219"/>
      <sheetName val="Km282_-_Km28319"/>
      <sheetName val="Km283_-_Km28419"/>
      <sheetName val="Km284_-_Km28519"/>
      <sheetName val="Tong_hop_Matduong19"/>
      <sheetName val="Cong_D7519"/>
      <sheetName val="Cong_D10019"/>
      <sheetName val="Cong_D15019"/>
      <sheetName val="Cong_2D15019"/>
      <sheetName val="Cong_ban_0,7x0,719"/>
      <sheetName val="Cong_ban_0,8x0,819"/>
      <sheetName val="Cong_ban_1x119"/>
      <sheetName val="Cong_ban_1x1,219"/>
      <sheetName val="Cong_ban_1,5x1,519"/>
      <sheetName val="Cong_ban_2x1,519"/>
      <sheetName val="Cong_ban_2x219"/>
      <sheetName val="Tong_hop19"/>
      <sheetName val="Tong_hop_(2)19"/>
      <sheetName val="Cong_cu19"/>
      <sheetName val="Cot_thep19"/>
      <sheetName val="Cong_tron_D7519"/>
      <sheetName val="Cong_tron_D10019"/>
      <sheetName val="Cong_tron_D15019"/>
      <sheetName val="Cong_tron_2D15019"/>
      <sheetName val="Cong_ban_1,0x1,019"/>
      <sheetName val="Cong_ban_1,0x1,219"/>
      <sheetName val="Cong_hop_1,5x1,519"/>
      <sheetName val="Cong_hop_2,0x1,519"/>
      <sheetName val="Cong_hop_2,0x2,019"/>
      <sheetName val="TK_11219"/>
      <sheetName val="TK_13119"/>
      <sheetName val="TK_14119"/>
      <sheetName val="TK_15319"/>
      <sheetName val="TK_21119"/>
      <sheetName val="TK_24219"/>
      <sheetName val="TK_33419"/>
      <sheetName val="TK_51119"/>
      <sheetName val="TK_51519"/>
      <sheetName val="TK_91119"/>
      <sheetName val="KQKD02-2_(2)19"/>
      <sheetName val="KQKD-2_(2)19"/>
      <sheetName val="KQKD_thu200419"/>
      <sheetName val="_t519"/>
      <sheetName val="t_419"/>
      <sheetName val="_t3_19"/>
      <sheetName val="_TH33119"/>
      <sheetName val="_Minh_ha19"/>
      <sheetName val="_Ha_Tay19"/>
      <sheetName val="_Vinhphuc19"/>
      <sheetName val="_Nbinh19"/>
      <sheetName val="_QVinh19"/>
      <sheetName val="_TW119"/>
      <sheetName val="DOANH_SO19"/>
      <sheetName val="BD-SINH_VIEN19"/>
      <sheetName val="VtuHaTheSauTBABenThuy1_(2)19"/>
      <sheetName val="Song_trai19"/>
      <sheetName val="Dinh+ha_nha19"/>
      <sheetName val="NG_k19"/>
      <sheetName val="T_so_thay_doi19"/>
      <sheetName val="b_THchitietDZCT19"/>
      <sheetName val="b_THchitietTBA19"/>
      <sheetName val="Khao_sat19"/>
      <sheetName val="TT_khao_sat19"/>
      <sheetName val="thkl_(2)19"/>
      <sheetName val="long_tec19"/>
      <sheetName val="phan_tich_DG19"/>
      <sheetName val="gia_vat_lieu19"/>
      <sheetName val="gia_xe_may19"/>
      <sheetName val="gia_nhan_cong19"/>
      <sheetName val="CDSL_(2)19"/>
      <sheetName val="F_ThanhTri19"/>
      <sheetName val="F_Gialam19"/>
      <sheetName val="TH_dam19"/>
      <sheetName val="SX_dam19"/>
      <sheetName val="LD_dam19"/>
      <sheetName val="Bang_gia_VL19"/>
      <sheetName val="Gia_NC19"/>
      <sheetName val="Gia_may19"/>
      <sheetName val="Trich_Ngang19"/>
      <sheetName val="Danh_sach_Rieng19"/>
      <sheetName val="Dia_Diem_Thuc_Tap19"/>
      <sheetName val="De_Tai_Thuc_Tap19"/>
      <sheetName val="Dancau-Q_Ninh19"/>
      <sheetName val="BaTrieu-L_son19"/>
      <sheetName val="K249_K9819"/>
      <sheetName val="K249_K98_(2)19"/>
      <sheetName val="K251_K9819"/>
      <sheetName val="K251_SBase19"/>
      <sheetName val="K251_AC19"/>
      <sheetName val="K252_K9819"/>
      <sheetName val="K252_SBase19"/>
      <sheetName val="K252_AC19"/>
      <sheetName val="K253_K9819"/>
      <sheetName val="K253_Subbase19"/>
      <sheetName val="K253_Base_19"/>
      <sheetName val="K253_SBase19"/>
      <sheetName val="K253_AC19"/>
      <sheetName val="K255_SBase19"/>
      <sheetName val="K259_K9819"/>
      <sheetName val="K259_Subbase19"/>
      <sheetName val="K259_Base_19"/>
      <sheetName val="K259_AC19"/>
      <sheetName val="K260_K9819"/>
      <sheetName val="K260_Subbase19"/>
      <sheetName val="K260_Base19"/>
      <sheetName val="K260_AC19"/>
      <sheetName val="K261_K9819"/>
      <sheetName val="K261_Base19"/>
      <sheetName val="K261_AC19"/>
      <sheetName val="HHVt_19"/>
      <sheetName val="Tay_ninh19"/>
      <sheetName val="A_Duc19"/>
      <sheetName val="giai_thich19"/>
      <sheetName val="DT_-_Ro19"/>
      <sheetName val="TH_-_Ro_19"/>
      <sheetName val="GDT_-_Ro19"/>
      <sheetName val="DT_-_TB19"/>
      <sheetName val="TH_-_TB19"/>
      <sheetName val="GDT_-_TB19"/>
      <sheetName val="DT_-_NT19"/>
      <sheetName val="TH_-_NT19"/>
      <sheetName val="GDT_-_NT19"/>
      <sheetName val="SCT_Cong_trinh19"/>
      <sheetName val="06-2003_(2)19"/>
      <sheetName val="CDPS_6tc19"/>
      <sheetName val="SCT_Nha_thau19"/>
      <sheetName val="socai2003_(6tc)dp19"/>
      <sheetName val="socai2003_(6tc)19"/>
      <sheetName val="CDPS_6tc_(2)19"/>
      <sheetName val="TH_du_toan_19"/>
      <sheetName val="Du_toan_19"/>
      <sheetName val="C_Tinh19"/>
      <sheetName val="CT_0318"/>
      <sheetName val="TH_0318"/>
      <sheetName val="Don_gia_CPM19"/>
      <sheetName val="Tong_Thieu_HD_cac_CT-200119"/>
      <sheetName val="VL_thieu_HD_-_200119"/>
      <sheetName val="Tong_thieu_HD_cac_CT_-_200219"/>
      <sheetName val="Lan_trai19"/>
      <sheetName val="Van_chuyen19"/>
      <sheetName val="HDong_VC19"/>
      <sheetName val="ThieuHD_nam_200119"/>
      <sheetName val="Bang_TH19"/>
      <sheetName val="Tong_Chinh19"/>
      <sheetName val="So_sanh19"/>
      <sheetName val="Xaylap_19"/>
      <sheetName val="Nhan_cong19"/>
      <sheetName val="_KQTH_quy_hoach_13518"/>
      <sheetName val="Bao_cao_KQTH_quy_hoach_13518"/>
      <sheetName val="Co~g_hop_1,5x1,519"/>
      <sheetName val="Tong_hop_xuat_kho_nvl18"/>
      <sheetName val="Xuat_kho18"/>
      <sheetName val="Tong_hop_so_lieu_tai_nhap_kho18"/>
      <sheetName val="tai_nhap_kho18"/>
      <sheetName val="Nhap_kho18"/>
      <sheetName val="Tong_ket_nhap_kho18"/>
      <sheetName val="Tong_ket18"/>
      <sheetName val="cac_ma_can_huy18"/>
      <sheetName val="Hang_hong18"/>
      <sheetName val="Tham_khao18"/>
      <sheetName val="hang_khong_co_packing18"/>
      <sheetName val="GIA_NUOC19"/>
      <sheetName val="GIA_DIEN_THOAI19"/>
      <sheetName val="GIA_DIEN19"/>
      <sheetName val="chiet_tinh_XD19"/>
      <sheetName val="Triet_T19"/>
      <sheetName val="Phan_tich_gia19"/>
      <sheetName val="pHAN_CONG19"/>
      <sheetName val="GIA_XD19"/>
      <sheetName val="Coc_619"/>
      <sheetName val="Deo_nai19"/>
      <sheetName val="CKD_than19"/>
      <sheetName val="CTT_Thong_nhat19"/>
      <sheetName val="CTT_Nui_beo19"/>
      <sheetName val="CTT_cao_son19"/>
      <sheetName val="CTT_Khe_cham19"/>
      <sheetName val="XNxlva_sxthanKCII19"/>
      <sheetName val="Cam_Y_ut_KC19"/>
      <sheetName val="CTxay_lap_mo_CP19"/>
      <sheetName val="CTdo_luong_GDSP19"/>
      <sheetName val="Dong_bac19"/>
      <sheetName val="Cac_cang_UT_mua_than_Dong_bac19"/>
      <sheetName val="cua_hang_vtu19"/>
      <sheetName val="Khach_hang_le_19"/>
      <sheetName val="nhat_ky_519"/>
      <sheetName val="cac_cong_ty_van_tai19"/>
      <sheetName val="[IBASE2_XLSѝTNHNoi19"/>
      <sheetName val="Thang_418"/>
      <sheetName val="BC_TH_CK_(2)19"/>
      <sheetName val="BC_TH_CK19"/>
      <sheetName val="BC6tT19_food19"/>
      <sheetName val="BC6tT18_-_Food19"/>
      <sheetName val="BCCK_419"/>
      <sheetName val="BCFood-_T1619"/>
      <sheetName val="BCFood-_T1519"/>
      <sheetName val="BCFood-_T1419"/>
      <sheetName val="BCFood-_T1319"/>
      <sheetName val="TH_CK219"/>
      <sheetName val="BC6tT52_(3)19"/>
      <sheetName val="BC6tT52_(2)19"/>
      <sheetName val="TCK_1219"/>
      <sheetName val="Tong_CK19"/>
      <sheetName val="T03_-_0319"/>
      <sheetName val="THL_T0319"/>
      <sheetName val="TTBC_T0319"/>
      <sheetName val="Luong_noi_Bo_-_T319"/>
      <sheetName val="Tong_hop_-_T319"/>
      <sheetName val="Thuong_Quy_319"/>
      <sheetName val="Phu_cap_trach_nhiem19"/>
      <sheetName val="Co_quan_TCT18"/>
      <sheetName val="BOT_(PA_chon)18"/>
      <sheetName val="Yaly_&amp;_Ri_Ninh18"/>
      <sheetName val="Thuy_dien_Na_Loi18"/>
      <sheetName val="bang_so_sanh_tong_hop18"/>
      <sheetName val="bang_so_sanh_tong_hop_(ty_le)18"/>
      <sheetName val="thu_nhap_binh_quan_(2)18"/>
      <sheetName val="dang_huong18"/>
      <sheetName val="phuong_an_118"/>
      <sheetName val="phuong_an_1_(2)18"/>
      <sheetName val="phuong_an218"/>
      <sheetName val="tong_hop_BQ18"/>
      <sheetName val="tong_hop_BQ-118"/>
      <sheetName val="phuong_an_chon18"/>
      <sheetName val="bang_so_sanh_tong_hop_(_PA_ch17"/>
      <sheetName val="dang_ap_dung17"/>
      <sheetName val="bang_tong_hop_(dang_huong)17"/>
      <sheetName val="THT_nam_0417"/>
      <sheetName val="CV_di_trong__dong18"/>
      <sheetName val="ql_(2)17"/>
      <sheetName val="Heso_3-2004_(3)17"/>
      <sheetName val="Luong_(2)17"/>
      <sheetName val="heso_T317"/>
      <sheetName val="heso_T417"/>
      <sheetName val="heso_T517"/>
      <sheetName val="Heso_T617"/>
      <sheetName val="Heso_T717"/>
      <sheetName val="Heso_T817"/>
      <sheetName val="Heso_T917"/>
      <sheetName val="Heso_2-200417"/>
      <sheetName val="Heso_3-200417"/>
      <sheetName val="Heso_3-2004_(2)17"/>
      <sheetName val="tô_rôiDY17"/>
      <sheetName val="Nhap_lieu18"/>
      <sheetName val="Tien_dien17"/>
      <sheetName val="Thue_GTGT17"/>
      <sheetName val="bcth_05-0417"/>
      <sheetName val="baocao_05-0417"/>
      <sheetName val="nhan_su17"/>
      <sheetName val="luong_cty17"/>
      <sheetName val="TK__TK17"/>
      <sheetName val="THANG7_17"/>
      <sheetName val="THANG_1117"/>
      <sheetName val="THANG_1217"/>
      <sheetName val="Tuan_1_015"/>
      <sheetName val="Tuan_3_01_5"/>
      <sheetName val="Tuan_5_06_5"/>
      <sheetName val="Tuan_6_06__5"/>
      <sheetName val="Tuan_7_06_5"/>
      <sheetName val="Tuan_7_06__(2)5"/>
      <sheetName val="Tuan10,06_5"/>
      <sheetName val="Tuan11,06__5"/>
      <sheetName val="Bao_cao_DD_31_3_065"/>
      <sheetName val="Bao_cao_DD_30_4_065"/>
      <sheetName val="Bao_cao_DD_31_5_06_5"/>
      <sheetName val="Bao_cao_Quy_I-065"/>
      <sheetName val="Bao_cao_DD_30_6_065"/>
      <sheetName val="Bao_cao_DD_31_7_065"/>
      <sheetName val="Cong_ban_11yx1,25"/>
      <sheetName val="Luu_goc17"/>
      <sheetName val="km22+93_86-km22+121_8617"/>
      <sheetName val="km22+177_14-km22+205_6417"/>
      <sheetName val="Bang_20-2517"/>
      <sheetName val="km22+267_96-km22+283_9617"/>
      <sheetName val="km22+304_31-km22+344_3117"/>
      <sheetName val="km22+460_92-km22+614_5717"/>
      <sheetName val="km22+671_78-km22+713_3217"/>
      <sheetName val="Dinh_ha_nha17"/>
      <sheetName val="_tuanM17"/>
      <sheetName val="[IBASE2_XLS_Tong_hop_Matduong17"/>
      <sheetName val="THU_T1217"/>
      <sheetName val="CHI_T1217"/>
      <sheetName val="THU_T1117"/>
      <sheetName val="CHI_T1117"/>
      <sheetName val="THU_T1017"/>
      <sheetName val="CHI_T1017"/>
      <sheetName val="THU_T917"/>
      <sheetName val="CHI_T917"/>
      <sheetName val="THU_T817"/>
      <sheetName val="CHI_T817"/>
      <sheetName val="BC§_200117"/>
      <sheetName val="BBC§_200217"/>
      <sheetName val="TSC§_200117"/>
      <sheetName val="TSc®_200217"/>
      <sheetName val="BaTrieu-L_con17"/>
      <sheetName val="EDT_-_Ro17"/>
      <sheetName val="KHVô_XL17"/>
      <sheetName val="TD_khao_sat17"/>
      <sheetName val="chi_phi_cap_tien17"/>
      <sheetName val="[IBASE2_XLS}BHXH17"/>
      <sheetName val="chuong_phu17"/>
      <sheetName val="phuong_aL_117"/>
      <sheetName val="[IBASE2_XLS䁝BC6tT1717"/>
      <sheetName val="Khac_DP17"/>
      <sheetName val="Khoi_than_17"/>
      <sheetName val="De_Tai_Vhuc_Tap17"/>
      <sheetName val="02_117"/>
      <sheetName val="2_117"/>
      <sheetName val="2_317"/>
      <sheetName val="02_317"/>
      <sheetName val="B_0117"/>
      <sheetName val="B_0317"/>
      <sheetName val="D_1317"/>
      <sheetName val="det_VP17"/>
      <sheetName val="det_hn17"/>
      <sheetName val="chi_Hieu17"/>
      <sheetName val="c_thoa17"/>
      <sheetName val="A_thanh_-_DL17"/>
      <sheetName val="A_Tuyen17"/>
      <sheetName val="A_Tien_-laphu17"/>
      <sheetName val="A_Thang-_laphu17"/>
      <sheetName val="A_Dong17"/>
      <sheetName val="27-7_NB17"/>
      <sheetName val="xn_517"/>
      <sheetName val="PKD_X2017"/>
      <sheetName val="da_giay_SG17"/>
      <sheetName val="dagiay_XK17"/>
      <sheetName val="DK_Dong_xuan17"/>
      <sheetName val="chu_Ton17"/>
      <sheetName val="minh_tri17"/>
      <sheetName val="viet_huy17"/>
      <sheetName val="thanh_ha17"/>
      <sheetName val="O_Su17"/>
      <sheetName val="A_Ha-DL17"/>
      <sheetName val="Vinh_oanh17"/>
      <sheetName val="chi_Thuy17"/>
      <sheetName val="chu_Hong17"/>
      <sheetName val="thuy-_may17"/>
      <sheetName val="vu_yen17"/>
      <sheetName val="[IBASE2_XLS?TNHNoi17"/>
      <sheetName val="HD_CTrinh117"/>
      <sheetName val="HD_benA17"/>
      <sheetName val="Theodoi_HD17"/>
      <sheetName val="Theodoi_HD_(2)17"/>
      <sheetName val="_GT_CPhi_tung_dot17"/>
      <sheetName val="Cong_hop_2,0ࡸ2,017"/>
      <sheetName val="OPERATING_HEAD17"/>
      <sheetName val="31_12_0117"/>
      <sheetName val="Sat_tron17"/>
      <sheetName val="Bang_can_doi_17"/>
      <sheetName val="Tinh_hinh_cat_lang17"/>
      <sheetName val="Tinh_hinh_SX_phu17"/>
      <sheetName val="Tinh_hinh_do_xop17"/>
      <sheetName val="THU_T717"/>
      <sheetName val="CHI_T717"/>
      <sheetName val="THU_T617"/>
      <sheetName val="CHI_T617"/>
      <sheetName val="THU_T517"/>
      <sheetName val="CHI_T517"/>
      <sheetName val="THU_T417"/>
      <sheetName val="CHI_T417"/>
      <sheetName val="THU_T317"/>
      <sheetName val="CHI_T317"/>
      <sheetName val="THU_T217"/>
      <sheetName val="CHI_T217"/>
      <sheetName val="THU_T137"/>
      <sheetName val="CHI_T137"/>
      <sheetName val="_IBASE2_XLSѝTNHNoi17"/>
      <sheetName val="_IBASE2_XLS䁝BC6tT1716"/>
      <sheetName val="_IBASE2_XLS}BHXH16"/>
      <sheetName val="_IBASE2_XLS_Tong_hop_Matduong16"/>
      <sheetName val="BTHDT_TBA_16"/>
      <sheetName val="(9_30)_IP16"/>
      <sheetName val="_IBASE2_XLSѝTNHNoi16"/>
      <sheetName val="_IBASE2_XLS䁝BC6tT1715"/>
      <sheetName val="_IBASE2_XLS}BHXH15"/>
      <sheetName val="_IBASE2_XLS_Tong_hop_Matduong15"/>
      <sheetName val="BTHDT_TBA_15"/>
      <sheetName val="_IBASE2_XLSѝTNHNoi18"/>
      <sheetName val="_IBASE2_XLS䁝BC6tT1717"/>
      <sheetName val="_IBASE2_XLS}BHXH17"/>
      <sheetName val="_IBASE2_XLS_Tong_hop_Matduong17"/>
      <sheetName val="BTHDT_TBA_17"/>
      <sheetName val="(9_30)_IP17"/>
      <sheetName val="CVden_ngoai_TCT_(1)20"/>
      <sheetName val="CV_den_ngoai_TCT_(2)20"/>
      <sheetName val="CV_den_ngoai_TCT_(3)20"/>
      <sheetName val="QDcua_TGD20"/>
      <sheetName val="QD_cua_HDQT20"/>
      <sheetName val="QD_cua_HDQT_(2)20"/>
      <sheetName val="CV_di_ngoai_tong20"/>
      <sheetName val="CV_di_ngoai_tong_(2)20"/>
      <sheetName val="To_trinh20"/>
      <sheetName val="Giao_nhiem_vu20"/>
      <sheetName val="QDcua_TGD_(2)20"/>
      <sheetName val="Thong_tu20"/>
      <sheetName val="CV_di_trong__tong20"/>
      <sheetName val="nghi_dinh-CP20"/>
      <sheetName val="CV_den_trong_tong20"/>
      <sheetName val="KHVt_20"/>
      <sheetName val="KHVt_XL20"/>
      <sheetName val="KHVt_XLT420"/>
      <sheetName val="T_K_H_T_T520"/>
      <sheetName val="T_K_T720"/>
      <sheetName val="TK_T620"/>
      <sheetName val="T_K_T520"/>
      <sheetName val="Bang_thong_ke_hang_ton20"/>
      <sheetName val="thong_ke_20"/>
      <sheetName val="T_KT0420"/>
      <sheetName val="lapdat_TB_20"/>
      <sheetName val="TNghiªm_TB_20"/>
      <sheetName val="VËt_liÖu20"/>
      <sheetName val="Lap_®at_®iÖn20"/>
      <sheetName val="TNghiÖm_VL20"/>
      <sheetName val="th_20"/>
      <sheetName val="tien_luong20"/>
      <sheetName val="142201-T1_20"/>
      <sheetName val="142201-T2-th_20"/>
      <sheetName val="142201-T3-th_20"/>
      <sheetName val="142201-T4-th__20"/>
      <sheetName val="Thep_be20"/>
      <sheetName val="Thep_than20"/>
      <sheetName val="Thep_xa_mu20"/>
      <sheetName val="Kluong_phu20"/>
      <sheetName val="Lan_can20"/>
      <sheetName val="Ho_lan20"/>
      <sheetName val="Coc_tieu20"/>
      <sheetName val="Bien_bao20"/>
      <sheetName val="Op_mai_27420"/>
      <sheetName val="Op_mai_27520"/>
      <sheetName val="Op_mai_27620"/>
      <sheetName val="Op_mai_27720"/>
      <sheetName val="Op_mai_27820"/>
      <sheetName val="Op_mai_27920"/>
      <sheetName val="Op_mai_28020"/>
      <sheetName val="Op_mai_28120"/>
      <sheetName val="Op_mai_28220"/>
      <sheetName val="Op_mai_28320"/>
      <sheetName val="Op_mai_28420"/>
      <sheetName val="Op_mai20"/>
      <sheetName val="Km274_-_Km27520"/>
      <sheetName val="Km275_-_Km27620"/>
      <sheetName val="Km276_-_Km27720"/>
      <sheetName val="Km277_-_Km278_20"/>
      <sheetName val="Km278_-_Km27920"/>
      <sheetName val="Km279_-_Km28020"/>
      <sheetName val="Km280_-_Km28120"/>
      <sheetName val="Km281_-_Km28220"/>
      <sheetName val="Km282_-_Km28320"/>
      <sheetName val="Km283_-_Km28420"/>
      <sheetName val="Km284_-_Km28520"/>
      <sheetName val="Tong_hop_Matduong20"/>
      <sheetName val="Cong_D7520"/>
      <sheetName val="Cong_D10020"/>
      <sheetName val="Cong_D15020"/>
      <sheetName val="Cong_2D15020"/>
      <sheetName val="Cong_ban_0,7x0,720"/>
      <sheetName val="Cong_ban_0,8x0,820"/>
      <sheetName val="Cong_ban_1x120"/>
      <sheetName val="Cong_ban_1x1,220"/>
      <sheetName val="Cong_ban_1,5x1,520"/>
      <sheetName val="Cong_ban_2x1,520"/>
      <sheetName val="Cong_ban_2x220"/>
      <sheetName val="Tong_hop20"/>
      <sheetName val="Tong_hop_(2)20"/>
      <sheetName val="Cong_cu20"/>
      <sheetName val="Cot_thep20"/>
      <sheetName val="Cong_tron_D7520"/>
      <sheetName val="Cong_tron_D10020"/>
      <sheetName val="Cong_tron_D15020"/>
      <sheetName val="Cong_tron_2D15020"/>
      <sheetName val="Cong_ban_1,0x1,020"/>
      <sheetName val="Cong_ban_1,0x1,220"/>
      <sheetName val="Cong_hop_1,5x1,520"/>
      <sheetName val="Cong_hop_2,0x1,520"/>
      <sheetName val="Cong_hop_2,0x2,020"/>
      <sheetName val="TK_11220"/>
      <sheetName val="TK_13120"/>
      <sheetName val="TK_14120"/>
      <sheetName val="TK_15320"/>
      <sheetName val="TK_21120"/>
      <sheetName val="TK_24220"/>
      <sheetName val="TK_33420"/>
      <sheetName val="TK_51120"/>
      <sheetName val="TK_51520"/>
      <sheetName val="TK_91120"/>
      <sheetName val="KQKD02-2_(2)20"/>
      <sheetName val="KQKD-2_(2)20"/>
      <sheetName val="KQKD_thu200420"/>
      <sheetName val="_t520"/>
      <sheetName val="t_420"/>
      <sheetName val="_t3_20"/>
      <sheetName val="_TH33120"/>
      <sheetName val="_Minh_ha20"/>
      <sheetName val="_Ha_Tay20"/>
      <sheetName val="_Vinhphuc20"/>
      <sheetName val="_Nbinh20"/>
      <sheetName val="_QVinh20"/>
      <sheetName val="_TW120"/>
      <sheetName val="DOANH_SO20"/>
      <sheetName val="BD-SINH_VIEN20"/>
      <sheetName val="VtuHaTheSauTBABenThuy1_(2)20"/>
      <sheetName val="Song_trai20"/>
      <sheetName val="Dinh+ha_nha20"/>
      <sheetName val="NG_k20"/>
      <sheetName val="T_so_thay_doi20"/>
      <sheetName val="b_THchitietDZCT20"/>
      <sheetName val="b_THchitietTBA20"/>
      <sheetName val="Khao_sat20"/>
      <sheetName val="TT_khao_sat20"/>
      <sheetName val="thkl_(2)20"/>
      <sheetName val="long_tec20"/>
      <sheetName val="phan_tich_DG20"/>
      <sheetName val="gia_vat_lieu20"/>
      <sheetName val="gia_xe_may20"/>
      <sheetName val="gia_nhan_cong20"/>
      <sheetName val="CDSL_(2)20"/>
      <sheetName val="F_ThanhTri20"/>
      <sheetName val="F_Gialam20"/>
      <sheetName val="TH_dam20"/>
      <sheetName val="SX_dam20"/>
      <sheetName val="LD_dam20"/>
      <sheetName val="Bang_gia_VL20"/>
      <sheetName val="Gia_NC20"/>
      <sheetName val="Gia_may20"/>
      <sheetName val="Trich_Ngang20"/>
      <sheetName val="Danh_sach_Rieng20"/>
      <sheetName val="Dia_Diem_Thuc_Tap20"/>
      <sheetName val="De_Tai_Thuc_Tap20"/>
      <sheetName val="Dancau-Q_Ninh20"/>
      <sheetName val="BaTrieu-L_son20"/>
      <sheetName val="K249_K9820"/>
      <sheetName val="K249_K98_(2)20"/>
      <sheetName val="K251_K9820"/>
      <sheetName val="K251_SBase20"/>
      <sheetName val="K251_AC20"/>
      <sheetName val="K252_K9820"/>
      <sheetName val="K252_SBase20"/>
      <sheetName val="K252_AC20"/>
      <sheetName val="K253_K9820"/>
      <sheetName val="K253_Subbase20"/>
      <sheetName val="K253_Base_20"/>
      <sheetName val="K253_SBase20"/>
      <sheetName val="K253_AC20"/>
      <sheetName val="K255_SBase20"/>
      <sheetName val="K259_K9820"/>
      <sheetName val="K259_Subbase20"/>
      <sheetName val="K259_Base_20"/>
      <sheetName val="K259_AC20"/>
      <sheetName val="K260_K9820"/>
      <sheetName val="K260_Subbase20"/>
      <sheetName val="K260_Base20"/>
      <sheetName val="K260_AC20"/>
      <sheetName val="K261_K9820"/>
      <sheetName val="K261_Base20"/>
      <sheetName val="K261_AC20"/>
      <sheetName val="HHVt_20"/>
      <sheetName val="Tay_ninh20"/>
      <sheetName val="A_Duc20"/>
      <sheetName val="giai_thich20"/>
      <sheetName val="DT_-_Ro20"/>
      <sheetName val="TH_-_Ro_20"/>
      <sheetName val="GDT_-_Ro20"/>
      <sheetName val="DT_-_TB20"/>
      <sheetName val="TH_-_TB20"/>
      <sheetName val="GDT_-_TB20"/>
      <sheetName val="DT_-_NT20"/>
      <sheetName val="TH_-_NT20"/>
      <sheetName val="GDT_-_NT20"/>
      <sheetName val="SCT_Cong_trinh20"/>
      <sheetName val="06-2003_(2)20"/>
      <sheetName val="CDPS_6tc20"/>
      <sheetName val="SCT_Nha_thau20"/>
      <sheetName val="socai2003_(6tc)dp20"/>
      <sheetName val="socai2003_(6tc)20"/>
      <sheetName val="CDPS_6tc_(2)20"/>
      <sheetName val="TH_du_toan_20"/>
      <sheetName val="Du_toan_20"/>
      <sheetName val="C_Tinh20"/>
      <sheetName val="CT_0319"/>
      <sheetName val="TH_0319"/>
      <sheetName val="Don_gia_CPM20"/>
      <sheetName val="Tong_Thieu_HD_cac_CT-200120"/>
      <sheetName val="VL_thieu_HD_-_200120"/>
      <sheetName val="Tong_thieu_HD_cac_CT_-_200220"/>
      <sheetName val="Lan_trai20"/>
      <sheetName val="Van_chuyen20"/>
      <sheetName val="HDong_VC20"/>
      <sheetName val="ThieuHD_nam_200120"/>
      <sheetName val="Bang_TH20"/>
      <sheetName val="Tong_Chinh20"/>
      <sheetName val="So_sanh20"/>
      <sheetName val="Xaylap_20"/>
      <sheetName val="Nhan_cong20"/>
      <sheetName val="_KQTH_quy_hoach_13519"/>
      <sheetName val="Bao_cao_KQTH_quy_hoach_13519"/>
      <sheetName val="Co~g_hop_1,5x1,520"/>
      <sheetName val="Tong_hop_xuat_kho_nvl19"/>
      <sheetName val="Xuat_kho19"/>
      <sheetName val="Tong_hop_so_lieu_tai_nhap_kho19"/>
      <sheetName val="tai_nhap_kho19"/>
      <sheetName val="Nhap_kho19"/>
      <sheetName val="Tong_ket_nhap_kho19"/>
      <sheetName val="Tong_ket19"/>
      <sheetName val="cac_ma_can_huy19"/>
      <sheetName val="Hang_hong19"/>
      <sheetName val="Tham_khao19"/>
      <sheetName val="hang_khong_co_packing19"/>
      <sheetName val="GIA_NUOC20"/>
      <sheetName val="GIA_DIEN_THOAI20"/>
      <sheetName val="GIA_DIEN20"/>
      <sheetName val="chiet_tinh_XD20"/>
      <sheetName val="Triet_T20"/>
      <sheetName val="Phan_tich_gia20"/>
      <sheetName val="pHAN_CONG20"/>
      <sheetName val="GIA_XD20"/>
      <sheetName val="Coc_620"/>
      <sheetName val="Deo_nai20"/>
      <sheetName val="CKD_than20"/>
      <sheetName val="CTT_Thong_nhat20"/>
      <sheetName val="CTT_Nui_beo20"/>
      <sheetName val="CTT_cao_son20"/>
      <sheetName val="CTT_Khe_cham20"/>
      <sheetName val="XNxlva_sxthanKCII20"/>
      <sheetName val="Cam_Y_ut_KC20"/>
      <sheetName val="CTxay_lap_mo_CP20"/>
      <sheetName val="CTdo_luong_GDSP20"/>
      <sheetName val="Dong_bac20"/>
      <sheetName val="Cac_cang_UT_mua_than_Dong_bac20"/>
      <sheetName val="cua_hang_vtu20"/>
      <sheetName val="Khach_hang_le_20"/>
      <sheetName val="nhat_ky_520"/>
      <sheetName val="cac_cong_ty_van_tai20"/>
      <sheetName val="[IBASE2_XLSѝTNHNoi20"/>
      <sheetName val="Thang_419"/>
      <sheetName val="BC_TH_CK_(2)20"/>
      <sheetName val="BC_TH_CK20"/>
      <sheetName val="BC6tT19_food20"/>
      <sheetName val="BC6tT18_-_Food20"/>
      <sheetName val="BCCK_420"/>
      <sheetName val="BCFood-_T1620"/>
      <sheetName val="BCFood-_T1520"/>
      <sheetName val="BCFood-_T1420"/>
      <sheetName val="BCFood-_T1320"/>
      <sheetName val="TH_CK220"/>
      <sheetName val="BC6tT52_(3)20"/>
      <sheetName val="BC6tT52_(2)20"/>
      <sheetName val="TCK_1220"/>
      <sheetName val="Tong_CK20"/>
      <sheetName val="T03_-_0320"/>
      <sheetName val="THL_T0320"/>
      <sheetName val="TTBC_T0320"/>
      <sheetName val="Luong_noi_Bo_-_T320"/>
      <sheetName val="Tong_hop_-_T320"/>
      <sheetName val="Thuong_Quy_320"/>
      <sheetName val="Phu_cap_trach_nhiem20"/>
      <sheetName val="Co_quan_TCT19"/>
      <sheetName val="BOT_(PA_chon)19"/>
      <sheetName val="Yaly_&amp;_Ri_Ninh19"/>
      <sheetName val="Thuy_dien_Na_Loi19"/>
      <sheetName val="bang_so_sanh_tong_hop19"/>
      <sheetName val="bang_so_sanh_tong_hop_(ty_le)19"/>
      <sheetName val="thu_nhap_binh_quan_(2)19"/>
      <sheetName val="dang_huong19"/>
      <sheetName val="phuong_an_119"/>
      <sheetName val="phuong_an_1_(2)19"/>
      <sheetName val="phuong_an219"/>
      <sheetName val="tong_hop_BQ19"/>
      <sheetName val="tong_hop_BQ-119"/>
      <sheetName val="phuong_an_chon19"/>
      <sheetName val="bang_so_sanh_tong_hop_(_PA_ch18"/>
      <sheetName val="dang_ap_dung18"/>
      <sheetName val="bang_tong_hop_(dang_huong)18"/>
      <sheetName val="THT_nam_0418"/>
      <sheetName val="CV_di_trong__dong19"/>
      <sheetName val="ql_(2)18"/>
      <sheetName val="Heso_3-2004_(3)18"/>
      <sheetName val="Luong_(2)18"/>
      <sheetName val="heso_T318"/>
      <sheetName val="heso_T418"/>
      <sheetName val="heso_T518"/>
      <sheetName val="Heso_T618"/>
      <sheetName val="Heso_T718"/>
      <sheetName val="Heso_T818"/>
      <sheetName val="Heso_T918"/>
      <sheetName val="Heso_2-200418"/>
      <sheetName val="Heso_3-200418"/>
      <sheetName val="Heso_3-2004_(2)18"/>
      <sheetName val="tô_rôiDY18"/>
      <sheetName val="Nhap_lieu19"/>
      <sheetName val="Tien_dien18"/>
      <sheetName val="Thue_GTGT18"/>
      <sheetName val="bcth_05-0418"/>
      <sheetName val="baocao_05-0418"/>
      <sheetName val="nhan_su18"/>
      <sheetName val="luong_cty18"/>
      <sheetName val="TK__TK18"/>
      <sheetName val="THANG7_18"/>
      <sheetName val="THANG_1118"/>
      <sheetName val="THANG_1218"/>
      <sheetName val="Tuan_1_016"/>
      <sheetName val="Tuan_3_01_6"/>
      <sheetName val="Tuan_5_06_6"/>
      <sheetName val="Tuan_6_06__6"/>
      <sheetName val="Tuan_7_06_6"/>
      <sheetName val="Tuan_7_06__(2)6"/>
      <sheetName val="Tuan10,06_6"/>
      <sheetName val="Tuan11,06__6"/>
      <sheetName val="Bao_cao_DD_31_3_066"/>
      <sheetName val="Bao_cao_DD_30_4_066"/>
      <sheetName val="Bao_cao_DD_31_5_06_6"/>
      <sheetName val="Bao_cao_Quy_I-066"/>
      <sheetName val="Bao_cao_DD_30_6_066"/>
      <sheetName val="Bao_cao_DD_31_7_066"/>
      <sheetName val="Cong_ban_11yx1,26"/>
      <sheetName val="Luu_goc18"/>
      <sheetName val="km22+93_86-km22+121_8618"/>
      <sheetName val="km22+177_14-km22+205_6418"/>
      <sheetName val="Bang_20-2518"/>
      <sheetName val="km22+267_96-km22+283_9618"/>
      <sheetName val="km22+304_31-km22+344_3118"/>
      <sheetName val="km22+460_92-km22+614_5718"/>
      <sheetName val="km22+671_78-km22+713_3218"/>
      <sheetName val="Dinh_ha_nha18"/>
      <sheetName val="_tuanM18"/>
      <sheetName val="[IBASE2_XLS_Tong_hop_Matduong18"/>
      <sheetName val="THU_T1218"/>
      <sheetName val="CHI_T1218"/>
      <sheetName val="THU_T1118"/>
      <sheetName val="CHI_T1118"/>
      <sheetName val="THU_T1018"/>
      <sheetName val="CHI_T1018"/>
      <sheetName val="THU_T918"/>
      <sheetName val="CHI_T918"/>
      <sheetName val="THU_T818"/>
      <sheetName val="CHI_T818"/>
      <sheetName val="BC§_200118"/>
      <sheetName val="BBC§_200218"/>
      <sheetName val="TSC§_200118"/>
      <sheetName val="TSc®_200218"/>
      <sheetName val="BaTrieu-L_con18"/>
      <sheetName val="EDT_-_Ro18"/>
      <sheetName val="KHVô_XL18"/>
      <sheetName val="TD_khao_sat18"/>
      <sheetName val="chi_phi_cap_tien18"/>
      <sheetName val="[IBASE2_XLS}BHXH18"/>
      <sheetName val="chuong_phu18"/>
      <sheetName val="phuong_aL_118"/>
      <sheetName val="[IBASE2_XLS䁝BC6tT1718"/>
      <sheetName val="Khac_DP18"/>
      <sheetName val="Khoi_than_18"/>
      <sheetName val="De_Tai_Vhuc_Tap18"/>
      <sheetName val="02_118"/>
      <sheetName val="2_118"/>
      <sheetName val="2_318"/>
      <sheetName val="02_318"/>
      <sheetName val="B_0118"/>
      <sheetName val="B_0318"/>
      <sheetName val="D_1318"/>
      <sheetName val="det_VP18"/>
      <sheetName val="det_hn18"/>
      <sheetName val="chi_Hieu18"/>
      <sheetName val="c_thoa18"/>
      <sheetName val="A_thanh_-_DL18"/>
      <sheetName val="A_Tuyen18"/>
      <sheetName val="A_Tien_-laphu18"/>
      <sheetName val="A_Thang-_laphu18"/>
      <sheetName val="A_Dong18"/>
      <sheetName val="27-7_NB18"/>
      <sheetName val="xn_518"/>
      <sheetName val="PKD_X2018"/>
      <sheetName val="da_giay_SG18"/>
      <sheetName val="dagiay_XK18"/>
      <sheetName val="DK_Dong_xuan18"/>
      <sheetName val="chu_Ton18"/>
      <sheetName val="minh_tri18"/>
      <sheetName val="viet_huy18"/>
      <sheetName val="thanh_ha18"/>
      <sheetName val="O_Su18"/>
      <sheetName val="A_Ha-DL18"/>
      <sheetName val="Vinh_oanh18"/>
      <sheetName val="chi_Thuy18"/>
      <sheetName val="chu_Hong18"/>
      <sheetName val="thuy-_may18"/>
      <sheetName val="vu_yen18"/>
      <sheetName val="[IBASE2_XLS?TNHNoi18"/>
      <sheetName val="HD_CTrinh118"/>
      <sheetName val="HD_benA18"/>
      <sheetName val="Theodoi_HD18"/>
      <sheetName val="Theodoi_HD_(2)18"/>
      <sheetName val="_GT_CPhi_tung_dot18"/>
      <sheetName val="Cong_hop_2,0ࡸ2,018"/>
      <sheetName val="OPERATING_HEAD18"/>
      <sheetName val="31_12_0118"/>
      <sheetName val="Sat_tron18"/>
      <sheetName val="Bang_can_doi_18"/>
      <sheetName val="Tinh_hinh_cat_lang18"/>
      <sheetName val="Tinh_hinh_SX_phu18"/>
      <sheetName val="Tinh_hinh_do_xop18"/>
      <sheetName val="THU_T718"/>
      <sheetName val="CHI_T718"/>
      <sheetName val="THU_T618"/>
      <sheetName val="CHI_T618"/>
      <sheetName val="THU_T518"/>
      <sheetName val="CHI_T518"/>
      <sheetName val="THU_T418"/>
      <sheetName val="CHI_T418"/>
      <sheetName val="THU_T318"/>
      <sheetName val="CHI_T318"/>
      <sheetName val="THU_T218"/>
      <sheetName val="CHI_T218"/>
      <sheetName val="THU_T138"/>
      <sheetName val="CHI_T138"/>
      <sheetName val="_IBASE2_XLSѝTNHNoi19"/>
      <sheetName val="_IBASE2_XLS䁝BC6tT1718"/>
      <sheetName val="_IBASE2_XLS}BHXH18"/>
      <sheetName val="_IBASE2_XLS_Tong_hop_Matduong18"/>
      <sheetName val="BTHDT_TBA_18"/>
      <sheetName val="(9_30)_IP18"/>
      <sheetName val="CVden_ngoai_TCT_(1)21"/>
      <sheetName val="CV_den_ngoai_TCT_(2)21"/>
      <sheetName val="CV_den_ngoai_TCT_(3)21"/>
      <sheetName val="QDcua_TGD21"/>
      <sheetName val="QD_cua_HDQT21"/>
      <sheetName val="QD_cua_HDQT_(2)21"/>
      <sheetName val="CV_di_ngoai_tong21"/>
      <sheetName val="CV_di_ngoai_tong_(2)21"/>
      <sheetName val="To_trinh21"/>
      <sheetName val="Giao_nhiem_vu21"/>
      <sheetName val="QDcua_TGD_(2)21"/>
      <sheetName val="Thong_tu21"/>
      <sheetName val="CV_di_trong__tong21"/>
      <sheetName val="nghi_dinh-CP21"/>
      <sheetName val="CV_den_trong_tong21"/>
      <sheetName val="KHVt_21"/>
      <sheetName val="KHVt_XL21"/>
      <sheetName val="KHVt_XLT421"/>
      <sheetName val="T_K_H_T_T521"/>
      <sheetName val="T_K_T721"/>
      <sheetName val="TK_T621"/>
      <sheetName val="T_K_T521"/>
      <sheetName val="Bang_thong_ke_hang_ton21"/>
      <sheetName val="thong_ke_21"/>
      <sheetName val="T_KT0421"/>
      <sheetName val="lapdat_TB_21"/>
      <sheetName val="TNghiªm_TB_21"/>
      <sheetName val="VËt_liÖu21"/>
      <sheetName val="Lap_®at_®iÖn21"/>
      <sheetName val="TNghiÖm_VL21"/>
      <sheetName val="th_21"/>
      <sheetName val="tien_luong21"/>
      <sheetName val="142201-T1_21"/>
      <sheetName val="142201-T2-th_21"/>
      <sheetName val="142201-T3-th_21"/>
      <sheetName val="142201-T4-th__21"/>
      <sheetName val="Thep_be21"/>
      <sheetName val="Thep_than21"/>
      <sheetName val="Thep_xa_mu21"/>
      <sheetName val="Kluong_phu21"/>
      <sheetName val="Lan_can21"/>
      <sheetName val="Ho_lan21"/>
      <sheetName val="Coc_tieu21"/>
      <sheetName val="Bien_bao21"/>
      <sheetName val="Op_mai_27421"/>
      <sheetName val="Op_mai_27521"/>
      <sheetName val="Op_mai_27621"/>
      <sheetName val="Op_mai_27721"/>
      <sheetName val="Op_mai_27821"/>
      <sheetName val="Op_mai_27921"/>
      <sheetName val="Op_mai_28021"/>
      <sheetName val="Op_mai_28121"/>
      <sheetName val="Op_mai_28221"/>
      <sheetName val="Op_mai_28321"/>
      <sheetName val="Op_mai_28421"/>
      <sheetName val="Op_mai21"/>
      <sheetName val="Km274_-_Km27521"/>
      <sheetName val="Km275_-_Km27621"/>
      <sheetName val="Km276_-_Km27721"/>
      <sheetName val="Km277_-_Km278_21"/>
      <sheetName val="Km278_-_Km27921"/>
      <sheetName val="Km279_-_Km28021"/>
      <sheetName val="Km280_-_Km28121"/>
      <sheetName val="Km281_-_Km28221"/>
      <sheetName val="Km282_-_Km28321"/>
      <sheetName val="Km283_-_Km28421"/>
      <sheetName val="Km284_-_Km28521"/>
      <sheetName val="Tong_hop_Matduong21"/>
      <sheetName val="Cong_D7521"/>
      <sheetName val="Cong_D10021"/>
      <sheetName val="Cong_D15021"/>
      <sheetName val="Cong_2D15021"/>
      <sheetName val="Cong_ban_0,7x0,721"/>
      <sheetName val="Cong_ban_0,8x0,821"/>
      <sheetName val="Cong_ban_1x121"/>
      <sheetName val="Cong_ban_1x1,221"/>
      <sheetName val="Cong_ban_1,5x1,521"/>
      <sheetName val="Cong_ban_2x1,521"/>
      <sheetName val="Cong_ban_2x221"/>
      <sheetName val="Tong_hop21"/>
      <sheetName val="Tong_hop_(2)21"/>
      <sheetName val="Cong_cu21"/>
      <sheetName val="Cot_thep21"/>
      <sheetName val="Cong_tron_D7521"/>
      <sheetName val="Cong_tron_D10021"/>
      <sheetName val="Cong_tron_D15021"/>
      <sheetName val="Cong_tron_2D15021"/>
      <sheetName val="Cong_ban_1,0x1,021"/>
      <sheetName val="Cong_ban_1,0x1,221"/>
      <sheetName val="Cong_hop_1,5x1,521"/>
      <sheetName val="Cong_hop_2,0x1,521"/>
      <sheetName val="Cong_hop_2,0x2,021"/>
      <sheetName val="TK_11221"/>
      <sheetName val="TK_13121"/>
      <sheetName val="TK_14121"/>
      <sheetName val="TK_15321"/>
      <sheetName val="TK_21121"/>
      <sheetName val="TK_24221"/>
      <sheetName val="TK_33421"/>
      <sheetName val="TK_51121"/>
      <sheetName val="TK_51521"/>
      <sheetName val="TK_91121"/>
      <sheetName val="KQKD02-2_(2)21"/>
      <sheetName val="KQKD-2_(2)21"/>
      <sheetName val="KQKD_thu200421"/>
      <sheetName val="_t521"/>
      <sheetName val="t_421"/>
      <sheetName val="_t3_21"/>
      <sheetName val="_TH33121"/>
      <sheetName val="_Minh_ha21"/>
      <sheetName val="_Ha_Tay21"/>
      <sheetName val="_Vinhphuc21"/>
      <sheetName val="_Nbinh21"/>
      <sheetName val="_QVinh21"/>
      <sheetName val="_TW121"/>
      <sheetName val="DOANH_SO21"/>
      <sheetName val="BD-SINH_VIEN21"/>
      <sheetName val="VtuHaTheSauTBABenThuy1_(2)21"/>
      <sheetName val="Song_trai21"/>
      <sheetName val="Dinh+ha_nha21"/>
      <sheetName val="NG_k21"/>
      <sheetName val="T_so_thay_doi21"/>
      <sheetName val="b_THchitietDZCT21"/>
      <sheetName val="b_THchitietTBA21"/>
      <sheetName val="Khao_sat21"/>
      <sheetName val="TT_khao_sat21"/>
      <sheetName val="thkl_(2)21"/>
      <sheetName val="long_tec21"/>
      <sheetName val="phan_tich_DG21"/>
      <sheetName val="gia_vat_lieu21"/>
      <sheetName val="gia_xe_may21"/>
      <sheetName val="gia_nhan_cong21"/>
      <sheetName val="CDSL_(2)21"/>
      <sheetName val="F_ThanhTri21"/>
      <sheetName val="F_Gialam21"/>
      <sheetName val="TH_dam21"/>
      <sheetName val="SX_dam21"/>
      <sheetName val="LD_dam21"/>
      <sheetName val="Bang_gia_VL21"/>
      <sheetName val="Gia_NC21"/>
      <sheetName val="Gia_may21"/>
      <sheetName val="Trich_Ngang21"/>
      <sheetName val="Danh_sach_Rieng21"/>
      <sheetName val="Dia_Diem_Thuc_Tap21"/>
      <sheetName val="De_Tai_Thuc_Tap21"/>
      <sheetName val="Dancau-Q_Ninh21"/>
      <sheetName val="BaTrieu-L_son21"/>
      <sheetName val="K249_K9821"/>
      <sheetName val="K249_K98_(2)21"/>
      <sheetName val="K251_K9821"/>
      <sheetName val="K251_SBase21"/>
      <sheetName val="K251_AC21"/>
      <sheetName val="K252_K9821"/>
      <sheetName val="K252_SBase21"/>
      <sheetName val="K252_AC21"/>
      <sheetName val="K253_K9821"/>
      <sheetName val="K253_Subbase21"/>
      <sheetName val="K253_Base_21"/>
      <sheetName val="K253_SBase21"/>
      <sheetName val="K253_AC21"/>
      <sheetName val="K255_SBase21"/>
      <sheetName val="K259_K9821"/>
      <sheetName val="K259_Subbase21"/>
      <sheetName val="K259_Base_21"/>
      <sheetName val="K259_AC21"/>
      <sheetName val="K260_K9821"/>
      <sheetName val="K260_Subbase21"/>
      <sheetName val="K260_Base21"/>
      <sheetName val="K260_AC21"/>
      <sheetName val="K261_K9821"/>
      <sheetName val="K261_Base21"/>
      <sheetName val="K261_AC21"/>
      <sheetName val="HHVt_21"/>
      <sheetName val="Tay_ninh21"/>
      <sheetName val="A_Duc21"/>
      <sheetName val="giai_thich21"/>
      <sheetName val="DT_-_Ro21"/>
      <sheetName val="TH_-_Ro_21"/>
      <sheetName val="GDT_-_Ro21"/>
      <sheetName val="DT_-_TB21"/>
      <sheetName val="TH_-_TB21"/>
      <sheetName val="GDT_-_TB21"/>
      <sheetName val="DT_-_NT21"/>
      <sheetName val="TH_-_NT21"/>
      <sheetName val="GDT_-_NT21"/>
      <sheetName val="SCT_Cong_trinh21"/>
      <sheetName val="06-2003_(2)21"/>
      <sheetName val="CDPS_6tc21"/>
      <sheetName val="SCT_Nha_thau21"/>
      <sheetName val="socai2003_(6tc)dp21"/>
      <sheetName val="socai2003_(6tc)21"/>
      <sheetName val="CDPS_6tc_(2)21"/>
      <sheetName val="TH_du_toan_21"/>
      <sheetName val="Du_toan_21"/>
      <sheetName val="C_Tinh21"/>
      <sheetName val="CT_0320"/>
      <sheetName val="TH_0320"/>
      <sheetName val="Don_gia_CPM21"/>
      <sheetName val="Tong_Thieu_HD_cac_CT-200121"/>
      <sheetName val="VL_thieu_HD_-_200121"/>
      <sheetName val="Tong_thieu_HD_cac_CT_-_200221"/>
      <sheetName val="Lan_trai21"/>
      <sheetName val="Van_chuyen21"/>
      <sheetName val="HDong_VC21"/>
      <sheetName val="ThieuHD_nam_200121"/>
      <sheetName val="Bang_TH21"/>
      <sheetName val="Tong_Chinh21"/>
      <sheetName val="So_sanh21"/>
      <sheetName val="Xaylap_21"/>
      <sheetName val="Nhan_cong21"/>
      <sheetName val="_KQTH_quy_hoach_13520"/>
      <sheetName val="Bao_cao_KQTH_quy_hoach_13520"/>
      <sheetName val="Co~g_hop_1,5x1,521"/>
      <sheetName val="Tong_hop_xuat_kho_nvl20"/>
      <sheetName val="Xuat_kho20"/>
      <sheetName val="Tong_hop_so_lieu_tai_nhap_kho20"/>
      <sheetName val="tai_nhap_kho20"/>
      <sheetName val="Nhap_kho20"/>
      <sheetName val="Tong_ket_nhap_kho20"/>
      <sheetName val="Tong_ket20"/>
      <sheetName val="cac_ma_can_huy20"/>
      <sheetName val="Hang_hong20"/>
      <sheetName val="Tham_khao20"/>
      <sheetName val="hang_khong_co_packing20"/>
      <sheetName val="GIA_NUOC21"/>
      <sheetName val="GIA_DIEN_THOAI21"/>
      <sheetName val="GIA_DIEN21"/>
      <sheetName val="chiet_tinh_XD21"/>
      <sheetName val="Triet_T21"/>
      <sheetName val="Phan_tich_gia21"/>
      <sheetName val="pHAN_CONG21"/>
      <sheetName val="GIA_XD21"/>
      <sheetName val="Coc_621"/>
      <sheetName val="Deo_nai21"/>
      <sheetName val="CKD_than21"/>
      <sheetName val="CTT_Thong_nhat21"/>
      <sheetName val="CTT_Nui_beo21"/>
      <sheetName val="CTT_cao_son21"/>
      <sheetName val="CTT_Khe_cham21"/>
      <sheetName val="XNxlva_sxthanKCII21"/>
      <sheetName val="Cam_Y_ut_KC21"/>
      <sheetName val="CTxay_lap_mo_CP21"/>
      <sheetName val="CTdo_luong_GDSP21"/>
      <sheetName val="Dong_bac21"/>
      <sheetName val="Cac_cang_UT_mua_than_Dong_bac21"/>
      <sheetName val="cua_hang_vtu21"/>
      <sheetName val="Khach_hang_le_21"/>
      <sheetName val="nhat_ky_521"/>
      <sheetName val="cac_cong_ty_van_tai21"/>
      <sheetName val="[IBASE2_XLSѝTNHNoi21"/>
      <sheetName val="Thang_420"/>
      <sheetName val="BC_TH_CK_(2)21"/>
      <sheetName val="BC_TH_CK21"/>
      <sheetName val="BC6tT19_food21"/>
      <sheetName val="BC6tT18_-_Food21"/>
      <sheetName val="BCCK_421"/>
      <sheetName val="BCFood-_T1621"/>
      <sheetName val="BCFood-_T1521"/>
      <sheetName val="BCFood-_T1421"/>
      <sheetName val="BCFood-_T1321"/>
      <sheetName val="TH_CK221"/>
      <sheetName val="BC6tT52_(3)21"/>
      <sheetName val="BC6tT52_(2)21"/>
      <sheetName val="TCK_1221"/>
      <sheetName val="Tong_CK21"/>
      <sheetName val="T03_-_0321"/>
      <sheetName val="THL_T0321"/>
      <sheetName val="TTBC_T0321"/>
      <sheetName val="Luong_noi_Bo_-_T321"/>
      <sheetName val="Tong_hop_-_T321"/>
      <sheetName val="Thuong_Quy_321"/>
      <sheetName val="Phu_cap_trach_nhiem21"/>
      <sheetName val="Co_quan_TCT20"/>
      <sheetName val="BOT_(PA_chon)20"/>
      <sheetName val="Yaly_&amp;_Ri_Ninh20"/>
      <sheetName val="Thuy_dien_Na_Loi20"/>
      <sheetName val="bang_so_sanh_tong_hop20"/>
      <sheetName val="bang_so_sanh_tong_hop_(ty_le)20"/>
      <sheetName val="thu_nhap_binh_quan_(2)20"/>
      <sheetName val="dang_huong20"/>
      <sheetName val="phuong_an_120"/>
      <sheetName val="phuong_an_1_(2)20"/>
      <sheetName val="phuong_an220"/>
      <sheetName val="tong_hop_BQ20"/>
      <sheetName val="tong_hop_BQ-120"/>
      <sheetName val="phuong_an_chon20"/>
      <sheetName val="bang_so_sanh_tong_hop_(_PA_ch19"/>
      <sheetName val="dang_ap_dung19"/>
      <sheetName val="bang_tong_hop_(dang_huong)19"/>
      <sheetName val="THT_nam_0419"/>
      <sheetName val="CV_di_trong__dong20"/>
      <sheetName val="ql_(2)19"/>
      <sheetName val="Heso_3-2004_(3)19"/>
      <sheetName val="Luong_(2)19"/>
      <sheetName val="heso_T319"/>
      <sheetName val="heso_T419"/>
      <sheetName val="heso_T519"/>
      <sheetName val="Heso_T619"/>
      <sheetName val="Heso_T719"/>
      <sheetName val="Heso_T819"/>
      <sheetName val="Heso_T919"/>
      <sheetName val="Heso_2-200419"/>
      <sheetName val="Heso_3-200419"/>
      <sheetName val="Heso_3-2004_(2)19"/>
      <sheetName val="tô_rôiDY19"/>
      <sheetName val="Nhap_lieu20"/>
      <sheetName val="Tien_dien19"/>
      <sheetName val="Thue_GTGT19"/>
      <sheetName val="bcth_05-0419"/>
      <sheetName val="baocao_05-0419"/>
      <sheetName val="nhan_su19"/>
      <sheetName val="luong_cty19"/>
      <sheetName val="TK__TK19"/>
      <sheetName val="THANG7_19"/>
      <sheetName val="THANG_1119"/>
      <sheetName val="THANG_1219"/>
      <sheetName val="Tuan_1_017"/>
      <sheetName val="Tuan_3_01_7"/>
      <sheetName val="Tuan_5_06_7"/>
      <sheetName val="Tuan_6_06__7"/>
      <sheetName val="Tuan_7_06_7"/>
      <sheetName val="Tuan_7_06__(2)7"/>
      <sheetName val="Tuan10,06_7"/>
      <sheetName val="Tuan11,06__7"/>
      <sheetName val="Bao_cao_DD_31_3_067"/>
      <sheetName val="Bao_cao_DD_30_4_067"/>
      <sheetName val="Bao_cao_DD_31_5_06_7"/>
      <sheetName val="Bao_cao_Quy_I-067"/>
      <sheetName val="Bao_cao_DD_30_6_067"/>
      <sheetName val="Bao_cao_DD_31_7_067"/>
      <sheetName val="Cong_ban_11yx1,27"/>
      <sheetName val="Luu_goc19"/>
      <sheetName val="km22+93_86-km22+121_8619"/>
      <sheetName val="km22+177_14-km22+205_6419"/>
      <sheetName val="Bang_20-2519"/>
      <sheetName val="km22+267_96-km22+283_9619"/>
      <sheetName val="km22+304_31-km22+344_3119"/>
      <sheetName val="km22+460_92-km22+614_5719"/>
      <sheetName val="km22+671_78-km22+713_3219"/>
      <sheetName val="Dinh_ha_nha19"/>
      <sheetName val="_tuanM19"/>
      <sheetName val="[IBASE2_XLS_Tong_hop_Matduong19"/>
      <sheetName val="THU_T1219"/>
      <sheetName val="CHI_T1219"/>
      <sheetName val="THU_T1119"/>
      <sheetName val="CHI_T1119"/>
      <sheetName val="THU_T1019"/>
      <sheetName val="CHI_T1019"/>
      <sheetName val="THU_T919"/>
      <sheetName val="CHI_T919"/>
      <sheetName val="THU_T819"/>
      <sheetName val="CHI_T819"/>
      <sheetName val="BC§_200119"/>
      <sheetName val="BBC§_200219"/>
      <sheetName val="TSC§_200119"/>
      <sheetName val="TSc®_200219"/>
      <sheetName val="BaTrieu-L_con19"/>
      <sheetName val="EDT_-_Ro19"/>
      <sheetName val="KHVô_XL19"/>
      <sheetName val="TD_khao_sat19"/>
      <sheetName val="chi_phi_cap_tien19"/>
      <sheetName val="[IBASE2_XLS}BHXH19"/>
      <sheetName val="chuong_phu19"/>
      <sheetName val="phuong_aL_119"/>
      <sheetName val="[IBASE2_XLS䁝BC6tT1719"/>
      <sheetName val="Khac_DP19"/>
      <sheetName val="Khoi_than_19"/>
      <sheetName val="De_Tai_Vhuc_Tap19"/>
      <sheetName val="02_119"/>
      <sheetName val="2_119"/>
      <sheetName val="2_319"/>
      <sheetName val="02_319"/>
      <sheetName val="B_0119"/>
      <sheetName val="B_0319"/>
      <sheetName val="D_1319"/>
      <sheetName val="det_VP19"/>
      <sheetName val="det_hn19"/>
      <sheetName val="chi_Hieu19"/>
      <sheetName val="c_thoa19"/>
      <sheetName val="A_thanh_-_DL19"/>
      <sheetName val="A_Tuyen19"/>
      <sheetName val="A_Tien_-laphu19"/>
      <sheetName val="A_Thang-_laphu19"/>
      <sheetName val="A_Dong19"/>
      <sheetName val="27-7_NB19"/>
      <sheetName val="xn_519"/>
      <sheetName val="PKD_X2019"/>
      <sheetName val="da_giay_SG19"/>
      <sheetName val="dagiay_XK19"/>
      <sheetName val="DK_Dong_xuan19"/>
      <sheetName val="chu_Ton19"/>
      <sheetName val="minh_tri19"/>
      <sheetName val="viet_huy19"/>
      <sheetName val="thanh_ha19"/>
      <sheetName val="O_Su19"/>
      <sheetName val="A_Ha-DL19"/>
      <sheetName val="Vinh_oanh19"/>
      <sheetName val="chi_Thuy19"/>
      <sheetName val="chu_Hong19"/>
      <sheetName val="thuy-_may19"/>
      <sheetName val="vu_yen19"/>
      <sheetName val="[IBASE2_XLS?TNHNoi19"/>
      <sheetName val="HD_CTrinh119"/>
      <sheetName val="HD_benA19"/>
      <sheetName val="Theodoi_HD19"/>
      <sheetName val="Theodoi_HD_(2)19"/>
      <sheetName val="_GT_CPhi_tung_dot19"/>
      <sheetName val="Cong_hop_2,0ࡸ2,019"/>
      <sheetName val="OPERATING_HEAD19"/>
      <sheetName val="31_12_0119"/>
      <sheetName val="Sat_tron19"/>
      <sheetName val="Bang_can_doi_19"/>
      <sheetName val="Tinh_hinh_cat_lang19"/>
      <sheetName val="Tinh_hinh_SX_phu19"/>
      <sheetName val="Tinh_hinh_do_xop19"/>
      <sheetName val="THU_T719"/>
      <sheetName val="CHI_T719"/>
      <sheetName val="THU_T619"/>
      <sheetName val="CHI_T619"/>
      <sheetName val="THU_T519"/>
      <sheetName val="CHI_T519"/>
      <sheetName val="THU_T419"/>
      <sheetName val="CHI_T419"/>
      <sheetName val="THU_T319"/>
      <sheetName val="CHI_T319"/>
      <sheetName val="THU_T219"/>
      <sheetName val="CHI_T219"/>
      <sheetName val="THU_T139"/>
      <sheetName val="CHI_T139"/>
      <sheetName val="_IBASE2_XLSѝTNHNoi20"/>
      <sheetName val="_IBASE2_XLS䁝BC6tT1719"/>
      <sheetName val="_IBASE2_XLS}BHXH19"/>
      <sheetName val="_IBASE2_XLS_Tong_hop_Matduong19"/>
      <sheetName val="BTHDT_TBA_19"/>
      <sheetName val="(9_30)_IP19"/>
      <sheetName val="CVden_ngoai_TCT_(1)22"/>
      <sheetName val="CV_den_ngoai_TCT_(2)22"/>
      <sheetName val="CV_den_ngoai_TCT_(3)22"/>
      <sheetName val="QDcua_TGD22"/>
      <sheetName val="QD_cua_HDQT22"/>
      <sheetName val="QD_cua_HDQT_(2)22"/>
      <sheetName val="CV_di_ngoai_tong22"/>
      <sheetName val="CV_di_ngoai_tong_(2)22"/>
      <sheetName val="To_trinh22"/>
      <sheetName val="Giao_nhiem_vu22"/>
      <sheetName val="QDcua_TGD_(2)22"/>
      <sheetName val="Thong_tu22"/>
      <sheetName val="CV_di_trong__tong22"/>
      <sheetName val="nghi_dinh-CP22"/>
      <sheetName val="CV_den_trong_tong22"/>
      <sheetName val="KHVt_22"/>
      <sheetName val="KHVt_XL22"/>
      <sheetName val="KHVt_XLT422"/>
      <sheetName val="T_K_H_T_T522"/>
      <sheetName val="T_K_T722"/>
      <sheetName val="TK_T622"/>
      <sheetName val="T_K_T522"/>
      <sheetName val="Bang_thong_ke_hang_ton22"/>
      <sheetName val="thong_ke_22"/>
      <sheetName val="T_KT0422"/>
      <sheetName val="lapdat_TB_22"/>
      <sheetName val="TNghiªm_TB_22"/>
      <sheetName val="VËt_liÖu22"/>
      <sheetName val="Lap_®at_®iÖn22"/>
      <sheetName val="TNghiÖm_VL22"/>
      <sheetName val="th_22"/>
      <sheetName val="tien_luong22"/>
      <sheetName val="142201-T1_22"/>
      <sheetName val="142201-T2-th_22"/>
      <sheetName val="142201-T3-th_22"/>
      <sheetName val="142201-T4-th__22"/>
      <sheetName val="Thep_be22"/>
      <sheetName val="Thep_than22"/>
      <sheetName val="Thep_xa_mu22"/>
      <sheetName val="Kluong_phu22"/>
      <sheetName val="Lan_can22"/>
      <sheetName val="Ho_lan22"/>
      <sheetName val="Coc_tieu22"/>
      <sheetName val="Bien_bao22"/>
      <sheetName val="Op_mai_27422"/>
      <sheetName val="Op_mai_27522"/>
      <sheetName val="Op_mai_27622"/>
      <sheetName val="Op_mai_27722"/>
      <sheetName val="Op_mai_27822"/>
      <sheetName val="Op_mai_27922"/>
      <sheetName val="Op_mai_28022"/>
      <sheetName val="Op_mai_28122"/>
      <sheetName val="Op_mai_28222"/>
      <sheetName val="Op_mai_28322"/>
      <sheetName val="Op_mai_28422"/>
      <sheetName val="Op_mai22"/>
      <sheetName val="Km274_-_Km27522"/>
      <sheetName val="Km275_-_Km27622"/>
      <sheetName val="Km276_-_Km27722"/>
      <sheetName val="Km277_-_Km278_22"/>
      <sheetName val="Km278_-_Km27922"/>
      <sheetName val="Km279_-_Km28022"/>
      <sheetName val="Km280_-_Km28122"/>
      <sheetName val="Km281_-_Km28222"/>
      <sheetName val="Km282_-_Km28322"/>
      <sheetName val="Km283_-_Km28422"/>
      <sheetName val="Km284_-_Km28522"/>
      <sheetName val="Tong_hop_Matduong22"/>
      <sheetName val="Cong_D7522"/>
      <sheetName val="Cong_D10022"/>
      <sheetName val="Cong_D15022"/>
      <sheetName val="Cong_2D15022"/>
      <sheetName val="Cong_ban_0,7x0,722"/>
      <sheetName val="Cong_ban_0,8x0,822"/>
      <sheetName val="Cong_ban_1x122"/>
      <sheetName val="Cong_ban_1x1,222"/>
      <sheetName val="Cong_ban_1,5x1,522"/>
      <sheetName val="Cong_ban_2x1,522"/>
      <sheetName val="Cong_ban_2x222"/>
      <sheetName val="Tong_hop22"/>
      <sheetName val="Tong_hop_(2)22"/>
      <sheetName val="Cong_cu22"/>
      <sheetName val="Cot_thep22"/>
      <sheetName val="Cong_tron_D7522"/>
      <sheetName val="Cong_tron_D10022"/>
      <sheetName val="Cong_tron_D15022"/>
      <sheetName val="Cong_tron_2D15022"/>
      <sheetName val="Cong_ban_1,0x1,022"/>
      <sheetName val="Cong_ban_1,0x1,222"/>
      <sheetName val="Cong_hop_1,5x1,522"/>
      <sheetName val="Cong_hop_2,0x1,522"/>
      <sheetName val="Cong_hop_2,0x2,022"/>
      <sheetName val="TK_11222"/>
      <sheetName val="TK_13122"/>
      <sheetName val="TK_14122"/>
      <sheetName val="TK_15322"/>
      <sheetName val="TK_21122"/>
      <sheetName val="TK_24222"/>
      <sheetName val="TK_33422"/>
      <sheetName val="TK_51122"/>
      <sheetName val="TK_51522"/>
      <sheetName val="TK_91122"/>
      <sheetName val="KQKD02-2_(2)22"/>
      <sheetName val="KQKD-2_(2)22"/>
      <sheetName val="KQKD_thu200422"/>
      <sheetName val="_t522"/>
      <sheetName val="t_422"/>
      <sheetName val="_t3_22"/>
      <sheetName val="_TH33122"/>
      <sheetName val="_Minh_ha22"/>
      <sheetName val="_Ha_Tay22"/>
      <sheetName val="_Vinhphuc22"/>
      <sheetName val="_Nbinh22"/>
      <sheetName val="_QVinh22"/>
      <sheetName val="_TW122"/>
      <sheetName val="DOANH_SO22"/>
      <sheetName val="BD-SINH_VIEN22"/>
      <sheetName val="VtuHaTheSauTBABenThuy1_(2)22"/>
      <sheetName val="Song_trai22"/>
      <sheetName val="Dinh+ha_nha22"/>
      <sheetName val="NG_k22"/>
      <sheetName val="T_so_thay_doi22"/>
      <sheetName val="b_THchitietDZCT22"/>
      <sheetName val="b_THchitietTBA22"/>
      <sheetName val="Khao_sat22"/>
      <sheetName val="TT_khao_sat22"/>
      <sheetName val="thkl_(2)22"/>
      <sheetName val="long_tec22"/>
      <sheetName val="phan_tich_DG22"/>
      <sheetName val="gia_vat_lieu22"/>
      <sheetName val="gia_xe_may22"/>
      <sheetName val="gia_nhan_cong22"/>
      <sheetName val="CDSL_(2)22"/>
      <sheetName val="F_ThanhTri22"/>
      <sheetName val="F_Gialam22"/>
      <sheetName val="TH_dam22"/>
      <sheetName val="SX_dam22"/>
      <sheetName val="LD_dam22"/>
      <sheetName val="Bang_gia_VL22"/>
      <sheetName val="Gia_NC22"/>
      <sheetName val="Gia_may22"/>
      <sheetName val="Trich_Ngang22"/>
      <sheetName val="Danh_sach_Rieng22"/>
      <sheetName val="Dia_Diem_Thuc_Tap22"/>
      <sheetName val="De_Tai_Thuc_Tap22"/>
      <sheetName val="Dancau-Q_Ninh22"/>
      <sheetName val="BaTrieu-L_son22"/>
      <sheetName val="K249_K9822"/>
      <sheetName val="K249_K98_(2)22"/>
      <sheetName val="K251_K9822"/>
      <sheetName val="K251_SBase22"/>
      <sheetName val="K251_AC22"/>
      <sheetName val="K252_K9822"/>
      <sheetName val="K252_SBase22"/>
      <sheetName val="K252_AC22"/>
      <sheetName val="K253_K9822"/>
      <sheetName val="K253_Subbase22"/>
      <sheetName val="K253_Base_22"/>
      <sheetName val="K253_SBase22"/>
      <sheetName val="K253_AC22"/>
      <sheetName val="K255_SBase22"/>
      <sheetName val="K259_K9822"/>
      <sheetName val="K259_Subbase22"/>
      <sheetName val="K259_Base_22"/>
      <sheetName val="K259_AC22"/>
      <sheetName val="K260_K9822"/>
      <sheetName val="K260_Subbase22"/>
      <sheetName val="K260_Base22"/>
      <sheetName val="K260_AC22"/>
      <sheetName val="K261_K9822"/>
      <sheetName val="K261_Base22"/>
      <sheetName val="K261_AC22"/>
      <sheetName val="HHVt_22"/>
      <sheetName val="Tay_ninh22"/>
      <sheetName val="A_Duc22"/>
      <sheetName val="giai_thich22"/>
      <sheetName val="DT_-_Ro22"/>
      <sheetName val="TH_-_Ro_22"/>
      <sheetName val="GDT_-_Ro22"/>
      <sheetName val="DT_-_TB22"/>
      <sheetName val="TH_-_TB22"/>
      <sheetName val="GDT_-_TB22"/>
      <sheetName val="DT_-_NT22"/>
      <sheetName val="TH_-_NT22"/>
      <sheetName val="GDT_-_NT22"/>
      <sheetName val="SCT_Cong_trinh22"/>
      <sheetName val="06-2003_(2)22"/>
      <sheetName val="CDPS_6tc22"/>
      <sheetName val="SCT_Nha_thau22"/>
      <sheetName val="socai2003_(6tc)dp22"/>
      <sheetName val="socai2003_(6tc)22"/>
      <sheetName val="CDPS_6tc_(2)22"/>
      <sheetName val="TH_du_toan_22"/>
      <sheetName val="Du_toan_22"/>
      <sheetName val="C_Tinh22"/>
      <sheetName val="CT_0321"/>
      <sheetName val="TH_0321"/>
      <sheetName val="Don_gia_CPM22"/>
      <sheetName val="Tong_Thieu_HD_cac_CT-200122"/>
      <sheetName val="VL_thieu_HD_-_200122"/>
      <sheetName val="Tong_thieu_HD_cac_CT_-_200222"/>
      <sheetName val="Lan_trai22"/>
      <sheetName val="Van_chuyen22"/>
      <sheetName val="HDong_VC22"/>
      <sheetName val="ThieuHD_nam_200122"/>
      <sheetName val="Bang_TH22"/>
      <sheetName val="Tong_Chinh22"/>
      <sheetName val="So_sanh22"/>
      <sheetName val="Xaylap_22"/>
      <sheetName val="Nhan_cong22"/>
      <sheetName val="_KQTH_quy_hoach_13521"/>
      <sheetName val="Bao_cao_KQTH_quy_hoach_13521"/>
      <sheetName val="Co~g_hop_1,5x1,522"/>
      <sheetName val="Tong_hop_xuat_kho_nvl21"/>
      <sheetName val="Xuat_kho21"/>
      <sheetName val="Tong_hop_so_lieu_tai_nhap_kho21"/>
      <sheetName val="tai_nhap_kho21"/>
      <sheetName val="Nhap_kho21"/>
      <sheetName val="Tong_ket_nhap_kho21"/>
      <sheetName val="Tong_ket21"/>
      <sheetName val="cac_ma_can_huy21"/>
      <sheetName val="Hang_hong21"/>
      <sheetName val="Tham_khao21"/>
      <sheetName val="hang_khong_co_packing21"/>
      <sheetName val="GIA_NUOC22"/>
      <sheetName val="GIA_DIEN_THOAI22"/>
      <sheetName val="GIA_DIEN22"/>
      <sheetName val="chiet_tinh_XD22"/>
      <sheetName val="Triet_T22"/>
      <sheetName val="Phan_tich_gia22"/>
      <sheetName val="pHAN_CONG22"/>
      <sheetName val="GIA_XD22"/>
      <sheetName val="Coc_622"/>
      <sheetName val="Deo_nai22"/>
      <sheetName val="CKD_than22"/>
      <sheetName val="CTT_Thong_nhat22"/>
      <sheetName val="CTT_Nui_beo22"/>
      <sheetName val="CTT_cao_son22"/>
      <sheetName val="CTT_Khe_cham22"/>
      <sheetName val="XNxlva_sxthanKCII22"/>
      <sheetName val="Cam_Y_ut_KC22"/>
      <sheetName val="CTxay_lap_mo_CP22"/>
      <sheetName val="CTdo_luong_GDSP22"/>
      <sheetName val="Dong_bac22"/>
      <sheetName val="Cac_cang_UT_mua_than_Dong_bac22"/>
      <sheetName val="cua_hang_vtu22"/>
      <sheetName val="Khach_hang_le_22"/>
      <sheetName val="nhat_ky_522"/>
      <sheetName val="cac_cong_ty_van_tai22"/>
      <sheetName val="[IBASE2_XLSѝTNHNoi22"/>
      <sheetName val="Thang_421"/>
      <sheetName val="BC_TH_CK_(2)22"/>
      <sheetName val="BC_TH_CK22"/>
      <sheetName val="BC6tT19_food22"/>
      <sheetName val="BC6tT18_-_Food22"/>
      <sheetName val="BCCK_422"/>
      <sheetName val="BCFood-_T1622"/>
      <sheetName val="BCFood-_T1522"/>
      <sheetName val="BCFood-_T1422"/>
      <sheetName val="BCFood-_T1322"/>
      <sheetName val="TH_CK222"/>
      <sheetName val="BC6tT52_(3)22"/>
      <sheetName val="BC6tT52_(2)22"/>
      <sheetName val="TCK_1222"/>
      <sheetName val="Tong_CK22"/>
      <sheetName val="T03_-_0322"/>
      <sheetName val="THL_T0322"/>
      <sheetName val="TTBC_T0322"/>
      <sheetName val="Luong_noi_Bo_-_T322"/>
      <sheetName val="Tong_hop_-_T322"/>
      <sheetName val="Thuong_Quy_322"/>
      <sheetName val="Phu_cap_trach_nhiem22"/>
      <sheetName val="CVden_ngoai_TCT_(1)24"/>
      <sheetName val="CV_den_ngoai_TCT_(2)24"/>
      <sheetName val="CV_den_ngoai_TCT_(3)24"/>
      <sheetName val="QDcua_TGD24"/>
      <sheetName val="QD_cua_HDQT24"/>
      <sheetName val="QD_cua_HDQT_(2)24"/>
      <sheetName val="CV_di_ngoai_tong24"/>
      <sheetName val="CV_di_ngoai_tong_(2)24"/>
      <sheetName val="To_trinh24"/>
      <sheetName val="Giao_nhiem_vu24"/>
      <sheetName val="QDcua_TGD_(2)24"/>
      <sheetName val="Thong_tu24"/>
      <sheetName val="CV_di_trong__tong24"/>
      <sheetName val="nghi_dinh-CP24"/>
      <sheetName val="CV_den_trong_tong24"/>
      <sheetName val="KHVt_24"/>
      <sheetName val="KHVt_XL24"/>
      <sheetName val="KHVt_XLT424"/>
      <sheetName val="T_K_H_T_T524"/>
      <sheetName val="T_K_T724"/>
      <sheetName val="TK_T624"/>
      <sheetName val="T_K_T524"/>
      <sheetName val="Bang_thong_ke_hang_ton24"/>
      <sheetName val="thong_ke_24"/>
      <sheetName val="T_KT0424"/>
      <sheetName val="lapdat_TB_24"/>
      <sheetName val="TNghiªm_TB_24"/>
      <sheetName val="VËt_liÖu24"/>
      <sheetName val="Lap_®at_®iÖn24"/>
      <sheetName val="TNghiÖm_VL24"/>
      <sheetName val="th_24"/>
      <sheetName val="tien_luong24"/>
      <sheetName val="142201-T1_24"/>
      <sheetName val="142201-T2-th_24"/>
      <sheetName val="142201-T3-th_24"/>
      <sheetName val="142201-T4-th__24"/>
      <sheetName val="Thep_be24"/>
      <sheetName val="Thep_than24"/>
      <sheetName val="Thep_xa_mu24"/>
      <sheetName val="Kluong_phu24"/>
      <sheetName val="Lan_can24"/>
      <sheetName val="Ho_lan24"/>
      <sheetName val="Coc_tieu24"/>
      <sheetName val="Bien_bao24"/>
      <sheetName val="Op_mai_27424"/>
      <sheetName val="Op_mai_27524"/>
      <sheetName val="Op_mai_27624"/>
      <sheetName val="Op_mai_27724"/>
      <sheetName val="Op_mai_27824"/>
      <sheetName val="Op_mai_27924"/>
      <sheetName val="Op_mai_28024"/>
      <sheetName val="Op_mai_28124"/>
      <sheetName val="Op_mai_28224"/>
      <sheetName val="Op_mai_28324"/>
      <sheetName val="Op_mai_28424"/>
      <sheetName val="Op_mai24"/>
      <sheetName val="Km274_-_Km27524"/>
      <sheetName val="Km275_-_Km27624"/>
      <sheetName val="Km276_-_Km27724"/>
      <sheetName val="Km277_-_Km278_24"/>
      <sheetName val="Km278_-_Km27924"/>
      <sheetName val="Km279_-_Km28024"/>
      <sheetName val="Km280_-_Km28124"/>
      <sheetName val="Km281_-_Km28224"/>
      <sheetName val="Km282_-_Km28324"/>
      <sheetName val="Km283_-_Km28424"/>
      <sheetName val="Km284_-_Km28524"/>
      <sheetName val="Tong_hop_Matduong24"/>
      <sheetName val="Cong_D7524"/>
      <sheetName val="Cong_D10024"/>
      <sheetName val="Cong_D15024"/>
      <sheetName val="Cong_2D15024"/>
      <sheetName val="Cong_ban_0,7x0,724"/>
      <sheetName val="Cong_ban_0,8x0,824"/>
      <sheetName val="Cong_ban_1x124"/>
      <sheetName val="Cong_ban_1x1,224"/>
      <sheetName val="Cong_ban_1,5x1,524"/>
      <sheetName val="Cong_ban_2x1,524"/>
      <sheetName val="Cong_ban_2x224"/>
      <sheetName val="Tong_hop24"/>
      <sheetName val="Tong_hop_(2)24"/>
      <sheetName val="Cong_cu24"/>
      <sheetName val="Cot_thep24"/>
      <sheetName val="Cong_tron_D7524"/>
      <sheetName val="Cong_tron_D10024"/>
      <sheetName val="Cong_tron_D15024"/>
      <sheetName val="Cong_tron_2D15024"/>
      <sheetName val="Cong_ban_1,0x1,024"/>
      <sheetName val="Cong_ban_1,0x1,224"/>
      <sheetName val="Cong_hop_1,5x1,524"/>
      <sheetName val="Cong_hop_2,0x1,524"/>
      <sheetName val="Cong_hop_2,0x2,024"/>
      <sheetName val="TK_11224"/>
      <sheetName val="TK_13124"/>
      <sheetName val="TK_14124"/>
      <sheetName val="TK_15324"/>
      <sheetName val="TK_21124"/>
      <sheetName val="TK_24224"/>
      <sheetName val="TK_33424"/>
      <sheetName val="TK_51124"/>
      <sheetName val="TK_51524"/>
      <sheetName val="TK_91124"/>
      <sheetName val="KQKD02-2_(2)24"/>
      <sheetName val="KQKD-2_(2)24"/>
      <sheetName val="KQKD_thu200424"/>
      <sheetName val="_t524"/>
      <sheetName val="t_424"/>
      <sheetName val="_t3_24"/>
      <sheetName val="_TH33124"/>
      <sheetName val="_Minh_ha24"/>
      <sheetName val="_Ha_Tay24"/>
      <sheetName val="_Vinhphuc24"/>
      <sheetName val="_Nbinh24"/>
      <sheetName val="_QVinh24"/>
      <sheetName val="_TW124"/>
      <sheetName val="DOANH_SO24"/>
      <sheetName val="BD-SINH_VIEN24"/>
      <sheetName val="VtuHaTheSauTBABenThuy1_(2)24"/>
      <sheetName val="Song_trai24"/>
      <sheetName val="Dinh+ha_nha24"/>
      <sheetName val="NG_k24"/>
      <sheetName val="T_so_thay_doi24"/>
      <sheetName val="b_THchitietDZCT24"/>
      <sheetName val="b_THchitietTBA24"/>
      <sheetName val="Khao_sat24"/>
      <sheetName val="TT_khao_sat24"/>
      <sheetName val="thkl_(2)24"/>
      <sheetName val="long_tec24"/>
      <sheetName val="phan_tich_DG24"/>
      <sheetName val="gia_vat_lieu24"/>
      <sheetName val="gia_xe_may24"/>
      <sheetName val="gia_nhan_cong24"/>
      <sheetName val="CDSL_(2)24"/>
      <sheetName val="F_ThanhTri24"/>
      <sheetName val="F_Gialam24"/>
      <sheetName val="TH_dam24"/>
      <sheetName val="SX_dam24"/>
      <sheetName val="LD_dam24"/>
      <sheetName val="Bang_gia_VL24"/>
      <sheetName val="Gia_NC24"/>
      <sheetName val="Gia_may24"/>
      <sheetName val="Trich_Ngang24"/>
      <sheetName val="Danh_sach_Rieng24"/>
      <sheetName val="Dia_Diem_Thuc_Tap24"/>
      <sheetName val="De_Tai_Thuc_Tap24"/>
      <sheetName val="Dancau-Q_Ninh24"/>
      <sheetName val="BaTrieu-L_son24"/>
      <sheetName val="K249_K9824"/>
      <sheetName val="K249_K98_(2)24"/>
      <sheetName val="K251_K9824"/>
      <sheetName val="K251_SBase24"/>
      <sheetName val="K251_AC24"/>
      <sheetName val="K252_K9824"/>
      <sheetName val="K252_SBase24"/>
      <sheetName val="K252_AC24"/>
      <sheetName val="K253_K9824"/>
      <sheetName val="K253_Subbase24"/>
      <sheetName val="K253_Base_24"/>
      <sheetName val="K253_SBase24"/>
      <sheetName val="K253_AC24"/>
      <sheetName val="K255_SBase24"/>
      <sheetName val="K259_K9824"/>
      <sheetName val="K259_Subbase24"/>
      <sheetName val="K259_Base_24"/>
      <sheetName val="K259_AC24"/>
      <sheetName val="K260_K9824"/>
      <sheetName val="K260_Subbase24"/>
      <sheetName val="K260_Base24"/>
      <sheetName val="K260_AC24"/>
      <sheetName val="K261_K9824"/>
      <sheetName val="K261_Base24"/>
      <sheetName val="K261_AC24"/>
      <sheetName val="HHVt_24"/>
      <sheetName val="Tay_ninh24"/>
      <sheetName val="A_Duc24"/>
      <sheetName val="giai_thich24"/>
      <sheetName val="DT_-_Ro24"/>
      <sheetName val="TH_-_Ro_24"/>
      <sheetName val="GDT_-_Ro24"/>
      <sheetName val="DT_-_TB24"/>
      <sheetName val="TH_-_TB24"/>
      <sheetName val="GDT_-_TB24"/>
      <sheetName val="DT_-_NT24"/>
      <sheetName val="TH_-_NT24"/>
      <sheetName val="GDT_-_NT24"/>
      <sheetName val="SCT_Cong_trinh24"/>
      <sheetName val="06-2003_(2)24"/>
      <sheetName val="CDPS_6tc24"/>
      <sheetName val="SCT_Nha_thau24"/>
      <sheetName val="socai2003_(6tc)dp24"/>
      <sheetName val="socai2003_(6tc)24"/>
      <sheetName val="CDPS_6tc_(2)24"/>
      <sheetName val="TH_du_toan_24"/>
      <sheetName val="Du_toan_24"/>
      <sheetName val="C_Tinh24"/>
      <sheetName val="CT_0323"/>
      <sheetName val="TH_0323"/>
      <sheetName val="Don_gia_CPM24"/>
      <sheetName val="Tong_Thieu_HD_cac_CT-200124"/>
      <sheetName val="VL_thieu_HD_-_200124"/>
      <sheetName val="Tong_thieu_HD_cac_CT_-_200224"/>
      <sheetName val="Lan_trai24"/>
      <sheetName val="Van_chuyen24"/>
      <sheetName val="HDong_VC24"/>
      <sheetName val="ThieuHD_nam_200124"/>
      <sheetName val="Bang_TH24"/>
      <sheetName val="Tong_Chinh24"/>
      <sheetName val="So_sanh24"/>
      <sheetName val="Xaylap_24"/>
      <sheetName val="Nhan_cong24"/>
      <sheetName val="_KQTH_quy_hoach_13523"/>
      <sheetName val="Bao_cao_KQTH_quy_hoach_13523"/>
      <sheetName val="Co~g_hop_1,5x1,524"/>
      <sheetName val="Tong_hop_xuat_kho_nvl23"/>
      <sheetName val="Xuat_kho23"/>
      <sheetName val="Tong_hop_so_lieu_tai_nhap_kho23"/>
      <sheetName val="tai_nhap_kho23"/>
      <sheetName val="Nhap_kho23"/>
      <sheetName val="Tong_ket_nhap_kho23"/>
      <sheetName val="Tong_ket23"/>
      <sheetName val="cac_ma_can_huy23"/>
      <sheetName val="Hang_hong23"/>
      <sheetName val="Tham_khao23"/>
      <sheetName val="hang_khong_co_packing23"/>
      <sheetName val="GIA_NUOC24"/>
      <sheetName val="GIA_DIEN_THOAI24"/>
      <sheetName val="GIA_DIEN24"/>
      <sheetName val="chiet_tinh_XD24"/>
      <sheetName val="Triet_T24"/>
      <sheetName val="Phan_tich_gia24"/>
      <sheetName val="pHAN_CONG24"/>
      <sheetName val="GIA_XD24"/>
      <sheetName val="Coc_624"/>
      <sheetName val="Deo_nai24"/>
      <sheetName val="CKD_than24"/>
      <sheetName val="CTT_Thong_nhat24"/>
      <sheetName val="CTT_Nui_beo24"/>
      <sheetName val="CTT_cao_son24"/>
      <sheetName val="CTT_Khe_cham24"/>
      <sheetName val="XNxlva_sxthanKCII24"/>
      <sheetName val="Cam_Y_ut_KC24"/>
      <sheetName val="CTxay_lap_mo_CP24"/>
      <sheetName val="CTdo_luong_GDSP24"/>
      <sheetName val="Dong_bac24"/>
      <sheetName val="Cac_cang_UT_mua_than_Dong_bac24"/>
      <sheetName val="cua_hang_vtu24"/>
      <sheetName val="Khach_hang_le_24"/>
      <sheetName val="nhat_ky_524"/>
      <sheetName val="cac_cong_ty_van_tai24"/>
      <sheetName val="[IBASE2_XLSѝTNHNoi24"/>
      <sheetName val="Thang_423"/>
      <sheetName val="BC_TH_CK_(2)24"/>
      <sheetName val="BC_TH_CK24"/>
      <sheetName val="BC6tT19_food24"/>
      <sheetName val="BC6tT18_-_Food24"/>
      <sheetName val="BCCK_424"/>
      <sheetName val="BCFood-_T1624"/>
      <sheetName val="BCFood-_T1524"/>
      <sheetName val="BCFood-_T1424"/>
      <sheetName val="BCFood-_T1324"/>
      <sheetName val="TH_CK224"/>
      <sheetName val="BC6tT52_(3)24"/>
      <sheetName val="BC6tT52_(2)24"/>
      <sheetName val="TCK_1224"/>
      <sheetName val="Tong_CK24"/>
      <sheetName val="T03_-_0324"/>
      <sheetName val="THL_T0324"/>
      <sheetName val="TTBC_T0324"/>
      <sheetName val="Luong_noi_Bo_-_T324"/>
      <sheetName val="Tong_hop_-_T324"/>
      <sheetName val="Thuong_Quy_324"/>
      <sheetName val="Phu_cap_trach_nhiem24"/>
      <sheetName val="Co_quan_TCT22"/>
      <sheetName val="BOT_(PA_chon)22"/>
      <sheetName val="Yaly_&amp;_Ri_Ninh22"/>
      <sheetName val="Thuy_dien_Na_Loi22"/>
      <sheetName val="bang_so_sanh_tong_hop22"/>
      <sheetName val="bang_so_sanh_tong_hop_(ty_le)22"/>
      <sheetName val="thu_nhap_binh_quan_(2)22"/>
      <sheetName val="dang_huong22"/>
      <sheetName val="phuong_an_122"/>
      <sheetName val="phuong_an_1_(2)22"/>
      <sheetName val="phuong_an222"/>
      <sheetName val="tong_hop_BQ22"/>
      <sheetName val="tong_hop_BQ-122"/>
      <sheetName val="phuong_an_chon22"/>
      <sheetName val="bang_so_sanh_tong_hop_(_PA_ch21"/>
      <sheetName val="dang_ap_dung21"/>
      <sheetName val="bang_tong_hop_(dang_huong)21"/>
      <sheetName val="THT_nam_0421"/>
      <sheetName val="CV_di_trong__dong22"/>
      <sheetName val="ql_(2)21"/>
      <sheetName val="Heso_3-2004_(3)21"/>
      <sheetName val="Luong_(2)21"/>
      <sheetName val="heso_T321"/>
      <sheetName val="heso_T421"/>
      <sheetName val="heso_T521"/>
      <sheetName val="Heso_T621"/>
      <sheetName val="Heso_T721"/>
      <sheetName val="Heso_T821"/>
      <sheetName val="Heso_T921"/>
      <sheetName val="Heso_2-200421"/>
      <sheetName val="Heso_3-200421"/>
      <sheetName val="Heso_3-2004_(2)21"/>
      <sheetName val="tô_rôiDY21"/>
      <sheetName val="Nhap_lieu22"/>
      <sheetName val="Tien_dien21"/>
      <sheetName val="Thue_GTGT21"/>
      <sheetName val="bcth_05-0421"/>
      <sheetName val="baocao_05-0421"/>
      <sheetName val="nhan_su21"/>
      <sheetName val="luong_cty21"/>
      <sheetName val="TK__TK21"/>
      <sheetName val="THANG7_21"/>
      <sheetName val="THANG_1121"/>
      <sheetName val="THANG_1221"/>
      <sheetName val="Tuan_1_019"/>
      <sheetName val="Tuan_3_01_9"/>
      <sheetName val="Tuan_5_06_9"/>
      <sheetName val="Tuan_6_06__9"/>
      <sheetName val="Tuan_7_06_9"/>
      <sheetName val="Tuan_7_06__(2)9"/>
      <sheetName val="Tuan10,06_9"/>
      <sheetName val="Tuan11,06__9"/>
      <sheetName val="Bao_cao_DD_31_3_069"/>
      <sheetName val="Bao_cao_DD_30_4_069"/>
      <sheetName val="Bao_cao_DD_31_5_06_9"/>
      <sheetName val="Bao_cao_Quy_I-069"/>
      <sheetName val="Bao_cao_DD_30_6_069"/>
      <sheetName val="Bao_cao_DD_31_7_069"/>
      <sheetName val="Cong_ban_11yx1,29"/>
      <sheetName val="Luu_goc21"/>
      <sheetName val="km22+93_86-km22+121_8621"/>
      <sheetName val="km22+177_14-km22+205_6421"/>
      <sheetName val="Bang_20-2521"/>
      <sheetName val="km22+267_96-km22+283_9621"/>
      <sheetName val="km22+304_31-km22+344_3121"/>
      <sheetName val="km22+460_92-km22+614_5721"/>
      <sheetName val="km22+671_78-km22+713_3221"/>
      <sheetName val="Dinh_ha_nha21"/>
      <sheetName val="_tuanM21"/>
      <sheetName val="[IBASE2_XLS_Tong_hop_Matduong21"/>
      <sheetName val="THU_T1221"/>
      <sheetName val="CHI_T1221"/>
      <sheetName val="THU_T1121"/>
      <sheetName val="CHI_T1121"/>
      <sheetName val="THU_T1021"/>
      <sheetName val="CHI_T1021"/>
      <sheetName val="THU_T921"/>
      <sheetName val="CHI_T921"/>
      <sheetName val="THU_T821"/>
      <sheetName val="CHI_T821"/>
      <sheetName val="BC§_200121"/>
      <sheetName val="BBC§_200221"/>
      <sheetName val="TSC§_200121"/>
      <sheetName val="TSc®_200221"/>
      <sheetName val="BaTrieu-L_con21"/>
      <sheetName val="EDT_-_Ro21"/>
      <sheetName val="KHVô_XL21"/>
      <sheetName val="TD_khao_sat21"/>
      <sheetName val="chi_phi_cap_tien21"/>
      <sheetName val="[IBASE2_XLS}BHXH21"/>
      <sheetName val="chuong_phu21"/>
      <sheetName val="phuong_aL_121"/>
      <sheetName val="[IBASE2_XLS䁝BC6tT1721"/>
      <sheetName val="Khac_DP21"/>
      <sheetName val="Khoi_than_21"/>
      <sheetName val="De_Tai_Vhuc_Tap21"/>
      <sheetName val="02_121"/>
      <sheetName val="2_121"/>
      <sheetName val="2_321"/>
      <sheetName val="02_321"/>
      <sheetName val="B_0121"/>
      <sheetName val="B_0321"/>
      <sheetName val="D_1321"/>
      <sheetName val="det_VP21"/>
      <sheetName val="det_hn21"/>
      <sheetName val="chi_Hieu21"/>
      <sheetName val="c_thoa21"/>
      <sheetName val="A_thanh_-_DL21"/>
      <sheetName val="A_Tuyen21"/>
      <sheetName val="A_Tien_-laphu21"/>
      <sheetName val="A_Thang-_laphu21"/>
      <sheetName val="A_Dong21"/>
      <sheetName val="27-7_NB21"/>
      <sheetName val="xn_521"/>
      <sheetName val="PKD_X2021"/>
      <sheetName val="da_giay_SG21"/>
      <sheetName val="dagiay_XK21"/>
      <sheetName val="DK_Dong_xuan21"/>
      <sheetName val="chu_Ton21"/>
      <sheetName val="minh_tri21"/>
      <sheetName val="viet_huy21"/>
      <sheetName val="thanh_ha21"/>
      <sheetName val="O_Su21"/>
      <sheetName val="A_Ha-DL21"/>
      <sheetName val="Vinh_oanh21"/>
      <sheetName val="chi_Thuy21"/>
      <sheetName val="chu_Hong21"/>
      <sheetName val="thuy-_may21"/>
      <sheetName val="vu_yen21"/>
      <sheetName val="[IBASE2_XLS?TNHNoi21"/>
      <sheetName val="HD_CTrinh121"/>
      <sheetName val="HD_benA21"/>
      <sheetName val="Theodoi_HD21"/>
      <sheetName val="Theodoi_HD_(2)21"/>
      <sheetName val="_GT_CPhi_tung_dot21"/>
      <sheetName val="Cong_hop_2,0ࡸ2,021"/>
      <sheetName val="OPERATING_HEAD21"/>
      <sheetName val="31_12_0121"/>
      <sheetName val="Sat_tron21"/>
      <sheetName val="Bang_can_doi_21"/>
      <sheetName val="Tinh_hinh_cat_lang21"/>
      <sheetName val="Tinh_hinh_SX_phu21"/>
      <sheetName val="Tinh_hinh_do_xop21"/>
      <sheetName val="THU_T721"/>
      <sheetName val="CHI_T721"/>
      <sheetName val="THU_T621"/>
      <sheetName val="CHI_T621"/>
      <sheetName val="THU_T521"/>
      <sheetName val="CHI_T521"/>
      <sheetName val="THU_T421"/>
      <sheetName val="CHI_T421"/>
      <sheetName val="THU_T321"/>
      <sheetName val="CHI_T321"/>
      <sheetName val="THU_T221"/>
      <sheetName val="CHI_T221"/>
      <sheetName val="THU_T141"/>
      <sheetName val="CHI_T141"/>
      <sheetName val="_IBASE2_XLSѝTNHNoi22"/>
      <sheetName val="_IBASE2_XLS䁝BC6tT1721"/>
      <sheetName val="_IBASE2_XLS}BHXH21"/>
      <sheetName val="_IBASE2_XLS_Tong_hop_Matduong21"/>
      <sheetName val="BTHDT_TBA_21"/>
      <sheetName val="(9_30)_IP21"/>
      <sheetName val="CVden_ngoai_TCT_(1)23"/>
      <sheetName val="CV_den_ngoai_TCT_(2)23"/>
      <sheetName val="CV_den_ngoai_TCT_(3)23"/>
      <sheetName val="QDcua_TGD23"/>
      <sheetName val="QD_cua_HDQT23"/>
      <sheetName val="QD_cua_HDQT_(2)23"/>
      <sheetName val="CV_di_ngoai_tong23"/>
      <sheetName val="CV_di_ngoai_tong_(2)23"/>
      <sheetName val="To_trinh23"/>
      <sheetName val="Giao_nhiem_vu23"/>
      <sheetName val="QDcua_TGD_(2)23"/>
      <sheetName val="Thong_tu23"/>
      <sheetName val="CV_di_trong__tong23"/>
      <sheetName val="nghi_dinh-CP23"/>
      <sheetName val="CV_den_trong_tong23"/>
      <sheetName val="KHVt_23"/>
      <sheetName val="KHVt_XL23"/>
      <sheetName val="KHVt_XLT423"/>
      <sheetName val="T_K_H_T_T523"/>
      <sheetName val="T_K_T723"/>
      <sheetName val="TK_T623"/>
      <sheetName val="T_K_T523"/>
      <sheetName val="Bang_thong_ke_hang_ton23"/>
      <sheetName val="thong_ke_23"/>
      <sheetName val="T_KT0423"/>
      <sheetName val="lapdat_TB_23"/>
      <sheetName val="TNghiªm_TB_23"/>
      <sheetName val="VËt_liÖu23"/>
      <sheetName val="Lap_®at_®iÖn23"/>
      <sheetName val="TNghiÖm_VL23"/>
      <sheetName val="th_23"/>
      <sheetName val="tien_luong23"/>
      <sheetName val="142201-T1_23"/>
      <sheetName val="142201-T2-th_23"/>
      <sheetName val="142201-T3-th_23"/>
      <sheetName val="142201-T4-th__23"/>
      <sheetName val="Thep_be23"/>
      <sheetName val="Thep_than23"/>
      <sheetName val="Thep_xa_mu23"/>
      <sheetName val="Kluong_phu23"/>
      <sheetName val="Lan_can23"/>
      <sheetName val="Ho_lan23"/>
      <sheetName val="Coc_tieu23"/>
      <sheetName val="Bien_bao23"/>
      <sheetName val="Op_mai_27423"/>
      <sheetName val="Op_mai_27523"/>
      <sheetName val="Op_mai_27623"/>
      <sheetName val="Op_mai_27723"/>
      <sheetName val="Op_mai_27823"/>
      <sheetName val="Op_mai_27923"/>
      <sheetName val="Op_mai_28023"/>
      <sheetName val="Op_mai_28123"/>
      <sheetName val="Op_mai_28223"/>
      <sheetName val="Op_mai_28323"/>
      <sheetName val="Op_mai_28423"/>
      <sheetName val="Op_mai23"/>
      <sheetName val="Km274_-_Km27523"/>
      <sheetName val="Km275_-_Km27623"/>
      <sheetName val="Km276_-_Km27723"/>
      <sheetName val="Km277_-_Km278_23"/>
      <sheetName val="Km278_-_Km27923"/>
      <sheetName val="Km279_-_Km28023"/>
      <sheetName val="Km280_-_Km28123"/>
      <sheetName val="Km281_-_Km28223"/>
      <sheetName val="Km282_-_Km28323"/>
      <sheetName val="Km283_-_Km28423"/>
      <sheetName val="Km284_-_Km28523"/>
      <sheetName val="Tong_hop_Matduong23"/>
      <sheetName val="Cong_D7523"/>
      <sheetName val="Cong_D10023"/>
      <sheetName val="Cong_D15023"/>
      <sheetName val="Cong_2D15023"/>
      <sheetName val="Cong_ban_0,7x0,723"/>
      <sheetName val="Cong_ban_0,8x0,823"/>
      <sheetName val="Cong_ban_1x123"/>
      <sheetName val="Cong_ban_1x1,223"/>
      <sheetName val="Cong_ban_1,5x1,523"/>
      <sheetName val="Cong_ban_2x1,523"/>
      <sheetName val="Cong_ban_2x223"/>
      <sheetName val="Tong_hop23"/>
      <sheetName val="Tong_hop_(2)23"/>
      <sheetName val="Cong_cu23"/>
      <sheetName val="Cot_thep23"/>
      <sheetName val="Cong_tron_D7523"/>
      <sheetName val="Cong_tron_D10023"/>
      <sheetName val="Cong_tron_D15023"/>
      <sheetName val="Cong_tron_2D15023"/>
      <sheetName val="Cong_ban_1,0x1,023"/>
      <sheetName val="Cong_ban_1,0x1,223"/>
      <sheetName val="Cong_hop_1,5x1,523"/>
      <sheetName val="Cong_hop_2,0x1,523"/>
      <sheetName val="Cong_hop_2,0x2,023"/>
      <sheetName val="TK_11223"/>
      <sheetName val="TK_13123"/>
      <sheetName val="TK_14123"/>
      <sheetName val="TK_15323"/>
      <sheetName val="TK_21123"/>
      <sheetName val="TK_24223"/>
      <sheetName val="TK_33423"/>
      <sheetName val="TK_51123"/>
      <sheetName val="TK_51523"/>
      <sheetName val="TK_91123"/>
      <sheetName val="KQKD02-2_(2)23"/>
      <sheetName val="KQKD-2_(2)23"/>
      <sheetName val="KQKD_thu200423"/>
      <sheetName val="_t523"/>
      <sheetName val="t_423"/>
      <sheetName val="_t3_23"/>
      <sheetName val="_TH33123"/>
      <sheetName val="_Minh_ha23"/>
      <sheetName val="_Ha_Tay23"/>
      <sheetName val="_Vinhphuc23"/>
      <sheetName val="_Nbinh23"/>
      <sheetName val="_QVinh23"/>
      <sheetName val="_TW123"/>
      <sheetName val="DOANH_SO23"/>
      <sheetName val="BD-SINH_VIEN23"/>
      <sheetName val="VtuHaTheSauTBABenThuy1_(2)23"/>
      <sheetName val="Song_trai23"/>
      <sheetName val="Dinh+ha_nha23"/>
      <sheetName val="NG_k23"/>
      <sheetName val="T_so_thay_doi23"/>
      <sheetName val="b_THchitietDZCT23"/>
      <sheetName val="b_THchitietTBA23"/>
      <sheetName val="Khao_sat23"/>
      <sheetName val="TT_khao_sat23"/>
      <sheetName val="thkl_(2)23"/>
      <sheetName val="long_tec23"/>
      <sheetName val="phan_tich_DG23"/>
      <sheetName val="gia_vat_lieu23"/>
      <sheetName val="gia_xe_may23"/>
      <sheetName val="gia_nhan_cong23"/>
      <sheetName val="CDSL_(2)23"/>
      <sheetName val="F_ThanhTri23"/>
      <sheetName val="F_Gialam23"/>
      <sheetName val="TH_dam23"/>
      <sheetName val="SX_dam23"/>
      <sheetName val="LD_dam23"/>
      <sheetName val="Bang_gia_VL23"/>
      <sheetName val="Gia_NC23"/>
      <sheetName val="Gia_may23"/>
      <sheetName val="Trich_Ngang23"/>
      <sheetName val="Danh_sach_Rieng23"/>
      <sheetName val="Dia_Diem_Thuc_Tap23"/>
      <sheetName val="De_Tai_Thuc_Tap23"/>
      <sheetName val="Dancau-Q_Ninh23"/>
      <sheetName val="BaTrieu-L_son23"/>
      <sheetName val="K249_K9823"/>
      <sheetName val="K249_K98_(2)23"/>
      <sheetName val="K251_K9823"/>
      <sheetName val="K251_SBase23"/>
      <sheetName val="K251_AC23"/>
      <sheetName val="K252_K9823"/>
      <sheetName val="K252_SBase23"/>
      <sheetName val="K252_AC23"/>
      <sheetName val="K253_K9823"/>
      <sheetName val="K253_Subbase23"/>
      <sheetName val="K253_Base_23"/>
      <sheetName val="K253_SBase23"/>
      <sheetName val="K253_AC23"/>
      <sheetName val="K255_SBase23"/>
      <sheetName val="K259_K9823"/>
      <sheetName val="K259_Subbase23"/>
      <sheetName val="K259_Base_23"/>
      <sheetName val="K259_AC23"/>
      <sheetName val="K260_K9823"/>
      <sheetName val="K260_Subbase23"/>
      <sheetName val="K260_Base23"/>
      <sheetName val="K260_AC23"/>
      <sheetName val="K261_K9823"/>
      <sheetName val="K261_Base23"/>
      <sheetName val="K261_AC23"/>
      <sheetName val="HHVt_23"/>
      <sheetName val="Tay_ninh23"/>
      <sheetName val="A_Duc23"/>
      <sheetName val="giai_thich23"/>
      <sheetName val="DT_-_Ro23"/>
      <sheetName val="TH_-_Ro_23"/>
      <sheetName val="GDT_-_Ro23"/>
      <sheetName val="DT_-_TB23"/>
      <sheetName val="TH_-_TB23"/>
      <sheetName val="GDT_-_TB23"/>
      <sheetName val="DT_-_NT23"/>
      <sheetName val="TH_-_NT23"/>
      <sheetName val="GDT_-_NT23"/>
      <sheetName val="SCT_Cong_trinh23"/>
      <sheetName val="06-2003_(2)23"/>
      <sheetName val="CDPS_6tc23"/>
      <sheetName val="SCT_Nha_thau23"/>
      <sheetName val="socai2003_(6tc)dp23"/>
      <sheetName val="socai2003_(6tc)23"/>
      <sheetName val="CDPS_6tc_(2)23"/>
      <sheetName val="TH_du_toan_23"/>
      <sheetName val="Du_toan_23"/>
      <sheetName val="C_Tinh23"/>
      <sheetName val="CT_0322"/>
      <sheetName val="TH_0322"/>
      <sheetName val="Don_gia_CPM23"/>
      <sheetName val="Tong_Thieu_HD_cac_CT-200123"/>
      <sheetName val="VL_thieu_HD_-_200123"/>
      <sheetName val="Tong_thieu_HD_cac_CT_-_200223"/>
      <sheetName val="Lan_trai23"/>
      <sheetName val="Van_chuyen23"/>
      <sheetName val="HDong_VC23"/>
      <sheetName val="ThieuHD_nam_200123"/>
      <sheetName val="Bang_TH23"/>
      <sheetName val="Tong_Chinh23"/>
      <sheetName val="So_sanh23"/>
      <sheetName val="Xaylap_23"/>
      <sheetName val="Nhan_cong23"/>
      <sheetName val="_KQTH_quy_hoach_13522"/>
      <sheetName val="Bao_cao_KQTH_quy_hoach_13522"/>
      <sheetName val="Co~g_hop_1,5x1,523"/>
      <sheetName val="Tong_hop_xuat_kho_nvl22"/>
      <sheetName val="Xuat_kho22"/>
      <sheetName val="Tong_hop_so_lieu_tai_nhap_kho22"/>
      <sheetName val="tai_nhap_kho22"/>
      <sheetName val="Nhap_kho22"/>
      <sheetName val="Tong_ket_nhap_kho22"/>
      <sheetName val="Tong_ket22"/>
      <sheetName val="cac_ma_can_huy22"/>
      <sheetName val="Hang_hong22"/>
      <sheetName val="Tham_khao22"/>
      <sheetName val="hang_khong_co_packing22"/>
      <sheetName val="GIA_NUOC23"/>
      <sheetName val="GIA_DIEN_THOAI23"/>
      <sheetName val="GIA_DIEN23"/>
      <sheetName val="chiet_tinh_XD23"/>
      <sheetName val="Triet_T23"/>
      <sheetName val="Phan_tich_gia23"/>
      <sheetName val="pHAN_CONG23"/>
      <sheetName val="GIA_XD23"/>
      <sheetName val="Coc_623"/>
      <sheetName val="Deo_nai23"/>
      <sheetName val="CKD_than23"/>
      <sheetName val="CTT_Thong_nhat23"/>
      <sheetName val="CTT_Nui_beo23"/>
      <sheetName val="CTT_cao_son23"/>
      <sheetName val="CTT_Khe_cham23"/>
      <sheetName val="XNxlva_sxthanKCII23"/>
      <sheetName val="Cam_Y_ut_KC23"/>
      <sheetName val="CTxay_lap_mo_CP23"/>
      <sheetName val="CTdo_luong_GDSP23"/>
      <sheetName val="Dong_bac23"/>
      <sheetName val="Cac_cang_UT_mua_than_Dong_bac23"/>
      <sheetName val="cua_hang_vtu23"/>
      <sheetName val="Khach_hang_le_23"/>
      <sheetName val="nhat_ky_523"/>
      <sheetName val="cac_cong_ty_van_tai23"/>
      <sheetName val="[IBASE2_XLSѝTNHNoi23"/>
      <sheetName val="Thang_422"/>
      <sheetName val="BC_TH_CK_(2)23"/>
      <sheetName val="BC_TH_CK23"/>
      <sheetName val="BC6tT19_food23"/>
      <sheetName val="BC6tT18_-_Food23"/>
      <sheetName val="BCCK_423"/>
      <sheetName val="BCFood-_T1623"/>
      <sheetName val="BCFood-_T1523"/>
      <sheetName val="BCFood-_T1423"/>
      <sheetName val="BCFood-_T1323"/>
      <sheetName val="TH_CK223"/>
      <sheetName val="BC6tT52_(3)23"/>
      <sheetName val="BC6tT52_(2)23"/>
      <sheetName val="TCK_1223"/>
      <sheetName val="Tong_CK23"/>
      <sheetName val="T03_-_0323"/>
      <sheetName val="THL_T0323"/>
      <sheetName val="TTBC_T0323"/>
      <sheetName val="Luong_noi_Bo_-_T323"/>
      <sheetName val="Tong_hop_-_T323"/>
      <sheetName val="Thuong_Quy_323"/>
      <sheetName val="Phu_cap_trach_nhiem23"/>
      <sheetName val="Co_quan_TCT21"/>
      <sheetName val="BOT_(PA_chon)21"/>
      <sheetName val="Yaly_&amp;_Ri_Ninh21"/>
      <sheetName val="Thuy_dien_Na_Loi21"/>
      <sheetName val="bang_so_sanh_tong_hop21"/>
      <sheetName val="bang_so_sanh_tong_hop_(ty_le)21"/>
      <sheetName val="thu_nhap_binh_quan_(2)21"/>
      <sheetName val="dang_huong21"/>
      <sheetName val="phuong_an_121"/>
      <sheetName val="phuong_an_1_(2)21"/>
      <sheetName val="phuong_an221"/>
      <sheetName val="tong_hop_BQ21"/>
      <sheetName val="tong_hop_BQ-121"/>
      <sheetName val="phuong_an_chon21"/>
      <sheetName val="bang_so_sanh_tong_hop_(_PA_ch20"/>
      <sheetName val="dang_ap_dung20"/>
      <sheetName val="bang_tong_hop_(dang_huong)20"/>
      <sheetName val="THT_nam_0420"/>
      <sheetName val="CV_di_trong__dong21"/>
      <sheetName val="ql_(2)20"/>
      <sheetName val="Heso_3-2004_(3)20"/>
      <sheetName val="Luong_(2)20"/>
      <sheetName val="heso_T320"/>
      <sheetName val="heso_T420"/>
      <sheetName val="heso_T520"/>
      <sheetName val="Heso_T620"/>
      <sheetName val="Heso_T720"/>
      <sheetName val="Heso_T820"/>
      <sheetName val="Heso_T920"/>
      <sheetName val="Heso_2-200420"/>
      <sheetName val="Heso_3-200420"/>
      <sheetName val="Heso_3-2004_(2)20"/>
      <sheetName val="tô_rôiDY20"/>
      <sheetName val="Nhap_lieu21"/>
      <sheetName val="Tien_dien20"/>
      <sheetName val="Thue_GTGT20"/>
      <sheetName val="bcth_05-0420"/>
      <sheetName val="baocao_05-0420"/>
      <sheetName val="nhan_su20"/>
      <sheetName val="luong_cty20"/>
      <sheetName val="TK__TK20"/>
      <sheetName val="THANG7_20"/>
      <sheetName val="THANG_1120"/>
      <sheetName val="THANG_1220"/>
      <sheetName val="Tuan_1_018"/>
      <sheetName val="Tuan_3_01_8"/>
      <sheetName val="Tuan_5_06_8"/>
      <sheetName val="Tuan_6_06__8"/>
      <sheetName val="Tuan_7_06_8"/>
      <sheetName val="Tuan_7_06__(2)8"/>
      <sheetName val="Tuan10,06_8"/>
      <sheetName val="Tuan11,06__8"/>
      <sheetName val="Bao_cao_DD_31_3_068"/>
      <sheetName val="Bao_cao_DD_30_4_068"/>
      <sheetName val="Bao_cao_DD_31_5_06_8"/>
      <sheetName val="Bao_cao_Quy_I-068"/>
      <sheetName val="Bao_cao_DD_30_6_068"/>
      <sheetName val="Bao_cao_DD_31_7_068"/>
      <sheetName val="Cong_ban_11yx1,28"/>
      <sheetName val="Luu_goc20"/>
      <sheetName val="km22+93_86-km22+121_8620"/>
      <sheetName val="km22+177_14-km22+205_6420"/>
      <sheetName val="Bang_20-2520"/>
      <sheetName val="km22+267_96-km22+283_9620"/>
      <sheetName val="km22+304_31-km22+344_3120"/>
      <sheetName val="km22+460_92-km22+614_5720"/>
      <sheetName val="km22+671_78-km22+713_3220"/>
      <sheetName val="Dinh_ha_nha20"/>
      <sheetName val="_tuanM20"/>
      <sheetName val="[IBASE2_XLS_Tong_hop_Matduong20"/>
      <sheetName val="THU_T1220"/>
      <sheetName val="CHI_T1220"/>
      <sheetName val="THU_T1120"/>
      <sheetName val="CHI_T1120"/>
      <sheetName val="THU_T1020"/>
      <sheetName val="CHI_T1020"/>
      <sheetName val="THU_T920"/>
      <sheetName val="CHI_T920"/>
      <sheetName val="THU_T820"/>
      <sheetName val="CHI_T820"/>
      <sheetName val="BC§_200120"/>
      <sheetName val="BBC§_200220"/>
      <sheetName val="TSC§_200120"/>
      <sheetName val="TSc®_200220"/>
      <sheetName val="BaTrieu-L_con20"/>
      <sheetName val="EDT_-_Ro20"/>
      <sheetName val="KHVô_XL20"/>
      <sheetName val="TD_khao_sat20"/>
      <sheetName val="chi_phi_cap_tien20"/>
      <sheetName val="[IBASE2_XLS}BHXH20"/>
      <sheetName val="chuong_phu20"/>
      <sheetName val="phuong_aL_120"/>
      <sheetName val="[IBASE2_XLS䁝BC6tT1720"/>
      <sheetName val="Khac_DP20"/>
      <sheetName val="Khoi_than_20"/>
      <sheetName val="De_Tai_Vhuc_Tap20"/>
      <sheetName val="02_120"/>
      <sheetName val="2_120"/>
      <sheetName val="2_320"/>
      <sheetName val="02_320"/>
      <sheetName val="B_0120"/>
      <sheetName val="B_0320"/>
      <sheetName val="D_1320"/>
      <sheetName val="det_VP20"/>
      <sheetName val="det_hn20"/>
      <sheetName val="chi_Hieu20"/>
      <sheetName val="c_thoa20"/>
      <sheetName val="A_thanh_-_DL20"/>
      <sheetName val="A_Tuyen20"/>
      <sheetName val="A_Tien_-laphu20"/>
      <sheetName val="A_Thang-_laphu20"/>
      <sheetName val="A_Dong20"/>
      <sheetName val="27-7_NB20"/>
      <sheetName val="xn_520"/>
      <sheetName val="PKD_X2020"/>
      <sheetName val="da_giay_SG20"/>
      <sheetName val="dagiay_XK20"/>
      <sheetName val="DK_Dong_xuan20"/>
      <sheetName val="chu_Ton20"/>
      <sheetName val="minh_tri20"/>
      <sheetName val="viet_huy20"/>
      <sheetName val="thanh_ha20"/>
      <sheetName val="O_Su20"/>
      <sheetName val="A_Ha-DL20"/>
      <sheetName val="Vinh_oanh20"/>
      <sheetName val="chi_Thuy20"/>
      <sheetName val="chu_Hong20"/>
      <sheetName val="thuy-_may20"/>
      <sheetName val="vu_yen20"/>
      <sheetName val="[IBASE2_XLS?TNHNoi20"/>
      <sheetName val="HD_CTrinh120"/>
      <sheetName val="HD_benA20"/>
      <sheetName val="Theodoi_HD20"/>
      <sheetName val="Theodoi_HD_(2)20"/>
      <sheetName val="_GT_CPhi_tung_dot20"/>
      <sheetName val="Cong_hop_2,0ࡸ2,020"/>
      <sheetName val="OPERATING_HEAD20"/>
      <sheetName val="31_12_0120"/>
      <sheetName val="Sat_tron20"/>
      <sheetName val="Bang_can_doi_20"/>
      <sheetName val="Tinh_hinh_cat_lang20"/>
      <sheetName val="Tinh_hinh_SX_phu20"/>
      <sheetName val="Tinh_hinh_do_xop20"/>
      <sheetName val="THU_T720"/>
      <sheetName val="CHI_T720"/>
      <sheetName val="THU_T620"/>
      <sheetName val="CHI_T620"/>
      <sheetName val="THU_T520"/>
      <sheetName val="CHI_T520"/>
      <sheetName val="THU_T420"/>
      <sheetName val="CHI_T420"/>
      <sheetName val="THU_T320"/>
      <sheetName val="CHI_T320"/>
      <sheetName val="THU_T220"/>
      <sheetName val="CHI_T220"/>
      <sheetName val="THU_T140"/>
      <sheetName val="CHI_T140"/>
      <sheetName val="_IBASE2_XLSѝTNHNoi21"/>
      <sheetName val="_IBASE2_XLS䁝BC6tT1720"/>
      <sheetName val="_IBASE2_XLS}BHXH20"/>
      <sheetName val="_IBASE2_XLS_Tong_hop_Matduong20"/>
      <sheetName val="BTHDT_TBA_20"/>
      <sheetName val="(9_30)_IP20"/>
      <sheetName val="CVden_ngoai_TCT_(1)25"/>
      <sheetName val="CV_den_ngoai_TCT_(2)25"/>
      <sheetName val="CV_den_ngoai_TCT_(3)25"/>
      <sheetName val="QDcua_TGD25"/>
      <sheetName val="QD_cua_HDQT25"/>
      <sheetName val="QD_cua_HDQT_(2)25"/>
      <sheetName val="CV_di_ngoai_tong25"/>
      <sheetName val="CV_di_ngoai_tong_(2)25"/>
      <sheetName val="To_trinh25"/>
      <sheetName val="Giao_nhiem_vu25"/>
      <sheetName val="QDcua_TGD_(2)25"/>
      <sheetName val="Thong_tu25"/>
      <sheetName val="CV_di_trong__tong25"/>
      <sheetName val="nghi_dinh-CP25"/>
      <sheetName val="CV_den_trong_tong25"/>
      <sheetName val="KHVt_25"/>
      <sheetName val="KHVt_XL25"/>
      <sheetName val="KHVt_XLT425"/>
      <sheetName val="T_K_H_T_T525"/>
      <sheetName val="T_K_T725"/>
      <sheetName val="TK_T625"/>
      <sheetName val="T_K_T525"/>
      <sheetName val="Bang_thong_ke_hang_ton25"/>
      <sheetName val="thong_ke_25"/>
      <sheetName val="T_KT0425"/>
      <sheetName val="lapdat_TB_25"/>
      <sheetName val="TNghiªm_TB_25"/>
      <sheetName val="VËt_liÖu25"/>
      <sheetName val="Lap_®at_®iÖn25"/>
      <sheetName val="TNghiÖm_VL25"/>
      <sheetName val="th_25"/>
      <sheetName val="tien_luong25"/>
      <sheetName val="142201-T1_25"/>
      <sheetName val="142201-T2-th_25"/>
      <sheetName val="142201-T3-th_25"/>
      <sheetName val="142201-T4-th__25"/>
      <sheetName val="Thep_be25"/>
      <sheetName val="Thep_than25"/>
      <sheetName val="Thep_xa_mu25"/>
      <sheetName val="Kluong_phu25"/>
      <sheetName val="Lan_can25"/>
      <sheetName val="Ho_lan25"/>
      <sheetName val="Coc_tieu25"/>
      <sheetName val="Bien_bao25"/>
      <sheetName val="Op_mai_27425"/>
      <sheetName val="Op_mai_27525"/>
      <sheetName val="Op_mai_27625"/>
      <sheetName val="Op_mai_27725"/>
      <sheetName val="Op_mai_27825"/>
      <sheetName val="Op_mai_27925"/>
      <sheetName val="Op_mai_28025"/>
      <sheetName val="Op_mai_28125"/>
      <sheetName val="Op_mai_28225"/>
      <sheetName val="Op_mai_28325"/>
      <sheetName val="Op_mai_28425"/>
      <sheetName val="Op_mai25"/>
      <sheetName val="Km274_-_Km27525"/>
      <sheetName val="Km275_-_Km27625"/>
      <sheetName val="Km276_-_Km27725"/>
      <sheetName val="Km277_-_Km278_25"/>
      <sheetName val="Km278_-_Km27925"/>
      <sheetName val="Km279_-_Km28025"/>
      <sheetName val="Km280_-_Km28125"/>
      <sheetName val="Km281_-_Km28225"/>
      <sheetName val="Km282_-_Km28325"/>
      <sheetName val="Km283_-_Km28425"/>
      <sheetName val="Km284_-_Km28525"/>
      <sheetName val="Tong_hop_Matduong25"/>
      <sheetName val="Cong_D7525"/>
      <sheetName val="Cong_D10025"/>
      <sheetName val="Cong_D15025"/>
      <sheetName val="Cong_2D15025"/>
      <sheetName val="Cong_ban_0,7x0,725"/>
      <sheetName val="Cong_ban_0,8x0,825"/>
      <sheetName val="Cong_ban_1x125"/>
      <sheetName val="Cong_ban_1x1,225"/>
      <sheetName val="Cong_ban_1,5x1,525"/>
      <sheetName val="Cong_ban_2x1,525"/>
      <sheetName val="Cong_ban_2x225"/>
      <sheetName val="Tong_hop25"/>
      <sheetName val="Tong_hop_(2)25"/>
      <sheetName val="Cong_cu25"/>
      <sheetName val="Cot_thep25"/>
      <sheetName val="Cong_tron_D7525"/>
      <sheetName val="Cong_tron_D10025"/>
      <sheetName val="Cong_tron_D15025"/>
      <sheetName val="Cong_tron_2D15025"/>
      <sheetName val="Cong_ban_1,0x1,025"/>
      <sheetName val="Cong_ban_1,0x1,225"/>
      <sheetName val="Cong_hop_1,5x1,525"/>
      <sheetName val="Cong_hop_2,0x1,525"/>
      <sheetName val="Cong_hop_2,0x2,025"/>
      <sheetName val="TK_11225"/>
      <sheetName val="TK_13125"/>
      <sheetName val="TK_14125"/>
      <sheetName val="TK_15325"/>
      <sheetName val="TK_21125"/>
      <sheetName val="TK_24225"/>
      <sheetName val="TK_33425"/>
      <sheetName val="TK_51125"/>
      <sheetName val="TK_51525"/>
      <sheetName val="TK_91125"/>
      <sheetName val="KQKD02-2_(2)25"/>
      <sheetName val="KQKD-2_(2)25"/>
      <sheetName val="KQKD_thu200425"/>
      <sheetName val="_t525"/>
      <sheetName val="t_425"/>
      <sheetName val="_t3_25"/>
      <sheetName val="_TH33125"/>
      <sheetName val="_Minh_ha25"/>
      <sheetName val="_Ha_Tay25"/>
      <sheetName val="_Vinhphuc25"/>
      <sheetName val="_Nbinh25"/>
      <sheetName val="_QVinh25"/>
      <sheetName val="_TW125"/>
      <sheetName val="DOANH_SO25"/>
      <sheetName val="BD-SINH_VIEN25"/>
      <sheetName val="VtuHaTheSauTBABenThuy1_(2)25"/>
      <sheetName val="Song_trai25"/>
      <sheetName val="Dinh+ha_nha25"/>
      <sheetName val="NG_k25"/>
      <sheetName val="T_so_thay_doi25"/>
      <sheetName val="b_THchitietDZCT25"/>
      <sheetName val="b_THchitietTBA25"/>
      <sheetName val="Khao_sat25"/>
      <sheetName val="TT_khao_sat25"/>
      <sheetName val="thkl_(2)25"/>
      <sheetName val="long_tec25"/>
      <sheetName val="phan_tich_DG25"/>
      <sheetName val="gia_vat_lieu25"/>
      <sheetName val="gia_xe_may25"/>
      <sheetName val="gia_nhan_cong25"/>
      <sheetName val="CDSL_(2)25"/>
      <sheetName val="F_ThanhTri25"/>
      <sheetName val="F_Gialam25"/>
      <sheetName val="TH_dam25"/>
      <sheetName val="SX_dam25"/>
      <sheetName val="LD_dam25"/>
      <sheetName val="Bang_gia_VL25"/>
      <sheetName val="Gia_NC25"/>
      <sheetName val="Gia_may25"/>
      <sheetName val="Trich_Ngang25"/>
      <sheetName val="Danh_sach_Rieng25"/>
      <sheetName val="Dia_Diem_Thuc_Tap25"/>
      <sheetName val="De_Tai_Thuc_Tap25"/>
      <sheetName val="Dancau-Q_Ninh25"/>
      <sheetName val="BaTrieu-L_son25"/>
      <sheetName val="K249_K9825"/>
      <sheetName val="K249_K98_(2)25"/>
      <sheetName val="K251_K9825"/>
      <sheetName val="K251_SBase25"/>
      <sheetName val="K251_AC25"/>
      <sheetName val="K252_K9825"/>
      <sheetName val="K252_SBase25"/>
      <sheetName val="K252_AC25"/>
      <sheetName val="K253_K9825"/>
      <sheetName val="K253_Subbase25"/>
      <sheetName val="K253_Base_25"/>
      <sheetName val="K253_SBase25"/>
      <sheetName val="K253_AC25"/>
      <sheetName val="K255_SBase25"/>
      <sheetName val="K259_K9825"/>
      <sheetName val="K259_Subbase25"/>
      <sheetName val="K259_Base_25"/>
      <sheetName val="K259_AC25"/>
      <sheetName val="K260_K9825"/>
      <sheetName val="K260_Subbase25"/>
      <sheetName val="K260_Base25"/>
      <sheetName val="K260_AC25"/>
      <sheetName val="K261_K9825"/>
      <sheetName val="K261_Base25"/>
      <sheetName val="K261_AC25"/>
      <sheetName val="HHVt_25"/>
      <sheetName val="Tay_ninh25"/>
      <sheetName val="A_Duc25"/>
      <sheetName val="giai_thich25"/>
      <sheetName val="DT_-_Ro25"/>
      <sheetName val="TH_-_Ro_25"/>
      <sheetName val="GDT_-_Ro25"/>
      <sheetName val="DT_-_TB25"/>
      <sheetName val="TH_-_TB25"/>
      <sheetName val="GDT_-_TB25"/>
      <sheetName val="DT_-_NT25"/>
      <sheetName val="TH_-_NT25"/>
      <sheetName val="GDT_-_NT25"/>
      <sheetName val="SCT_Cong_trinh25"/>
      <sheetName val="06-2003_(2)25"/>
      <sheetName val="CDPS_6tc25"/>
      <sheetName val="SCT_Nha_thau25"/>
      <sheetName val="socai2003_(6tc)dp25"/>
      <sheetName val="socai2003_(6tc)25"/>
      <sheetName val="CDPS_6tc_(2)25"/>
      <sheetName val="TH_du_toan_25"/>
      <sheetName val="Du_toan_25"/>
      <sheetName val="C_Tinh25"/>
      <sheetName val="CT_0324"/>
      <sheetName val="TH_0324"/>
      <sheetName val="Don_gia_CPM25"/>
      <sheetName val="Tong_Thieu_HD_cac_CT-200125"/>
      <sheetName val="VL_thieu_HD_-_200125"/>
      <sheetName val="Tong_thieu_HD_cac_CT_-_200225"/>
      <sheetName val="Lan_trai25"/>
      <sheetName val="Van_chuyen25"/>
      <sheetName val="HDong_VC25"/>
      <sheetName val="ThieuHD_nam_200125"/>
      <sheetName val="Bang_TH25"/>
      <sheetName val="Tong_Chinh25"/>
      <sheetName val="So_sanh25"/>
      <sheetName val="Xaylap_25"/>
      <sheetName val="Nhan_cong25"/>
      <sheetName val="_KQTH_quy_hoach_13524"/>
      <sheetName val="Bao_cao_KQTH_quy_hoach_13524"/>
      <sheetName val="Co~g_hop_1,5x1,525"/>
      <sheetName val="Tong_hop_xuat_kho_nvl24"/>
      <sheetName val="Xuat_kho24"/>
      <sheetName val="Tong_hop_so_lieu_tai_nhap_kho24"/>
      <sheetName val="tai_nhap_kho24"/>
      <sheetName val="Nhap_kho24"/>
      <sheetName val="Tong_ket_nhap_kho24"/>
      <sheetName val="Tong_ket24"/>
      <sheetName val="cac_ma_can_huy24"/>
      <sheetName val="Hang_hong24"/>
      <sheetName val="Tham_khao24"/>
      <sheetName val="hang_khong_co_packing24"/>
      <sheetName val="GIA_NUOC25"/>
      <sheetName val="GIA_DIEN_THOAI25"/>
      <sheetName val="GIA_DIEN25"/>
      <sheetName val="chiet_tinh_XD25"/>
      <sheetName val="Triet_T25"/>
      <sheetName val="Phan_tich_gia25"/>
      <sheetName val="pHAN_CONG25"/>
      <sheetName val="GIA_XD25"/>
      <sheetName val="Coc_625"/>
      <sheetName val="Deo_nai25"/>
      <sheetName val="CKD_than25"/>
      <sheetName val="CTT_Thong_nhat25"/>
      <sheetName val="CTT_Nui_beo25"/>
      <sheetName val="CTT_cao_son25"/>
      <sheetName val="CTT_Khe_cham25"/>
      <sheetName val="XNxlva_sxthanKCII25"/>
      <sheetName val="Cam_Y_ut_KC25"/>
      <sheetName val="CTxay_lap_mo_CP25"/>
      <sheetName val="CTdo_luong_GDSP25"/>
      <sheetName val="Dong_bac25"/>
      <sheetName val="Cac_cang_UT_mua_than_Dong_bac25"/>
      <sheetName val="cua_hang_vtu25"/>
      <sheetName val="Khach_hang_le_25"/>
      <sheetName val="nhat_ky_525"/>
      <sheetName val="cac_cong_ty_van_tai25"/>
      <sheetName val="[IBASE2_XLSѝTNHNoi25"/>
      <sheetName val="Thang_424"/>
      <sheetName val="BC_TH_CK_(2)25"/>
      <sheetName val="BC_TH_CK25"/>
      <sheetName val="BC6tT19_food25"/>
      <sheetName val="BC6tT18_-_Food25"/>
      <sheetName val="BCCK_425"/>
      <sheetName val="BCFood-_T1625"/>
      <sheetName val="BCFood-_T1525"/>
      <sheetName val="BCFood-_T1425"/>
      <sheetName val="BCFood-_T1325"/>
      <sheetName val="TH_CK225"/>
      <sheetName val="BC6tT52_(3)25"/>
      <sheetName val="BC6tT52_(2)25"/>
      <sheetName val="TCK_1225"/>
      <sheetName val="Tong_CK25"/>
      <sheetName val="T03_-_0325"/>
      <sheetName val="THL_T0325"/>
      <sheetName val="TTBC_T0325"/>
      <sheetName val="Luong_noi_Bo_-_T325"/>
      <sheetName val="Tong_hop_-_T325"/>
      <sheetName val="Thuong_Quy_325"/>
      <sheetName val="Phu_cap_trach_nhiem25"/>
      <sheetName val="Co_quan_TCT23"/>
      <sheetName val="BOT_(PA_chon)23"/>
      <sheetName val="Yaly_&amp;_Ri_Ninh23"/>
      <sheetName val="Thuy_dien_Na_Loi23"/>
      <sheetName val="bang_so_sanh_tong_hop23"/>
      <sheetName val="bang_so_sanh_tong_hop_(ty_le)23"/>
      <sheetName val="thu_nhap_binh_quan_(2)23"/>
      <sheetName val="dang_huong23"/>
      <sheetName val="phuong_an_123"/>
      <sheetName val="phuong_an_1_(2)23"/>
      <sheetName val="phuong_an223"/>
      <sheetName val="tong_hop_BQ23"/>
      <sheetName val="tong_hop_BQ-123"/>
      <sheetName val="phuong_an_chon23"/>
      <sheetName val="bang_so_sanh_tong_hop_(_PA_ch22"/>
      <sheetName val="dang_ap_dung22"/>
      <sheetName val="bang_tong_hop_(dang_huong)22"/>
      <sheetName val="THT_nam_0422"/>
      <sheetName val="CV_di_trong__dong23"/>
      <sheetName val="ql_(2)22"/>
      <sheetName val="Heso_3-2004_(3)22"/>
      <sheetName val="Luong_(2)22"/>
      <sheetName val="heso_T322"/>
      <sheetName val="heso_T422"/>
      <sheetName val="heso_T522"/>
      <sheetName val="Heso_T622"/>
      <sheetName val="Heso_T722"/>
      <sheetName val="Heso_T822"/>
      <sheetName val="Heso_T922"/>
      <sheetName val="Heso_2-200422"/>
      <sheetName val="Heso_3-200422"/>
      <sheetName val="Heso_3-2004_(2)22"/>
      <sheetName val="tô_rôiDY22"/>
      <sheetName val="Nhap_lieu23"/>
      <sheetName val="Tien_dien22"/>
      <sheetName val="Thue_GTGT22"/>
      <sheetName val="bcth_05-0422"/>
      <sheetName val="baocao_05-0422"/>
      <sheetName val="nhan_su22"/>
      <sheetName val="luong_cty22"/>
      <sheetName val="TK__TK22"/>
      <sheetName val="THANG7_22"/>
      <sheetName val="THANG_1122"/>
      <sheetName val="THANG_1222"/>
      <sheetName val="Tuan_1_0110"/>
      <sheetName val="Tuan_3_01_10"/>
      <sheetName val="Tuan_5_06_10"/>
      <sheetName val="Tuan_6_06__10"/>
      <sheetName val="Tuan_7_06_10"/>
      <sheetName val="Tuan_7_06__(2)10"/>
      <sheetName val="Tuan10,06_10"/>
      <sheetName val="Tuan11,06__10"/>
      <sheetName val="Bao_cao_DD_31_3_0610"/>
      <sheetName val="Bao_cao_DD_30_4_0610"/>
      <sheetName val="Bao_cao_DD_31_5_06_10"/>
      <sheetName val="Bao_cao_Quy_I-0610"/>
      <sheetName val="Bao_cao_DD_30_6_0610"/>
      <sheetName val="Bao_cao_DD_31_7_0610"/>
      <sheetName val="Cong_ban_11yx1,210"/>
      <sheetName val="Luu_goc22"/>
      <sheetName val="km22+93_86-km22+121_8622"/>
      <sheetName val="km22+177_14-km22+205_6422"/>
      <sheetName val="Bang_20-2522"/>
      <sheetName val="km22+267_96-km22+283_9622"/>
      <sheetName val="km22+304_31-km22+344_3122"/>
      <sheetName val="km22+460_92-km22+614_5722"/>
      <sheetName val="km22+671_78-km22+713_3222"/>
      <sheetName val="Dinh_ha_nha22"/>
      <sheetName val="_tuanM22"/>
      <sheetName val="[IBASE2_XLS_Tong_hop_Matduong22"/>
      <sheetName val="THU_T1222"/>
      <sheetName val="CHI_T1222"/>
      <sheetName val="THU_T1122"/>
      <sheetName val="CHI_T1122"/>
      <sheetName val="THU_T1022"/>
      <sheetName val="CHI_T1022"/>
      <sheetName val="THU_T922"/>
      <sheetName val="CHI_T922"/>
      <sheetName val="THU_T822"/>
      <sheetName val="CHI_T822"/>
      <sheetName val="BC§_200122"/>
      <sheetName val="BBC§_200222"/>
      <sheetName val="TSC§_200122"/>
      <sheetName val="TSc®_200222"/>
      <sheetName val="BaTrieu-L_con22"/>
      <sheetName val="EDT_-_Ro22"/>
      <sheetName val="KHVô_XL22"/>
      <sheetName val="TD_khao_sat22"/>
      <sheetName val="chi_phi_cap_tien22"/>
      <sheetName val="[IBASE2_XLS}BHXH22"/>
      <sheetName val="chuong_phu22"/>
      <sheetName val="phuong_aL_122"/>
      <sheetName val="[IBASE2_XLS䁝BC6tT1722"/>
      <sheetName val="Khac_DP22"/>
      <sheetName val="Khoi_than_22"/>
      <sheetName val="De_Tai_Vhuc_Tap22"/>
      <sheetName val="02_122"/>
      <sheetName val="2_122"/>
      <sheetName val="2_322"/>
      <sheetName val="02_322"/>
      <sheetName val="B_0122"/>
      <sheetName val="B_0322"/>
      <sheetName val="D_1322"/>
      <sheetName val="det_VP22"/>
      <sheetName val="det_hn22"/>
      <sheetName val="chi_Hieu22"/>
      <sheetName val="c_thoa22"/>
      <sheetName val="A_thanh_-_DL22"/>
      <sheetName val="A_Tuyen22"/>
      <sheetName val="A_Tien_-laphu22"/>
      <sheetName val="A_Thang-_laphu22"/>
      <sheetName val="A_Dong22"/>
      <sheetName val="27-7_NB22"/>
      <sheetName val="xn_522"/>
      <sheetName val="PKD_X2022"/>
      <sheetName val="da_giay_SG22"/>
      <sheetName val="dagiay_XK22"/>
      <sheetName val="DK_Dong_xuan22"/>
      <sheetName val="chu_Ton22"/>
      <sheetName val="minh_tri22"/>
      <sheetName val="viet_huy22"/>
      <sheetName val="thanh_ha22"/>
      <sheetName val="O_Su22"/>
      <sheetName val="A_Ha-DL22"/>
      <sheetName val="Vinh_oanh22"/>
      <sheetName val="chi_Thuy22"/>
      <sheetName val="chu_Hong22"/>
      <sheetName val="thuy-_may22"/>
      <sheetName val="vu_yen22"/>
      <sheetName val="[IBASE2_XLS?TNHNoi22"/>
      <sheetName val="HD_CTrinh122"/>
      <sheetName val="HD_benA22"/>
      <sheetName val="Theodoi_HD22"/>
      <sheetName val="Theodoi_HD_(2)22"/>
      <sheetName val="_GT_CPhi_tung_dot22"/>
      <sheetName val="Cong_hop_2,0ࡸ2,022"/>
      <sheetName val="OPERATING_HEAD22"/>
      <sheetName val="31_12_0122"/>
      <sheetName val="Sat_tron22"/>
      <sheetName val="Bang_can_doi_22"/>
      <sheetName val="Tinh_hinh_cat_lang22"/>
      <sheetName val="Tinh_hinh_SX_phu22"/>
      <sheetName val="Tinh_hinh_do_xop22"/>
      <sheetName val="THU_T722"/>
      <sheetName val="CHI_T722"/>
      <sheetName val="THU_T622"/>
      <sheetName val="CHI_T622"/>
      <sheetName val="THU_T522"/>
      <sheetName val="CHI_T522"/>
      <sheetName val="THU_T422"/>
      <sheetName val="CHI_T422"/>
      <sheetName val="THU_T322"/>
      <sheetName val="CHI_T322"/>
      <sheetName val="THU_T222"/>
      <sheetName val="CHI_T222"/>
      <sheetName val="THU_T142"/>
      <sheetName val="CHI_T142"/>
      <sheetName val="_IBASE2_XLSѝTNHNoi23"/>
      <sheetName val="_IBASE2_XLS䁝BC6tT1722"/>
      <sheetName val="_IBASE2_XLS}BHXH22"/>
      <sheetName val="_IBASE2_XLS_Tong_hop_Matduong22"/>
      <sheetName val="BTHDT_TBA_22"/>
      <sheetName val="(9_30)_IP22"/>
      <sheetName val="CVden_ngoai_TCT_(1)26"/>
      <sheetName val="CV_den_ngoai_TCT_(2)26"/>
      <sheetName val="CV_den_ngoai_TCT_(3)26"/>
      <sheetName val="QDcua_TGD26"/>
      <sheetName val="QD_cua_HDQT26"/>
      <sheetName val="QD_cua_HDQT_(2)26"/>
      <sheetName val="CV_di_ngoai_tong26"/>
      <sheetName val="CV_di_ngoai_tong_(2)26"/>
      <sheetName val="To_trinh26"/>
      <sheetName val="Giao_nhiem_vu26"/>
      <sheetName val="QDcua_TGD_(2)26"/>
      <sheetName val="Thong_tu26"/>
      <sheetName val="CV_di_trong__tong26"/>
      <sheetName val="nghi_dinh-CP26"/>
      <sheetName val="CV_den_trong_tong26"/>
      <sheetName val="KHVt_26"/>
      <sheetName val="KHVt_XL26"/>
      <sheetName val="KHVt_XLT426"/>
      <sheetName val="T_K_H_T_T526"/>
      <sheetName val="T_K_T726"/>
      <sheetName val="TK_T626"/>
      <sheetName val="T_K_T526"/>
      <sheetName val="Bang_thong_ke_hang_ton26"/>
      <sheetName val="thong_ke_26"/>
      <sheetName val="T_KT0426"/>
      <sheetName val="lapdat_TB_26"/>
      <sheetName val="TNghiªm_TB_26"/>
      <sheetName val="VËt_liÖu26"/>
      <sheetName val="Lap_®at_®iÖn26"/>
      <sheetName val="TNghiÖm_VL26"/>
      <sheetName val="th_26"/>
      <sheetName val="tien_luong26"/>
      <sheetName val="142201-T1_26"/>
      <sheetName val="142201-T2-th_26"/>
      <sheetName val="142201-T3-th_26"/>
      <sheetName val="142201-T4-th__26"/>
      <sheetName val="Thep_be26"/>
      <sheetName val="Thep_than26"/>
      <sheetName val="Thep_xa_mu26"/>
      <sheetName val="Kluong_phu26"/>
      <sheetName val="Lan_can26"/>
      <sheetName val="Ho_lan26"/>
      <sheetName val="Coc_tieu26"/>
      <sheetName val="Bien_bao26"/>
      <sheetName val="Op_mai_27426"/>
      <sheetName val="Op_mai_27526"/>
      <sheetName val="Op_mai_27626"/>
      <sheetName val="Op_mai_27726"/>
      <sheetName val="Op_mai_27826"/>
      <sheetName val="Op_mai_27926"/>
      <sheetName val="Op_mai_28026"/>
      <sheetName val="Op_mai_28126"/>
      <sheetName val="Op_mai_28226"/>
      <sheetName val="Op_mai_28326"/>
      <sheetName val="Op_mai_28426"/>
      <sheetName val="Op_mai26"/>
      <sheetName val="Km274_-_Km27526"/>
      <sheetName val="Km275_-_Km27626"/>
      <sheetName val="Km276_-_Km27726"/>
      <sheetName val="Km277_-_Km278_26"/>
      <sheetName val="Km278_-_Km27926"/>
      <sheetName val="Km279_-_Km28026"/>
      <sheetName val="Km280_-_Km28126"/>
      <sheetName val="Km281_-_Km28226"/>
      <sheetName val="Km282_-_Km28326"/>
      <sheetName val="Km283_-_Km28426"/>
      <sheetName val="Km284_-_Km28526"/>
      <sheetName val="Tong_hop_Matduong26"/>
      <sheetName val="Cong_D7526"/>
      <sheetName val="Cong_D10026"/>
      <sheetName val="Cong_D15026"/>
      <sheetName val="Cong_2D15026"/>
      <sheetName val="Cong_ban_0,7x0,726"/>
      <sheetName val="Cong_ban_0,8x0,826"/>
      <sheetName val="Cong_ban_1x126"/>
      <sheetName val="Cong_ban_1x1,226"/>
      <sheetName val="Cong_ban_1,5x1,526"/>
      <sheetName val="Cong_ban_2x1,526"/>
      <sheetName val="Cong_ban_2x226"/>
      <sheetName val="Tong_hop26"/>
      <sheetName val="Tong_hop_(2)26"/>
      <sheetName val="Cong_cu26"/>
      <sheetName val="Cot_thep26"/>
      <sheetName val="Cong_tron_D7526"/>
      <sheetName val="Cong_tron_D10026"/>
      <sheetName val="Cong_tron_D15026"/>
      <sheetName val="Cong_tron_2D15026"/>
      <sheetName val="Cong_ban_1,0x1,026"/>
      <sheetName val="Cong_ban_1,0x1,226"/>
      <sheetName val="Cong_hop_1,5x1,526"/>
      <sheetName val="Cong_hop_2,0x1,526"/>
      <sheetName val="Cong_hop_2,0x2,026"/>
      <sheetName val="TK_11226"/>
      <sheetName val="TK_13126"/>
      <sheetName val="TK_14126"/>
      <sheetName val="TK_15326"/>
      <sheetName val="TK_21126"/>
      <sheetName val="TK_24226"/>
      <sheetName val="TK_33426"/>
      <sheetName val="TK_51126"/>
      <sheetName val="TK_51526"/>
      <sheetName val="TK_91126"/>
      <sheetName val="KQKD02-2_(2)26"/>
      <sheetName val="KQKD-2_(2)26"/>
      <sheetName val="KQKD_thu200426"/>
      <sheetName val="_t526"/>
      <sheetName val="t_426"/>
      <sheetName val="_t3_26"/>
      <sheetName val="_TH33126"/>
      <sheetName val="_Minh_ha26"/>
      <sheetName val="_Ha_Tay26"/>
      <sheetName val="_Vinhphuc26"/>
      <sheetName val="_Nbinh26"/>
      <sheetName val="_QVinh26"/>
      <sheetName val="_TW126"/>
      <sheetName val="DOANH_SO26"/>
      <sheetName val="BD-SINH_VIEN26"/>
      <sheetName val="VtuHaTheSauTBABenThuy1_(2)26"/>
      <sheetName val="Song_trai26"/>
      <sheetName val="Dinh+ha_nha26"/>
      <sheetName val="NG_k26"/>
      <sheetName val="T_so_thay_doi26"/>
      <sheetName val="b_THchitietDZCT26"/>
      <sheetName val="b_THchitietTBA26"/>
      <sheetName val="Khao_sat26"/>
      <sheetName val="TT_khao_sat26"/>
      <sheetName val="thkl_(2)26"/>
      <sheetName val="long_tec26"/>
      <sheetName val="phan_tich_DG26"/>
      <sheetName val="gia_vat_lieu26"/>
      <sheetName val="gia_xe_may26"/>
      <sheetName val="gia_nhan_cong26"/>
      <sheetName val="CDSL_(2)26"/>
      <sheetName val="F_ThanhTri26"/>
      <sheetName val="F_Gialam26"/>
      <sheetName val="TH_dam26"/>
      <sheetName val="SX_dam26"/>
      <sheetName val="LD_dam26"/>
      <sheetName val="Bang_gia_VL26"/>
      <sheetName val="Gia_NC26"/>
      <sheetName val="Gia_may26"/>
      <sheetName val="Trich_Ngang26"/>
      <sheetName val="Danh_sach_Rieng26"/>
      <sheetName val="Dia_Diem_Thuc_Tap26"/>
      <sheetName val="De_Tai_Thuc_Tap26"/>
      <sheetName val="Dancau-Q_Ninh26"/>
      <sheetName val="BaTrieu-L_son26"/>
      <sheetName val="K249_K9826"/>
      <sheetName val="K249_K98_(2)26"/>
      <sheetName val="K251_K9826"/>
      <sheetName val="K251_SBase26"/>
      <sheetName val="K251_AC26"/>
      <sheetName val="K252_K9826"/>
      <sheetName val="K252_SBase26"/>
      <sheetName val="K252_AC26"/>
      <sheetName val="K253_K9826"/>
      <sheetName val="K253_Subbase26"/>
      <sheetName val="K253_Base_26"/>
      <sheetName val="K253_SBase26"/>
      <sheetName val="K253_AC26"/>
      <sheetName val="K255_SBase26"/>
      <sheetName val="K259_K9826"/>
      <sheetName val="K259_Subbase26"/>
      <sheetName val="K259_Base_26"/>
      <sheetName val="K259_AC26"/>
      <sheetName val="K260_K9826"/>
      <sheetName val="K260_Subbase26"/>
      <sheetName val="K260_Base26"/>
      <sheetName val="K260_AC26"/>
      <sheetName val="K261_K9826"/>
      <sheetName val="K261_Base26"/>
      <sheetName val="K261_AC26"/>
      <sheetName val="HHVt_26"/>
      <sheetName val="Tay_ninh26"/>
      <sheetName val="A_Duc26"/>
      <sheetName val="giai_thich26"/>
      <sheetName val="DT_-_Ro26"/>
      <sheetName val="TH_-_Ro_26"/>
      <sheetName val="GDT_-_Ro26"/>
      <sheetName val="DT_-_TB26"/>
      <sheetName val="TH_-_TB26"/>
      <sheetName val="GDT_-_TB26"/>
      <sheetName val="DT_-_NT26"/>
      <sheetName val="TH_-_NT26"/>
      <sheetName val="GDT_-_NT26"/>
      <sheetName val="SCT_Cong_trinh26"/>
      <sheetName val="06-2003_(2)26"/>
      <sheetName val="CDPS_6tc26"/>
      <sheetName val="SCT_Nha_thau26"/>
      <sheetName val="socai2003_(6tc)dp26"/>
      <sheetName val="socai2003_(6tc)26"/>
      <sheetName val="CDPS_6tc_(2)26"/>
      <sheetName val="TH_du_toan_26"/>
      <sheetName val="Du_toan_26"/>
      <sheetName val="C_Tinh26"/>
      <sheetName val="CT_0325"/>
      <sheetName val="TH_0325"/>
      <sheetName val="Don_gia_CPM26"/>
      <sheetName val="Tong_Thieu_HD_cac_CT-200126"/>
      <sheetName val="VL_thieu_HD_-_200126"/>
      <sheetName val="Tong_thieu_HD_cac_CT_-_200226"/>
      <sheetName val="Lan_trai26"/>
      <sheetName val="Van_chuyen26"/>
      <sheetName val="HDong_VC26"/>
      <sheetName val="ThieuHD_nam_200126"/>
      <sheetName val="Bang_TH26"/>
      <sheetName val="Tong_Chinh26"/>
      <sheetName val="So_sanh26"/>
      <sheetName val="Xaylap_26"/>
      <sheetName val="Nhan_cong26"/>
      <sheetName val="_KQTH_quy_hoach_13525"/>
      <sheetName val="Bao_cao_KQTH_quy_hoach_13525"/>
      <sheetName val="Co~g_hop_1,5x1,526"/>
      <sheetName val="Tong_hop_xuat_kho_nvl25"/>
      <sheetName val="Xuat_kho25"/>
      <sheetName val="Tong_hop_so_lieu_tai_nhap_kho25"/>
      <sheetName val="tai_nhap_kho25"/>
      <sheetName val="Nhap_kho25"/>
      <sheetName val="Tong_ket_nhap_kho25"/>
      <sheetName val="Tong_ket25"/>
      <sheetName val="cac_ma_can_huy25"/>
      <sheetName val="Hang_hong25"/>
      <sheetName val="Tham_khao25"/>
      <sheetName val="hang_khong_co_packing25"/>
      <sheetName val="GIA_NUOC26"/>
      <sheetName val="GIA_DIEN_THOAI26"/>
      <sheetName val="GIA_DIEN26"/>
      <sheetName val="chiet_tinh_XD26"/>
      <sheetName val="Triet_T26"/>
      <sheetName val="Phan_tich_gia26"/>
      <sheetName val="pHAN_CONG26"/>
      <sheetName val="GIA_XD26"/>
      <sheetName val="Coc_626"/>
      <sheetName val="Deo_nai26"/>
      <sheetName val="CKD_than26"/>
      <sheetName val="CTT_Thong_nhat26"/>
      <sheetName val="CTT_Nui_beo26"/>
      <sheetName val="CTT_cao_son26"/>
      <sheetName val="CTT_Khe_cham26"/>
      <sheetName val="XNxlva_sxthanKCII26"/>
      <sheetName val="Cam_Y_ut_KC26"/>
      <sheetName val="CTxay_lap_mo_CP26"/>
      <sheetName val="CTdo_luong_GDSP26"/>
      <sheetName val="Dong_bac26"/>
      <sheetName val="Cac_cang_UT_mua_than_Dong_bac26"/>
      <sheetName val="cua_hang_vtu26"/>
      <sheetName val="Khach_hang_le_26"/>
      <sheetName val="nhat_ky_526"/>
      <sheetName val="cac_cong_ty_van_tai26"/>
      <sheetName val="[IBASE2_XLSѝTNHNoi26"/>
      <sheetName val="Thang_425"/>
      <sheetName val="BC_TH_CK_(2)26"/>
      <sheetName val="BC_TH_CK26"/>
      <sheetName val="BC6tT19_food26"/>
      <sheetName val="BC6tT18_-_Food26"/>
      <sheetName val="BCCK_426"/>
      <sheetName val="BCFood-_T1626"/>
      <sheetName val="BCFood-_T1526"/>
      <sheetName val="BCFood-_T1426"/>
      <sheetName val="BCFood-_T1326"/>
      <sheetName val="TH_CK226"/>
      <sheetName val="BC6tT52_(3)26"/>
      <sheetName val="BC6tT52_(2)26"/>
      <sheetName val="TCK_1226"/>
      <sheetName val="Tong_CK26"/>
      <sheetName val="T03_-_0326"/>
      <sheetName val="THL_T0326"/>
      <sheetName val="TTBC_T0326"/>
      <sheetName val="Luong_noi_Bo_-_T326"/>
      <sheetName val="Tong_hop_-_T326"/>
      <sheetName val="Thuong_Quy_326"/>
      <sheetName val="Phu_cap_trach_nhiem26"/>
      <sheetName val="Co_quan_TCT24"/>
      <sheetName val="BOT_(PA_chon)24"/>
      <sheetName val="Yaly_&amp;_Ri_Ninh24"/>
      <sheetName val="Thuy_dien_Na_Loi24"/>
      <sheetName val="bang_so_sanh_tong_hop24"/>
      <sheetName val="bang_so_sanh_tong_hop_(ty_le)24"/>
      <sheetName val="thu_nhap_binh_quan_(2)24"/>
      <sheetName val="dang_huong24"/>
      <sheetName val="phuong_an_124"/>
      <sheetName val="phuong_an_1_(2)24"/>
      <sheetName val="phuong_an224"/>
      <sheetName val="tong_hop_BQ24"/>
      <sheetName val="tong_hop_BQ-124"/>
      <sheetName val="phuong_an_chon24"/>
      <sheetName val="bang_so_sanh_tong_hop_(_PA_ch23"/>
      <sheetName val="dang_ap_dung23"/>
      <sheetName val="bang_tong_hop_(dang_huong)23"/>
      <sheetName val="THT_nam_0423"/>
      <sheetName val="CV_di_trong__dong24"/>
      <sheetName val="ql_(2)23"/>
      <sheetName val="Heso_3-2004_(3)23"/>
      <sheetName val="Luong_(2)23"/>
      <sheetName val="heso_T323"/>
      <sheetName val="heso_T423"/>
      <sheetName val="heso_T523"/>
      <sheetName val="Heso_T623"/>
      <sheetName val="Heso_T723"/>
      <sheetName val="Heso_T823"/>
      <sheetName val="Heso_T923"/>
      <sheetName val="Heso_2-200423"/>
      <sheetName val="Heso_3-200423"/>
      <sheetName val="Heso_3-2004_(2)23"/>
      <sheetName val="tô_rôiDY23"/>
      <sheetName val="Nhap_lieu24"/>
      <sheetName val="Tien_dien23"/>
      <sheetName val="Thue_GTGT23"/>
      <sheetName val="bcth_05-0423"/>
      <sheetName val="baocao_05-0423"/>
      <sheetName val="nhan_su23"/>
      <sheetName val="luong_cty23"/>
      <sheetName val="TK__TK23"/>
      <sheetName val="THANG7_23"/>
      <sheetName val="THANG_1123"/>
      <sheetName val="THANG_1223"/>
      <sheetName val="Tuan_1_0111"/>
      <sheetName val="Tuan_3_01_11"/>
      <sheetName val="Tuan_5_06_11"/>
      <sheetName val="Tuan_6_06__11"/>
      <sheetName val="Tuan_7_06_11"/>
      <sheetName val="Tuan_7_06__(2)11"/>
      <sheetName val="Tuan10,06_11"/>
      <sheetName val="Tuan11,06__11"/>
      <sheetName val="Bao_cao_DD_31_3_0611"/>
      <sheetName val="Bao_cao_DD_30_4_0611"/>
      <sheetName val="Bao_cao_DD_31_5_06_11"/>
      <sheetName val="Bao_cao_Quy_I-0611"/>
      <sheetName val="Bao_cao_DD_30_6_0611"/>
      <sheetName val="Bao_cao_DD_31_7_0611"/>
      <sheetName val="Cong_ban_11yx1,211"/>
      <sheetName val="Luu_goc23"/>
      <sheetName val="km22+93_86-km22+121_8623"/>
      <sheetName val="km22+177_14-km22+205_6423"/>
      <sheetName val="Bang_20-2523"/>
      <sheetName val="km22+267_96-km22+283_9623"/>
      <sheetName val="km22+304_31-km22+344_3123"/>
      <sheetName val="km22+460_92-km22+614_5723"/>
      <sheetName val="km22+671_78-km22+713_3223"/>
      <sheetName val="Dinh_ha_nha23"/>
      <sheetName val="_tuanM23"/>
      <sheetName val="[IBASE2_XLS_Tong_hop_Matduong23"/>
      <sheetName val="THU_T1223"/>
      <sheetName val="CHI_T1223"/>
      <sheetName val="THU_T1123"/>
      <sheetName val="CHI_T1123"/>
      <sheetName val="THU_T1023"/>
      <sheetName val="CHI_T1023"/>
      <sheetName val="THU_T923"/>
      <sheetName val="CHI_T923"/>
      <sheetName val="THU_T823"/>
      <sheetName val="CHI_T823"/>
      <sheetName val="BC§_200123"/>
      <sheetName val="BBC§_200223"/>
      <sheetName val="TSC§_200123"/>
      <sheetName val="TSc®_200223"/>
      <sheetName val="BaTrieu-L_con23"/>
      <sheetName val="EDT_-_Ro23"/>
      <sheetName val="KHVô_XL23"/>
      <sheetName val="TD_khao_sat23"/>
      <sheetName val="chi_phi_cap_tien23"/>
      <sheetName val="[IBASE2_XLS}BHXH23"/>
      <sheetName val="chuong_phu23"/>
      <sheetName val="phuong_aL_123"/>
      <sheetName val="[IBASE2_XLS䁝BC6tT1723"/>
      <sheetName val="Khac_DP23"/>
      <sheetName val="Khoi_than_23"/>
      <sheetName val="De_Tai_Vhuc_Tap23"/>
      <sheetName val="02_123"/>
      <sheetName val="2_123"/>
      <sheetName val="2_323"/>
      <sheetName val="02_323"/>
      <sheetName val="B_0123"/>
      <sheetName val="B_0323"/>
      <sheetName val="D_1323"/>
      <sheetName val="det_VP23"/>
      <sheetName val="det_hn23"/>
      <sheetName val="chi_Hieu23"/>
      <sheetName val="c_thoa23"/>
      <sheetName val="A_thanh_-_DL23"/>
      <sheetName val="A_Tuyen23"/>
      <sheetName val="A_Tien_-laphu23"/>
      <sheetName val="A_Thang-_laphu23"/>
      <sheetName val="A_Dong23"/>
      <sheetName val="27-7_NB23"/>
      <sheetName val="xn_523"/>
      <sheetName val="PKD_X2023"/>
      <sheetName val="da_giay_SG23"/>
      <sheetName val="dagiay_XK23"/>
      <sheetName val="DK_Dong_xuan23"/>
      <sheetName val="chu_Ton23"/>
      <sheetName val="minh_tri23"/>
      <sheetName val="viet_huy23"/>
      <sheetName val="thanh_ha23"/>
      <sheetName val="O_Su23"/>
      <sheetName val="A_Ha-DL23"/>
      <sheetName val="Vinh_oanh23"/>
      <sheetName val="chi_Thuy23"/>
      <sheetName val="chu_Hong23"/>
      <sheetName val="thuy-_may23"/>
      <sheetName val="vu_yen23"/>
      <sheetName val="[IBASE2_XLS?TNHNoi23"/>
      <sheetName val="HD_CTrinh123"/>
      <sheetName val="HD_benA23"/>
      <sheetName val="Theodoi_HD23"/>
      <sheetName val="Theodoi_HD_(2)23"/>
      <sheetName val="_GT_CPhi_tung_dot23"/>
      <sheetName val="Cong_hop_2,0ࡸ2,023"/>
      <sheetName val="OPERATING_HEAD23"/>
      <sheetName val="31_12_0123"/>
      <sheetName val="Sat_tron23"/>
      <sheetName val="Bang_can_doi_23"/>
      <sheetName val="Tinh_hinh_cat_lang23"/>
      <sheetName val="Tinh_hinh_SX_phu23"/>
      <sheetName val="Tinh_hinh_do_xop23"/>
      <sheetName val="THU_T723"/>
      <sheetName val="CHI_T723"/>
      <sheetName val="THU_T623"/>
      <sheetName val="CHI_T623"/>
      <sheetName val="THU_T523"/>
      <sheetName val="CHI_T523"/>
      <sheetName val="THU_T423"/>
      <sheetName val="CHI_T423"/>
      <sheetName val="THU_T323"/>
      <sheetName val="CHI_T323"/>
      <sheetName val="THU_T223"/>
      <sheetName val="CHI_T223"/>
      <sheetName val="THU_T143"/>
      <sheetName val="CHI_T143"/>
      <sheetName val="_IBASE2_XLSѝTNHNoi24"/>
      <sheetName val="_IBASE2_XLS䁝BC6tT1723"/>
      <sheetName val="_IBASE2_XLS}BHXH23"/>
      <sheetName val="_IBASE2_XLS_Tong_hop_Matduong23"/>
      <sheetName val="BTHDT_TBA_23"/>
      <sheetName val="(9_30)_IP23"/>
      <sheetName val="CVden_ngoai_TCT_(1)27"/>
      <sheetName val="CV_den_ngoai_TCT_(2)27"/>
      <sheetName val="CV_den_ngoai_TCT_(3)27"/>
      <sheetName val="QDcua_TGD27"/>
      <sheetName val="QD_cua_HDQT27"/>
      <sheetName val="QD_cua_HDQT_(2)27"/>
      <sheetName val="CV_di_ngoai_tong27"/>
      <sheetName val="CV_di_ngoai_tong_(2)27"/>
      <sheetName val="To_trinh27"/>
      <sheetName val="Giao_nhiem_vu27"/>
      <sheetName val="QDcua_TGD_(2)27"/>
      <sheetName val="Thong_tu27"/>
      <sheetName val="CV_di_trong__tong27"/>
      <sheetName val="nghi_dinh-CP27"/>
      <sheetName val="CV_den_trong_tong27"/>
      <sheetName val="KHVt_27"/>
      <sheetName val="KHVt_XL27"/>
      <sheetName val="KHVt_XLT427"/>
      <sheetName val="T_K_H_T_T527"/>
      <sheetName val="T_K_T727"/>
      <sheetName val="TK_T627"/>
      <sheetName val="T_K_T527"/>
      <sheetName val="Bang_thong_ke_hang_ton27"/>
      <sheetName val="thong_ke_27"/>
      <sheetName val="T_KT0427"/>
      <sheetName val="lapdat_TB_27"/>
      <sheetName val="TNghiªm_TB_27"/>
      <sheetName val="VËt_liÖu27"/>
      <sheetName val="Lap_®at_®iÖn27"/>
      <sheetName val="TNghiÖm_VL27"/>
      <sheetName val="th_27"/>
      <sheetName val="tien_luong27"/>
      <sheetName val="142201-T1_27"/>
      <sheetName val="142201-T2-th_27"/>
      <sheetName val="142201-T3-th_27"/>
      <sheetName val="142201-T4-th__27"/>
      <sheetName val="Thep_be27"/>
      <sheetName val="Thep_than27"/>
      <sheetName val="Thep_xa_mu27"/>
      <sheetName val="Kluong_phu27"/>
      <sheetName val="Lan_can27"/>
      <sheetName val="Ho_lan27"/>
      <sheetName val="Coc_tieu27"/>
      <sheetName val="Bien_bao27"/>
      <sheetName val="Op_mai_27427"/>
      <sheetName val="Op_mai_27527"/>
      <sheetName val="Op_mai_27627"/>
      <sheetName val="Op_mai_27727"/>
      <sheetName val="Op_mai_27827"/>
      <sheetName val="Op_mai_27927"/>
      <sheetName val="Op_mai_28027"/>
      <sheetName val="Op_mai_28127"/>
      <sheetName val="Op_mai_28227"/>
      <sheetName val="Op_mai_28327"/>
      <sheetName val="Op_mai_28427"/>
      <sheetName val="Op_mai27"/>
      <sheetName val="Km274_-_Km27527"/>
      <sheetName val="Km275_-_Km27627"/>
      <sheetName val="Km276_-_Km27727"/>
      <sheetName val="Km277_-_Km278_27"/>
      <sheetName val="Km278_-_Km27927"/>
      <sheetName val="Km279_-_Km28027"/>
      <sheetName val="Km280_-_Km28127"/>
      <sheetName val="Km281_-_Km28227"/>
      <sheetName val="Km282_-_Km28327"/>
      <sheetName val="Km283_-_Km28427"/>
      <sheetName val="Km284_-_Km28527"/>
      <sheetName val="Tong_hop_Matduong27"/>
      <sheetName val="Cong_D7527"/>
      <sheetName val="Cong_D10027"/>
      <sheetName val="Cong_D15027"/>
      <sheetName val="Cong_2D15027"/>
      <sheetName val="Cong_ban_0,7x0,727"/>
      <sheetName val="Cong_ban_0,8x0,827"/>
      <sheetName val="Cong_ban_1x127"/>
      <sheetName val="Cong_ban_1x1,227"/>
      <sheetName val="Cong_ban_1,5x1,527"/>
      <sheetName val="Cong_ban_2x1,527"/>
      <sheetName val="Cong_ban_2x227"/>
      <sheetName val="Tong_hop27"/>
      <sheetName val="Tong_hop_(2)27"/>
      <sheetName val="Cong_cu27"/>
      <sheetName val="Cot_thep27"/>
      <sheetName val="Cong_tron_D7527"/>
      <sheetName val="Cong_tron_D10027"/>
      <sheetName val="Cong_tron_D15027"/>
      <sheetName val="Cong_tron_2D15027"/>
      <sheetName val="Cong_ban_1,0x1,027"/>
      <sheetName val="Cong_ban_1,0x1,227"/>
      <sheetName val="Cong_hop_1,5x1,527"/>
      <sheetName val="Cong_hop_2,0x1,527"/>
      <sheetName val="Cong_hop_2,0x2,027"/>
      <sheetName val="TK_11227"/>
      <sheetName val="TK_13127"/>
      <sheetName val="TK_14127"/>
      <sheetName val="TK_15327"/>
      <sheetName val="TK_21127"/>
      <sheetName val="TK_24227"/>
      <sheetName val="TK_33427"/>
      <sheetName val="TK_51127"/>
      <sheetName val="TK_51527"/>
      <sheetName val="TK_91127"/>
      <sheetName val="KQKD02-2_(2)27"/>
      <sheetName val="KQKD-2_(2)27"/>
      <sheetName val="KQKD_thu200427"/>
      <sheetName val="_t527"/>
      <sheetName val="t_427"/>
      <sheetName val="_t3_27"/>
      <sheetName val="_TH33127"/>
      <sheetName val="_Minh_ha27"/>
      <sheetName val="_Ha_Tay27"/>
      <sheetName val="_Vinhphuc27"/>
      <sheetName val="_Nbinh27"/>
      <sheetName val="_QVinh27"/>
      <sheetName val="_TW127"/>
      <sheetName val="DOANH_SO27"/>
      <sheetName val="BD-SINH_VIEN27"/>
      <sheetName val="VtuHaTheSauTBABenThuy1_(2)27"/>
      <sheetName val="Song_trai27"/>
      <sheetName val="Dinh+ha_nha27"/>
      <sheetName val="NG_k27"/>
      <sheetName val="T_so_thay_doi27"/>
      <sheetName val="b_THchitietDZCT27"/>
      <sheetName val="b_THchitietTBA27"/>
      <sheetName val="Khao_sat27"/>
      <sheetName val="TT_khao_sat27"/>
      <sheetName val="thkl_(2)27"/>
      <sheetName val="long_tec27"/>
      <sheetName val="phan_tich_DG27"/>
      <sheetName val="gia_vat_lieu27"/>
      <sheetName val="gia_xe_may27"/>
      <sheetName val="gia_nhan_cong27"/>
      <sheetName val="CDSL_(2)27"/>
      <sheetName val="F_ThanhTri27"/>
      <sheetName val="F_Gialam27"/>
      <sheetName val="TH_dam27"/>
      <sheetName val="SX_dam27"/>
      <sheetName val="LD_dam27"/>
      <sheetName val="Bang_gia_VL27"/>
      <sheetName val="Gia_NC27"/>
      <sheetName val="Gia_may27"/>
      <sheetName val="Trich_Ngang27"/>
      <sheetName val="Danh_sach_Rieng27"/>
      <sheetName val="Dia_Diem_Thuc_Tap27"/>
      <sheetName val="De_Tai_Thuc_Tap27"/>
      <sheetName val="Dancau-Q_Ninh27"/>
      <sheetName val="BaTrieu-L_son27"/>
      <sheetName val="K249_K9827"/>
      <sheetName val="K249_K98_(2)27"/>
      <sheetName val="K251_K9827"/>
      <sheetName val="K251_SBase27"/>
      <sheetName val="K251_AC27"/>
      <sheetName val="K252_K9827"/>
      <sheetName val="K252_SBase27"/>
      <sheetName val="K252_AC27"/>
      <sheetName val="K253_K9827"/>
      <sheetName val="K253_Subbase27"/>
      <sheetName val="K253_Base_27"/>
      <sheetName val="K253_SBase27"/>
      <sheetName val="K253_AC27"/>
      <sheetName val="K255_SBase27"/>
      <sheetName val="K259_K9827"/>
      <sheetName val="K259_Subbase27"/>
      <sheetName val="K259_Base_27"/>
      <sheetName val="K259_AC27"/>
      <sheetName val="K260_K9827"/>
      <sheetName val="K260_Subbase27"/>
      <sheetName val="K260_Base27"/>
      <sheetName val="K260_AC27"/>
      <sheetName val="K261_K9827"/>
      <sheetName val="K261_Base27"/>
      <sheetName val="K261_AC27"/>
      <sheetName val="HHVt_27"/>
      <sheetName val="Tay_ninh27"/>
      <sheetName val="A_Duc27"/>
      <sheetName val="giai_thich27"/>
      <sheetName val="DT_-_Ro27"/>
      <sheetName val="TH_-_Ro_27"/>
      <sheetName val="GDT_-_Ro27"/>
      <sheetName val="DT_-_TB27"/>
      <sheetName val="TH_-_TB27"/>
      <sheetName val="GDT_-_TB27"/>
      <sheetName val="DT_-_NT27"/>
      <sheetName val="TH_-_NT27"/>
      <sheetName val="GDT_-_NT27"/>
      <sheetName val="SCT_Cong_trinh27"/>
      <sheetName val="06-2003_(2)27"/>
      <sheetName val="CDPS_6tc27"/>
      <sheetName val="SCT_Nha_thau27"/>
      <sheetName val="socai2003_(6tc)dp27"/>
      <sheetName val="socai2003_(6tc)27"/>
      <sheetName val="CDPS_6tc_(2)27"/>
      <sheetName val="TH_du_toan_27"/>
      <sheetName val="Du_toan_27"/>
      <sheetName val="C_Tinh27"/>
      <sheetName val="CT_0326"/>
      <sheetName val="TH_0326"/>
      <sheetName val="Don_gia_CPM27"/>
      <sheetName val="Tong_Thieu_HD_cac_CT-200127"/>
      <sheetName val="VL_thieu_HD_-_200127"/>
      <sheetName val="Tong_thieu_HD_cac_CT_-_200227"/>
      <sheetName val="Lan_trai27"/>
      <sheetName val="Van_chuyen27"/>
      <sheetName val="HDong_VC27"/>
      <sheetName val="ThieuHD_nam_200127"/>
      <sheetName val="Bang_TH27"/>
      <sheetName val="Tong_Chinh27"/>
      <sheetName val="So_sanh27"/>
      <sheetName val="Xaylap_27"/>
      <sheetName val="Nhan_cong27"/>
      <sheetName val="_KQTH_quy_hoach_13526"/>
      <sheetName val="Bao_cao_KQTH_quy_hoach_13526"/>
      <sheetName val="Co~g_hop_1,5x1,527"/>
      <sheetName val="Tong_hop_xuat_kho_nvl26"/>
      <sheetName val="Xuat_kho26"/>
      <sheetName val="Tong_hop_so_lieu_tai_nhap_kho26"/>
      <sheetName val="tai_nhap_kho26"/>
      <sheetName val="Nhap_kho26"/>
      <sheetName val="Tong_ket_nhap_kho26"/>
      <sheetName val="Tong_ket26"/>
      <sheetName val="cac_ma_can_huy26"/>
      <sheetName val="Hang_hong26"/>
      <sheetName val="Tham_khao26"/>
      <sheetName val="hang_khong_co_packing26"/>
      <sheetName val="GIA_NUOC27"/>
      <sheetName val="GIA_DIEN_THOAI27"/>
      <sheetName val="GIA_DIEN27"/>
      <sheetName val="chiet_tinh_XD27"/>
      <sheetName val="Triet_T27"/>
      <sheetName val="Phan_tich_gia27"/>
      <sheetName val="pHAN_CONG27"/>
      <sheetName val="GIA_XD27"/>
      <sheetName val="Coc_627"/>
      <sheetName val="Deo_nai27"/>
      <sheetName val="CKD_than27"/>
      <sheetName val="CTT_Thong_nhat27"/>
      <sheetName val="CTT_Nui_beo27"/>
      <sheetName val="CTT_cao_son27"/>
      <sheetName val="CTT_Khe_cham27"/>
      <sheetName val="XNxlva_sxthanKCII27"/>
      <sheetName val="Cam_Y_ut_KC27"/>
      <sheetName val="CTxay_lap_mo_CP27"/>
      <sheetName val="CTdo_luong_GDSP27"/>
      <sheetName val="Dong_bac27"/>
      <sheetName val="Cac_cang_UT_mua_than_Dong_bac27"/>
      <sheetName val="cua_hang_vtu27"/>
      <sheetName val="Khach_hang_le_27"/>
      <sheetName val="nhat_ky_527"/>
      <sheetName val="cac_cong_ty_van_tai27"/>
      <sheetName val="[IBASE2_XLSѝTNHNoi27"/>
      <sheetName val="Thang_426"/>
      <sheetName val="BC_TH_CK_(2)27"/>
      <sheetName val="BC_TH_CK27"/>
      <sheetName val="BC6tT19_food27"/>
      <sheetName val="BC6tT18_-_Food27"/>
      <sheetName val="BCCK_427"/>
      <sheetName val="BCFood-_T1627"/>
      <sheetName val="BCFood-_T1527"/>
      <sheetName val="BCFood-_T1427"/>
      <sheetName val="BCFood-_T1327"/>
      <sheetName val="TH_CK227"/>
      <sheetName val="BC6tT52_(3)27"/>
      <sheetName val="BC6tT52_(2)27"/>
      <sheetName val="TCK_1227"/>
      <sheetName val="Tong_CK27"/>
      <sheetName val="T03_-_0327"/>
      <sheetName val="THL_T0327"/>
      <sheetName val="TTBC_T0327"/>
      <sheetName val="Luong_noi_Bo_-_T327"/>
      <sheetName val="Tong_hop_-_T327"/>
      <sheetName val="Thuong_Quy_327"/>
      <sheetName val="Phu_cap_trach_nhiem27"/>
      <sheetName val="Co_quan_TCT25"/>
      <sheetName val="BOT_(PA_chon)25"/>
      <sheetName val="Yaly_&amp;_Ri_Ninh25"/>
      <sheetName val="Thuy_dien_Na_Loi25"/>
      <sheetName val="bang_so_sanh_tong_hop25"/>
      <sheetName val="bang_so_sanh_tong_hop_(ty_le)25"/>
      <sheetName val="thu_nhap_binh_quan_(2)25"/>
      <sheetName val="dang_huong25"/>
      <sheetName val="phuong_an_125"/>
      <sheetName val="phuong_an_1_(2)25"/>
      <sheetName val="phuong_an225"/>
      <sheetName val="tong_hop_BQ25"/>
      <sheetName val="tong_hop_BQ-125"/>
      <sheetName val="phuong_an_chon25"/>
      <sheetName val="bang_so_sanh_tong_hop_(_PA_ch24"/>
      <sheetName val="dang_ap_dung24"/>
      <sheetName val="bang_tong_hop_(dang_huong)24"/>
      <sheetName val="THT_nam_0424"/>
      <sheetName val="CV_di_trong__dong25"/>
      <sheetName val="ql_(2)24"/>
      <sheetName val="Heso_3-2004_(3)24"/>
      <sheetName val="Luong_(2)24"/>
      <sheetName val="heso_T324"/>
      <sheetName val="heso_T424"/>
      <sheetName val="heso_T524"/>
      <sheetName val="Heso_T624"/>
      <sheetName val="Heso_T724"/>
      <sheetName val="Heso_T824"/>
      <sheetName val="Heso_T924"/>
      <sheetName val="Heso_2-200424"/>
      <sheetName val="Heso_3-200424"/>
      <sheetName val="Heso_3-2004_(2)24"/>
      <sheetName val="tô_rôiDY24"/>
      <sheetName val="Nhap_lieu25"/>
      <sheetName val="Tien_dien24"/>
      <sheetName val="Thue_GTGT24"/>
      <sheetName val="bcth_05-0424"/>
      <sheetName val="baocao_05-0424"/>
      <sheetName val="nhan_su24"/>
      <sheetName val="luong_cty24"/>
      <sheetName val="TK__TK24"/>
      <sheetName val="THANG7_24"/>
      <sheetName val="THANG_1124"/>
      <sheetName val="THANG_1224"/>
      <sheetName val="Tuan_1_0112"/>
      <sheetName val="Tuan_3_01_12"/>
      <sheetName val="Tuan_5_06_12"/>
      <sheetName val="Tuan_6_06__12"/>
      <sheetName val="Tuan_7_06_12"/>
      <sheetName val="Tuan_7_06__(2)12"/>
      <sheetName val="Tuan10,06_12"/>
      <sheetName val="Tuan11,06__12"/>
      <sheetName val="Bao_cao_DD_31_3_0612"/>
      <sheetName val="Bao_cao_DD_30_4_0612"/>
      <sheetName val="Bao_cao_DD_31_5_06_12"/>
      <sheetName val="Bao_cao_Quy_I-0612"/>
      <sheetName val="Bao_cao_DD_30_6_0612"/>
      <sheetName val="Bao_cao_DD_31_7_0612"/>
      <sheetName val="Cong_ban_11yx1,212"/>
      <sheetName val="Luu_goc24"/>
      <sheetName val="km22+93_86-km22+121_8624"/>
      <sheetName val="km22+177_14-km22+205_6424"/>
      <sheetName val="Bang_20-2524"/>
      <sheetName val="km22+267_96-km22+283_9624"/>
      <sheetName val="km22+304_31-km22+344_3124"/>
      <sheetName val="km22+460_92-km22+614_5724"/>
      <sheetName val="km22+671_78-km22+713_3224"/>
      <sheetName val="Dinh_ha_nha24"/>
      <sheetName val="_tuanM24"/>
      <sheetName val="[IBASE2_XLS_Tong_hop_Matduong24"/>
      <sheetName val="THU_T1224"/>
      <sheetName val="CHI_T1224"/>
      <sheetName val="THU_T1124"/>
      <sheetName val="CHI_T1124"/>
      <sheetName val="THU_T1024"/>
      <sheetName val="CHI_T1024"/>
      <sheetName val="THU_T924"/>
      <sheetName val="CHI_T924"/>
      <sheetName val="THU_T824"/>
      <sheetName val="CHI_T824"/>
      <sheetName val="BC§_200124"/>
      <sheetName val="BBC§_200224"/>
      <sheetName val="TSC§_200124"/>
      <sheetName val="TSc®_200224"/>
      <sheetName val="BaTrieu-L_con24"/>
      <sheetName val="EDT_-_Ro24"/>
      <sheetName val="KHVô_XL24"/>
      <sheetName val="TD_khao_sat24"/>
      <sheetName val="chi_phi_cap_tien24"/>
      <sheetName val="[IBASE2_XLS}BHXH24"/>
      <sheetName val="chuong_phu24"/>
      <sheetName val="phuong_aL_124"/>
      <sheetName val="[IBASE2_XLS䁝BC6tT1724"/>
      <sheetName val="Khac_DP24"/>
      <sheetName val="Khoi_than_24"/>
      <sheetName val="De_Tai_Vhuc_Tap24"/>
      <sheetName val="02_124"/>
      <sheetName val="2_124"/>
      <sheetName val="2_324"/>
      <sheetName val="02_324"/>
      <sheetName val="B_0124"/>
      <sheetName val="B_0324"/>
      <sheetName val="D_1324"/>
      <sheetName val="det_VP24"/>
      <sheetName val="det_hn24"/>
      <sheetName val="chi_Hieu24"/>
      <sheetName val="c_thoa24"/>
      <sheetName val="A_thanh_-_DL24"/>
      <sheetName val="A_Tuyen24"/>
      <sheetName val="A_Tien_-laphu24"/>
      <sheetName val="A_Thang-_laphu24"/>
      <sheetName val="A_Dong24"/>
      <sheetName val="27-7_NB24"/>
      <sheetName val="xn_524"/>
      <sheetName val="PKD_X2024"/>
      <sheetName val="da_giay_SG24"/>
      <sheetName val="dagiay_XK24"/>
      <sheetName val="DK_Dong_xuan24"/>
      <sheetName val="chu_Ton24"/>
      <sheetName val="minh_tri24"/>
      <sheetName val="viet_huy24"/>
      <sheetName val="thanh_ha24"/>
      <sheetName val="O_Su24"/>
      <sheetName val="A_Ha-DL24"/>
      <sheetName val="Vinh_oanh24"/>
      <sheetName val="chi_Thuy24"/>
      <sheetName val="chu_Hong24"/>
      <sheetName val="thuy-_may24"/>
      <sheetName val="vu_yen24"/>
      <sheetName val="[IBASE2_XLS?TNHNoi24"/>
      <sheetName val="HD_CTrinh124"/>
      <sheetName val="HD_benA24"/>
      <sheetName val="Theodoi_HD24"/>
      <sheetName val="Theodoi_HD_(2)24"/>
      <sheetName val="_GT_CPhi_tung_dot24"/>
      <sheetName val="Cong_hop_2,0ࡸ2,024"/>
      <sheetName val="OPERATING_HEAD24"/>
      <sheetName val="31_12_0124"/>
      <sheetName val="Sat_tron24"/>
      <sheetName val="Bang_can_doi_24"/>
      <sheetName val="Tinh_hinh_cat_lang24"/>
      <sheetName val="Tinh_hinh_SX_phu24"/>
      <sheetName val="Tinh_hinh_do_xop24"/>
      <sheetName val="THU_T724"/>
      <sheetName val="CHI_T724"/>
      <sheetName val="THU_T624"/>
      <sheetName val="CHI_T624"/>
      <sheetName val="THU_T524"/>
      <sheetName val="CHI_T524"/>
      <sheetName val="THU_T424"/>
      <sheetName val="CHI_T424"/>
      <sheetName val="THU_T324"/>
      <sheetName val="CHI_T324"/>
      <sheetName val="THU_T224"/>
      <sheetName val="CHI_T224"/>
      <sheetName val="THU_T144"/>
      <sheetName val="CHI_T144"/>
      <sheetName val="_IBASE2_XLSѝTNHNoi25"/>
      <sheetName val="_IBASE2_XLS䁝BC6tT1724"/>
      <sheetName val="_IBASE2_XLS}BHXH24"/>
      <sheetName val="_IBASE2_XLS_Tong_hop_Matduong24"/>
      <sheetName val="BTHDT_TBA_24"/>
      <sheetName val="(9_30)_IP24"/>
      <sheetName val="CVden_ngoai_TCT_(1)28"/>
      <sheetName val="CV_den_ngoai_TCT_(2)28"/>
      <sheetName val="CV_den_ngoai_TCT_(3)28"/>
      <sheetName val="QDcua_TGD28"/>
      <sheetName val="QD_cua_HDQT28"/>
      <sheetName val="QD_cua_HDQT_(2)28"/>
      <sheetName val="CV_di_ngoai_tong28"/>
      <sheetName val="CV_di_ngoai_tong_(2)28"/>
      <sheetName val="To_trinh28"/>
      <sheetName val="Giao_nhiem_vu28"/>
      <sheetName val="QDcua_TGD_(2)28"/>
      <sheetName val="Thong_tu28"/>
      <sheetName val="CV_di_trong__tong28"/>
      <sheetName val="nghi_dinh-CP28"/>
      <sheetName val="CV_den_trong_tong28"/>
      <sheetName val="KHVt_28"/>
      <sheetName val="KHVt_XL28"/>
      <sheetName val="KHVt_XLT428"/>
      <sheetName val="T_K_H_T_T528"/>
      <sheetName val="T_K_T728"/>
      <sheetName val="TK_T628"/>
      <sheetName val="T_K_T528"/>
      <sheetName val="Bang_thong_ke_hang_ton28"/>
      <sheetName val="thong_ke_28"/>
      <sheetName val="T_KT0428"/>
      <sheetName val="lapdat_TB_28"/>
      <sheetName val="TNghiªm_TB_28"/>
      <sheetName val="VËt_liÖu28"/>
      <sheetName val="Lap_®at_®iÖn28"/>
      <sheetName val="TNghiÖm_VL28"/>
      <sheetName val="th_28"/>
      <sheetName val="tien_luong28"/>
      <sheetName val="142201-T1_28"/>
      <sheetName val="142201-T2-th_28"/>
      <sheetName val="142201-T3-th_28"/>
      <sheetName val="142201-T4-th__28"/>
      <sheetName val="Thep_be28"/>
      <sheetName val="Thep_than28"/>
      <sheetName val="Thep_xa_mu28"/>
      <sheetName val="Kluong_phu28"/>
      <sheetName val="Lan_can28"/>
      <sheetName val="Ho_lan28"/>
      <sheetName val="Coc_tieu28"/>
      <sheetName val="Bien_bao28"/>
      <sheetName val="Op_mai_27428"/>
      <sheetName val="Op_mai_27528"/>
      <sheetName val="Op_mai_27628"/>
      <sheetName val="Op_mai_27728"/>
      <sheetName val="Op_mai_27828"/>
      <sheetName val="Op_mai_27928"/>
      <sheetName val="Op_mai_28028"/>
      <sheetName val="Op_mai_28128"/>
      <sheetName val="Op_mai_28228"/>
      <sheetName val="Op_mai_28328"/>
      <sheetName val="Op_mai_28428"/>
      <sheetName val="Op_mai28"/>
      <sheetName val="Km274_-_Km27528"/>
      <sheetName val="Km275_-_Km27628"/>
      <sheetName val="Km276_-_Km27728"/>
      <sheetName val="Km277_-_Km278_28"/>
      <sheetName val="Km278_-_Km27928"/>
      <sheetName val="Km279_-_Km28028"/>
      <sheetName val="Km280_-_Km28128"/>
      <sheetName val="Km281_-_Km28228"/>
      <sheetName val="Km282_-_Km28328"/>
      <sheetName val="Km283_-_Km28428"/>
      <sheetName val="Km284_-_Km28528"/>
      <sheetName val="Tong_hop_Matduong28"/>
      <sheetName val="Cong_D7528"/>
      <sheetName val="Cong_D10028"/>
      <sheetName val="Cong_D15028"/>
      <sheetName val="Cong_2D15028"/>
      <sheetName val="Cong_ban_0,7x0,728"/>
      <sheetName val="Cong_ban_0,8x0,828"/>
      <sheetName val="Cong_ban_1x128"/>
      <sheetName val="Cong_ban_1x1,228"/>
      <sheetName val="Cong_ban_1,5x1,528"/>
      <sheetName val="Cong_ban_2x1,528"/>
      <sheetName val="Cong_ban_2x228"/>
      <sheetName val="Tong_hop28"/>
      <sheetName val="Tong_hop_(2)28"/>
      <sheetName val="Cong_cu28"/>
      <sheetName val="Cot_thep28"/>
      <sheetName val="Cong_tron_D7528"/>
      <sheetName val="Cong_tron_D10028"/>
      <sheetName val="Cong_tron_D15028"/>
      <sheetName val="Cong_tron_2D15028"/>
      <sheetName val="Cong_ban_1,0x1,028"/>
      <sheetName val="Cong_ban_1,0x1,228"/>
      <sheetName val="Cong_hop_1,5x1,528"/>
      <sheetName val="Cong_hop_2,0x1,528"/>
      <sheetName val="Cong_hop_2,0x2,028"/>
      <sheetName val="TK_11228"/>
      <sheetName val="TK_13128"/>
      <sheetName val="TK_14128"/>
      <sheetName val="TK_15328"/>
      <sheetName val="TK_21128"/>
      <sheetName val="TK_24228"/>
      <sheetName val="TK_33428"/>
      <sheetName val="TK_51128"/>
      <sheetName val="TK_51528"/>
      <sheetName val="TK_91128"/>
      <sheetName val="KQKD02-2_(2)28"/>
      <sheetName val="KQKD-2_(2)28"/>
      <sheetName val="KQKD_thu200428"/>
      <sheetName val="_t528"/>
      <sheetName val="t_428"/>
      <sheetName val="_t3_28"/>
      <sheetName val="_TH33128"/>
      <sheetName val="_Minh_ha28"/>
      <sheetName val="_Ha_Tay28"/>
      <sheetName val="_Vinhphuc28"/>
      <sheetName val="_Nbinh28"/>
      <sheetName val="_QVinh28"/>
      <sheetName val="_TW128"/>
      <sheetName val="DOANH_SO28"/>
      <sheetName val="BD-SINH_VIEN28"/>
      <sheetName val="VtuHaTheSauTBABenThuy1_(2)28"/>
      <sheetName val="Song_trai28"/>
      <sheetName val="Dinh+ha_nha28"/>
      <sheetName val="NG_k28"/>
      <sheetName val="T_so_thay_doi28"/>
      <sheetName val="b_THchitietDZCT28"/>
      <sheetName val="b_THchitietTBA28"/>
      <sheetName val="Khao_sat28"/>
      <sheetName val="TT_khao_sat28"/>
      <sheetName val="thkl_(2)28"/>
      <sheetName val="long_tec28"/>
      <sheetName val="phan_tich_DG28"/>
      <sheetName val="gia_vat_lieu28"/>
      <sheetName val="gia_xe_may28"/>
      <sheetName val="gia_nhan_cong28"/>
      <sheetName val="CDSL_(2)28"/>
      <sheetName val="F_ThanhTri28"/>
      <sheetName val="F_Gialam28"/>
      <sheetName val="TH_dam28"/>
      <sheetName val="SX_dam28"/>
      <sheetName val="LD_dam28"/>
      <sheetName val="Bang_gia_VL28"/>
      <sheetName val="Gia_NC28"/>
      <sheetName val="Gia_may28"/>
      <sheetName val="Trich_Ngang28"/>
      <sheetName val="Danh_sach_Rieng28"/>
      <sheetName val="Dia_Diem_Thuc_Tap28"/>
      <sheetName val="De_Tai_Thuc_Tap28"/>
      <sheetName val="Dancau-Q_Ninh28"/>
      <sheetName val="BaTrieu-L_son28"/>
      <sheetName val="K249_K9828"/>
      <sheetName val="K249_K98_(2)28"/>
      <sheetName val="K251_K9828"/>
      <sheetName val="K251_SBase28"/>
      <sheetName val="K251_AC28"/>
      <sheetName val="K252_K9828"/>
      <sheetName val="K252_SBase28"/>
      <sheetName val="K252_AC28"/>
      <sheetName val="K253_K9828"/>
      <sheetName val="K253_Subbase28"/>
      <sheetName val="K253_Base_28"/>
      <sheetName val="K253_SBase28"/>
      <sheetName val="K253_AC28"/>
      <sheetName val="K255_SBase28"/>
      <sheetName val="K259_K9828"/>
      <sheetName val="K259_Subbase28"/>
      <sheetName val="K259_Base_28"/>
      <sheetName val="K259_AC28"/>
      <sheetName val="K260_K9828"/>
      <sheetName val="K260_Subbase28"/>
      <sheetName val="K260_Base28"/>
      <sheetName val="K260_AC28"/>
      <sheetName val="K261_K9828"/>
      <sheetName val="K261_Base28"/>
      <sheetName val="K261_AC28"/>
      <sheetName val="HHVt_28"/>
      <sheetName val="Tay_ninh28"/>
      <sheetName val="A_Duc28"/>
      <sheetName val="giai_thich28"/>
      <sheetName val="DT_-_Ro28"/>
      <sheetName val="TH_-_Ro_28"/>
      <sheetName val="GDT_-_Ro28"/>
      <sheetName val="DT_-_TB28"/>
      <sheetName val="TH_-_TB28"/>
      <sheetName val="GDT_-_TB28"/>
      <sheetName val="DT_-_NT28"/>
      <sheetName val="TH_-_NT28"/>
      <sheetName val="GDT_-_NT28"/>
      <sheetName val="SCT_Cong_trinh28"/>
      <sheetName val="06-2003_(2)28"/>
      <sheetName val="CDPS_6tc28"/>
      <sheetName val="SCT_Nha_thau28"/>
      <sheetName val="socai2003_(6tc)dp28"/>
      <sheetName val="socai2003_(6tc)28"/>
      <sheetName val="CDPS_6tc_(2)28"/>
      <sheetName val="TH_du_toan_28"/>
      <sheetName val="Du_toan_28"/>
      <sheetName val="C_Tinh28"/>
      <sheetName val="CT_0327"/>
      <sheetName val="TH_0327"/>
      <sheetName val="Don_gia_CPM28"/>
      <sheetName val="Tong_Thieu_HD_cac_CT-200128"/>
      <sheetName val="VL_thieu_HD_-_200128"/>
      <sheetName val="Tong_thieu_HD_cac_CT_-_200228"/>
      <sheetName val="Lan_trai28"/>
      <sheetName val="Van_chuyen28"/>
      <sheetName val="HDong_VC28"/>
      <sheetName val="ThieuHD_nam_200128"/>
      <sheetName val="Bang_TH28"/>
      <sheetName val="Tong_Chinh28"/>
      <sheetName val="So_sanh28"/>
      <sheetName val="Xaylap_28"/>
      <sheetName val="Nhan_cong28"/>
      <sheetName val="_KQTH_quy_hoach_13527"/>
      <sheetName val="Bao_cao_KQTH_quy_hoach_13527"/>
      <sheetName val="Co~g_hop_1,5x1,528"/>
      <sheetName val="Tong_hop_xuat_kho_nvl27"/>
      <sheetName val="Xuat_kho27"/>
      <sheetName val="Tong_hop_so_lieu_tai_nhap_kho27"/>
      <sheetName val="tai_nhap_kho27"/>
      <sheetName val="Nhap_kho27"/>
      <sheetName val="Tong_ket_nhap_kho27"/>
      <sheetName val="Tong_ket27"/>
      <sheetName val="cac_ma_can_huy27"/>
      <sheetName val="Hang_hong27"/>
      <sheetName val="Tham_khao27"/>
      <sheetName val="hang_khong_co_packing27"/>
      <sheetName val="GIA_NUOC28"/>
      <sheetName val="GIA_DIEN_THOAI28"/>
      <sheetName val="GIA_DIEN28"/>
      <sheetName val="chiet_tinh_XD28"/>
      <sheetName val="Triet_T28"/>
      <sheetName val="Phan_tich_gia28"/>
      <sheetName val="pHAN_CONG28"/>
      <sheetName val="GIA_XD28"/>
      <sheetName val="Coc_628"/>
      <sheetName val="Deo_nai28"/>
      <sheetName val="CKD_than28"/>
      <sheetName val="CTT_Thong_nhat28"/>
      <sheetName val="CTT_Nui_beo28"/>
      <sheetName val="CTT_cao_son28"/>
      <sheetName val="CTT_Khe_cham28"/>
      <sheetName val="XNxlva_sxthanKCII28"/>
      <sheetName val="Cam_Y_ut_KC28"/>
      <sheetName val="CTxay_lap_mo_CP28"/>
      <sheetName val="CTdo_luong_GDSP28"/>
      <sheetName val="Dong_bac28"/>
      <sheetName val="Cac_cang_UT_mua_than_Dong_bac28"/>
      <sheetName val="cua_hang_vtu28"/>
      <sheetName val="Khach_hang_le_28"/>
      <sheetName val="nhat_ky_528"/>
      <sheetName val="cac_cong_ty_van_tai28"/>
      <sheetName val="[IBASE2_XLSѝTNHNoi28"/>
      <sheetName val="Thang_427"/>
      <sheetName val="BC_TH_CK_(2)28"/>
      <sheetName val="BC_TH_CK28"/>
      <sheetName val="BC6tT19_food28"/>
      <sheetName val="BC6tT18_-_Food28"/>
      <sheetName val="BCCK_428"/>
      <sheetName val="BCFood-_T1628"/>
      <sheetName val="BCFood-_T1528"/>
      <sheetName val="BCFood-_T1428"/>
      <sheetName val="BCFood-_T1328"/>
      <sheetName val="TH_CK228"/>
      <sheetName val="BC6tT52_(3)28"/>
      <sheetName val="BC6tT52_(2)28"/>
      <sheetName val="TCK_1228"/>
      <sheetName val="Tong_CK28"/>
      <sheetName val="T03_-_0328"/>
      <sheetName val="THL_T0328"/>
      <sheetName val="TTBC_T0328"/>
      <sheetName val="Luong_noi_Bo_-_T328"/>
      <sheetName val="Tong_hop_-_T328"/>
      <sheetName val="Thuong_Quy_328"/>
      <sheetName val="Phu_cap_trach_nhiem28"/>
      <sheetName val="Co_quan_TCT26"/>
      <sheetName val="BOT_(PA_chon)26"/>
      <sheetName val="Yaly_&amp;_Ri_Ninh26"/>
      <sheetName val="Thuy_dien_Na_Loi26"/>
      <sheetName val="bang_so_sanh_tong_hop26"/>
      <sheetName val="bang_so_sanh_tong_hop_(ty_le)26"/>
      <sheetName val="thu_nhap_binh_quan_(2)26"/>
      <sheetName val="dang_huong26"/>
      <sheetName val="phuong_an_126"/>
      <sheetName val="phuong_an_1_(2)26"/>
      <sheetName val="phuong_an226"/>
      <sheetName val="tong_hop_BQ26"/>
      <sheetName val="tong_hop_BQ-126"/>
      <sheetName val="phuong_an_chon26"/>
      <sheetName val="bang_so_sanh_tong_hop_(_PA_ch25"/>
      <sheetName val="dang_ap_dung25"/>
      <sheetName val="bang_tong_hop_(dang_huong)25"/>
      <sheetName val="THT_nam_0425"/>
      <sheetName val="CV_di_trong__dong26"/>
      <sheetName val="ql_(2)25"/>
      <sheetName val="Heso_3-2004_(3)25"/>
      <sheetName val="Luong_(2)25"/>
      <sheetName val="heso_T325"/>
      <sheetName val="heso_T425"/>
      <sheetName val="heso_T525"/>
      <sheetName val="Heso_T625"/>
      <sheetName val="Heso_T725"/>
      <sheetName val="Heso_T825"/>
      <sheetName val="Heso_T925"/>
      <sheetName val="Heso_2-200425"/>
      <sheetName val="Heso_3-200425"/>
      <sheetName val="Heso_3-2004_(2)25"/>
      <sheetName val="tô_rôiDY25"/>
      <sheetName val="Nhap_lieu26"/>
      <sheetName val="Tien_dien25"/>
      <sheetName val="Thue_GTGT25"/>
      <sheetName val="bcth_05-0425"/>
      <sheetName val="baocao_05-0425"/>
      <sheetName val="nhan_su25"/>
      <sheetName val="luong_cty25"/>
      <sheetName val="TK__TK25"/>
      <sheetName val="THANG7_25"/>
      <sheetName val="THANG_1125"/>
      <sheetName val="THANG_1225"/>
      <sheetName val="Tuan_1_0113"/>
      <sheetName val="Tuan_3_01_13"/>
      <sheetName val="Tuan_5_06_13"/>
      <sheetName val="Tuan_6_06__13"/>
      <sheetName val="Tuan_7_06_13"/>
      <sheetName val="Tuan_7_06__(2)13"/>
      <sheetName val="Tuan10,06_13"/>
      <sheetName val="Tuan11,06__13"/>
      <sheetName val="Bao_cao_DD_31_3_0613"/>
      <sheetName val="Bao_cao_DD_30_4_0613"/>
      <sheetName val="Bao_cao_DD_31_5_06_13"/>
      <sheetName val="Bao_cao_Quy_I-0613"/>
      <sheetName val="Bao_cao_DD_30_6_0613"/>
      <sheetName val="Bao_cao_DD_31_7_0613"/>
      <sheetName val="Cong_ban_11yx1,213"/>
      <sheetName val="Luu_goc25"/>
      <sheetName val="km22+93_86-km22+121_8625"/>
      <sheetName val="km22+177_14-km22+205_6425"/>
      <sheetName val="Bang_20-2525"/>
      <sheetName val="km22+267_96-km22+283_9625"/>
      <sheetName val="km22+304_31-km22+344_3125"/>
      <sheetName val="km22+460_92-km22+614_5725"/>
      <sheetName val="km22+671_78-km22+713_3225"/>
      <sheetName val="Dinh_ha_nha25"/>
      <sheetName val="_tuanM25"/>
      <sheetName val="[IBASE2_XLS_Tong_hop_Matduong25"/>
      <sheetName val="THU_T1225"/>
      <sheetName val="CHI_T1225"/>
      <sheetName val="THU_T1125"/>
      <sheetName val="CHI_T1125"/>
      <sheetName val="THU_T1025"/>
      <sheetName val="CHI_T1025"/>
      <sheetName val="THU_T925"/>
      <sheetName val="CHI_T925"/>
      <sheetName val="THU_T825"/>
      <sheetName val="CHI_T825"/>
      <sheetName val="BC§_200125"/>
      <sheetName val="BBC§_200225"/>
      <sheetName val="TSC§_200125"/>
      <sheetName val="TSc®_200225"/>
      <sheetName val="BaTrieu-L_con25"/>
      <sheetName val="EDT_-_Ro25"/>
      <sheetName val="KHVô_XL25"/>
      <sheetName val="TD_khao_sat25"/>
      <sheetName val="chi_phi_cap_tien25"/>
      <sheetName val="[IBASE2_XLS}BHXH25"/>
      <sheetName val="chuong_phu25"/>
      <sheetName val="phuong_aL_125"/>
      <sheetName val="[IBASE2_XLS䁝BC6tT1725"/>
      <sheetName val="Khac_DP25"/>
      <sheetName val="Khoi_than_25"/>
      <sheetName val="De_Tai_Vhuc_Tap25"/>
      <sheetName val="02_125"/>
      <sheetName val="2_125"/>
      <sheetName val="2_325"/>
      <sheetName val="02_325"/>
      <sheetName val="B_0125"/>
      <sheetName val="B_0325"/>
      <sheetName val="D_1325"/>
      <sheetName val="det_VP25"/>
      <sheetName val="det_hn25"/>
      <sheetName val="chi_Hieu25"/>
      <sheetName val="c_thoa25"/>
      <sheetName val="A_thanh_-_DL25"/>
      <sheetName val="A_Tuyen25"/>
      <sheetName val="A_Tien_-laphu25"/>
      <sheetName val="A_Thang-_laphu25"/>
      <sheetName val="A_Dong25"/>
      <sheetName val="27-7_NB25"/>
      <sheetName val="xn_525"/>
      <sheetName val="PKD_X2025"/>
      <sheetName val="da_giay_SG25"/>
      <sheetName val="dagiay_XK25"/>
      <sheetName val="DK_Dong_xuan25"/>
      <sheetName val="chu_Ton25"/>
      <sheetName val="minh_tri25"/>
      <sheetName val="viet_huy25"/>
      <sheetName val="thanh_ha25"/>
      <sheetName val="O_Su25"/>
      <sheetName val="A_Ha-DL25"/>
      <sheetName val="Vinh_oanh25"/>
      <sheetName val="chi_Thuy25"/>
      <sheetName val="chu_Hong25"/>
      <sheetName val="thuy-_may25"/>
      <sheetName val="vu_yen25"/>
      <sheetName val="[IBASE2_XLS?TNHNoi25"/>
      <sheetName val="HD_CTrinh125"/>
      <sheetName val="HD_benA25"/>
      <sheetName val="Theodoi_HD25"/>
      <sheetName val="Theodoi_HD_(2)25"/>
      <sheetName val="_GT_CPhi_tung_dot25"/>
      <sheetName val="Cong_hop_2,0ࡸ2,025"/>
      <sheetName val="OPERATING_HEAD25"/>
      <sheetName val="31_12_0125"/>
      <sheetName val="Sat_tron25"/>
      <sheetName val="Bang_can_doi_25"/>
      <sheetName val="Tinh_hinh_cat_lang25"/>
      <sheetName val="Tinh_hinh_SX_phu25"/>
      <sheetName val="Tinh_hinh_do_xop25"/>
      <sheetName val="THU_T725"/>
      <sheetName val="CHI_T725"/>
      <sheetName val="THU_T625"/>
      <sheetName val="CHI_T625"/>
      <sheetName val="THU_T525"/>
      <sheetName val="CHI_T525"/>
      <sheetName val="THU_T425"/>
      <sheetName val="CHI_T425"/>
      <sheetName val="THU_T325"/>
      <sheetName val="CHI_T325"/>
      <sheetName val="THU_T225"/>
      <sheetName val="CHI_T225"/>
      <sheetName val="THU_T145"/>
      <sheetName val="CHI_T145"/>
      <sheetName val="_IBASE2_XLSѝTNHNoi26"/>
      <sheetName val="_IBASE2_XLS䁝BC6tT1725"/>
      <sheetName val="_IBASE2_XLS}BHXH25"/>
      <sheetName val="_IBASE2_XLS_Tong_hop_Matduong25"/>
      <sheetName val="BTHDT_TBA_25"/>
      <sheetName val="(9_30)_IP25"/>
      <sheetName val="CVden_ngoai_TCT_(1)29"/>
      <sheetName val="CV_den_ngoai_TCT_(2)29"/>
      <sheetName val="CV_den_ngoai_TCT_(3)29"/>
      <sheetName val="QDcua_TGD29"/>
      <sheetName val="QD_cua_HDQT29"/>
      <sheetName val="QD_cua_HDQT_(2)29"/>
      <sheetName val="CV_di_ngoai_tong29"/>
      <sheetName val="CV_di_ngoai_tong_(2)29"/>
      <sheetName val="To_trinh29"/>
      <sheetName val="Giao_nhiem_vu29"/>
      <sheetName val="QDcua_TGD_(2)29"/>
      <sheetName val="Thong_tu29"/>
      <sheetName val="CV_di_trong__tong29"/>
      <sheetName val="nghi_dinh-CP29"/>
      <sheetName val="CV_den_trong_tong29"/>
      <sheetName val="KHVt_29"/>
      <sheetName val="KHVt_XL29"/>
      <sheetName val="KHVt_XLT429"/>
      <sheetName val="T_K_H_T_T529"/>
      <sheetName val="T_K_T729"/>
      <sheetName val="TK_T629"/>
      <sheetName val="T_K_T529"/>
      <sheetName val="Bang_thong_ke_hang_ton29"/>
      <sheetName val="thong_ke_29"/>
      <sheetName val="T_KT0429"/>
      <sheetName val="lapdat_TB_29"/>
      <sheetName val="TNghiªm_TB_29"/>
      <sheetName val="VËt_liÖu29"/>
      <sheetName val="Lap_®at_®iÖn29"/>
      <sheetName val="TNghiÖm_VL29"/>
      <sheetName val="th_29"/>
      <sheetName val="tien_luong29"/>
      <sheetName val="142201-T1_29"/>
      <sheetName val="142201-T2-th_29"/>
      <sheetName val="142201-T3-th_29"/>
      <sheetName val="142201-T4-th__29"/>
      <sheetName val="Thep_be29"/>
      <sheetName val="Thep_than29"/>
      <sheetName val="Thep_xa_mu29"/>
      <sheetName val="Kluong_phu29"/>
      <sheetName val="Lan_can29"/>
      <sheetName val="Ho_lan29"/>
      <sheetName val="Coc_tieu29"/>
      <sheetName val="Bien_bao29"/>
      <sheetName val="Op_mai_27429"/>
      <sheetName val="Op_mai_27529"/>
      <sheetName val="Op_mai_27629"/>
      <sheetName val="Op_mai_27729"/>
      <sheetName val="Op_mai_27829"/>
      <sheetName val="Op_mai_27929"/>
      <sheetName val="Op_mai_28029"/>
      <sheetName val="Op_mai_28129"/>
      <sheetName val="Op_mai_28229"/>
      <sheetName val="Op_mai_28329"/>
      <sheetName val="Op_mai_28429"/>
      <sheetName val="Op_mai29"/>
      <sheetName val="Km274_-_Km27529"/>
      <sheetName val="Km275_-_Km27629"/>
      <sheetName val="Km276_-_Km27729"/>
      <sheetName val="Km277_-_Km278_29"/>
      <sheetName val="Km278_-_Km27929"/>
      <sheetName val="Km279_-_Km28029"/>
      <sheetName val="Km280_-_Km28129"/>
      <sheetName val="Km281_-_Km28229"/>
      <sheetName val="Km282_-_Km28329"/>
      <sheetName val="Km283_-_Km28429"/>
      <sheetName val="Km284_-_Km28529"/>
      <sheetName val="Tong_hop_Matduong29"/>
      <sheetName val="Cong_D7529"/>
      <sheetName val="Cong_D10029"/>
      <sheetName val="Cong_D15029"/>
      <sheetName val="Cong_2D15029"/>
      <sheetName val="Cong_ban_0,7x0,729"/>
      <sheetName val="Cong_ban_0,8x0,829"/>
      <sheetName val="Cong_ban_1x129"/>
      <sheetName val="Cong_ban_1x1,229"/>
      <sheetName val="Cong_ban_1,5x1,529"/>
      <sheetName val="Cong_ban_2x1,529"/>
      <sheetName val="Cong_ban_2x229"/>
      <sheetName val="Tong_hop29"/>
      <sheetName val="Tong_hop_(2)29"/>
      <sheetName val="Cong_cu29"/>
      <sheetName val="Cot_thep29"/>
      <sheetName val="Cong_tron_D7529"/>
      <sheetName val="Cong_tron_D10029"/>
      <sheetName val="Cong_tron_D15029"/>
      <sheetName val="Cong_tron_2D15029"/>
      <sheetName val="Cong_ban_1,0x1,029"/>
      <sheetName val="Cong_ban_1,0x1,229"/>
      <sheetName val="Cong_hop_1,5x1,529"/>
      <sheetName val="Cong_hop_2,0x1,529"/>
      <sheetName val="Cong_hop_2,0x2,029"/>
      <sheetName val="TK_11229"/>
      <sheetName val="TK_13129"/>
      <sheetName val="TK_14129"/>
      <sheetName val="TK_15329"/>
      <sheetName val="TK_21129"/>
      <sheetName val="TK_24229"/>
      <sheetName val="TK_33429"/>
      <sheetName val="TK_51129"/>
      <sheetName val="TK_51529"/>
      <sheetName val="TK_91129"/>
      <sheetName val="KQKD02-2_(2)29"/>
      <sheetName val="KQKD-2_(2)29"/>
      <sheetName val="KQKD_thu200429"/>
      <sheetName val="_t529"/>
      <sheetName val="t_429"/>
      <sheetName val="_t3_29"/>
      <sheetName val="_TH33129"/>
      <sheetName val="_Minh_ha29"/>
      <sheetName val="_Ha_Tay29"/>
      <sheetName val="_Vinhphuc29"/>
      <sheetName val="_Nbinh29"/>
      <sheetName val="_QVinh29"/>
      <sheetName val="_TW129"/>
      <sheetName val="DOANH_SO29"/>
      <sheetName val="BD-SINH_VIEN29"/>
      <sheetName val="VtuHaTheSauTBABenThuy1_(2)29"/>
      <sheetName val="Song_trai29"/>
      <sheetName val="Dinh+ha_nha29"/>
      <sheetName val="NG_k29"/>
      <sheetName val="T_so_thay_doi29"/>
      <sheetName val="b_THchitietDZCT29"/>
      <sheetName val="b_THchitietTBA29"/>
      <sheetName val="Khao_sat29"/>
      <sheetName val="TT_khao_sat29"/>
      <sheetName val="thkl_(2)29"/>
      <sheetName val="long_tec29"/>
      <sheetName val="phan_tich_DG29"/>
      <sheetName val="gia_vat_lieu29"/>
      <sheetName val="gia_xe_may29"/>
      <sheetName val="gia_nhan_cong29"/>
      <sheetName val="CDSL_(2)29"/>
      <sheetName val="F_ThanhTri29"/>
      <sheetName val="F_Gialam29"/>
      <sheetName val="TH_dam29"/>
      <sheetName val="SX_dam29"/>
      <sheetName val="LD_dam29"/>
      <sheetName val="Bang_gia_VL29"/>
      <sheetName val="Gia_NC29"/>
      <sheetName val="Gia_may29"/>
      <sheetName val="Trich_Ngang29"/>
      <sheetName val="Danh_sach_Rieng29"/>
      <sheetName val="Dia_Diem_Thuc_Tap29"/>
      <sheetName val="De_Tai_Thuc_Tap29"/>
      <sheetName val="Dancau-Q_Ninh29"/>
      <sheetName val="BaTrieu-L_son29"/>
      <sheetName val="K249_K9829"/>
      <sheetName val="K249_K98_(2)29"/>
      <sheetName val="K251_K9829"/>
      <sheetName val="K251_SBase29"/>
      <sheetName val="K251_AC29"/>
      <sheetName val="K252_K9829"/>
      <sheetName val="K252_SBase29"/>
      <sheetName val="K252_AC29"/>
      <sheetName val="K253_K9829"/>
      <sheetName val="K253_Subbase29"/>
      <sheetName val="K253_Base_29"/>
      <sheetName val="K253_SBase29"/>
      <sheetName val="K253_AC29"/>
      <sheetName val="K255_SBase29"/>
      <sheetName val="K259_K9829"/>
      <sheetName val="K259_Subbase29"/>
      <sheetName val="K259_Base_29"/>
      <sheetName val="K259_AC29"/>
      <sheetName val="K260_K9829"/>
      <sheetName val="K260_Subbase29"/>
      <sheetName val="K260_Base29"/>
      <sheetName val="K260_AC29"/>
      <sheetName val="K261_K9829"/>
      <sheetName val="K261_Base29"/>
      <sheetName val="K261_AC29"/>
      <sheetName val="HHVt_29"/>
      <sheetName val="Tay_ninh29"/>
      <sheetName val="A_Duc29"/>
      <sheetName val="giai_thich29"/>
      <sheetName val="DT_-_Ro29"/>
      <sheetName val="TH_-_Ro_29"/>
      <sheetName val="GDT_-_Ro29"/>
      <sheetName val="DT_-_TB29"/>
      <sheetName val="TH_-_TB29"/>
      <sheetName val="GDT_-_TB29"/>
      <sheetName val="DT_-_NT29"/>
      <sheetName val="TH_-_NT29"/>
      <sheetName val="GDT_-_NT29"/>
      <sheetName val="SCT_Cong_trinh29"/>
      <sheetName val="06-2003_(2)29"/>
      <sheetName val="CDPS_6tc29"/>
      <sheetName val="SCT_Nha_thau29"/>
      <sheetName val="socai2003_(6tc)dp29"/>
      <sheetName val="socai2003_(6tc)29"/>
      <sheetName val="CDPS_6tc_(2)29"/>
      <sheetName val="TH_du_toan_29"/>
      <sheetName val="Du_toan_29"/>
      <sheetName val="C_Tinh29"/>
      <sheetName val="CT_0328"/>
      <sheetName val="TH_0328"/>
      <sheetName val="Don_gia_CPM29"/>
      <sheetName val="Tong_Thieu_HD_cac_CT-200129"/>
      <sheetName val="VL_thieu_HD_-_200129"/>
      <sheetName val="Tong_thieu_HD_cac_CT_-_200229"/>
      <sheetName val="Lan_trai29"/>
      <sheetName val="Van_chuyen29"/>
      <sheetName val="HDong_VC29"/>
      <sheetName val="ThieuHD_nam_200129"/>
      <sheetName val="Bang_TH29"/>
      <sheetName val="Tong_Chinh29"/>
      <sheetName val="So_sanh29"/>
      <sheetName val="Xaylap_29"/>
      <sheetName val="Nhan_cong29"/>
      <sheetName val="_KQTH_quy_hoach_13528"/>
      <sheetName val="Bao_cao_KQTH_quy_hoach_13528"/>
      <sheetName val="Co~g_hop_1,5x1,529"/>
      <sheetName val="Tong_hop_xuat_kho_nvl28"/>
      <sheetName val="Xuat_kho28"/>
      <sheetName val="Tong_hop_so_lieu_tai_nhap_kho28"/>
      <sheetName val="tai_nhap_kho28"/>
      <sheetName val="Nhap_kho28"/>
      <sheetName val="Tong_ket_nhap_kho28"/>
      <sheetName val="Tong_ket28"/>
      <sheetName val="cac_ma_can_huy28"/>
      <sheetName val="Hang_hong28"/>
      <sheetName val="Tham_khao28"/>
      <sheetName val="hang_khong_co_packing28"/>
      <sheetName val="GIA_NUOC29"/>
      <sheetName val="GIA_DIEN_THOAI29"/>
      <sheetName val="GIA_DIEN29"/>
      <sheetName val="chiet_tinh_XD29"/>
      <sheetName val="Triet_T29"/>
      <sheetName val="Phan_tich_gia29"/>
      <sheetName val="pHAN_CONG29"/>
      <sheetName val="GIA_XD29"/>
      <sheetName val="Coc_629"/>
      <sheetName val="Deo_nai29"/>
      <sheetName val="CKD_than29"/>
      <sheetName val="CTT_Thong_nhat29"/>
      <sheetName val="CTT_Nui_beo29"/>
      <sheetName val="CTT_cao_son29"/>
      <sheetName val="CTT_Khe_cham29"/>
      <sheetName val="XNxlva_sxthanKCII29"/>
      <sheetName val="Cam_Y_ut_KC29"/>
      <sheetName val="CTxay_lap_mo_CP29"/>
      <sheetName val="CTdo_luong_GDSP29"/>
      <sheetName val="Dong_bac29"/>
      <sheetName val="Cac_cang_UT_mua_than_Dong_bac29"/>
      <sheetName val="cua_hang_vtu29"/>
      <sheetName val="Khach_hang_le_29"/>
      <sheetName val="nhat_ky_529"/>
      <sheetName val="cac_cong_ty_van_tai29"/>
      <sheetName val="[IBASE2_XLSѝTNHNoi29"/>
      <sheetName val="Thang_428"/>
      <sheetName val="BC_TH_CK_(2)29"/>
      <sheetName val="BC_TH_CK29"/>
      <sheetName val="BC6tT19_food29"/>
      <sheetName val="BC6tT18_-_Food29"/>
      <sheetName val="BCCK_429"/>
      <sheetName val="BCFood-_T1629"/>
      <sheetName val="BCFood-_T1529"/>
      <sheetName val="BCFood-_T1429"/>
      <sheetName val="BCFood-_T1329"/>
      <sheetName val="TH_CK229"/>
      <sheetName val="BC6tT52_(3)29"/>
      <sheetName val="BC6tT52_(2)29"/>
      <sheetName val="TCK_1229"/>
      <sheetName val="Tong_CK29"/>
      <sheetName val="T03_-_0329"/>
      <sheetName val="THL_T0329"/>
      <sheetName val="TTBC_T0329"/>
      <sheetName val="Luong_noi_Bo_-_T329"/>
      <sheetName val="Tong_hop_-_T329"/>
      <sheetName val="Thuong_Quy_329"/>
      <sheetName val="Phu_cap_trach_nhiem29"/>
      <sheetName val="Co_quan_TCT27"/>
      <sheetName val="BOT_(PA_chon)27"/>
      <sheetName val="Yaly_&amp;_Ri_Ninh27"/>
      <sheetName val="Thuy_dien_Na_Loi27"/>
      <sheetName val="bang_so_sanh_tong_hop27"/>
      <sheetName val="bang_so_sanh_tong_hop_(ty_le)27"/>
      <sheetName val="thu_nhap_binh_quan_(2)27"/>
      <sheetName val="dang_huong27"/>
      <sheetName val="phuong_an_127"/>
      <sheetName val="phuong_an_1_(2)27"/>
      <sheetName val="phuong_an227"/>
      <sheetName val="tong_hop_BQ27"/>
      <sheetName val="tong_hop_BQ-127"/>
      <sheetName val="phuong_an_chon27"/>
      <sheetName val="bang_so_sanh_tong_hop_(_PA_ch26"/>
      <sheetName val="dang_ap_dung26"/>
      <sheetName val="bang_tong_hop_(dang_huong)26"/>
      <sheetName val="THT_nam_0426"/>
      <sheetName val="CV_di_trong__dong27"/>
      <sheetName val="ql_(2)26"/>
      <sheetName val="Heso_3-2004_(3)26"/>
      <sheetName val="Luong_(2)26"/>
      <sheetName val="heso_T326"/>
      <sheetName val="heso_T426"/>
      <sheetName val="heso_T526"/>
      <sheetName val="Heso_T626"/>
      <sheetName val="Heso_T726"/>
      <sheetName val="Heso_T826"/>
      <sheetName val="Heso_T926"/>
      <sheetName val="Heso_2-200426"/>
      <sheetName val="Heso_3-200426"/>
      <sheetName val="Heso_3-2004_(2)26"/>
      <sheetName val="tô_rôiDY26"/>
      <sheetName val="Nhap_lieu27"/>
      <sheetName val="Tien_dien26"/>
      <sheetName val="Thue_GTGT26"/>
      <sheetName val="bcth_05-0426"/>
      <sheetName val="baocao_05-0426"/>
      <sheetName val="nhan_su26"/>
      <sheetName val="luong_cty26"/>
      <sheetName val="TK__TK26"/>
      <sheetName val="ESTI_16"/>
      <sheetName val="THANG7_26"/>
      <sheetName val="THANG_1126"/>
      <sheetName val="THANG_1226"/>
      <sheetName val="Tuan_1_0114"/>
      <sheetName val="Tuan_3_01_14"/>
      <sheetName val="Tuan_5_06_14"/>
      <sheetName val="Tuan_6_06__14"/>
      <sheetName val="Tuan_7_06_14"/>
      <sheetName val="Tuan_7_06__(2)14"/>
      <sheetName val="Tuan10,06_14"/>
      <sheetName val="Tuan11,06__14"/>
      <sheetName val="Bao_cao_DD_31_3_0614"/>
      <sheetName val="Bao_cao_DD_30_4_0614"/>
      <sheetName val="Bao_cao_DD_31_5_06_14"/>
      <sheetName val="Bao_cao_Quy_I-0614"/>
      <sheetName val="Bao_cao_DD_30_6_0614"/>
      <sheetName val="Bao_cao_DD_31_7_0614"/>
      <sheetName val="Cong_ban_11yx1,214"/>
      <sheetName val="Luu_goc26"/>
      <sheetName val="km22+93_86-km22+121_8626"/>
      <sheetName val="km22+177_14-km22+205_6426"/>
      <sheetName val="Bang_20-2526"/>
      <sheetName val="km22+267_96-km22+283_9626"/>
      <sheetName val="km22+304_31-km22+344_3126"/>
      <sheetName val="km22+460_92-km22+614_5726"/>
      <sheetName val="km22+671_78-km22+713_3226"/>
      <sheetName val="Dinh_ha_nha26"/>
      <sheetName val="_tuanM26"/>
      <sheetName val="[IBASE2_XLS_Tong_hop_Matduong26"/>
      <sheetName val="THU_T1226"/>
      <sheetName val="CHI_T1226"/>
      <sheetName val="THU_T1126"/>
      <sheetName val="CHI_T1126"/>
      <sheetName val="THU_T1026"/>
      <sheetName val="CHI_T1026"/>
      <sheetName val="THU_T926"/>
      <sheetName val="CHI_T926"/>
      <sheetName val="THU_T826"/>
      <sheetName val="CHI_T826"/>
      <sheetName val="BC§_200126"/>
      <sheetName val="BBC§_200226"/>
      <sheetName val="TSC§_200126"/>
      <sheetName val="TSc®_200226"/>
      <sheetName val="BaTrieu-L_con26"/>
      <sheetName val="EDT_-_Ro26"/>
      <sheetName val="KHVô_XL26"/>
      <sheetName val="TD_khao_sat26"/>
      <sheetName val="chi_phi_cap_tien26"/>
      <sheetName val="[IBASE2_XLS}BHXH26"/>
      <sheetName val="chuong_phu26"/>
      <sheetName val="phuong_aL_126"/>
      <sheetName val="[IBASE2_XLS䁝BC6tT1726"/>
      <sheetName val="Khac_DP26"/>
      <sheetName val="Khoi_than_26"/>
      <sheetName val="De_Tai_Vhuc_Tap26"/>
      <sheetName val="02_126"/>
      <sheetName val="2_126"/>
      <sheetName val="2_326"/>
      <sheetName val="02_326"/>
      <sheetName val="B_0126"/>
      <sheetName val="B_0326"/>
      <sheetName val="D_1326"/>
      <sheetName val="det_VP26"/>
      <sheetName val="det_hn26"/>
      <sheetName val="chi_Hieu26"/>
      <sheetName val="c_thoa26"/>
      <sheetName val="A_thanh_-_DL26"/>
      <sheetName val="A_Tuyen26"/>
      <sheetName val="A_Tien_-laphu26"/>
      <sheetName val="A_Thang-_laphu26"/>
      <sheetName val="A_Dong26"/>
      <sheetName val="27-7_NB26"/>
      <sheetName val="xn_526"/>
      <sheetName val="PKD_X2026"/>
      <sheetName val="da_giay_SG26"/>
      <sheetName val="dagiay_XK26"/>
      <sheetName val="DK_Dong_xuan26"/>
      <sheetName val="chu_Ton26"/>
      <sheetName val="minh_tri26"/>
      <sheetName val="viet_huy26"/>
      <sheetName val="thanh_ha26"/>
      <sheetName val="O_Su26"/>
      <sheetName val="A_Ha-DL26"/>
      <sheetName val="Vinh_oanh26"/>
      <sheetName val="chi_Thuy26"/>
      <sheetName val="chu_Hong26"/>
      <sheetName val="thuy-_may26"/>
      <sheetName val="vu_yen26"/>
      <sheetName val="[IBASE2_XLS?TNHNoi26"/>
      <sheetName val="HD_CTrinh126"/>
      <sheetName val="HD_benA26"/>
      <sheetName val="Theodoi_HD26"/>
      <sheetName val="Theodoi_HD_(2)26"/>
      <sheetName val="_GT_CPhi_tung_dot26"/>
      <sheetName val="Cong_hop_2,0ࡸ2,026"/>
      <sheetName val="OPERATING_HEAD26"/>
      <sheetName val="31_12_0126"/>
      <sheetName val="Sat_tron26"/>
      <sheetName val="Bang_can_doi_26"/>
      <sheetName val="Tinh_hinh_cat_lang26"/>
      <sheetName val="Tinh_hinh_SX_phu26"/>
      <sheetName val="Tinh_hinh_do_xop26"/>
      <sheetName val="VtuHaTheSauTBABenThuy1_Ш2)15"/>
      <sheetName val="K252_K9и15"/>
      <sheetName val="nphuocb_415"/>
      <sheetName val="Cong_tron_D7'16"/>
      <sheetName val="bcth_05-015"/>
      <sheetName val="THU_T726"/>
      <sheetName val="CHI_T726"/>
      <sheetName val="THU_T626"/>
      <sheetName val="CHI_T626"/>
      <sheetName val="THU_T526"/>
      <sheetName val="CHI_T526"/>
      <sheetName val="THU_T426"/>
      <sheetName val="CHI_T426"/>
      <sheetName val="THU_T326"/>
      <sheetName val="CHI_T326"/>
      <sheetName val="THU_T226"/>
      <sheetName val="CHI_T226"/>
      <sheetName val="THU_T146"/>
      <sheetName val="CHI_T146"/>
      <sheetName val="TB_Grouping15"/>
      <sheetName val="Balance_Sheet15"/>
      <sheetName val="CHITIET_VL-NC15"/>
      <sheetName val="DON_GIA15"/>
      <sheetName val="So_lieu15"/>
      <sheetName val="tt_chu_dong15"/>
      <sheetName val="Tinh_j+cvi15"/>
      <sheetName val="Tinh_MoP15"/>
      <sheetName val="giai_he_215"/>
      <sheetName val="ct_luong_15"/>
      <sheetName val="Nhap_6T15"/>
      <sheetName val="Ranking_data15"/>
      <sheetName val="GDMN_115"/>
      <sheetName val="May_khau15"/>
      <sheetName val="PXKT6Via_1115"/>
      <sheetName val="PXKTLo_Thien_V_14A15"/>
      <sheetName val="V14_phu15"/>
      <sheetName val="Via_16_Lthien15"/>
      <sheetName val="lapdap_TB_14"/>
      <sheetName val="_IBASE2_XLSѝTNHNoi27"/>
      <sheetName val="_IBASE2_XLS䁝BC6tT1726"/>
      <sheetName val="_IBASE2_XLS}BHXH26"/>
      <sheetName val="_IBASE2_XLS_Tong_hop_Matduong26"/>
      <sheetName val="BTHDT_TBA_26"/>
      <sheetName val="(9_30)_IP26"/>
      <sheetName val="2_7416"/>
      <sheetName val="CN-QV_FG16"/>
      <sheetName val="CN-QV_RM16"/>
      <sheetName val="PHAV_R_M16"/>
      <sheetName val="PHAV_F_G16"/>
      <sheetName val="TOA_R_M16"/>
      <sheetName val="TOA_F_G16"/>
      <sheetName val="CVN_R_M16"/>
      <sheetName val="CVN_F_G16"/>
      <sheetName val="DENSO_R_M16"/>
      <sheetName val="DENSO_F_G16"/>
      <sheetName val="SATO_RM16"/>
      <sheetName val="SATO_F_G16"/>
      <sheetName val="Up_to_200214"/>
      <sheetName val="dongia_(2)14"/>
      <sheetName val="THPDMoi__(2)14"/>
      <sheetName val="t-h_HA_THE14"/>
      <sheetName val="CHITIET_VL-NC-TT_-1p14"/>
      <sheetName val="TONG_HOP_VL-NC_TT14"/>
      <sheetName val="TH_XL14"/>
      <sheetName val="TONGKE3p_14"/>
      <sheetName val="CHITIET_VL-NC-TT-3p14"/>
      <sheetName val="KPVC-BD_14"/>
      <sheetName val="Master_schedule14"/>
      <sheetName val="mc_2006_&amp;_0914"/>
      <sheetName val="mc_2006_&amp;_57_&amp;_0914"/>
      <sheetName val="ExchRates"/>
      <sheetName val="PLALL"/>
      <sheetName val="P&amp;L by Month"/>
      <sheetName val="gas (2)"/>
      <sheetName val="2002"/>
      <sheetName val="COVER"/>
      <sheetName val="ThangÅ"/>
      <sheetName val="Thangø"/>
      <sheetName val="MC3(main)"/>
      <sheetName val="MC1"/>
      <sheetName val="Expenses"/>
      <sheetName val="MAQUETTE"/>
      <sheetName val="P&amp;L"/>
      <sheetName val="General"/>
      <sheetName val="RESUME AP"/>
      <sheetName val="選択リスト_Altlist"/>
      <sheetName val="F-30"/>
      <sheetName val="集計表"/>
      <sheetName val="Gia_GC_Satthep"/>
      <sheetName val="BTHDT_TBA__x0000__x0000_THXL_DZ"/>
      <sheetName val="Phu luc"/>
      <sheetName val="NangSuatChuan"/>
      <sheetName val="Mso"/>
      <sheetName val="ABC"/>
      <sheetName val="Product_Code"/>
      <sheetName val="CEG summary"/>
      <sheetName val="主要経営指標"/>
      <sheetName val="data_output"/>
      <sheetName val="USE"/>
      <sheetName val="MO"/>
      <sheetName val="Report"/>
      <sheetName val="Ratio"/>
      <sheetName val="material"/>
      <sheetName val="TRONG KHU"/>
      <sheetName val="NGOAI KHU"/>
      <sheetName val="VPIC1"/>
      <sheetName val="MAU"/>
      <sheetName val="NCLK-SD670"/>
      <sheetName val="gia nhaj cong"/>
      <sheetName val="75 Nig."/>
      <sheetName val="413"/>
      <sheetName val="std.wt."/>
      <sheetName val="Mechanical"/>
      <sheetName val="总概算"/>
      <sheetName val="Main"/>
      <sheetName val="Sale46"/>
      <sheetName val="TB"/>
      <sheetName val="KLHT"/>
      <sheetName val="Bom "/>
      <sheetName val="LIET KE HANG HOA"/>
      <sheetName val="GRACE"/>
      <sheetName val="BC01"/>
      <sheetName val="BAL.(TTL)"/>
      <sheetName val="CDTK"/>
      <sheetName val="Phant԰_x0000__x0000__x0000_"/>
      <sheetName val="Source"/>
      <sheetName val="KTCT (2)"/>
      <sheetName val="CODE"/>
      <sheetName val="Ca."/>
      <sheetName val="Phant԰"/>
      <sheetName val="HBOSubRev"/>
      <sheetName val="TKTK"/>
      <sheetName val="ONG"/>
      <sheetName val="DI_ESTI"/>
      <sheetName val="DM-AGC"/>
      <sheetName val="F6"/>
      <sheetName val="DM-BXD"/>
      <sheetName val="Thep"/>
      <sheetName val="6F-W3"/>
      <sheetName val="Tuan"/>
      <sheetName val="Phiếu luân chuyển"/>
      <sheetName val="IPC 0      2"/>
      <sheetName val="ngày"/>
      <sheetName val="IPC"/>
      <sheetName val="GIA TRI-AGC"/>
      <sheetName val="THKL NC"/>
      <sheetName val="GTKT NTTD"/>
      <sheetName val="XNKL"/>
      <sheetName val="SS NHÂN CÔNG"/>
      <sheetName val="KL NC"/>
      <sheetName val="GTKT"/>
      <sheetName val="KLKT"/>
      <sheetName val="THPLCN"/>
      <sheetName val="Hồ sơ"/>
      <sheetName val="FAB별"/>
      <sheetName val="Mua"/>
      <sheetName val="월별손익Net PL전"/>
      <sheetName val="BC6tT52 (_x0000__x0000_"/>
      <sheetName val="BCNXT"/>
      <sheetName val="TTTram"/>
      <sheetName val="[IBASE2.XLS_BC6tT9"/>
      <sheetName val="Sum"/>
      <sheetName val="Muo"/>
      <sheetName val="Labor+Equi"/>
      <sheetName val="Material (2)"/>
      <sheetName val="Muongðe"/>
      <sheetName val="CV dej ngoai TCT (2)"/>
      <sheetName val="CV di ngoai to.g (2)"/>
      <sheetName val="BC6tT52 ("/>
      <sheetName val="ctTBA"/>
      <sheetName val="M_MC"/>
      <sheetName val="Khai báo"/>
      <sheetName val="bangke"/>
      <sheetName val="matk"/>
      <sheetName val="TBALANCE"/>
      <sheetName val="XXXXXX�"/>
      <sheetName val="DSKH"/>
      <sheetName val="mh"/>
      <sheetName val="Industry"/>
      <sheetName val="OFFICE TOWER"/>
      <sheetName val="HÈp"/>
      <sheetName val="HÆX"/>
      <sheetName val="H_x0000__x0000_"/>
      <sheetName val="H§µ"/>
      <sheetName val="H_x0005__x0000_"/>
      <sheetName val="CONG TY"/>
      <sheetName val="GTHAU"/>
      <sheetName val="Hhp"/>
      <sheetName val="H@W"/>
      <sheetName val="BANG DE EDIT"/>
      <sheetName val="piping"/>
      <sheetName val="SANNUONG"/>
      <sheetName val="food0402AMT&gt;=0"/>
      <sheetName val="tong hÒq BQ"/>
      <sheetName val="DANHPHAP"/>
      <sheetName val="Solieu"/>
      <sheetName val="USdd"/>
      <sheetName val="USdcs"/>
      <sheetName val="USdcq"/>
      <sheetName val="Luc"/>
      <sheetName val="Tongke"/>
      <sheetName val="Lietke"/>
      <sheetName val="CDay"/>
      <sheetName val="Catalog"/>
      <sheetName val="1A.Muc-tieu Cty"/>
      <sheetName val="매출계획대실적"/>
      <sheetName val="6_Data"/>
      <sheetName val="1_Hướng dẫn sử dụng"/>
      <sheetName val="LCK"/>
      <sheetName val="LXTP"/>
      <sheetName val="T.LONG"/>
      <sheetName val="P.DAT"/>
      <sheetName val="CBL"/>
      <sheetName val="TBB"/>
      <sheetName val="TDHD"/>
      <sheetName val="LXK"/>
      <sheetName val="KHTBB"/>
      <sheetName val="go tron"/>
      <sheetName val="x -11-7"/>
      <sheetName val="MATK_M"/>
      <sheetName val="CDTKHOAN"/>
      <sheetName val="loptren"/>
      <sheetName val="X_x0003_"/>
      <sheetName val="H"/>
      <sheetName val="H_x0005_"/>
      <sheetName val="Hoan thanh"/>
      <sheetName val="Khoach"/>
      <sheetName val="hoan th 15"/>
      <sheetName val="Khoach 15"/>
      <sheetName val="HT 22"/>
      <sheetName val="KH 22"/>
      <sheetName val="KH29"/>
      <sheetName val="KH T8"/>
      <sheetName val="Kh48"/>
      <sheetName val="Ht 48"/>
      <sheetName val="Ht128"/>
      <sheetName val="ht12"/>
      <sheetName val="Kh 12"/>
      <sheetName val="ht 20-10"/>
      <sheetName val="kh20-10"/>
      <sheetName val="Kh 6-10"/>
      <sheetName val="06-10"/>
      <sheetName val="29-9"/>
      <sheetName val="22-9"/>
      <sheetName val="16-9"/>
      <sheetName val="8-9"/>
      <sheetName val="1-9"/>
      <sheetName val="26-8"/>
      <sheetName val="n198"/>
      <sheetName val="kh128"/>
      <sheetName val="HT29"/>
      <sheetName val="explain"/>
      <sheetName val="kp chi tiet"/>
      <sheetName val="Vat lieu"/>
      <sheetName val="KHOAN"/>
      <sheetName val="CAPVATU"/>
      <sheetName val="to trinh mua VT"/>
      <sheetName val="Denghi tam ung"/>
      <sheetName val="KTRVATU "/>
      <sheetName val="MAU GNHH"/>
      <sheetName val="T.toan1"/>
      <sheetName val="Bang quyet toan VT"/>
      <sheetName val="q2"/>
      <sheetName val="q3"/>
      <sheetName val="KE PHI"/>
      <sheetName val="KE THUE"/>
      <sheetName val="KE CHI PHI"/>
      <sheetName val="TINH GIA THANH"/>
      <sheetName val="TONG HOP KHAU HAO"/>
      <sheetName val="TONG HOP CHI PHI"/>
      <sheetName val="DA SAN XUAT TRONG THANG"/>
      <sheetName val="THANH TOAN TIEN UNG"/>
      <sheetName val="KHAU HAO DAY CHUYEN DA"/>
      <sheetName val="dq"/>
      <sheetName val="bang thong ke"/>
      <sheetName val="bang chuan"/>
      <sheetName val="bien &lt;200 m2"/>
      <sheetName val="&lt;200"/>
      <sheetName val="bang chuan (2)"/>
      <sheetName val="thue (chinh thuc)"/>
      <sheetName val="thue"/>
      <sheetName val="thue (2)"/>
      <sheetName val="bang doi chieu"/>
      <sheetName val="Vinh"/>
      <sheetName val="Hanh"/>
      <sheetName val="Chinh"/>
      <sheetName val="Triet"/>
      <sheetName val="Hien"/>
      <sheetName val="Tong"/>
      <sheetName val="Thuchi "/>
      <sheetName val="Phantich"/>
      <sheetName val="Toan_DA"/>
      <sheetName val="2004"/>
      <sheetName val="2005"/>
      <sheetName val="KHNH T3-T10"/>
      <sheetName val="KHNH T4-T10"/>
      <sheetName val="Outlets"/>
      <sheetName val="PGs"/>
      <sheetName val="01-03"/>
      <sheetName val="Gia Ban"/>
      <sheetName val="GiaCK"/>
      <sheetName val="Gia DSRs"/>
      <sheetName val="Gia NTD"/>
      <sheetName val="GiaVon"/>
      <sheetName val="17_x0000__x0000__x0000__x0000__x0000__x0000__x0000__x0000__x0000__x0000__x0000_㏘ĳ_x0000__x0004__x0000__x0000__x0000__x0000__x0000__x0000_⣬ĳ_x0000__x0000__x0000__x0000__x0000__x0000_"/>
      <sheetName val="Summary (USD)"/>
      <sheetName val="Summary (VND)"/>
      <sheetName val="A"/>
      <sheetName val="B"/>
      <sheetName val="D"/>
      <sheetName val="E"/>
      <sheetName val="F1"/>
      <sheetName val="F2"/>
      <sheetName val="G"/>
      <sheetName val="3rd party"/>
      <sheetName val="interco "/>
      <sheetName val="Info"/>
      <sheetName val="TH1"/>
      <sheetName val="TH2"/>
      <sheetName val="TH3"/>
      <sheetName val="TH4"/>
      <sheetName val="TH5"/>
      <sheetName val="ChiaT1"/>
      <sheetName val="ChiaT2"/>
      <sheetName val="ChiaT3"/>
      <sheetName val="ChiaT4"/>
      <sheetName val="ChiaT5"/>
      <sheetName val="MauTH"/>
      <sheetName val="THTRAO"/>
      <sheetName val="THNHA "/>
      <sheetName val="T-HOP"/>
      <sheetName val="BiaNgoai"/>
      <sheetName val="BiaTrong"/>
      <sheetName val="NTRE"/>
      <sheetName val="MGIAO"/>
      <sheetName val="Tieuhoc"/>
      <sheetName val="THCoso"/>
      <sheetName val="THPT"/>
      <sheetName val="GVien"/>
      <sheetName val="SQ"/>
      <sheetName val="QNCN"/>
      <sheetName val="CNVQP"/>
      <sheetName val="thanh toan"/>
      <sheetName val="Sheet2 (2)"/>
      <sheetName val="17_x0000_̃̃̃̃̃̃̃̃̃̃̃̃̃̃̃̃̃̃̃̃̃̃̃̃̃̃̃̃"/>
      <sheetName val="Q1-02"/>
      <sheetName val="Q2-02"/>
      <sheetName val="Q3-02"/>
      <sheetName val="DMVT"/>
      <sheetName val="02-03"/>
      <sheetName val="03-03"/>
      <sheetName val="THCTVT"/>
      <sheetName val="VT-01"/>
      <sheetName val="NL-01"/>
      <sheetName val="VT-02"/>
      <sheetName val="NL-02"/>
      <sheetName val="VT-03"/>
      <sheetName val="NL-03"/>
      <sheetName val="VT-04"/>
      <sheetName val="NL-04"/>
      <sheetName val="qui1-05"/>
      <sheetName val="qui 2-05"/>
      <sheetName val="qui 3-05"/>
      <sheetName val="T1-04"/>
      <sheetName val="T2-04 "/>
      <sheetName val="T3-04"/>
      <sheetName val="T4-04 "/>
      <sheetName val="T5-04  "/>
      <sheetName val="T6-04  "/>
      <sheetName val="QUY II"/>
      <sheetName val="QUY III"/>
      <sheetName val="QUY IV"/>
      <sheetName val="QUY I"/>
      <sheetName val="CA NAM 04"/>
      <sheetName val="Thu NH T4-03"/>
      <sheetName val="thuBHYT"/>
      <sheetName val="THU NH T5-03"/>
      <sheetName val="THU NH T6-03"/>
      <sheetName val="THU NH T7-03"/>
      <sheetName val="THU NH T8-03"/>
      <sheetName val="THU NH T9-03"/>
      <sheetName val="THU TM T9-03"/>
      <sheetName val="THU NH T10 - 03"/>
      <sheetName val="THT"/>
      <sheetName val="TH#"/>
      <sheetName val="T.LBD"/>
      <sheetName val="CL BD"/>
      <sheetName val="CVBD"/>
      <sheetName val="T.L Dien"/>
      <sheetName val="T.LSan"/>
      <sheetName val="CLSan"/>
      <sheetName val="CVSan"/>
      <sheetName val="T.LWC"/>
      <sheetName val="CLWC"/>
      <sheetName val="CVWC"/>
      <sheetName val="Luong T2-06"/>
      <sheetName val="Thang3-06"/>
      <sheetName val="luong T1-06"/>
      <sheetName val="mau (2)"/>
      <sheetName val="T4-06"/>
      <sheetName val="T6-06"/>
      <sheetName val="T5-06"/>
      <sheetName val="Luong T hop T2+T1-2006"/>
      <sheetName val="luong T12"/>
      <sheetName val="TK 711"/>
      <sheetName val="TK 632"/>
      <sheetName val="TK627"/>
      <sheetName val="TK623"/>
      <sheetName val="TK622"/>
      <sheetName val="TK621"/>
      <sheetName val="Chi tiet 511"/>
      <sheetName val="TK 342 ( thue T.C )"/>
      <sheetName val="TK338"/>
      <sheetName val="Phat sinh 2005"/>
      <sheetName val="TK334"/>
      <sheetName val="TK 341vay dai han "/>
      <sheetName val="TK311"/>
      <sheetName val="TK 214"/>
      <sheetName val="TK 212"/>
      <sheetName val="Chi tiet TK 211"/>
      <sheetName val="TK 154"/>
      <sheetName val="TK153"/>
      <sheetName val="Chi tiet TK 152"/>
      <sheetName val="Can Doi TK"/>
      <sheetName val="TK 152"/>
      <sheetName val="Chung tu ghi so "/>
      <sheetName val="TK 142"/>
      <sheetName val="TK 133"/>
      <sheetName val="Chi tiet TK131"/>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KL khu A"/>
      <sheetName val="T.H d ong"/>
      <sheetName val="17_x0000_㏘ĳ_x0000__x0004__x0000_⣬ĳ_x0000_㏸ĳ_x0000__x0015__x0000__x000e_[IBASE2.XLS]21"/>
      <sheetName val="17???????????㏘ĳ?_x0004_??????⣬ĳ??????"/>
      <sheetName val="T²_x0000__x0000_ "/>
      <sheetName val="Rau"/>
      <sheetName val="CoNgam"/>
      <sheetName val="Thit"/>
      <sheetName val="mam"/>
      <sheetName val="dau"/>
      <sheetName val="gia vi"/>
      <sheetName val="mi chinh"/>
      <sheetName val="muoi"/>
      <sheetName val="Trung  vit"/>
      <sheetName val="TT - tien chi ha TT"/>
      <sheetName val="17?̃̃̃̃̃̃̃̃̃̃̃̃̃̃̃̃̃̃̃̃̃̃̃̃̃̃̃̃"/>
      <sheetName val="??_x0000__x0000__x0000__x0000__x0000__x0000__x0000__x0000_??_x0000__x0000__x0013__x0000__x0000__x0000__x0000__x0000__x0000__x0000__x0000__x0000__x0000__x0000__x000e_[IBA"/>
      <sheetName val="17_x0000__x0000__x0000__x0000__x0000__x0000__x0000__x0000__x0000__x0000__x0000_??_x0000__x0004__x0000__x0000__x0000__x0000__x0000__x0000_??_x0000__x0000__x0000__x0000__x0000__x0000_"/>
      <sheetName val="~~~~~~~~~~~~~~~~~~~~~~~~~~~~~~~"/>
      <sheetName val="17?㏘ĳ?_x0004_?⣬ĳ?㏸ĳ?_x0015_?_x000e_[IBASE2.XLS]21"/>
      <sheetName val="17_x0000_??_x0000__x0004__x0000_??_x0000_??_x0000__x0015__x0000__x000e_[IBASE2.XLS]21"/>
      <sheetName val="??????????????_x0013_???????????_x000e_[IBA"/>
      <sheetName val="17????_x0004_???????_x0015_?_x000e_[IBASE2.XLS]21"/>
      <sheetName val="VE Estimate"/>
      <sheetName val="__"/>
      <sheetName val="17___________㏘ĳ__x0004_______⣬ĳ______"/>
      <sheetName val="T²"/>
      <sheetName val="17_̃̃̃̃̃̃̃̃̃̃̃̃̃̃̃̃̃̃̃̃̃̃̃̃̃̃̃̃"/>
      <sheetName val="GioiThieu"/>
      <sheetName val="DanhMuc_SoDu"/>
      <sheetName val="Phat_Sinh"/>
      <sheetName val="SoTSCD"/>
      <sheetName val="So_KHQuiII"/>
      <sheetName val="Hoan_thanh"/>
      <sheetName val="hoan_th_15"/>
      <sheetName val="Khoach_15"/>
      <sheetName val="HT_22"/>
      <sheetName val="KH_22"/>
      <sheetName val="KH_T8"/>
      <sheetName val="Ht_48"/>
      <sheetName val="Kh_12"/>
      <sheetName val="ht_20-10"/>
      <sheetName val="Kh_6-10"/>
      <sheetName val="kp_chi_tiet"/>
      <sheetName val="Vat_lieu"/>
      <sheetName val="to_trinh_mua_VT"/>
      <sheetName val="Denghi_tam_ung"/>
      <sheetName val="KTRVATU_"/>
      <sheetName val="MAU_GNHH"/>
      <sheetName val="T_toan1"/>
      <sheetName val="Bang_quyet_toan_VT"/>
      <sheetName val="KE_PHI"/>
      <sheetName val="KE_THUE"/>
      <sheetName val="KE_CHI_PHI"/>
      <sheetName val="TINH_GIA_THANH"/>
      <sheetName val="TONG_HOP_KHAU_HAO"/>
      <sheetName val="TONG_HOP_CHI_PHI"/>
      <sheetName val="DA_SAN_XUAT_TRONG_THANG"/>
      <sheetName val="THANH_TOAN_TIEN_UNG"/>
      <sheetName val="KHAU_HAO_DAY_CHUYEN_DA"/>
      <sheetName val="bang_thong_ke"/>
      <sheetName val="bang_chuan"/>
      <sheetName val="bien_&lt;200_m2"/>
      <sheetName val="bang_chuan_(2)"/>
      <sheetName val="thue_(chinh_thuc)"/>
      <sheetName val="thue_(2)"/>
      <sheetName val="bang_doi_chieu"/>
      <sheetName val="KHNH_T3-T10"/>
      <sheetName val="KHNH_T4-T10"/>
      <sheetName val="KL_khu_A"/>
      <sheetName val="T_H_d_ong"/>
      <sheetName val="Gia_Ban"/>
      <sheetName val="Gia_DSRs"/>
      <sheetName val="Gia_NTD"/>
      <sheetName val="Summary_(USD)"/>
      <sheetName val="Summary_(VND)"/>
      <sheetName val="3rd_party"/>
      <sheetName val="interco_"/>
      <sheetName val="Thuchi_"/>
      <sheetName val="THNHA_"/>
      <sheetName val="Thu_NH_T4-03"/>
      <sheetName val="THU_NH_T5-03"/>
      <sheetName val="THU_NH_T6-03"/>
      <sheetName val="THU_NH_T7-03"/>
      <sheetName val="THU_NH_T8-03"/>
      <sheetName val="THU_NH_T9-03"/>
      <sheetName val="THU_TM_T9-03"/>
      <sheetName val="THU_NH_T10_-_03"/>
      <sheetName val="17㏘ĳ⣬ĳ"/>
      <sheetName val="thanh_toan"/>
      <sheetName val="Sheet2_(2)"/>
      <sheetName val="qui_2-05"/>
      <sheetName val="qui_3-05"/>
      <sheetName val="T2-04_"/>
      <sheetName val="T4-04_"/>
      <sheetName val="T5-04__"/>
      <sheetName val="T6-04__"/>
      <sheetName val="QUY_II"/>
      <sheetName val="QUY_III"/>
      <sheetName val="QUY_IV"/>
      <sheetName val="QUY_I"/>
      <sheetName val="CA_NAM_04"/>
      <sheetName val="17㏘ĳ⣬ĳ㏸ĳ[IBASE2_XLS]21"/>
      <sheetName val="17?㏘ĳ??⣬ĳ?㏸ĳ??[IBASE2_XLS]21"/>
      <sheetName val="????[IBA"/>
      <sheetName val="17??????[IBASE2_XLS]21"/>
      <sheetName val="?????????????????????????[IBA"/>
      <sheetName val="17????????????[IBASE2_XLS]21"/>
      <sheetName val="17????"/>
      <sheetName val="T_LBD"/>
      <sheetName val="CL_BD"/>
      <sheetName val="T_L_Dien"/>
      <sheetName val="T_LSan"/>
      <sheetName val="T_LWC"/>
      <sheetName val="DSMT N8"/>
      <sheetName val="DS Sở"/>
      <sheetName val="DS N8"/>
      <sheetName val="DS Mở thầu"/>
      <sheetName val="DSnôpHSDT"/>
      <sheetName val="LO T SÔ 6 TÍN NGHIA"/>
      <sheetName val="LO THAU SO 5 HHUNG"/>
      <sheetName val="Lô số 6-N8"/>
      <sheetName val="Lô 05- N8"/>
      <sheetName val="Lo6 04- N8"/>
      <sheetName val="Lo 03- N8"/>
      <sheetName val=" Lô 02- N8"/>
      <sheetName val="Bão số 6"/>
      <sheetName val="Hóc sầm"/>
      <sheetName val="T01"/>
      <sheetName val="T02"/>
      <sheetName val="T03"/>
      <sheetName val="T04"/>
      <sheetName val="t05"/>
      <sheetName val="TONGHOP "/>
      <sheetName val="TINH THUE (2)"/>
      <sheetName val="TINH THUE"/>
      <sheetName val="TH-NOPTHUE"/>
      <sheetName val="BS-LUONG"/>
      <sheetName val="17_㏘ĳ__x0004__⣬ĳ_㏸ĳ__x0015___x000e__IBASE2.XLS_21"/>
      <sheetName val="_______________x0013_____________x000e__IBA"/>
      <sheetName val="17_____x0004_________x0015___x000e__IBASE2.XLS_21"/>
      <sheetName val="UTSBSPC1"/>
      <sheetName val="BD"/>
      <sheetName val="17_x005f_x0000__x005f_x0000__x005f_x0000__x005f_x0000__"/>
      <sheetName val="17_x005f_x0000_̃̃̃̃̃̃̃̃̃̃̃̃̃̃̃̃̃̃̃̃̃̃"/>
      <sheetName val="17???????????㏘ĳ?_x005f_x0004_??????⣬ĳ"/>
      <sheetName val="17_x005f_x0000_㏘ĳ_x005f_x0000__x005f_x0004__x0000"/>
      <sheetName val="17___________㏘ĳ__x005f_x0004_______⣬ĳ"/>
      <sheetName val="PAD-F"/>
      <sheetName val="Tinh san"/>
      <sheetName val="HAT4"/>
      <sheetName val="HAT5"/>
      <sheetName val="Dimu"/>
      <sheetName val="Klct"/>
      <sheetName val="Covi"/>
      <sheetName val="Nlvt"/>
      <sheetName val="Innl"/>
      <sheetName val="Invt"/>
      <sheetName val="Chon"/>
      <sheetName val="Qtnv"/>
      <sheetName val="Bqtn"/>
      <sheetName val="Bqtv"/>
      <sheetName val="Giao"/>
      <sheetName val="Dcap"/>
      <sheetName val="Nlie"/>
      <sheetName val="Mnli"/>
      <sheetName val="Sat L"/>
      <sheetName val="細目"/>
      <sheetName val="III.10. Road"/>
      <sheetName val="PHU LUC2"/>
      <sheetName val="lt"/>
      <sheetName val="PL1"/>
      <sheetName val="PL2"/>
      <sheetName val="PL3"/>
      <sheetName val="PL4"/>
      <sheetName val="IBASE2.XLS"/>
      <sheetName val="finishes"/>
      <sheetName val="GENREQ's"/>
      <sheetName val="masonry"/>
      <sheetName val="Abutment"/>
      <sheetName val="B-B"/>
      <sheetName val="INDEX"/>
      <sheetName val="Tiến độ  Rev1 (phói hợp)"/>
      <sheetName val="FitOutConfCentre"/>
      <sheetName val="KL HSMT tinh thieu"/>
      <sheetName val="Bang tra"/>
      <sheetName val="6MONTHS"/>
      <sheetName val="DINHMUC"/>
      <sheetName val="NKC6"/>
      <sheetName val="Bal Sheet"/>
      <sheetName val="ELEMENT SUM"/>
      <sheetName val="TOSHIBA-Structure"/>
      <sheetName val="pile and pile cap"/>
      <sheetName val="Tke"/>
      <sheetName val="Sheet"/>
      <sheetName val="TLG Type"/>
      <sheetName val="KABPREIS"/>
      <sheetName val="DSTP"/>
      <sheetName val="PTDM"/>
      <sheetName val="KABPREIS.XLS"/>
      <sheetName val="dg-VTu"/>
      <sheetName val="Weight Bridge"/>
      <sheetName val="Fax message"/>
      <sheetName val="U.P List"/>
      <sheetName val="静圧"/>
      <sheetName val="C. NEW BLDG-PLUMBING WORK"/>
      <sheetName val="LEGEND"/>
      <sheetName val="PART_DISCOUNT"/>
      <sheetName val="Packing_type_22"/>
      <sheetName val="FD"/>
      <sheetName val="GI"/>
      <sheetName val="EE (3)"/>
      <sheetName val="PAVEMENT"/>
      <sheetName val="TRAFFIC"/>
      <sheetName val="O6"/>
      <sheetName val="Bill of Qty MEP"/>
      <sheetName val="Ｎｏ.13"/>
      <sheetName val="차액보증"/>
      <sheetName val="Base M&amp;E"/>
      <sheetName val="Villa A"/>
      <sheetName val="HRG BHN"/>
      <sheetName val="전기"/>
      <sheetName val="Thuc thanh"/>
      <sheetName val="個案9411"/>
      <sheetName val="_x0000_Y_BA"/>
      <sheetName val="I-KAMAR"/>
      <sheetName val="CAL."/>
      <sheetName val="HaoPhi"/>
      <sheetName val="갑지"/>
      <sheetName val="Generalofact"/>
      <sheetName val="cover page format"/>
      <sheetName val="00-Pipe Schedule for QS rev01"/>
      <sheetName val="Gtable(19)"/>
      <sheetName val="Furnitures"/>
      <sheetName val="Project Management"/>
      <sheetName val="Breakdown"/>
      <sheetName val="P.M(Monitoring Sche)"/>
      <sheetName val="Lab Sche (Summary)."/>
      <sheetName val="P.BAN"/>
      <sheetName val="Makekup"/>
      <sheetName val="TH gia dt"/>
      <sheetName val="TH VL, NC, DDHT Thanhphuoc"/>
      <sheetName val="CANDOI"/>
      <sheetName val="Nhap VT oto"/>
      <sheetName val="TYPE-B 평균H"/>
      <sheetName val="XXXXXX_x005f_x005f_x005f_x005f_x005f_x005f_x005f_xda24_"/>
      <sheetName val="CV_dej_ngoai_TCT_(2)"/>
      <sheetName val="CV_di_ngoai_to_g_(2)"/>
      <sheetName val="Material_(2)"/>
      <sheetName val="Sat_L"/>
      <sheetName val="III_10__Road"/>
      <sheetName val="PHU_LUC2"/>
      <sheetName val="Luong_T2-06"/>
      <sheetName val="luong_T1-06"/>
      <sheetName val="mau_(2)"/>
      <sheetName val="Luong_T_hop_T2+T1-2006"/>
      <sheetName val="luong_T12"/>
      <sheetName val="TK_711"/>
      <sheetName val="TK_632"/>
      <sheetName val="Chi_tiet_511"/>
      <sheetName val="TK_342_(_thue_T_C_)"/>
      <sheetName val="Phat_sinh_2005"/>
      <sheetName val="TK_341vay_dai_han_"/>
      <sheetName val="TK_214"/>
      <sheetName val="TK_212"/>
      <sheetName val="Chi_tiet_TK_211"/>
      <sheetName val="TK_154"/>
      <sheetName val="Chi_tiet_TK_152"/>
      <sheetName val="Can_Doi_TK"/>
      <sheetName val="TK_152"/>
      <sheetName val="Chung_tu_ghi_so_"/>
      <sheetName val="TK_142"/>
      <sheetName val="TK_133"/>
      <sheetName val="Chi_tiet_TK131"/>
      <sheetName val="TK_111"/>
      <sheetName val="Phieu_thu"/>
      <sheetName val="Phieu_chi_"/>
      <sheetName val="Phieu_nhap_VTu_"/>
      <sheetName val="Phieu_xuat_VTu"/>
      <sheetName val="Can_doi_vat_tu_nhap_xuat_"/>
      <sheetName val="Vat_tu_nhapxuat_nam_2005"/>
      <sheetName val="Ca_may_can_dung_nam_2005"/>
      <sheetName val="Vat_Tu_can_cho_CT_nam_2005"/>
      <sheetName val="HD_thu_mua_hang_NLS_"/>
      <sheetName val="HD_thu_mua_cat_soi_"/>
      <sheetName val="TLy_HD_mua_ban_"/>
      <sheetName val="Bien_ban_Nthu_GK"/>
      <sheetName val="T__Ly_HD_giao_khoan_"/>
      <sheetName val="Hop_dong_giao_khoan"/>
      <sheetName val="giay_tam_ung_"/>
      <sheetName val="Bang_ke_T_toan_"/>
      <sheetName val="Hoa_don_ban_hang_"/>
      <sheetName val="Bang_phan_bo_tien_luong_2005"/>
      <sheetName val="Bang_cham_cong_"/>
      <sheetName val="Bang_T_T_Luong_CB_chu_Chot2005"/>
      <sheetName val="Bang_T_T_luong_CN_lai_xe"/>
      <sheetName val="Bang_thanh_toan_luong_2005"/>
      <sheetName val="Nhan_cong_cho_CT_nam_2005"/>
      <sheetName val="Dinh_Muc_tieu_hao_VL_2005"/>
      <sheetName val="Dang_Ky_chi_tiet_KH_2005"/>
      <sheetName val="Bang_phan_bo_NVL_nam_2005"/>
      <sheetName val="Bang_phan_bo_K_Hao_2005"/>
      <sheetName val="Dang_Ky_Khau_hao_2005"/>
      <sheetName val="Phu_luc_so_3(_TNDN)"/>
      <sheetName val="PhuLuc_so_1(TNDN)"/>
      <sheetName val="Mau_so_04_TNDN"/>
      <sheetName val="Mau_so_02C"/>
      <sheetName val="Mau_so_02B"/>
      <sheetName val="Mau_so_02A"/>
      <sheetName val="Mau_01B"/>
      <sheetName val="To_khai_Mau_11"/>
      <sheetName val="Don_xin_khat_nop_thue_nam_04"/>
      <sheetName val="Su_dung_hoa_don_mau_26"/>
      <sheetName val="QToan_hoa_don_"/>
      <sheetName val="Mau_so_01"/>
      <sheetName val="Mau_so_02"/>
      <sheetName val="Chi_tiet_Mau_03_(_mua_vao_)"/>
      <sheetName val="Mau_so_03"/>
      <sheetName val="Mau_so_04"/>
      <sheetName val="Mau_05"/>
      <sheetName val="De_nghi_giai_dap_ve_thue_"/>
      <sheetName val="the_duc"/>
      <sheetName val="Bao_cao_thong_ke_"/>
      <sheetName val="Phieu_DTra_Van_Tai_(_01_TKe_)"/>
      <sheetName val="IBASE2_XLS"/>
      <sheetName val="BC6tT52_("/>
      <sheetName val="Phiếu_luân_chuyển"/>
      <sheetName val="IPC_0______2"/>
      <sheetName val="GIA_TRI-AGC"/>
      <sheetName val="THKL_NC"/>
      <sheetName val="GTKT_NTTD"/>
      <sheetName val="SS_NHÂN_CÔNG"/>
      <sheetName val="KL_NC"/>
      <sheetName val="Tiến_độ__Rev1_(phói_hợp)"/>
      <sheetName val="CONG_TY"/>
      <sheetName val="OFFICE_TOWER"/>
      <sheetName val="KL_HSMT_tinh_thieu"/>
      <sheetName val="Bang_tra"/>
      <sheetName val="CAL_"/>
      <sheetName val="TYPE-B_평균H"/>
      <sheetName val="ELEMENT_SUM"/>
      <sheetName val="pile_and_pile_cap"/>
      <sheetName val="電気月報（A3)"/>
      <sheetName val="電気料金（A3)"/>
      <sheetName val="table record (2)"/>
      <sheetName val="設備気分(A4)"/>
      <sheetName val="電力日誌（A3)"/>
      <sheetName val="Production Manthly report"/>
      <sheetName val="transportation"/>
      <sheetName val="00000001"/>
      <sheetName val="[IBASE2_XLS뭝êm283-Km2843"/>
      <sheetName val="CV_dej_ngoai_TCT_(2)3"/>
      <sheetName val="CV_di_ngoai_to_g_(2)3"/>
      <sheetName val="So_g_trai3"/>
      <sheetName val="_ngan3"/>
      <sheetName val="_loi3"/>
      <sheetName val="Material_(2)3"/>
      <sheetName val="Bieu_2a3"/>
      <sheetName val="luongt_133"/>
      <sheetName val="LUONG_13"/>
      <sheetName val="LUONG_23"/>
      <sheetName val="LUONG_33"/>
      <sheetName val="Luong_43"/>
      <sheetName val="CTP_43"/>
      <sheetName val="Anca_43"/>
      <sheetName val="THUONG_TET3"/>
      <sheetName val="Sat_L3"/>
      <sheetName val="III_10__Road3"/>
      <sheetName val="PHU_LUC23"/>
      <sheetName val="Hoan_thanh3"/>
      <sheetName val="hoan_th_153"/>
      <sheetName val="Khoach_153"/>
      <sheetName val="HT_223"/>
      <sheetName val="KH_223"/>
      <sheetName val="KH_T83"/>
      <sheetName val="Ht_483"/>
      <sheetName val="Kh_123"/>
      <sheetName val="ht_20-103"/>
      <sheetName val="Kh_6-103"/>
      <sheetName val="KE_PHI3"/>
      <sheetName val="KE_THUE3"/>
      <sheetName val="KE_CHI_PHI3"/>
      <sheetName val="TINH_GIA_THANH3"/>
      <sheetName val="TONG_HOP_KHAU_HAO3"/>
      <sheetName val="TONG_HOP_CHI_PHI3"/>
      <sheetName val="DA_SAN_XUAT_TRONG_THANG3"/>
      <sheetName val="THANH_TOAN_TIEN_UNG3"/>
      <sheetName val="KHAU_HAO_DAY_CHUYEN_DA3"/>
      <sheetName val="bang_chuan3"/>
      <sheetName val="bien_&lt;200_m23"/>
      <sheetName val="bang_chuan_(2)3"/>
      <sheetName val="thue_(chinh_thuc)3"/>
      <sheetName val="thue_(2)3"/>
      <sheetName val="bang_doi_chieu3"/>
      <sheetName val="kp_chi_tiet3"/>
      <sheetName val="Vat_lieu3"/>
      <sheetName val="to_trinh_mua_VT3"/>
      <sheetName val="Denghi_tam_ung3"/>
      <sheetName val="KTRVATU_3"/>
      <sheetName val="MAU_GNHH3"/>
      <sheetName val="T_toan13"/>
      <sheetName val="Bang_quyet_toan_VT3"/>
      <sheetName val="Gia_Ban3"/>
      <sheetName val="Gia_DSRs3"/>
      <sheetName val="Gia_NTD3"/>
      <sheetName val="KHNH_T3-T103"/>
      <sheetName val="KHNH_T4-T103"/>
      <sheetName val="Luong_T2-063"/>
      <sheetName val="luong_T1-063"/>
      <sheetName val="mau_(2)3"/>
      <sheetName val="Luong_T_hop_T2+T1-20063"/>
      <sheetName val="luong_T123"/>
      <sheetName val="T_LBD3"/>
      <sheetName val="CL_BD3"/>
      <sheetName val="T_L_Dien3"/>
      <sheetName val="T_LSan3"/>
      <sheetName val="T_LWC3"/>
      <sheetName val="TK_7113"/>
      <sheetName val="TK_6323"/>
      <sheetName val="Chi_tiet_5113"/>
      <sheetName val="TK_342_(_thue_T_C_)3"/>
      <sheetName val="Phat_sinh_20053"/>
      <sheetName val="TK_341vay_dai_han_3"/>
      <sheetName val="TK_2143"/>
      <sheetName val="TK_2123"/>
      <sheetName val="Chi_tiet_TK_2113"/>
      <sheetName val="TK_1543"/>
      <sheetName val="Chi_tiet_TK_1523"/>
      <sheetName val="Can_Doi_TK3"/>
      <sheetName val="TK_1523"/>
      <sheetName val="Chung_tu_ghi_so_3"/>
      <sheetName val="TK_1423"/>
      <sheetName val="TK_1333"/>
      <sheetName val="Chi_tiet_TK1313"/>
      <sheetName val="TK_1113"/>
      <sheetName val="Phieu_thu3"/>
      <sheetName val="Phieu_chi_3"/>
      <sheetName val="Phieu_nhap_VTu_3"/>
      <sheetName val="Phieu_xuat_VTu3"/>
      <sheetName val="Can_doi_vat_tu_nhap_xuat_3"/>
      <sheetName val="Vat_tu_nhapxuat_nam_20053"/>
      <sheetName val="Ca_may_can_dung_nam_20053"/>
      <sheetName val="Vat_Tu_can_cho_CT_nam_20053"/>
      <sheetName val="HD_thu_mua_hang_NLS_3"/>
      <sheetName val="HD_thu_mua_cat_soi_3"/>
      <sheetName val="TLy_HD_mua_ban_3"/>
      <sheetName val="Bien_ban_Nthu_GK3"/>
      <sheetName val="T__Ly_HD_giao_khoan_3"/>
      <sheetName val="Hop_dong_giao_khoan3"/>
      <sheetName val="giay_tam_ung_3"/>
      <sheetName val="Bang_ke_T_toan_3"/>
      <sheetName val="Hoa_don_ban_hang_3"/>
      <sheetName val="Bang_phan_bo_tien_luong_20053"/>
      <sheetName val="Bang_cham_cong_3"/>
      <sheetName val="Bang_T_T_Luong_CB_chu_Chot20053"/>
      <sheetName val="Bang_T_T_luong_CN_lai_xe3"/>
      <sheetName val="Bang_thanh_toan_luong_20053"/>
      <sheetName val="Nhan_cong_cho_CT_nam_20053"/>
      <sheetName val="Dinh_Muc_tieu_hao_VL_20053"/>
      <sheetName val="Dang_Ky_chi_tiet_KH_20053"/>
      <sheetName val="Bang_phan_bo_NVL_nam_20053"/>
      <sheetName val="Bang_phan_bo_K_Hao_20053"/>
      <sheetName val="Dang_Ky_Khau_hao_20053"/>
      <sheetName val="Phu_luc_so_3(_TNDN)3"/>
      <sheetName val="PhuLuc_so_1(TNDN)3"/>
      <sheetName val="Mau_so_04_TNDN3"/>
      <sheetName val="Mau_so_02C3"/>
      <sheetName val="Mau_so_02B3"/>
      <sheetName val="Mau_so_02A3"/>
      <sheetName val="Mau_01B3"/>
      <sheetName val="To_khai_Mau_113"/>
      <sheetName val="Don_xin_khat_nop_thue_nam_043"/>
      <sheetName val="Su_dung_hoa_don_mau_263"/>
      <sheetName val="QToan_hoa_don_3"/>
      <sheetName val="Mau_so_013"/>
      <sheetName val="Mau_so_023"/>
      <sheetName val="Chi_tiet_Mau_03_(_mua_vao_)3"/>
      <sheetName val="Mau_so_033"/>
      <sheetName val="Mau_so_043"/>
      <sheetName val="Mau_053"/>
      <sheetName val="De_nghi_giai_dap_ve_thue_3"/>
      <sheetName val="the_duc3"/>
      <sheetName val="Bao_cao_thong_ke_3"/>
      <sheetName val="Phieu_DTra_Van_Tai_(_01_TKe_)3"/>
      <sheetName val="THNHA_3"/>
      <sheetName val="Thuchi_3"/>
      <sheetName val="Summary_(USD)3"/>
      <sheetName val="Summary_(VND)3"/>
      <sheetName val="3rd_party3"/>
      <sheetName val="interco_3"/>
      <sheetName val="bang_thong_ke3"/>
      <sheetName val="thanh_toan3"/>
      <sheetName val="Thu_NH_T4-033"/>
      <sheetName val="THU_NH_T5-033"/>
      <sheetName val="THU_NH_T6-033"/>
      <sheetName val="THU_NH_T7-033"/>
      <sheetName val="THU_NH_T8-033"/>
      <sheetName val="THU_NH_T9-033"/>
      <sheetName val="THU_TM_T9-033"/>
      <sheetName val="THU_NH_T10_-_033"/>
      <sheetName val="Sheet2_(2)3"/>
      <sheetName val="IBASE2_XLS3"/>
      <sheetName val="qui_2-053"/>
      <sheetName val="qui_3-053"/>
      <sheetName val="T2-04_3"/>
      <sheetName val="T4-04_3"/>
      <sheetName val="T5-04__3"/>
      <sheetName val="T6-04__3"/>
      <sheetName val="QUY_II3"/>
      <sheetName val="QUY_III3"/>
      <sheetName val="QUY_IV3"/>
      <sheetName val="QUY_I3"/>
      <sheetName val="CA_NAM_043"/>
      <sheetName val="So_quy3"/>
      <sheetName val="Thang_103"/>
      <sheetName val="Thang_93"/>
      <sheetName val="Thang_83"/>
      <sheetName val="Thang_73"/>
      <sheetName val="Thang_63"/>
      <sheetName val="Thang_53"/>
      <sheetName val="Thang_33"/>
      <sheetName val="Thang_23"/>
      <sheetName val="Thang_15"/>
      <sheetName val="Khau_hao3"/>
      <sheetName val="lo_hang_13"/>
      <sheetName val="lo_hang_23"/>
      <sheetName val="Phan_bo_1423"/>
      <sheetName val="Xuat_hang3"/>
      <sheetName val="Can_doi3"/>
      <sheetName val="Tien_luong_(2)3"/>
      <sheetName val="DTX-NGG_XLS3"/>
      <sheetName val="chenh_lech3"/>
      <sheetName val="CL_Hµ_t©y3"/>
      <sheetName val="CL_Bæ_tóc3"/>
      <sheetName val="DT_Ph­¬ng_mai_13"/>
      <sheetName val="tai_trong_&amp;_he_so_phan_bo_ngan3"/>
      <sheetName val="gioi_thieu3"/>
      <sheetName val="CV_di_trůng__tong3"/>
      <sheetName val="Du_toan3"/>
      <sheetName val="Linh_(2)3"/>
      <sheetName val="Phiếu_luân_chuyển3"/>
      <sheetName val="IPC_0______23"/>
      <sheetName val="GIA_TRI-AGC3"/>
      <sheetName val="THKL_NC3"/>
      <sheetName val="GTKT_NTTD3"/>
      <sheetName val="SS_NHÂN_CÔNG3"/>
      <sheetName val="KL_NC3"/>
      <sheetName val="Tiến_độ__Rev1_(phói_hợp)3"/>
      <sheetName val="CONG_TY3"/>
      <sheetName val="OFFICE_TOWER3"/>
      <sheetName val="KL_HSMT_tinh_thieu3"/>
      <sheetName val="Bang_tra3"/>
      <sheetName val="CAL_3"/>
      <sheetName val="TYPE-B_평균H3"/>
      <sheetName val="ELEMENT_SUM3"/>
      <sheetName val="pile_and_pile_cap3"/>
      <sheetName val="tien_3"/>
      <sheetName val="BC6tT52_(3"/>
      <sheetName val="TH03-09-04_2"/>
      <sheetName val="TH_20-09-04__2"/>
      <sheetName val="TH_05-11-04_2"/>
      <sheetName val="TH_20-11-042"/>
      <sheetName val="TH_03-12-04_2"/>
      <sheetName val="TH_21-12-042"/>
      <sheetName val="TH_30-12-042"/>
      <sheetName val="TH_17-01-052"/>
      <sheetName val="CV_dej_ngoai_TCT_(2)1"/>
      <sheetName val="CV_di_ngoai_to_g_(2)1"/>
      <sheetName val="So_g_trai1"/>
      <sheetName val="_ngan1"/>
      <sheetName val="_loi1"/>
      <sheetName val="Material_(2)1"/>
      <sheetName val="Sat_L1"/>
      <sheetName val="III_10__Road1"/>
      <sheetName val="PHU_LUC21"/>
      <sheetName val="Hoan_thanh1"/>
      <sheetName val="hoan_th_151"/>
      <sheetName val="Khoach_151"/>
      <sheetName val="HT_221"/>
      <sheetName val="KH_221"/>
      <sheetName val="KH_T81"/>
      <sheetName val="Ht_481"/>
      <sheetName val="Kh_121"/>
      <sheetName val="ht_20-101"/>
      <sheetName val="Kh_6-101"/>
      <sheetName val="KE_PHI1"/>
      <sheetName val="KE_THUE1"/>
      <sheetName val="KE_CHI_PHI1"/>
      <sheetName val="TINH_GIA_THANH1"/>
      <sheetName val="TONG_HOP_KHAU_HAO1"/>
      <sheetName val="TONG_HOP_CHI_PHI1"/>
      <sheetName val="DA_SAN_XUAT_TRONG_THANG1"/>
      <sheetName val="THANH_TOAN_TIEN_UNG1"/>
      <sheetName val="KHAU_HAO_DAY_CHUYEN_DA1"/>
      <sheetName val="bang_chuan1"/>
      <sheetName val="bien_&lt;200_m21"/>
      <sheetName val="bang_chuan_(2)1"/>
      <sheetName val="thue_(chinh_thuc)1"/>
      <sheetName val="thue_(2)1"/>
      <sheetName val="bang_doi_chieu1"/>
      <sheetName val="kp_chi_tiet1"/>
      <sheetName val="Vat_lieu1"/>
      <sheetName val="to_trinh_mua_VT1"/>
      <sheetName val="Denghi_tam_ung1"/>
      <sheetName val="KTRVATU_1"/>
      <sheetName val="MAU_GNHH1"/>
      <sheetName val="T_toan11"/>
      <sheetName val="Bang_quyet_toan_VT1"/>
      <sheetName val="Gia_Ban1"/>
      <sheetName val="Gia_DSRs1"/>
      <sheetName val="Gia_NTD1"/>
      <sheetName val="KHNH_T3-T101"/>
      <sheetName val="KHNH_T4-T101"/>
      <sheetName val="Luong_T2-061"/>
      <sheetName val="luong_T1-061"/>
      <sheetName val="mau_(2)1"/>
      <sheetName val="Luong_T_hop_T2+T1-20061"/>
      <sheetName val="luong_T121"/>
      <sheetName val="T_LBD1"/>
      <sheetName val="CL_BD1"/>
      <sheetName val="T_L_Dien1"/>
      <sheetName val="T_LSan1"/>
      <sheetName val="T_LWC1"/>
      <sheetName val="TK_7111"/>
      <sheetName val="TK_6321"/>
      <sheetName val="Chi_tiet_5111"/>
      <sheetName val="TK_342_(_thue_T_C_)1"/>
      <sheetName val="Phat_sinh_20051"/>
      <sheetName val="TK_341vay_dai_han_1"/>
      <sheetName val="TK_2141"/>
      <sheetName val="TK_2121"/>
      <sheetName val="Chi_tiet_TK_2111"/>
      <sheetName val="TK_1541"/>
      <sheetName val="Chi_tiet_TK_1521"/>
      <sheetName val="Can_Doi_TK1"/>
      <sheetName val="TK_1521"/>
      <sheetName val="Chung_tu_ghi_so_1"/>
      <sheetName val="TK_1421"/>
      <sheetName val="TK_1331"/>
      <sheetName val="Chi_tiet_TK1311"/>
      <sheetName val="TK_1111"/>
      <sheetName val="Phieu_thu1"/>
      <sheetName val="Phieu_chi_1"/>
      <sheetName val="Phieu_nhap_VTu_1"/>
      <sheetName val="Phieu_xuat_VTu1"/>
      <sheetName val="Can_doi_vat_tu_nhap_xuat_1"/>
      <sheetName val="Vat_tu_nhapxuat_nam_20051"/>
      <sheetName val="Ca_may_can_dung_nam_20051"/>
      <sheetName val="Vat_Tu_can_cho_CT_nam_20051"/>
      <sheetName val="HD_thu_mua_hang_NLS_1"/>
      <sheetName val="HD_thu_mua_cat_soi_1"/>
      <sheetName val="TLy_HD_mua_ban_1"/>
      <sheetName val="Bien_ban_Nthu_GK1"/>
      <sheetName val="T__Ly_HD_giao_khoan_1"/>
      <sheetName val="Hop_dong_giao_khoan1"/>
      <sheetName val="giay_tam_ung_1"/>
      <sheetName val="Bang_ke_T_toan_1"/>
      <sheetName val="Hoa_don_ban_hang_1"/>
      <sheetName val="Bang_phan_bo_tien_luong_20051"/>
      <sheetName val="Bang_cham_cong_1"/>
      <sheetName val="Bang_T_T_Luong_CB_chu_Chot20051"/>
      <sheetName val="Bang_T_T_luong_CN_lai_xe1"/>
      <sheetName val="Bang_thanh_toan_luong_20051"/>
      <sheetName val="Nhan_cong_cho_CT_nam_20051"/>
      <sheetName val="Dinh_Muc_tieu_hao_VL_20051"/>
      <sheetName val="Dang_Ky_chi_tiet_KH_20051"/>
      <sheetName val="Bang_phan_bo_NVL_nam_20051"/>
      <sheetName val="Bang_phan_bo_K_Hao_20051"/>
      <sheetName val="Dang_Ky_Khau_hao_20051"/>
      <sheetName val="Phu_luc_so_3(_TNDN)1"/>
      <sheetName val="PhuLuc_so_1(TNDN)1"/>
      <sheetName val="Mau_so_04_TNDN1"/>
      <sheetName val="Mau_so_02C1"/>
      <sheetName val="Mau_so_02B1"/>
      <sheetName val="Mau_so_02A1"/>
      <sheetName val="Mau_01B1"/>
      <sheetName val="To_khai_Mau_111"/>
      <sheetName val="Don_xin_khat_nop_thue_nam_041"/>
      <sheetName val="Su_dung_hoa_don_mau_261"/>
      <sheetName val="QToan_hoa_don_1"/>
      <sheetName val="Mau_so_011"/>
      <sheetName val="Mau_so_021"/>
      <sheetName val="Chi_tiet_Mau_03_(_mua_vao_)1"/>
      <sheetName val="Mau_so_031"/>
      <sheetName val="Mau_so_041"/>
      <sheetName val="Mau_051"/>
      <sheetName val="De_nghi_giai_dap_ve_thue_1"/>
      <sheetName val="the_duc1"/>
      <sheetName val="Bao_cao_thong_ke_1"/>
      <sheetName val="Phieu_DTra_Van_Tai_(_01_TKe_)1"/>
      <sheetName val="THNHA_1"/>
      <sheetName val="Thuchi_1"/>
      <sheetName val="Summary_(USD)1"/>
      <sheetName val="Summary_(VND)1"/>
      <sheetName val="3rd_party1"/>
      <sheetName val="interco_1"/>
      <sheetName val="bang_thong_ke1"/>
      <sheetName val="thanh_toan1"/>
      <sheetName val="Thu_NH_T4-031"/>
      <sheetName val="THU_NH_T5-031"/>
      <sheetName val="THU_NH_T6-031"/>
      <sheetName val="THU_NH_T7-031"/>
      <sheetName val="THU_NH_T8-031"/>
      <sheetName val="THU_NH_T9-031"/>
      <sheetName val="THU_TM_T9-031"/>
      <sheetName val="THU_NH_T10_-_031"/>
      <sheetName val="Sheet2_(2)1"/>
      <sheetName val="IBASE2_XLS1"/>
      <sheetName val="qui_2-051"/>
      <sheetName val="qui_3-051"/>
      <sheetName val="T2-04_1"/>
      <sheetName val="T4-04_1"/>
      <sheetName val="T5-04__1"/>
      <sheetName val="T6-04__1"/>
      <sheetName val="QUY_II1"/>
      <sheetName val="QUY_III1"/>
      <sheetName val="QUY_IV1"/>
      <sheetName val="QUY_I1"/>
      <sheetName val="CA_NAM_041"/>
      <sheetName val="Thang_13"/>
      <sheetName val="Phan_bo_1421"/>
      <sheetName val="Xuat_hang1"/>
      <sheetName val="Can_doi1"/>
      <sheetName val="tai_trong_&amp;_he_so_phan_bo_ngan1"/>
      <sheetName val="gioi_thieu1"/>
      <sheetName val="CV_di_trůng__tong1"/>
      <sheetName val="Du_toan1"/>
      <sheetName val="Linh_(2)1"/>
      <sheetName val="Phiếu_luân_chuyển1"/>
      <sheetName val="IPC_0______21"/>
      <sheetName val="GIA_TRI-AGC1"/>
      <sheetName val="THKL_NC1"/>
      <sheetName val="GTKT_NTTD1"/>
      <sheetName val="SS_NHÂN_CÔNG1"/>
      <sheetName val="KL_NC1"/>
      <sheetName val="Tiến_độ__Rev1_(phói_hợp)1"/>
      <sheetName val="CONG_TY1"/>
      <sheetName val="OFFICE_TOWER1"/>
      <sheetName val="KL_HSMT_tinh_thieu1"/>
      <sheetName val="Bang_tra1"/>
      <sheetName val="CAL_1"/>
      <sheetName val="TYPE-B_평균H1"/>
      <sheetName val="ELEMENT_SUM1"/>
      <sheetName val="pile_and_pile_cap1"/>
      <sheetName val="tien_1"/>
      <sheetName val="BC6tT52_(1"/>
      <sheetName val="TH03-09-04_"/>
      <sheetName val="TH_20-09-04__"/>
      <sheetName val="TH_05-11-04_"/>
      <sheetName val="TH_20-11-04"/>
      <sheetName val="TH_03-12-04_"/>
      <sheetName val="TH_21-12-04"/>
      <sheetName val="TH_30-12-04"/>
      <sheetName val="TH_17-01-05"/>
      <sheetName val="[IBASE2_XLS뭝êm283-Km2842"/>
      <sheetName val="CV_dej_ngoai_TCT_(2)2"/>
      <sheetName val="CV_di_ngoai_to_g_(2)2"/>
      <sheetName val="So_g_trai2"/>
      <sheetName val="_ngan2"/>
      <sheetName val="_loi2"/>
      <sheetName val="Material_(2)2"/>
      <sheetName val="Bieu_2a2"/>
      <sheetName val="luongt_132"/>
      <sheetName val="LUONG_12"/>
      <sheetName val="LUONG_22"/>
      <sheetName val="LUONG_32"/>
      <sheetName val="Luong_42"/>
      <sheetName val="CTP_42"/>
      <sheetName val="Anca_42"/>
      <sheetName val="THUONG_TET2"/>
      <sheetName val="Sat_L2"/>
      <sheetName val="III_10__Road2"/>
      <sheetName val="PHU_LUC22"/>
      <sheetName val="Hoan_thanh2"/>
      <sheetName val="hoan_th_152"/>
      <sheetName val="Khoach_152"/>
      <sheetName val="HT_222"/>
      <sheetName val="KH_222"/>
      <sheetName val="KH_T82"/>
      <sheetName val="Ht_482"/>
      <sheetName val="Kh_122"/>
      <sheetName val="ht_20-102"/>
      <sheetName val="Kh_6-102"/>
      <sheetName val="KE_PHI2"/>
      <sheetName val="KE_THUE2"/>
      <sheetName val="KE_CHI_PHI2"/>
      <sheetName val="TINH_GIA_THANH2"/>
      <sheetName val="TONG_HOP_KHAU_HAO2"/>
      <sheetName val="TONG_HOP_CHI_PHI2"/>
      <sheetName val="DA_SAN_XUAT_TRONG_THANG2"/>
      <sheetName val="THANH_TOAN_TIEN_UNG2"/>
      <sheetName val="KHAU_HAO_DAY_CHUYEN_DA2"/>
      <sheetName val="bang_chuan2"/>
      <sheetName val="bien_&lt;200_m22"/>
      <sheetName val="bang_chuan_(2)2"/>
      <sheetName val="thue_(chinh_thuc)2"/>
      <sheetName val="thue_(2)2"/>
      <sheetName val="bang_doi_chieu2"/>
      <sheetName val="kp_chi_tiet2"/>
      <sheetName val="Vat_lieu2"/>
      <sheetName val="to_trinh_mua_VT2"/>
      <sheetName val="Denghi_tam_ung2"/>
      <sheetName val="KTRVATU_2"/>
      <sheetName val="MAU_GNHH2"/>
      <sheetName val="T_toan12"/>
      <sheetName val="Bang_quyet_toan_VT2"/>
      <sheetName val="Gia_Ban2"/>
      <sheetName val="Gia_DSRs2"/>
      <sheetName val="Gia_NTD2"/>
      <sheetName val="KHNH_T3-T102"/>
      <sheetName val="KHNH_T4-T102"/>
      <sheetName val="Luong_T2-062"/>
      <sheetName val="luong_T1-062"/>
      <sheetName val="mau_(2)2"/>
      <sheetName val="Luong_T_hop_T2+T1-20062"/>
      <sheetName val="luong_T122"/>
      <sheetName val="T_LBD2"/>
      <sheetName val="CL_BD2"/>
      <sheetName val="T_L_Dien2"/>
      <sheetName val="T_LSan2"/>
      <sheetName val="T_LWC2"/>
      <sheetName val="TK_7112"/>
      <sheetName val="TK_6322"/>
      <sheetName val="Chi_tiet_5112"/>
      <sheetName val="TK_342_(_thue_T_C_)2"/>
      <sheetName val="Phat_sinh_20052"/>
      <sheetName val="TK_341vay_dai_han_2"/>
      <sheetName val="TK_2142"/>
      <sheetName val="TK_2122"/>
      <sheetName val="Chi_tiet_TK_2112"/>
      <sheetName val="TK_1542"/>
      <sheetName val="Chi_tiet_TK_1522"/>
      <sheetName val="Can_Doi_TK2"/>
      <sheetName val="TK_1522"/>
      <sheetName val="Chung_tu_ghi_so_2"/>
      <sheetName val="TK_1422"/>
      <sheetName val="TK_1332"/>
      <sheetName val="Chi_tiet_TK1312"/>
      <sheetName val="TK_1112"/>
      <sheetName val="Phieu_thu2"/>
      <sheetName val="Phieu_chi_2"/>
      <sheetName val="Phieu_nhap_VTu_2"/>
      <sheetName val="Phieu_xuat_VTu2"/>
      <sheetName val="Can_doi_vat_tu_nhap_xuat_2"/>
      <sheetName val="Vat_tu_nhapxuat_nam_20052"/>
      <sheetName val="Ca_may_can_dung_nam_20052"/>
      <sheetName val="Vat_Tu_can_cho_CT_nam_20052"/>
      <sheetName val="HD_thu_mua_hang_NLS_2"/>
      <sheetName val="HD_thu_mua_cat_soi_2"/>
      <sheetName val="TLy_HD_mua_ban_2"/>
      <sheetName val="Bien_ban_Nthu_GK2"/>
      <sheetName val="T__Ly_HD_giao_khoan_2"/>
      <sheetName val="Hop_dong_giao_khoan2"/>
      <sheetName val="giay_tam_ung_2"/>
      <sheetName val="Bang_ke_T_toan_2"/>
      <sheetName val="Hoa_don_ban_hang_2"/>
      <sheetName val="Bang_phan_bo_tien_luong_20052"/>
      <sheetName val="Bang_cham_cong_2"/>
      <sheetName val="Bang_T_T_Luong_CB_chu_Chot20052"/>
      <sheetName val="Bang_T_T_luong_CN_lai_xe2"/>
      <sheetName val="Bang_thanh_toan_luong_20052"/>
      <sheetName val="Nhan_cong_cho_CT_nam_20052"/>
      <sheetName val="Dinh_Muc_tieu_hao_VL_20052"/>
      <sheetName val="Dang_Ky_chi_tiet_KH_20052"/>
      <sheetName val="Bang_phan_bo_NVL_nam_20052"/>
      <sheetName val="Bang_phan_bo_K_Hao_20052"/>
      <sheetName val="Dang_Ky_Khau_hao_20052"/>
      <sheetName val="Phu_luc_so_3(_TNDN)2"/>
      <sheetName val="PhuLuc_so_1(TNDN)2"/>
      <sheetName val="Mau_so_04_TNDN2"/>
      <sheetName val="Mau_so_02C2"/>
      <sheetName val="Mau_so_02B2"/>
      <sheetName val="Mau_so_02A2"/>
      <sheetName val="Mau_01B2"/>
      <sheetName val="To_khai_Mau_112"/>
      <sheetName val="Don_xin_khat_nop_thue_nam_042"/>
      <sheetName val="Su_dung_hoa_don_mau_262"/>
      <sheetName val="QToan_hoa_don_2"/>
      <sheetName val="Mau_so_012"/>
      <sheetName val="Mau_so_022"/>
      <sheetName val="Chi_tiet_Mau_03_(_mua_vao_)2"/>
      <sheetName val="Mau_so_032"/>
      <sheetName val="Mau_so_042"/>
      <sheetName val="Mau_052"/>
      <sheetName val="De_nghi_giai_dap_ve_thue_2"/>
      <sheetName val="the_duc2"/>
      <sheetName val="Bao_cao_thong_ke_2"/>
      <sheetName val="Phieu_DTra_Van_Tai_(_01_TKe_)2"/>
      <sheetName val="THNHA_2"/>
      <sheetName val="Thuchi_2"/>
      <sheetName val="Summary_(USD)2"/>
      <sheetName val="Summary_(VND)2"/>
      <sheetName val="3rd_party2"/>
      <sheetName val="interco_2"/>
      <sheetName val="bang_thong_ke2"/>
      <sheetName val="thanh_toan2"/>
      <sheetName val="Thu_NH_T4-032"/>
      <sheetName val="THU_NH_T5-032"/>
      <sheetName val="THU_NH_T6-032"/>
      <sheetName val="THU_NH_T7-032"/>
      <sheetName val="THU_NH_T8-032"/>
      <sheetName val="THU_NH_T9-032"/>
      <sheetName val="THU_TM_T9-032"/>
      <sheetName val="THU_NH_T10_-_032"/>
      <sheetName val="Sheet2_(2)2"/>
      <sheetName val="IBASE2_XLS2"/>
      <sheetName val="qui_2-052"/>
      <sheetName val="qui_3-052"/>
      <sheetName val="T2-04_2"/>
      <sheetName val="T4-04_2"/>
      <sheetName val="T5-04__2"/>
      <sheetName val="T6-04__2"/>
      <sheetName val="QUY_II2"/>
      <sheetName val="QUY_III2"/>
      <sheetName val="QUY_IV2"/>
      <sheetName val="QUY_I2"/>
      <sheetName val="CA_NAM_042"/>
      <sheetName val="So_quy2"/>
      <sheetName val="Thang_102"/>
      <sheetName val="Thang_92"/>
      <sheetName val="Thang_82"/>
      <sheetName val="Thang_72"/>
      <sheetName val="Thang_62"/>
      <sheetName val="Thang_52"/>
      <sheetName val="Thang_32"/>
      <sheetName val="Thang_22"/>
      <sheetName val="Thang_14"/>
      <sheetName val="Khau_hao2"/>
      <sheetName val="lo_hang_12"/>
      <sheetName val="lo_hang_22"/>
      <sheetName val="Phan_bo_1422"/>
      <sheetName val="Xuat_hang2"/>
      <sheetName val="Can_doi2"/>
      <sheetName val="Tien_luong_(2)2"/>
      <sheetName val="DTX-NGG_XLS2"/>
      <sheetName val="chenh_lech2"/>
      <sheetName val="CL_Hµ_t©y2"/>
      <sheetName val="CL_Bæ_tóc2"/>
      <sheetName val="DT_Ph­¬ng_mai_12"/>
      <sheetName val="tai_trong_&amp;_he_so_phan_bo_ngan2"/>
      <sheetName val="gioi_thieu2"/>
      <sheetName val="CV_di_trůng__tong2"/>
      <sheetName val="Du_toan2"/>
      <sheetName val="Linh_(2)2"/>
      <sheetName val="Phiếu_luân_chuyển2"/>
      <sheetName val="IPC_0______22"/>
      <sheetName val="GIA_TRI-AGC2"/>
      <sheetName val="THKL_NC2"/>
      <sheetName val="GTKT_NTTD2"/>
      <sheetName val="SS_NHÂN_CÔNG2"/>
      <sheetName val="KL_NC2"/>
      <sheetName val="Tiến_độ__Rev1_(phói_hợp)2"/>
      <sheetName val="CONG_TY2"/>
      <sheetName val="OFFICE_TOWER2"/>
      <sheetName val="KL_HSMT_tinh_thieu2"/>
      <sheetName val="Bang_tra2"/>
      <sheetName val="CAL_2"/>
      <sheetName val="TYPE-B_평균H2"/>
      <sheetName val="ELEMENT_SUM2"/>
      <sheetName val="pile_and_pile_cap2"/>
      <sheetName val="tien_2"/>
      <sheetName val="BC6tT52_(2"/>
      <sheetName val="TH03-09-04_1"/>
      <sheetName val="TH_20-09-04__1"/>
      <sheetName val="TH_05-11-04_1"/>
      <sheetName val="TH_20-11-041"/>
      <sheetName val="TH_03-12-04_1"/>
      <sheetName val="TH_21-12-041"/>
      <sheetName val="TH_30-12-041"/>
      <sheetName val="TH_17-01-051"/>
      <sheetName val="Process"/>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CT cong"/>
      <sheetName val="dg cong"/>
      <sheetName val="°:nh"/>
      <sheetName val="QLo4԰_x0000__x0000__x0000_"/>
      <sheetName val="Noiluc"/>
      <sheetName val="Ctinh 10kV"/>
      <sheetName val="CT00"/>
      <sheetName val="CT01"/>
      <sheetName val="summarize"/>
      <sheetName val="TERMINAL"/>
      <sheetName val="JOINT"/>
      <sheetName val="Ct- DZ35kV"/>
      <sheetName val="Sampling Table"/>
      <sheetName val="??"/>
      <sheetName val="NewPOS"/>
      <sheetName val="BANG LUONG Mẫu"/>
      <sheetName val="paint price"/>
      <sheetName val="mat."/>
      <sheetName val="DataSheet"/>
      <sheetName val="Wood Mckenzie"/>
      <sheetName val="Trunggian"/>
      <sheetName val="Dữ liệu nhóm vận chuyển"/>
      <sheetName val="Phu cap trach n_x0005_"/>
      <sheetName val="K25԰"/>
      <sheetName val="Soqu_x0005_"/>
      <sheetName val="thong ke"/>
      <sheetName val="DTC "/>
      <sheetName val="DTCÖ"/>
      <sheetName val="DTCÐ"/>
      <sheetName val="Chi nhanh"/>
      <sheetName val="DTC_x0000_"/>
      <sheetName val="Bill 3(Fire &amp; Alarm System)"/>
      <sheetName val="점테이블"/>
      <sheetName val="Exchange Rates"/>
      <sheetName val="CBH"/>
      <sheetName val="NOP_Download"/>
      <sheetName val="USD ALM SUM"/>
      <sheetName val="Phu cap tr"/>
      <sheetName val="Phu cap tr_x0005_"/>
      <sheetName val="Phu cap tr_x0005__x0000__x0000__x0000_뛴_x0013_㚫源"/>
      <sheetName val="THTB"/>
      <sheetName val="THTB_x0005_"/>
      <sheetName val="Detail US"/>
      <sheetName val="mst"/>
      <sheetName val="GENERAL AGING"/>
      <sheetName val="Thi_sinÒ"/>
      <sheetName val="TNghi_m TB "/>
      <sheetName val="V_t li_u"/>
      <sheetName val="Lap _at _i_n"/>
      <sheetName val="TNghi_m VL"/>
      <sheetName val="QDcua TGD (2)_x0000_䚼˰_x0000__x0004__x0000_⯬˰_x0000_䛼˰_x0000_0_x0000__x001d_[IB"/>
      <sheetName val="Order contact list to PUR"/>
      <sheetName val="Qheet10"/>
      <sheetName val="__x0000__x0000_0_x0000__x0000__"/>
      <sheetName val="QDcua TGD (2)_x0000__x0000__x00"/>
      <sheetName val="_x0000__x0000__x0005__x0000__x0"/>
      <sheetName val="Cong tron D100_x000e__x0000__x0"/>
      <sheetName val="ITEM  STUDY (2)"/>
      <sheetName val="list of material"/>
      <sheetName val="GIA NUOð"/>
      <sheetName val="TraHang"/>
      <sheetName val="HANOI SALES"/>
      <sheetName val="SOUTH"/>
      <sheetName val="Database"/>
      <sheetName val="Input Form"/>
      <sheetName val="HARGA MATERIAL"/>
      <sheetName val="hinhhoc"/>
      <sheetName val="ORIGINAL"/>
      <sheetName val="Input from CE"/>
      <sheetName val="V.c noi bo"/>
      <sheetName val="XXXXXX X"/>
      <sheetName val="Km282-Km _x0000_3"/>
      <sheetName val="B &amp; I REV - Cus 2015"/>
      <sheetName val="Old_1"/>
      <sheetName val="Page 3"/>
      <sheetName val="Page 23 (a)"/>
      <sheetName val="Page18"/>
      <sheetName val="Ô"/>
      <sheetName val="ó"/>
      <sheetName val="¼"/>
      <sheetName val=","/>
      <sheetName val="_x0008_"/>
      <sheetName val="X"/>
      <sheetName val="L"/>
      <sheetName val="heso ⁔3"/>
      <sheetName val="Coc 32 m(Cho mo)"/>
      <sheetName val="Non-Statistical Sampling Master"/>
      <sheetName val="Two Step Revenue Testing Master"/>
      <sheetName val="Global Data"/>
      <sheetName val="NHD"/>
      <sheetName val="TinhToan"/>
      <sheetName val="ChiTietDZ"/>
      <sheetName val="VuaBT"/>
      <sheetName val="Danh gia NL chuyen mon ca nhan"/>
      <sheetName val="조립지적"/>
      <sheetName val="K&amp;D02-2 (2)"/>
      <sheetName val="ABB_RFQ-20190827-00458-1-A"/>
      <sheetName val="KQKD02-3"/>
      <sheetName val="BXLDL"/>
      <sheetName val="tr_tinhDZca헾】_x0005__x0000_"/>
      <sheetName val="物件明細表"/>
      <sheetName val="tra_vat_lieu"/>
      <sheetName val="Markup"/>
      <sheetName val="Mã_cũ-mới3"/>
      <sheetName val="Cong bal 2x2"/>
      <sheetName val="SBD-Phach"/>
      <sheetName val="記入例"/>
      <sheetName val="EXPNEW"/>
      <sheetName val="INOVASI TOTAL"/>
      <sheetName val="KIRIMTIKNO"/>
      <sheetName val="FEB04"/>
      <sheetName val="KAP_MC"/>
      <sheetName val="FITTINGS EXP PRICE LIST"/>
      <sheetName val="Fit Exp"/>
      <sheetName val="San Exp"/>
      <sheetName val="Placemakers"/>
      <sheetName val="Total (revision)"/>
      <sheetName val="INOVASI_TOTAL"/>
      <sheetName val="FITTINGS_EXP_PRICE_LIST"/>
      <sheetName val="Fit_Exp"/>
      <sheetName val="San_Exp"/>
      <sheetName val="Fitting"/>
      <sheetName val="PL 2004"/>
      <sheetName val="PL 2005"/>
      <sheetName val="setter RIM"/>
      <sheetName val="setter KAKI"/>
      <sheetName val="setter KAKI _2_"/>
      <sheetName val="su2nrim _2_"/>
      <sheetName val="TMP"/>
      <sheetName val="HASIL"/>
      <sheetName val="RENCANA "/>
      <sheetName val="全体出荷見込み見直し_991111"/>
      <sheetName val="原価設定C+U+L代表品番"/>
      <sheetName val="生産シュミレーション"/>
      <sheetName val="Ge"/>
      <sheetName val="PHAT SINH THANH PHAM"/>
      <sheetName val="D-product"/>
      <sheetName val="Dinh Muc VT"/>
      <sheetName val="3.03.1.ButtoanDC"/>
      <sheetName val="DSGT"/>
      <sheetName val="DSNT"/>
      <sheetName val="soHD"/>
      <sheetName val="Ma Phu"/>
      <sheetName val="GIA-VAT-LIEU"/>
      <sheetName val="PT MAY"/>
      <sheetName val="t? r?iDY"/>
      <sheetName val="nsu"/>
      <sheetName val="9cauTV"/>
      <sheetName val="Ma_Phu"/>
      <sheetName val="PT_MAY"/>
      <sheetName val="t?_r?iDY"/>
      <sheetName val="TH vat tu"/>
      <sheetName val="Tong hop CP"/>
      <sheetName val="Packing_type_23"/>
      <sheetName val="setter_RIM"/>
      <sheetName val="setter_KAKI"/>
      <sheetName val="setter_KAKI__2_"/>
      <sheetName val="su2nrim__2_"/>
      <sheetName val="RENCANA_"/>
      <sheetName val="INOVASI_TOTAL1"/>
      <sheetName val="FITTINGS_EXP_PRICE_LIST1"/>
      <sheetName val="Fit_Exp1"/>
      <sheetName val="San_Exp1"/>
      <sheetName val="Total_(revision)"/>
      <sheetName val="PL_2004"/>
      <sheetName val="PL_2005"/>
      <sheetName val="Page_3"/>
      <sheetName val="Page_23_(a)"/>
      <sheetName val="定数"/>
      <sheetName val="GDMN_214"/>
      <sheetName val="GDMN_314"/>
      <sheetName val="GDMN_414"/>
      <sheetName val="GDMN_514"/>
      <sheetName val="GDTH_114"/>
      <sheetName val="GDTH_214"/>
      <sheetName val="GDTH_314"/>
      <sheetName val="GDTH_414"/>
      <sheetName val="GDTH_514"/>
      <sheetName val="THCS_114"/>
      <sheetName val="THCS_214"/>
      <sheetName val="THCS_314"/>
      <sheetName val="THCS_414"/>
      <sheetName val="THCS_514"/>
      <sheetName val="THCS_614"/>
      <sheetName val="THPT_114"/>
      <sheetName val="THPT_214"/>
      <sheetName val="THPT_314"/>
      <sheetName val="THPT_414"/>
      <sheetName val="THPT_514"/>
      <sheetName val="THPT_614"/>
      <sheetName val="DH,CD,THCN_114"/>
      <sheetName val="DH,CD,THCN_214"/>
      <sheetName val="DH,CD,THCN_314"/>
      <sheetName val="GDKCQ_114"/>
      <sheetName val="GDKCQ_214"/>
      <sheetName val="DS_tong14"/>
      <sheetName val="CDSM_(2)14"/>
      <sheetName val="Cost_Center_14"/>
      <sheetName val="Part_data14"/>
      <sheetName val="Vender_Data14"/>
      <sheetName val="Tonf_hop14"/>
      <sheetName val="Ｍss_４Ｒ要員14"/>
      <sheetName val="Du_lieu15"/>
      <sheetName val="IMP_TAX14"/>
      <sheetName val="Klukng_phu14"/>
      <sheetName val="Dinh_muc_chuan14"/>
      <sheetName val="TH_du_toanð14"/>
      <sheetName val="TH_du_toan 14"/>
      <sheetName val="DS_Protecter14"/>
      <sheetName val="Handle_Set2"/>
      <sheetName val="Input_data"/>
      <sheetName val="Daily_JI"/>
      <sheetName val="Creditor_Inquiry"/>
      <sheetName val="KHVt_X兤"/>
      <sheetName val="Cong_tron_D7'17"/>
      <sheetName val="2_7417"/>
      <sheetName val="CN-QV_FG17"/>
      <sheetName val="CN-QV_RM17"/>
      <sheetName val="PHAV_R_M17"/>
      <sheetName val="PHAV_F_G17"/>
      <sheetName val="TOA_R_M17"/>
      <sheetName val="TOA_F_G17"/>
      <sheetName val="CVN_R_M17"/>
      <sheetName val="CVN_F_G17"/>
      <sheetName val="DENSO_R_M17"/>
      <sheetName val="DENSO_F_G17"/>
      <sheetName val="SATO_RM17"/>
      <sheetName val="SATO_F_G17"/>
      <sheetName val="VtuHaTheSauTBABenThuy1_Ш2)16"/>
      <sheetName val="K252_K9и16"/>
      <sheetName val="nphuocb_416"/>
      <sheetName val="bcth_05-016"/>
      <sheetName val="ESTI_17"/>
      <sheetName val="TB_Grouping16"/>
      <sheetName val="Balance_Sheet16"/>
      <sheetName val="CHITIET_VL-NC16"/>
      <sheetName val="DON_GIA16"/>
      <sheetName val="So_lieu16"/>
      <sheetName val="tt_chu_dong16"/>
      <sheetName val="Tinh_j+cvi16"/>
      <sheetName val="Tinh_MoP16"/>
      <sheetName val="giai_he_216"/>
      <sheetName val="ct_luong_16"/>
      <sheetName val="Nhap_6T16"/>
      <sheetName val="Ranking_data16"/>
      <sheetName val="GDMN_116"/>
      <sheetName val="May_khau16"/>
      <sheetName val="PXKT6Via_1116"/>
      <sheetName val="PXKTLo_Thien_V_14A16"/>
      <sheetName val="V14_phu16"/>
      <sheetName val="Via_16_Lthien16"/>
      <sheetName val="Up_to_200215"/>
      <sheetName val="dongia_(2)15"/>
      <sheetName val="THPDMoi__(2)15"/>
      <sheetName val="t-h_HA_THE15"/>
      <sheetName val="CHITIET_VL-NC-TT_-1p15"/>
      <sheetName val="TONG_HOP_VL-NC_TT15"/>
      <sheetName val="TH_XL15"/>
      <sheetName val="TONGKE3p_15"/>
      <sheetName val="CHITIET_VL-NC-TT-3p15"/>
      <sheetName val="KPVC-BD_15"/>
      <sheetName val="Master_schedule15"/>
      <sheetName val="mc_2006_&amp;_0915"/>
      <sheetName val="mc_2006_&amp;_57_&amp;_0915"/>
      <sheetName val="GDMN_215"/>
      <sheetName val="GDMN_315"/>
      <sheetName val="GDMN_415"/>
      <sheetName val="GDMN_515"/>
      <sheetName val="GDTH_115"/>
      <sheetName val="GDTH_215"/>
      <sheetName val="GDTH_315"/>
      <sheetName val="GDTH_415"/>
      <sheetName val="GDTH_515"/>
      <sheetName val="THCS_115"/>
      <sheetName val="THCS_215"/>
      <sheetName val="THCS_315"/>
      <sheetName val="THCS_415"/>
      <sheetName val="THCS_515"/>
      <sheetName val="THCS_615"/>
      <sheetName val="THPT_115"/>
      <sheetName val="THPT_215"/>
      <sheetName val="THPT_315"/>
      <sheetName val="THPT_415"/>
      <sheetName val="THPT_515"/>
      <sheetName val="THPT_615"/>
      <sheetName val="DH,CD,THCN_115"/>
      <sheetName val="DH,CD,THCN_215"/>
      <sheetName val="DH,CD,THCN_315"/>
      <sheetName val="GDKCQ_115"/>
      <sheetName val="GDKCQ_215"/>
      <sheetName val="DS_tong15"/>
      <sheetName val="CDSM_(2)15"/>
      <sheetName val="Cost_Center_15"/>
      <sheetName val="Part_data15"/>
      <sheetName val="Vender_Data15"/>
      <sheetName val="lapdap_TB_15"/>
      <sheetName val="Tonf_hop15"/>
      <sheetName val="Ｍss_４Ｒ要員15"/>
      <sheetName val="Du_lieu16"/>
      <sheetName val="IMP_TAX15"/>
      <sheetName val="Klukng_phu15"/>
      <sheetName val="Dinh_muc_chuan15"/>
      <sheetName val="TH_du_toanð15"/>
      <sheetName val="TH_du_toan 15"/>
      <sheetName val="DS_Protecter15"/>
      <sheetName val="Handle_Set3"/>
      <sheetName val="Input_data1"/>
      <sheetName val="Daily_JI1"/>
      <sheetName val="Creditor_Inquiry1"/>
      <sheetName val="KHVt_X兤1"/>
      <sheetName val="BTHDT_TBA_x005f_x000d__x005f_x0000__x005f_x0000_T"/>
      <sheetName val="Km282-Km_x005f_x0003__x005f_x0000_3"/>
      <sheetName val="TK13_x005f_x0005_"/>
      <sheetName val="BTHDT_TBA_x005f_x000a__x005f_x0000__x005f_x0000_T"/>
      <sheetName val="socai200_x005f_x0013_-6tc"/>
      <sheetName val="Km282-Km_x005f_x0003__3"/>
      <sheetName val="ChiTie_x005f_x001c_"/>
      <sheetName val="Thang_x005f_x0005_"/>
      <sheetName val="__x005f_x0000__x005f_x0000_0_x005f_x0000__x005f_x0000__"/>
      <sheetName val="BTHDT_TBA_x005f_x000d___THXL_DZcaothe"/>
      <sheetName val="BTHDT_TBA_x005f_x000a_THXL_DZcaothe"/>
      <sheetName val="Km282-Km_x005f_x0003__x005f_x0000__x005f_x0005_"/>
      <sheetName val="Thang_x005f_x001c_"/>
      <sheetName val="BTHDT_TBA_x005f_x000a___THXL_DZcaothe"/>
      <sheetName val="QDcua TGD (2)_x005f_x0000__x005f_x0000__x00"/>
      <sheetName val="_x005f_x0000__x005f_x0000__x005f_x0005__x005f_x0000__x0"/>
      <sheetName val="Cong tron D100_x005f_x000e__x005f_x0000__x0"/>
      <sheetName val="_x005f_x0016_PPN"/>
      <sheetName val="BT_x005f_x0016_"/>
      <sheetName val="NK_x005f_x0016_"/>
      <sheetName val="pHAN CON_x005f_x0005_"/>
      <sheetName val="Km277 %_x005f_x0000_Km278 "/>
      <sheetName val="Km282-Km_x005f_x0003_"/>
      <sheetName val="c_x005f_x0008_"/>
      <sheetName val="_x005f_x0003_"/>
      <sheetName val="tien _x005f_x0000_uong"/>
      <sheetName val="_x005f_x0000_"/>
      <sheetName val="DIST"/>
      <sheetName val="Quan ly ton kho"/>
      <sheetName val="DL"/>
      <sheetName val="Dept"/>
      <sheetName val="Modul"/>
      <sheetName val="IS-VN"/>
      <sheetName val="活動マスタ"/>
      <sheetName val="詳細マスタ"/>
      <sheetName val="Ma NV"/>
      <sheetName val="PO"/>
      <sheetName val="TT KH"/>
      <sheetName val="BB"/>
      <sheetName val="KH 08 - CT giao "/>
      <sheetName val="chi tiết khu vực"/>
      <sheetName val="Mẫu KH"/>
      <sheetName val="Tỷ lệ BH tuần CN"/>
      <sheetName val="Tỷ lệ BH - QLV"/>
      <sheetName val="Co_x0005_"/>
      <sheetName val="Km282-Km_x0003__x0000__x001c_"/>
      <sheetName val="TK Tþ"/>
      <sheetName val="HD_x0005_"/>
      <sheetName val="HDÒ"/>
      <sheetName val="Km282-Km_x0003__x0000_Ò"/>
      <sheetName val="HD¼"/>
      <sheetName val="Titel"/>
      <sheetName val="Hyp"/>
      <sheetName val="Attend_record_Off"/>
      <sheetName val="CVden_ngoai_TCT_(1)30"/>
      <sheetName val="CV_den_ngoai_TCT_(2)30"/>
      <sheetName val="CV_den_ngoai_TCT_(3)30"/>
      <sheetName val="QDcua_TGD30"/>
      <sheetName val="QD_cua_HDQT30"/>
      <sheetName val="QD_cua_HDQT_(2)30"/>
      <sheetName val="CV_di_ngoai_tong30"/>
      <sheetName val="CV_di_ngoai_tong_(2)30"/>
      <sheetName val="To_trinh30"/>
      <sheetName val="Giao_nhiem_vu30"/>
      <sheetName val="QDcua_TGD_(2)30"/>
      <sheetName val="Thong_tu30"/>
      <sheetName val="CV_di_trong__tong30"/>
      <sheetName val="nghi_dinh-CP30"/>
      <sheetName val="CV_den_trong_tong30"/>
      <sheetName val="KHVt_30"/>
      <sheetName val="KHVt_XL30"/>
      <sheetName val="KHVt_XLT430"/>
      <sheetName val="T_K_H_T_T530"/>
      <sheetName val="T_K_T730"/>
      <sheetName val="TK_T630"/>
      <sheetName val="T_K_T530"/>
      <sheetName val="Bang_thong_ke_hang_ton30"/>
      <sheetName val="thong_ke_30"/>
      <sheetName val="T_KT0430"/>
      <sheetName val="lapdat_TB_30"/>
      <sheetName val="TNghiªm_TB_30"/>
      <sheetName val="VËt_liÖu30"/>
      <sheetName val="Lap_®at_®iÖn30"/>
      <sheetName val="TNghiÖm_VL30"/>
      <sheetName val="th_30"/>
      <sheetName val="tien_luong30"/>
      <sheetName val="142201-T1_30"/>
      <sheetName val="142201-T2-th_30"/>
      <sheetName val="142201-T3-th_30"/>
      <sheetName val="142201-T4-th__30"/>
      <sheetName val="Thep_be30"/>
      <sheetName val="Thep_than30"/>
      <sheetName val="Thep_xa_mu30"/>
      <sheetName val="Kluong_phu30"/>
      <sheetName val="Lan_can30"/>
      <sheetName val="Ho_lan30"/>
      <sheetName val="Coc_tieu30"/>
      <sheetName val="Bien_bao30"/>
      <sheetName val="Op_mai_27430"/>
      <sheetName val="Op_mai_27530"/>
      <sheetName val="Op_mai_27630"/>
      <sheetName val="Op_mai_27730"/>
      <sheetName val="Op_mai_27830"/>
      <sheetName val="Op_mai_27930"/>
      <sheetName val="Op_mai_28030"/>
      <sheetName val="Op_mai_28130"/>
      <sheetName val="Op_mai_28230"/>
      <sheetName val="Op_mai_28330"/>
      <sheetName val="Op_mai_28430"/>
      <sheetName val="Op_mai30"/>
      <sheetName val="Km274_-_Km27530"/>
      <sheetName val="Km275_-_Km27630"/>
      <sheetName val="Km276_-_Km27730"/>
      <sheetName val="Km277_-_Km278_30"/>
      <sheetName val="Km278_-_Km27930"/>
      <sheetName val="Km279_-_Km28030"/>
      <sheetName val="Km280_-_Km28130"/>
      <sheetName val="Km281_-_Km28230"/>
      <sheetName val="Km282_-_Km28330"/>
      <sheetName val="Km283_-_Km28430"/>
      <sheetName val="Km284_-_Km28530"/>
      <sheetName val="Tong_hop_Matduong30"/>
      <sheetName val="Cong_D7530"/>
      <sheetName val="Cong_D10030"/>
      <sheetName val="Cong_D15030"/>
      <sheetName val="Cong_2D15030"/>
      <sheetName val="Cong_ban_0,7x0,730"/>
      <sheetName val="Cong_ban_0,8x0,830"/>
      <sheetName val="Cong_ban_1x130"/>
      <sheetName val="Cong_ban_1x1,230"/>
      <sheetName val="Cong_ban_1,5x1,530"/>
      <sheetName val="Cong_ban_2x1,530"/>
      <sheetName val="Cong_ban_2x230"/>
      <sheetName val="Tong_hop30"/>
      <sheetName val="Tong_hop_(2)30"/>
      <sheetName val="Cong_cu30"/>
      <sheetName val="Cot_thep30"/>
      <sheetName val="Cong_tron_D7530"/>
      <sheetName val="Cong_tron_D10030"/>
      <sheetName val="Cong_tron_D15030"/>
      <sheetName val="Cong_tron_2D15030"/>
      <sheetName val="Cong_ban_1,0x1,030"/>
      <sheetName val="Cong_ban_1,0x1,230"/>
      <sheetName val="Cong_hop_1,5x1,530"/>
      <sheetName val="Cong_hop_2,0x1,530"/>
      <sheetName val="Cong_hop_2,0x2,030"/>
      <sheetName val="TK_11230"/>
      <sheetName val="TK_13130"/>
      <sheetName val="TK_14130"/>
      <sheetName val="TK_15330"/>
      <sheetName val="TK_21130"/>
      <sheetName val="TK_24230"/>
      <sheetName val="TK_33430"/>
      <sheetName val="TK_51130"/>
      <sheetName val="TK_51530"/>
      <sheetName val="TK_91130"/>
      <sheetName val="KQKD02-2_(2)30"/>
      <sheetName val="KQKD-2_(2)30"/>
      <sheetName val="KQKD_thu200430"/>
      <sheetName val="_t530"/>
      <sheetName val="t_430"/>
      <sheetName val="_t3_30"/>
      <sheetName val="_TH33130"/>
      <sheetName val="_Minh_ha30"/>
      <sheetName val="_Ha_Tay30"/>
      <sheetName val="_Vinhphuc30"/>
      <sheetName val="_Nbinh30"/>
      <sheetName val="_QVinh30"/>
      <sheetName val="_TW130"/>
      <sheetName val="DOANH_SO30"/>
      <sheetName val="BD-SINH_VIEN30"/>
      <sheetName val="VtuHaTheSauTBABenThuy1_(2)30"/>
      <sheetName val="Song_trai30"/>
      <sheetName val="Dinh+ha_nha30"/>
      <sheetName val="NG_k30"/>
      <sheetName val="T_so_thay_doi30"/>
      <sheetName val="b_THchitietDZCT30"/>
      <sheetName val="b_THchitietTBA30"/>
      <sheetName val="Khao_sat30"/>
      <sheetName val="TT_khao_sat30"/>
      <sheetName val="thkl_(2)30"/>
      <sheetName val="long_tec30"/>
      <sheetName val="phan_tich_DG30"/>
      <sheetName val="gia_vat_lieu30"/>
      <sheetName val="gia_xe_may30"/>
      <sheetName val="gia_nhan_cong30"/>
      <sheetName val="CDSL_(2)30"/>
      <sheetName val="F_ThanhTri30"/>
      <sheetName val="F_Gialam30"/>
      <sheetName val="TH_dam30"/>
      <sheetName val="SX_dam30"/>
      <sheetName val="LD_dam30"/>
      <sheetName val="Bang_gia_VL30"/>
      <sheetName val="Gia_NC30"/>
      <sheetName val="Gia_may30"/>
      <sheetName val="Trich_Ngang30"/>
      <sheetName val="Danh_sach_Rieng30"/>
      <sheetName val="Dia_Diem_Thuc_Tap30"/>
      <sheetName val="De_Tai_Thuc_Tap30"/>
      <sheetName val="Dancau-Q_Ninh30"/>
      <sheetName val="BaTrieu-L_son30"/>
      <sheetName val="K249_K9830"/>
      <sheetName val="K249_K98_(2)30"/>
      <sheetName val="K251_K9830"/>
      <sheetName val="K251_SBase30"/>
      <sheetName val="K251_AC30"/>
      <sheetName val="K252_K9830"/>
      <sheetName val="K252_SBase30"/>
      <sheetName val="K252_AC30"/>
      <sheetName val="K253_K9830"/>
      <sheetName val="K253_Subbase30"/>
      <sheetName val="K253_Base_30"/>
      <sheetName val="K253_SBase30"/>
      <sheetName val="K253_AC30"/>
      <sheetName val="K255_SBase30"/>
      <sheetName val="K259_K9830"/>
      <sheetName val="K259_Subbase30"/>
      <sheetName val="K259_Base_30"/>
      <sheetName val="K259_AC30"/>
      <sheetName val="K260_K9830"/>
      <sheetName val="K260_Subbase30"/>
      <sheetName val="K260_Base30"/>
      <sheetName val="K260_AC30"/>
      <sheetName val="K261_K9830"/>
      <sheetName val="K261_Base30"/>
      <sheetName val="K261_AC30"/>
      <sheetName val="HHVt_30"/>
      <sheetName val="Tay_ninh30"/>
      <sheetName val="A_Duc30"/>
      <sheetName val="giai_thich30"/>
      <sheetName val="DT_-_Ro30"/>
      <sheetName val="TH_-_Ro_30"/>
      <sheetName val="GDT_-_Ro30"/>
      <sheetName val="DT_-_TB30"/>
      <sheetName val="TH_-_TB30"/>
      <sheetName val="GDT_-_TB30"/>
      <sheetName val="DT_-_NT30"/>
      <sheetName val="TH_-_NT30"/>
      <sheetName val="GDT_-_NT30"/>
      <sheetName val="SCT_Cong_trinh30"/>
      <sheetName val="06-2003_(2)30"/>
      <sheetName val="CDPS_6tc30"/>
      <sheetName val="SCT_Nha_thau30"/>
      <sheetName val="socai2003_(6tc)dp30"/>
      <sheetName val="socai2003_(6tc)30"/>
      <sheetName val="CDPS_6tc_(2)30"/>
      <sheetName val="TH_du_toan_30"/>
      <sheetName val="Du_toan_30"/>
      <sheetName val="C_Tinh30"/>
      <sheetName val="CT_0329"/>
      <sheetName val="TH_0329"/>
      <sheetName val="Don_gia_CPM30"/>
      <sheetName val="Tong_Thieu_HD_cac_CT-200130"/>
      <sheetName val="VL_thieu_HD_-_200130"/>
      <sheetName val="Tong_thieu_HD_cac_CT_-_200230"/>
      <sheetName val="Lan_trai30"/>
      <sheetName val="Van_chuyen30"/>
      <sheetName val="HDong_VC30"/>
      <sheetName val="ThieuHD_nam_200130"/>
      <sheetName val="Bang_TH30"/>
      <sheetName val="Tong_Chinh30"/>
      <sheetName val="So_sanh30"/>
      <sheetName val="Xaylap_30"/>
      <sheetName val="Nhan_cong30"/>
      <sheetName val="_KQTH_quy_hoach_13529"/>
      <sheetName val="Bao_cao_KQTH_quy_hoach_13529"/>
      <sheetName val="Co~g_hop_1,5x1,530"/>
      <sheetName val="Tong_hop_xuat_kho_nvl29"/>
      <sheetName val="Xuat_kho29"/>
      <sheetName val="Tong_hop_so_lieu_tai_nhap_kho29"/>
      <sheetName val="tai_nhap_kho29"/>
      <sheetName val="Nhap_kho29"/>
      <sheetName val="Tong_ket_nhap_kho29"/>
      <sheetName val="Tong_ket29"/>
      <sheetName val="cac_ma_can_huy29"/>
      <sheetName val="Hang_hong29"/>
      <sheetName val="Tham_khao29"/>
      <sheetName val="hang_khong_co_packing29"/>
      <sheetName val="GIA_NUOC30"/>
      <sheetName val="GIA_DIEN_THOAI30"/>
      <sheetName val="GIA_DIEN30"/>
      <sheetName val="chiet_tinh_XD30"/>
      <sheetName val="Triet_T30"/>
      <sheetName val="Phan_tich_gia30"/>
      <sheetName val="pHAN_CONG30"/>
      <sheetName val="GIA_XD30"/>
      <sheetName val="Coc_630"/>
      <sheetName val="Deo_nai30"/>
      <sheetName val="CKD_than30"/>
      <sheetName val="CTT_Thong_nhat30"/>
      <sheetName val="CTT_Nui_beo30"/>
      <sheetName val="CTT_cao_son30"/>
      <sheetName val="CTT_Khe_cham30"/>
      <sheetName val="XNxlva_sxthanKCII30"/>
      <sheetName val="Cam_Y_ut_KC30"/>
      <sheetName val="CTxay_lap_mo_CP30"/>
      <sheetName val="CTdo_luong_GDSP30"/>
      <sheetName val="Dong_bac30"/>
      <sheetName val="Cac_cang_UT_mua_than_Dong_bac30"/>
      <sheetName val="cua_hang_vtu30"/>
      <sheetName val="Khach_hang_le_30"/>
      <sheetName val="nhat_ky_530"/>
      <sheetName val="cac_cong_ty_van_tai30"/>
      <sheetName val="[IBASE2_XLSѝTNHNoi30"/>
      <sheetName val="Thang_429"/>
      <sheetName val="BC_TH_CK_(2)30"/>
      <sheetName val="BC_TH_CK30"/>
      <sheetName val="BC6tT19_food30"/>
      <sheetName val="BC6tT18_-_Food30"/>
      <sheetName val="BCCK_430"/>
      <sheetName val="BCFood-_T1630"/>
      <sheetName val="BCFood-_T1530"/>
      <sheetName val="BCFood-_T1430"/>
      <sheetName val="BCFood-_T1330"/>
      <sheetName val="TH_CK230"/>
      <sheetName val="BC6tT52_(3)30"/>
      <sheetName val="BC6tT52_(2)30"/>
      <sheetName val="TCK_1230"/>
      <sheetName val="Tong_CK30"/>
      <sheetName val="T03_-_0330"/>
      <sheetName val="THL_T0330"/>
      <sheetName val="TTBC_T0330"/>
      <sheetName val="Luong_noi_Bo_-_T330"/>
      <sheetName val="Tong_hop_-_T330"/>
      <sheetName val="Thuong_Quy_330"/>
      <sheetName val="Phu_cap_trach_nhiem30"/>
      <sheetName val="Co_quan_TCT28"/>
      <sheetName val="BOT_(PA_chon)28"/>
      <sheetName val="Yaly_&amp;_Ri_Ninh28"/>
      <sheetName val="Thuy_dien_Na_Loi28"/>
      <sheetName val="bang_so_sanh_tong_hop28"/>
      <sheetName val="bang_so_sanh_tong_hop_(ty_le)28"/>
      <sheetName val="thu_nhap_binh_quan_(2)28"/>
      <sheetName val="dang_huong28"/>
      <sheetName val="phuong_an_128"/>
      <sheetName val="phuong_an_1_(2)28"/>
      <sheetName val="phuong_an228"/>
      <sheetName val="tong_hop_BQ28"/>
      <sheetName val="tong_hop_BQ-128"/>
      <sheetName val="phuong_an_chon28"/>
      <sheetName val="bang_so_sanh_tong_hop_(_PA_ch27"/>
      <sheetName val="dang_ap_dung27"/>
      <sheetName val="bang_tong_hop_(dang_huong)27"/>
      <sheetName val="THT_nam_0427"/>
      <sheetName val="CV_di_trong__dong28"/>
      <sheetName val="ql_(2)27"/>
      <sheetName val="Heso_3-2004_(3)27"/>
      <sheetName val="Luong_(2)27"/>
      <sheetName val="heso_T327"/>
      <sheetName val="heso_T427"/>
      <sheetName val="heso_T527"/>
      <sheetName val="Heso_T627"/>
      <sheetName val="Heso_T727"/>
      <sheetName val="Heso_T827"/>
      <sheetName val="Heso_T927"/>
      <sheetName val="Heso_2-200427"/>
      <sheetName val="Heso_3-200427"/>
      <sheetName val="Heso_3-2004_(2)27"/>
      <sheetName val="tô_rôiDY27"/>
      <sheetName val="Nhap_lieu28"/>
      <sheetName val="Tien_dien27"/>
      <sheetName val="Thue_GTGT27"/>
      <sheetName val="bcth_05-0427"/>
      <sheetName val="baocao_05-0427"/>
      <sheetName val="nhan_su27"/>
      <sheetName val="luong_cty27"/>
      <sheetName val="TK__TK27"/>
      <sheetName val="THANG7_27"/>
      <sheetName val="THANG_1127"/>
      <sheetName val="THANG_1227"/>
      <sheetName val="Tuan_1_0115"/>
      <sheetName val="Tuan_3_01_15"/>
      <sheetName val="Tuan_5_06_15"/>
      <sheetName val="Tuan_6_06__15"/>
      <sheetName val="Tuan_7_06_15"/>
      <sheetName val="Tuan_7_06__(2)15"/>
      <sheetName val="Tuan10,06_15"/>
      <sheetName val="Tuan11,06__15"/>
      <sheetName val="Bao_cao_DD_31_3_0615"/>
      <sheetName val="Bao_cao_DD_30_4_0615"/>
      <sheetName val="Bao_cao_DD_31_5_06_15"/>
      <sheetName val="Bao_cao_Quy_I-0615"/>
      <sheetName val="Bao_cao_DD_30_6_0615"/>
      <sheetName val="Bao_cao_DD_31_7_0615"/>
      <sheetName val="Cong_ban_11yx1,215"/>
      <sheetName val="Luu_goc27"/>
      <sheetName val="km22+93_86-km22+121_8627"/>
      <sheetName val="km22+177_14-km22+205_6427"/>
      <sheetName val="Bang_20-2527"/>
      <sheetName val="km22+267_96-km22+283_9627"/>
      <sheetName val="km22+304_31-km22+344_3127"/>
      <sheetName val="km22+460_92-km22+614_5727"/>
      <sheetName val="km22+671_78-km22+713_3227"/>
      <sheetName val="Dinh_ha_nha27"/>
      <sheetName val="_tuanM27"/>
      <sheetName val="[IBASE2_XLS_Tong_hop_Matduong27"/>
      <sheetName val="THU_T1227"/>
      <sheetName val="CHI_T1227"/>
      <sheetName val="THU_T1127"/>
      <sheetName val="CHI_T1127"/>
      <sheetName val="THU_T1027"/>
      <sheetName val="CHI_T1027"/>
      <sheetName val="THU_T927"/>
      <sheetName val="CHI_T927"/>
      <sheetName val="THU_T827"/>
      <sheetName val="CHI_T827"/>
      <sheetName val="BC§_200127"/>
      <sheetName val="BBC§_200227"/>
      <sheetName val="TSC§_200127"/>
      <sheetName val="TSc®_200227"/>
      <sheetName val="BaTrieu-L_con27"/>
      <sheetName val="EDT_-_Ro27"/>
      <sheetName val="KHVô_XL27"/>
      <sheetName val="TD_khao_sat27"/>
      <sheetName val="chi_phi_cap_tien27"/>
      <sheetName val="[IBASE2_XLS}BHXH27"/>
      <sheetName val="chuong_phu27"/>
      <sheetName val="phuong_aL_127"/>
      <sheetName val="[IBASE2_XLS䁝BC6tT1727"/>
      <sheetName val="Khac_DP27"/>
      <sheetName val="Khoi_than_27"/>
      <sheetName val="De_Tai_Vhuc_Tap27"/>
      <sheetName val="02_127"/>
      <sheetName val="2_127"/>
      <sheetName val="2_327"/>
      <sheetName val="02_327"/>
      <sheetName val="B_0127"/>
      <sheetName val="B_0327"/>
      <sheetName val="D_1327"/>
      <sheetName val="det_VP27"/>
      <sheetName val="det_hn27"/>
      <sheetName val="chi_Hieu27"/>
      <sheetName val="c_thoa27"/>
      <sheetName val="A_thanh_-_DL27"/>
      <sheetName val="A_Tuyen27"/>
      <sheetName val="A_Tien_-laphu27"/>
      <sheetName val="A_Thang-_laphu27"/>
      <sheetName val="A_Dong27"/>
      <sheetName val="27-7_NB27"/>
      <sheetName val="xn_527"/>
      <sheetName val="PKD_X2027"/>
      <sheetName val="da_giay_SG27"/>
      <sheetName val="dagiay_XK27"/>
      <sheetName val="DK_Dong_xuan27"/>
      <sheetName val="chu_Ton27"/>
      <sheetName val="minh_tri27"/>
      <sheetName val="viet_huy27"/>
      <sheetName val="thanh_ha27"/>
      <sheetName val="O_Su27"/>
      <sheetName val="A_Ha-DL27"/>
      <sheetName val="Vinh_oanh27"/>
      <sheetName val="chi_Thuy27"/>
      <sheetName val="chu_Hong27"/>
      <sheetName val="thuy-_may27"/>
      <sheetName val="vu_yen27"/>
      <sheetName val="[IBASE2_XLS?TNHNoi27"/>
      <sheetName val="HD_CTrinh127"/>
      <sheetName val="HD_benA27"/>
      <sheetName val="Theodoi_HD27"/>
      <sheetName val="Theodoi_HD_(2)27"/>
      <sheetName val="_GT_CPhi_tung_dot27"/>
      <sheetName val="Cong_hop_2,0ࡸ2,027"/>
      <sheetName val="OPERATING_HEAD27"/>
      <sheetName val="31_12_0127"/>
      <sheetName val="Sat_tron27"/>
      <sheetName val="Bang_can_doi_27"/>
      <sheetName val="Tinh_hinh_cat_lang27"/>
      <sheetName val="Tinh_hinh_SX_phu27"/>
      <sheetName val="Tinh_hinh_do_xop27"/>
      <sheetName val="THU_T727"/>
      <sheetName val="CHI_T727"/>
      <sheetName val="THU_T627"/>
      <sheetName val="CHI_T627"/>
      <sheetName val="THU_T527"/>
      <sheetName val="CHI_T527"/>
      <sheetName val="THU_T427"/>
      <sheetName val="CHI_T427"/>
      <sheetName val="THU_T327"/>
      <sheetName val="CHI_T327"/>
      <sheetName val="THU_T227"/>
      <sheetName val="CHI_T227"/>
      <sheetName val="THU_T147"/>
      <sheetName val="CHI_T147"/>
      <sheetName val="_IBASE2_XLSѝTNHNoi28"/>
      <sheetName val="_IBASE2_XLS䁝BC6tT1727"/>
      <sheetName val="_IBASE2_XLS}BHXH27"/>
      <sheetName val="_IBASE2_XLS_Tong_hop_Matduong27"/>
      <sheetName val="BTHDT_TBA_27"/>
      <sheetName val="(9_30)_IP27"/>
      <sheetName val="CVden_ngoai_TCT_(1)31"/>
      <sheetName val="CV_den_ngoai_TCT_(2)31"/>
      <sheetName val="CV_den_ngoai_TCT_(3)31"/>
      <sheetName val="QDcua_TGD31"/>
      <sheetName val="QD_cua_HDQT31"/>
      <sheetName val="QD_cua_HDQT_(2)31"/>
      <sheetName val="CV_di_ngoai_tong31"/>
      <sheetName val="CV_di_ngoai_tong_(2)31"/>
      <sheetName val="To_trinh31"/>
      <sheetName val="Giao_nhiem_vu31"/>
      <sheetName val="QDcua_TGD_(2)31"/>
      <sheetName val="Thong_tu31"/>
      <sheetName val="CV_di_trong__tong31"/>
      <sheetName val="nghi_dinh-CP31"/>
      <sheetName val="CV_den_trong_tong31"/>
      <sheetName val="KHVt_31"/>
      <sheetName val="KHVt_XL31"/>
      <sheetName val="KHVt_XLT431"/>
      <sheetName val="T_K_H_T_T531"/>
      <sheetName val="T_K_T731"/>
      <sheetName val="TK_T631"/>
      <sheetName val="T_K_T531"/>
      <sheetName val="Bang_thong_ke_hang_ton31"/>
      <sheetName val="thong_ke_31"/>
      <sheetName val="T_KT0431"/>
      <sheetName val="lapdat_TB_31"/>
      <sheetName val="TNghiªm_TB_31"/>
      <sheetName val="VËt_liÖu31"/>
      <sheetName val="Lap_®at_®iÖn31"/>
      <sheetName val="TNghiÖm_VL31"/>
      <sheetName val="th_31"/>
      <sheetName val="tien_luong31"/>
      <sheetName val="142201-T1_31"/>
      <sheetName val="142201-T2-th_31"/>
      <sheetName val="142201-T3-th_31"/>
      <sheetName val="142201-T4-th__31"/>
      <sheetName val="Thep_be31"/>
      <sheetName val="Thep_than31"/>
      <sheetName val="Thep_xa_mu31"/>
      <sheetName val="Kluong_phu31"/>
      <sheetName val="Lan_can31"/>
      <sheetName val="Ho_lan31"/>
      <sheetName val="Coc_tieu31"/>
      <sheetName val="Bien_bao31"/>
      <sheetName val="Op_mai_27431"/>
      <sheetName val="Op_mai_27531"/>
      <sheetName val="Op_mai_27631"/>
      <sheetName val="Op_mai_27731"/>
      <sheetName val="Op_mai_27831"/>
      <sheetName val="Op_mai_27931"/>
      <sheetName val="Op_mai_28031"/>
      <sheetName val="Op_mai_28131"/>
      <sheetName val="Op_mai_28231"/>
      <sheetName val="Op_mai_28331"/>
      <sheetName val="Op_mai_28431"/>
      <sheetName val="Op_mai31"/>
      <sheetName val="Km274_-_Km27531"/>
      <sheetName val="Km275_-_Km27631"/>
      <sheetName val="Km276_-_Km27731"/>
      <sheetName val="Km277_-_Km278_31"/>
      <sheetName val="Km278_-_Km27931"/>
      <sheetName val="Km279_-_Km28031"/>
      <sheetName val="Km280_-_Km28131"/>
      <sheetName val="Km281_-_Km28231"/>
      <sheetName val="Km282_-_Km28331"/>
      <sheetName val="Km283_-_Km28431"/>
      <sheetName val="Km284_-_Km28531"/>
      <sheetName val="Tong_hop_Matduong31"/>
      <sheetName val="Cong_D7531"/>
      <sheetName val="Cong_D10031"/>
      <sheetName val="Cong_D15031"/>
      <sheetName val="Cong_2D15031"/>
      <sheetName val="Cong_ban_0,7x0,731"/>
      <sheetName val="Cong_ban_0,8x0,831"/>
      <sheetName val="Cong_ban_1x131"/>
      <sheetName val="Cong_ban_1x1,231"/>
      <sheetName val="Cong_ban_1,5x1,531"/>
      <sheetName val="Cong_ban_2x1,531"/>
      <sheetName val="Cong_ban_2x231"/>
      <sheetName val="Tong_hop31"/>
      <sheetName val="Tong_hop_(2)31"/>
      <sheetName val="Cong_cu31"/>
      <sheetName val="Cot_thep31"/>
      <sheetName val="Cong_tron_D7531"/>
      <sheetName val="Cong_tron_D10031"/>
      <sheetName val="Cong_tron_D15031"/>
      <sheetName val="Cong_tron_2D15031"/>
      <sheetName val="Cong_ban_1,0x1,031"/>
      <sheetName val="Cong_ban_1,0x1,231"/>
      <sheetName val="Cong_hop_1,5x1,531"/>
      <sheetName val="Cong_hop_2,0x1,531"/>
      <sheetName val="Cong_hop_2,0x2,031"/>
      <sheetName val="TK_11231"/>
      <sheetName val="TK_13131"/>
      <sheetName val="TK_14131"/>
      <sheetName val="TK_15331"/>
      <sheetName val="TK_21131"/>
      <sheetName val="TK_24231"/>
      <sheetName val="TK_33431"/>
      <sheetName val="TK_51131"/>
      <sheetName val="TK_51531"/>
      <sheetName val="TK_91131"/>
      <sheetName val="KQKD02-2_(2)31"/>
      <sheetName val="KQKD-2_(2)31"/>
      <sheetName val="KQKD_thu200431"/>
      <sheetName val="_t531"/>
      <sheetName val="t_431"/>
      <sheetName val="_t3_31"/>
      <sheetName val="_TH33131"/>
      <sheetName val="_Minh_ha31"/>
      <sheetName val="_Ha_Tay31"/>
      <sheetName val="_Vinhphuc31"/>
      <sheetName val="_Nbinh31"/>
      <sheetName val="_QVinh31"/>
      <sheetName val="_TW131"/>
      <sheetName val="DOANH_SO31"/>
      <sheetName val="BD-SINH_VIEN31"/>
      <sheetName val="VtuHaTheSauTBABenThuy1_(2)31"/>
      <sheetName val="Song_trai31"/>
      <sheetName val="Dinh+ha_nha31"/>
      <sheetName val="NG_k31"/>
      <sheetName val="T_so_thay_doi31"/>
      <sheetName val="b_THchitietDZCT31"/>
      <sheetName val="b_THchitietTBA31"/>
      <sheetName val="Khao_sat31"/>
      <sheetName val="TT_khao_sat31"/>
      <sheetName val="thkl_(2)31"/>
      <sheetName val="long_tec31"/>
      <sheetName val="phan_tich_DG31"/>
      <sheetName val="gia_vat_lieu31"/>
      <sheetName val="gia_xe_may31"/>
      <sheetName val="gia_nhan_cong31"/>
      <sheetName val="CDSL_(2)31"/>
      <sheetName val="F_ThanhTri31"/>
      <sheetName val="F_Gialam31"/>
      <sheetName val="TH_dam31"/>
      <sheetName val="SX_dam31"/>
      <sheetName val="LD_dam31"/>
      <sheetName val="Bang_gia_VL31"/>
      <sheetName val="Gia_NC31"/>
      <sheetName val="Gia_may31"/>
      <sheetName val="Trich_Ngang31"/>
      <sheetName val="Danh_sach_Rieng31"/>
      <sheetName val="Dia_Diem_Thuc_Tap31"/>
      <sheetName val="De_Tai_Thuc_Tap31"/>
      <sheetName val="Dancau-Q_Ninh31"/>
      <sheetName val="BaTrieu-L_son31"/>
      <sheetName val="K249_K9831"/>
      <sheetName val="K249_K98_(2)31"/>
      <sheetName val="K251_K9831"/>
      <sheetName val="K251_SBase31"/>
      <sheetName val="K251_AC31"/>
      <sheetName val="K252_K9831"/>
      <sheetName val="K252_SBase31"/>
      <sheetName val="K252_AC31"/>
      <sheetName val="K253_K9831"/>
      <sheetName val="K253_Subbase31"/>
      <sheetName val="K253_Base_31"/>
      <sheetName val="K253_SBase31"/>
      <sheetName val="K253_AC31"/>
      <sheetName val="K255_SBase31"/>
      <sheetName val="K259_K9831"/>
      <sheetName val="K259_Subbase31"/>
      <sheetName val="K259_Base_31"/>
      <sheetName val="K259_AC31"/>
      <sheetName val="K260_K9831"/>
      <sheetName val="K260_Subbase31"/>
      <sheetName val="K260_Base31"/>
      <sheetName val="K260_AC31"/>
      <sheetName val="K261_K9831"/>
      <sheetName val="K261_Base31"/>
      <sheetName val="K261_AC31"/>
      <sheetName val="HHVt_31"/>
      <sheetName val="Tay_ninh31"/>
      <sheetName val="A_Duc31"/>
      <sheetName val="giai_thich31"/>
      <sheetName val="DT_-_Ro31"/>
      <sheetName val="TH_-_Ro_31"/>
      <sheetName val="GDT_-_Ro31"/>
      <sheetName val="DT_-_TB31"/>
      <sheetName val="TH_-_TB31"/>
      <sheetName val="GDT_-_TB31"/>
      <sheetName val="DT_-_NT31"/>
      <sheetName val="TH_-_NT31"/>
      <sheetName val="GDT_-_NT31"/>
      <sheetName val="SCT_Cong_trinh31"/>
      <sheetName val="06-2003_(2)31"/>
      <sheetName val="CDPS_6tc31"/>
      <sheetName val="SCT_Nha_thau31"/>
      <sheetName val="socai2003_(6tc)dp31"/>
      <sheetName val="socai2003_(6tc)31"/>
      <sheetName val="CDPS_6tc_(2)31"/>
      <sheetName val="TH_du_toan_31"/>
      <sheetName val="Du_toan_31"/>
      <sheetName val="C_Tinh31"/>
      <sheetName val="CT_0330"/>
      <sheetName val="TH_0330"/>
      <sheetName val="Don_gia_CPM31"/>
      <sheetName val="Tong_Thieu_HD_cac_CT-200131"/>
      <sheetName val="VL_thieu_HD_-_200131"/>
      <sheetName val="Tong_thieu_HD_cac_CT_-_200231"/>
      <sheetName val="Lan_trai31"/>
      <sheetName val="Van_chuyen31"/>
      <sheetName val="HDong_VC31"/>
      <sheetName val="ThieuHD_nam_200131"/>
      <sheetName val="Bang_TH31"/>
      <sheetName val="Tong_Chinh31"/>
      <sheetName val="So_sanh31"/>
      <sheetName val="Xaylap_31"/>
      <sheetName val="Nhan_cong31"/>
      <sheetName val="_KQTH_quy_hoach_13530"/>
      <sheetName val="Bao_cao_KQTH_quy_hoach_13530"/>
      <sheetName val="Co~g_hop_1,5x1,531"/>
      <sheetName val="Tong_hop_xuat_kho_nvl30"/>
      <sheetName val="Xuat_kho30"/>
      <sheetName val="Tong_hop_so_lieu_tai_nhap_kho30"/>
      <sheetName val="tai_nhap_kho30"/>
      <sheetName val="Nhap_kho30"/>
      <sheetName val="Tong_ket_nhap_kho30"/>
      <sheetName val="Tong_ket30"/>
      <sheetName val="cac_ma_can_huy30"/>
      <sheetName val="Hang_hong30"/>
      <sheetName val="Tham_khao30"/>
      <sheetName val="hang_khong_co_packing30"/>
      <sheetName val="GIA_NUOC31"/>
      <sheetName val="GIA_DIEN_THOAI31"/>
      <sheetName val="GIA_DIEN31"/>
      <sheetName val="chiet_tinh_XD31"/>
      <sheetName val="Triet_T31"/>
      <sheetName val="Phan_tich_gia31"/>
      <sheetName val="pHAN_CONG31"/>
      <sheetName val="GIA_XD31"/>
      <sheetName val="Coc_631"/>
      <sheetName val="Deo_nai31"/>
      <sheetName val="CKD_than31"/>
      <sheetName val="CTT_Thong_nhat31"/>
      <sheetName val="CTT_Nui_beo31"/>
      <sheetName val="CTT_cao_son31"/>
      <sheetName val="CTT_Khe_cham31"/>
      <sheetName val="XNxlva_sxthanKCII31"/>
      <sheetName val="Cam_Y_ut_KC31"/>
      <sheetName val="CTxay_lap_mo_CP31"/>
      <sheetName val="CTdo_luong_GDSP31"/>
      <sheetName val="Dong_bac31"/>
      <sheetName val="Cac_cang_UT_mua_than_Dong_bac31"/>
      <sheetName val="cua_hang_vtu31"/>
      <sheetName val="Khach_hang_le_31"/>
      <sheetName val="nhat_ky_531"/>
      <sheetName val="cac_cong_ty_van_tai31"/>
      <sheetName val="[IBASE2_XLSѝTNHNoi31"/>
      <sheetName val="Thang_430"/>
      <sheetName val="BC_TH_CK_(2)31"/>
      <sheetName val="BC_TH_CK31"/>
      <sheetName val="BC6tT19_food31"/>
      <sheetName val="BC6tT18_-_Food31"/>
      <sheetName val="BCCK_431"/>
      <sheetName val="BCFood-_T1631"/>
      <sheetName val="BCFood-_T1531"/>
      <sheetName val="BCFood-_T1431"/>
      <sheetName val="BCFood-_T1331"/>
      <sheetName val="TH_CK231"/>
      <sheetName val="BC6tT52_(3)31"/>
      <sheetName val="BC6tT52_(2)31"/>
      <sheetName val="TCK_1231"/>
      <sheetName val="Tong_CK31"/>
      <sheetName val="T03_-_0331"/>
      <sheetName val="THL_T0331"/>
      <sheetName val="TTBC_T0331"/>
      <sheetName val="Luong_noi_Bo_-_T331"/>
      <sheetName val="Tong_hop_-_T331"/>
      <sheetName val="Thuong_Quy_331"/>
      <sheetName val="Phu_cap_trach_nhiem31"/>
      <sheetName val="Co_quan_TCT29"/>
      <sheetName val="BOT_(PA_chon)29"/>
      <sheetName val="Yaly_&amp;_Ri_Ninh29"/>
      <sheetName val="Thuy_dien_Na_Loi29"/>
      <sheetName val="bang_so_sanh_tong_hop29"/>
      <sheetName val="bang_so_sanh_tong_hop_(ty_le)29"/>
      <sheetName val="thu_nhap_binh_quan_(2)29"/>
      <sheetName val="dang_huong29"/>
      <sheetName val="phuong_an_129"/>
      <sheetName val="phuong_an_1_(2)29"/>
      <sheetName val="phuong_an229"/>
      <sheetName val="tong_hop_BQ29"/>
      <sheetName val="tong_hop_BQ-129"/>
      <sheetName val="phuong_an_chon29"/>
      <sheetName val="bang_so_sanh_tong_hop_(_PA_ch28"/>
      <sheetName val="dang_ap_dung28"/>
      <sheetName val="bang_tong_hop_(dang_huong)28"/>
      <sheetName val="THT_nam_0428"/>
      <sheetName val="CV_di_trong__dong29"/>
      <sheetName val="ql_(2)28"/>
      <sheetName val="Heso_3-2004_(3)28"/>
      <sheetName val="Luong_(2)28"/>
      <sheetName val="heso_T328"/>
      <sheetName val="heso_T428"/>
      <sheetName val="heso_T528"/>
      <sheetName val="Heso_T628"/>
      <sheetName val="Heso_T728"/>
      <sheetName val="Heso_T828"/>
      <sheetName val="Heso_T928"/>
      <sheetName val="Heso_2-200428"/>
      <sheetName val="Heso_3-200428"/>
      <sheetName val="Heso_3-2004_(2)28"/>
      <sheetName val="tô_rôiDY28"/>
      <sheetName val="Nhap_lieu29"/>
      <sheetName val="Tien_dien28"/>
      <sheetName val="Thue_GTGT28"/>
      <sheetName val="bcth_05-0428"/>
      <sheetName val="baocao_05-0428"/>
      <sheetName val="nhan_su28"/>
      <sheetName val="luong_cty28"/>
      <sheetName val="TK__TK28"/>
      <sheetName val="ESTI_18"/>
      <sheetName val="THANG7_28"/>
      <sheetName val="THANG_1128"/>
      <sheetName val="THANG_1228"/>
      <sheetName val="Tuan_1_0116"/>
      <sheetName val="Tuan_3_01_16"/>
      <sheetName val="Tuan_5_06_16"/>
      <sheetName val="Tuan_6_06__16"/>
      <sheetName val="Tuan_7_06_16"/>
      <sheetName val="Tuan_7_06__(2)16"/>
      <sheetName val="Tuan10,06_16"/>
      <sheetName val="Tuan11,06__16"/>
      <sheetName val="Bao_cao_DD_31_3_0616"/>
      <sheetName val="Bao_cao_DD_30_4_0616"/>
      <sheetName val="Bao_cao_DD_31_5_06_16"/>
      <sheetName val="Bao_cao_Quy_I-0616"/>
      <sheetName val="Bao_cao_DD_30_6_0616"/>
      <sheetName val="Bao_cao_DD_31_7_0616"/>
      <sheetName val="Cong_ban_11yx1,216"/>
      <sheetName val="Luu_goc28"/>
      <sheetName val="km22+93_86-km22+121_8628"/>
      <sheetName val="km22+177_14-km22+205_6428"/>
      <sheetName val="Bang_20-2528"/>
      <sheetName val="km22+267_96-km22+283_9628"/>
      <sheetName val="km22+304_31-km22+344_3128"/>
      <sheetName val="km22+460_92-km22+614_5728"/>
      <sheetName val="km22+671_78-km22+713_3228"/>
      <sheetName val="Dinh_ha_nha28"/>
      <sheetName val="_tuanM28"/>
      <sheetName val="[IBASE2_XLS_Tong_hop_Matduong28"/>
      <sheetName val="THU_T1228"/>
      <sheetName val="CHI_T1228"/>
      <sheetName val="THU_T1128"/>
      <sheetName val="CHI_T1128"/>
      <sheetName val="THU_T1028"/>
      <sheetName val="CHI_T1028"/>
      <sheetName val="THU_T928"/>
      <sheetName val="CHI_T928"/>
      <sheetName val="THU_T828"/>
      <sheetName val="CHI_T828"/>
      <sheetName val="BC§_200128"/>
      <sheetName val="BBC§_200228"/>
      <sheetName val="TSC§_200128"/>
      <sheetName val="TSc®_200228"/>
      <sheetName val="BaTrieu-L_con28"/>
      <sheetName val="EDT_-_Ro28"/>
      <sheetName val="KHVô_XL28"/>
      <sheetName val="TD_khao_sat28"/>
      <sheetName val="chi_phi_cap_tien28"/>
      <sheetName val="[IBASE2_XLS}BHXH28"/>
      <sheetName val="chuong_phu28"/>
      <sheetName val="phuong_aL_128"/>
      <sheetName val="[IBASE2_XLS䁝BC6tT1728"/>
      <sheetName val="Khac_DP28"/>
      <sheetName val="Khoi_than_28"/>
      <sheetName val="De_Tai_Vhuc_Tap28"/>
      <sheetName val="02_128"/>
      <sheetName val="2_128"/>
      <sheetName val="2_328"/>
      <sheetName val="02_328"/>
      <sheetName val="B_0128"/>
      <sheetName val="B_0328"/>
      <sheetName val="D_1328"/>
      <sheetName val="det_VP28"/>
      <sheetName val="det_hn28"/>
      <sheetName val="chi_Hieu28"/>
      <sheetName val="c_thoa28"/>
      <sheetName val="A_thanh_-_DL28"/>
      <sheetName val="A_Tuyen28"/>
      <sheetName val="A_Tien_-laphu28"/>
      <sheetName val="A_Thang-_laphu28"/>
      <sheetName val="A_Dong28"/>
      <sheetName val="27-7_NB28"/>
      <sheetName val="xn_528"/>
      <sheetName val="PKD_X2028"/>
      <sheetName val="da_giay_SG28"/>
      <sheetName val="dagiay_XK28"/>
      <sheetName val="DK_Dong_xuan28"/>
      <sheetName val="chu_Ton28"/>
      <sheetName val="minh_tri28"/>
      <sheetName val="viet_huy28"/>
      <sheetName val="thanh_ha28"/>
      <sheetName val="O_Su28"/>
      <sheetName val="A_Ha-DL28"/>
      <sheetName val="Vinh_oanh28"/>
      <sheetName val="chi_Thuy28"/>
      <sheetName val="chu_Hong28"/>
      <sheetName val="thuy-_may28"/>
      <sheetName val="vu_yen28"/>
      <sheetName val="[IBASE2_XLS?TNHNoi28"/>
      <sheetName val="HD_CTrinh128"/>
      <sheetName val="HD_benA28"/>
      <sheetName val="Theodoi_HD28"/>
      <sheetName val="Theodoi_HD_(2)28"/>
      <sheetName val="_GT_CPhi_tung_dot28"/>
      <sheetName val="Cong_hop_2,0ࡸ2,028"/>
      <sheetName val="OPERATING_HEAD28"/>
      <sheetName val="31_12_0128"/>
      <sheetName val="Sat_tron28"/>
      <sheetName val="Bang_can_doi_28"/>
      <sheetName val="Tinh_hinh_cat_lang28"/>
      <sheetName val="Tinh_hinh_SX_phu28"/>
      <sheetName val="Tinh_hinh_do_xop28"/>
      <sheetName val="VtuHaTheSauTBABenThuy1_Ш2)17"/>
      <sheetName val="K252_K9и17"/>
      <sheetName val="nphuocb_417"/>
      <sheetName val="Cong_tron_D7'18"/>
      <sheetName val="bcth_05-017"/>
      <sheetName val="THU_T728"/>
      <sheetName val="CHI_T728"/>
      <sheetName val="THU_T628"/>
      <sheetName val="CHI_T628"/>
      <sheetName val="THU_T528"/>
      <sheetName val="CHI_T528"/>
      <sheetName val="THU_T428"/>
      <sheetName val="CHI_T428"/>
      <sheetName val="THU_T328"/>
      <sheetName val="CHI_T328"/>
      <sheetName val="THU_T228"/>
      <sheetName val="CHI_T228"/>
      <sheetName val="THU_T148"/>
      <sheetName val="CHI_T148"/>
      <sheetName val="TB_Grouping17"/>
      <sheetName val="Balance_Sheet17"/>
      <sheetName val="CHITIET_VL-NC17"/>
      <sheetName val="DON_GIA17"/>
      <sheetName val="So_lieu17"/>
      <sheetName val="tt_chu_dong17"/>
      <sheetName val="Tinh_j+cvi17"/>
      <sheetName val="Tinh_MoP17"/>
      <sheetName val="giai_he_217"/>
      <sheetName val="ct_luong_17"/>
      <sheetName val="Nhap_6T17"/>
      <sheetName val="Ranking_data17"/>
      <sheetName val="GDMN_117"/>
      <sheetName val="May_khau17"/>
      <sheetName val="PXKT6Via_1117"/>
      <sheetName val="PXKTLo_Thien_V_14A17"/>
      <sheetName val="V14_phu17"/>
      <sheetName val="Via_16_Lthien17"/>
      <sheetName val="lapdap_TB_16"/>
      <sheetName val="_IBASE2_XLSѝTNHNoi29"/>
      <sheetName val="_IBASE2_XLS䁝BC6tT1728"/>
      <sheetName val="_IBASE2_XLS}BHXH28"/>
      <sheetName val="_IBASE2_XLS_Tong_hop_Matduong28"/>
      <sheetName val="BTHDT_TBA_28"/>
      <sheetName val="(9_30)_IP28"/>
      <sheetName val="2_7418"/>
      <sheetName val="CN-QV_FG18"/>
      <sheetName val="CN-QV_RM18"/>
      <sheetName val="PHAV_R_M18"/>
      <sheetName val="PHAV_F_G18"/>
      <sheetName val="TOA_R_M18"/>
      <sheetName val="TOA_F_G18"/>
      <sheetName val="CVN_R_M18"/>
      <sheetName val="CVN_F_G18"/>
      <sheetName val="DENSO_R_M18"/>
      <sheetName val="DENSO_F_G18"/>
      <sheetName val="SATO_RM18"/>
      <sheetName val="SATO_F_G18"/>
      <sheetName val="Up_to_200216"/>
      <sheetName val="dongia_(2)16"/>
      <sheetName val="THPDMoi__(2)16"/>
      <sheetName val="t-h_HA_THE16"/>
      <sheetName val="CHITIET_VL-NC-TT_-1p16"/>
      <sheetName val="TONG_HOP_VL-NC_TT16"/>
      <sheetName val="TH_XL16"/>
      <sheetName val="TONGKE3p_16"/>
      <sheetName val="CHITIET_VL-NC-TT-3p16"/>
      <sheetName val="KPVC-BD_16"/>
      <sheetName val="Master_schedule16"/>
      <sheetName val="mc_2006_&amp;_0916"/>
      <sheetName val="mc_2006_&amp;_57_&amp;_0916"/>
      <sheetName val="T_K_H_T_T532"/>
      <sheetName val="T_K_T732"/>
      <sheetName val="TK_T632"/>
      <sheetName val="T_K_T532"/>
      <sheetName val="Bang_thong_ke_hang_ton32"/>
      <sheetName val="thong_ke_32"/>
      <sheetName val="T_KT0432"/>
      <sheetName val="lapdat_TB_32"/>
      <sheetName val="TNghiªm_TB_32"/>
      <sheetName val="VËt_liÖu32"/>
      <sheetName val="Lap_®at_®iÖn32"/>
      <sheetName val="TNghiÖm_VL32"/>
      <sheetName val="th_32"/>
      <sheetName val="tien_luong32"/>
      <sheetName val="CVden_ngoai_TCT_(1)32"/>
      <sheetName val="CV_den_ngoai_TCT_(2)32"/>
      <sheetName val="CV_den_ngoai_TCT_(3)32"/>
      <sheetName val="QDcua_TGD32"/>
      <sheetName val="QD_cua_HDQT32"/>
      <sheetName val="QD_cua_HDQT_(2)32"/>
      <sheetName val="CV_di_ngoai_tong32"/>
      <sheetName val="CV_di_ngoai_tong_(2)32"/>
      <sheetName val="To_trinh32"/>
      <sheetName val="Giao_nhiem_vu32"/>
      <sheetName val="QDcua_TGD_(2)32"/>
      <sheetName val="Thong_tu32"/>
      <sheetName val="CV_di_trong__tong32"/>
      <sheetName val="nghi_dinh-CP32"/>
      <sheetName val="CV_den_trong_tong32"/>
      <sheetName val="KHVt_32"/>
      <sheetName val="KHVt_XL32"/>
      <sheetName val="KHVt_XLT432"/>
      <sheetName val="Coc_632"/>
      <sheetName val="Deo_nai32"/>
      <sheetName val="CKD_than32"/>
      <sheetName val="CTT_Thong_nhat32"/>
      <sheetName val="CTT_Nui_beo32"/>
      <sheetName val="CTT_cao_son32"/>
      <sheetName val="CTT_Khe_cham32"/>
      <sheetName val="XNxlva_sxthanKCII32"/>
      <sheetName val="Cam_Y_ut_KC32"/>
      <sheetName val="CTxay_lap_mo_CP32"/>
      <sheetName val="CTdo_luong_GDSP32"/>
      <sheetName val="Dong_bac32"/>
      <sheetName val="Cac_cang_UT_mua_than_Dong_bac32"/>
      <sheetName val="cua_hang_vtu32"/>
      <sheetName val="Khach_hang_le_32"/>
      <sheetName val="nhat_ky_532"/>
      <sheetName val="cac_cong_ty_van_tai32"/>
      <sheetName val="142201-T1_32"/>
      <sheetName val="142201-T2-th_32"/>
      <sheetName val="142201-T3-th_32"/>
      <sheetName val="142201-T4-th__32"/>
      <sheetName val="Thep_be32"/>
      <sheetName val="Thep_than32"/>
      <sheetName val="Thep_xa_mu32"/>
      <sheetName val="Trich_Ngang32"/>
      <sheetName val="Danh_sach_Rieng32"/>
      <sheetName val="Dia_Diem_Thuc_Tap32"/>
      <sheetName val="De_Tai_Thuc_Tap32"/>
      <sheetName val="Kluong_phu32"/>
      <sheetName val="Lan_can32"/>
      <sheetName val="Ho_lan32"/>
      <sheetName val="Coc_tieu32"/>
      <sheetName val="Bien_bao32"/>
      <sheetName val="Op_mai_27432"/>
      <sheetName val="Op_mai_27532"/>
      <sheetName val="Op_mai_27632"/>
      <sheetName val="Op_mai_27732"/>
      <sheetName val="Op_mai_27832"/>
      <sheetName val="Op_mai_27932"/>
      <sheetName val="Op_mai_28032"/>
      <sheetName val="Op_mai_28132"/>
      <sheetName val="Op_mai_28232"/>
      <sheetName val="Op_mai_28332"/>
      <sheetName val="Op_mai_28432"/>
      <sheetName val="Op_mai32"/>
      <sheetName val="Song_trai32"/>
      <sheetName val="Dinh+ha_nha32"/>
      <sheetName val="NG_k32"/>
      <sheetName val="TK_11232"/>
      <sheetName val="TK_13132"/>
      <sheetName val="TK_14132"/>
      <sheetName val="TK_15332"/>
      <sheetName val="TK_21132"/>
      <sheetName val="TK_24232"/>
      <sheetName val="TK_33432"/>
      <sheetName val="TK_51132"/>
      <sheetName val="TK_51532"/>
      <sheetName val="TK_91132"/>
      <sheetName val="Km274_-_Km27532"/>
      <sheetName val="Km275_-_Km27632"/>
      <sheetName val="Km276_-_Km27732"/>
      <sheetName val="Km277_-_Km278_32"/>
      <sheetName val="Km278_-_Km27932"/>
      <sheetName val="Km279_-_Km28032"/>
      <sheetName val="Km280_-_Km28132"/>
      <sheetName val="Km281_-_Km28232"/>
      <sheetName val="Km282_-_Km28332"/>
      <sheetName val="Km283_-_Km28432"/>
      <sheetName val="Km284_-_Km28532"/>
      <sheetName val="Tong_hop_Matduong32"/>
      <sheetName val="Cong_D7532"/>
      <sheetName val="Cong_D10032"/>
      <sheetName val="Cong_D15032"/>
      <sheetName val="Cong_2D15032"/>
      <sheetName val="Cong_ban_0,7x0,732"/>
      <sheetName val="Cong_ban_0,8x0,832"/>
      <sheetName val="Cong_ban_1x132"/>
      <sheetName val="Cong_ban_1x1,232"/>
      <sheetName val="Cong_ban_1,5x1,532"/>
      <sheetName val="Cong_ban_2x1,532"/>
      <sheetName val="Cong_ban_2x232"/>
      <sheetName val="Tong_hop32"/>
      <sheetName val="Tong_hop_(2)32"/>
      <sheetName val="Cong_cu32"/>
      <sheetName val="Cot_thep32"/>
      <sheetName val="Cong_tron_D7532"/>
      <sheetName val="Cong_tron_D10032"/>
      <sheetName val="Cong_tron_D15032"/>
      <sheetName val="Cong_tron_2D15032"/>
      <sheetName val="Cong_ban_1,0x1,032"/>
      <sheetName val="Cong_ban_1,0x1,232"/>
      <sheetName val="Cong_hop_1,5x1,532"/>
      <sheetName val="Cong_hop_2,0x1,532"/>
      <sheetName val="Cong_hop_2,0x2,032"/>
      <sheetName val="_t532"/>
      <sheetName val="t_432"/>
      <sheetName val="_t3_32"/>
      <sheetName val="_TH33132"/>
      <sheetName val="_Minh_ha32"/>
      <sheetName val="_Ha_Tay32"/>
      <sheetName val="_Vinhphuc32"/>
      <sheetName val="_Nbinh32"/>
      <sheetName val="_QVinh32"/>
      <sheetName val="_TW132"/>
      <sheetName val="T_so_thay_doi32"/>
      <sheetName val="b_THchitietDZCT32"/>
      <sheetName val="b_THchitietTBA32"/>
      <sheetName val="Khao_sat32"/>
      <sheetName val="TT_khao_sat32"/>
      <sheetName val="VtuHaTheSauTBABenThuy1_(2)32"/>
      <sheetName val="CDSL_(2)32"/>
      <sheetName val="thkl_(2)32"/>
      <sheetName val="long_tec32"/>
      <sheetName val="K249_K9832"/>
      <sheetName val="K249_K98_(2)32"/>
      <sheetName val="K251_K9832"/>
      <sheetName val="K251_SBase32"/>
      <sheetName val="K251_AC32"/>
      <sheetName val="K252_K9832"/>
      <sheetName val="K252_SBase32"/>
      <sheetName val="K252_AC32"/>
      <sheetName val="K253_K9832"/>
      <sheetName val="K253_Subbase32"/>
      <sheetName val="K253_Base_32"/>
      <sheetName val="K253_SBase32"/>
      <sheetName val="K253_AC32"/>
      <sheetName val="K255_SBase32"/>
      <sheetName val="K259_K9832"/>
      <sheetName val="K259_Subbase32"/>
      <sheetName val="K259_Base_32"/>
      <sheetName val="K259_AC32"/>
      <sheetName val="K260_K9832"/>
      <sheetName val="K260_Subbase32"/>
      <sheetName val="K260_Base32"/>
      <sheetName val="K260_AC32"/>
      <sheetName val="K261_K9832"/>
      <sheetName val="K261_Base32"/>
      <sheetName val="K261_AC32"/>
      <sheetName val="GIA_NUOC32"/>
      <sheetName val="GIA_DIEN_THOAI32"/>
      <sheetName val="GIA_DIEN32"/>
      <sheetName val="chiet_tinh_XD32"/>
      <sheetName val="Triet_T32"/>
      <sheetName val="Phan_tich_gia32"/>
      <sheetName val="pHAN_CONG32"/>
      <sheetName val="GIA_XD32"/>
      <sheetName val="DOANH_SO32"/>
      <sheetName val="BD-SINH_VIEN32"/>
      <sheetName val="BC_TH_CK_(2)32"/>
      <sheetName val="BC_TH_CK32"/>
      <sheetName val="BC6tT19_food32"/>
      <sheetName val="BC6tT18_-_Food32"/>
      <sheetName val="BCCK_432"/>
      <sheetName val="BCFood-_T1632"/>
      <sheetName val="BCFood-_T1532"/>
      <sheetName val="BCFood-_T1432"/>
      <sheetName val="BCFood-_T1332"/>
      <sheetName val="TH_CK232"/>
      <sheetName val="BC6tT52_(3)32"/>
      <sheetName val="BC6tT52_(2)32"/>
      <sheetName val="TCK_1232"/>
      <sheetName val="Tong_CK32"/>
      <sheetName val="SCT_Cong_trinh32"/>
      <sheetName val="06-2003_(2)32"/>
      <sheetName val="CDPS_6tc32"/>
      <sheetName val="SCT_Nha_thau32"/>
      <sheetName val="socai2003_(6tc)dp32"/>
      <sheetName val="socai2003_(6tc)32"/>
      <sheetName val="CDPS_6tc_(2)32"/>
      <sheetName val="TH_du_toan_32"/>
      <sheetName val="Du_toan_32"/>
      <sheetName val="C_Tinh32"/>
      <sheetName val="T03_-_0332"/>
      <sheetName val="THL_T0332"/>
      <sheetName val="TTBC_T0332"/>
      <sheetName val="Luong_noi_Bo_-_T332"/>
      <sheetName val="Tong_hop_-_T332"/>
      <sheetName val="Thuong_Quy_332"/>
      <sheetName val="Phu_cap_trach_nhiem32"/>
      <sheetName val="Tay_ninh32"/>
      <sheetName val="A_Duc32"/>
      <sheetName val="giai_thich32"/>
      <sheetName val="DT_-_Ro32"/>
      <sheetName val="TH_-_Ro_32"/>
      <sheetName val="GDT_-_Ro32"/>
      <sheetName val="DT_-_TB32"/>
      <sheetName val="TH_-_TB32"/>
      <sheetName val="GDT_-_TB32"/>
      <sheetName val="DT_-_NT32"/>
      <sheetName val="TH_-_NT32"/>
      <sheetName val="GDT_-_NT32"/>
      <sheetName val="KQKD02-2_(2)32"/>
      <sheetName val="KQKD-2_(2)32"/>
      <sheetName val="KQKD_thu200432"/>
      <sheetName val="F_ThanhTri32"/>
      <sheetName val="F_Gialam32"/>
      <sheetName val="TH_dam32"/>
      <sheetName val="SX_dam32"/>
      <sheetName val="LD_dam32"/>
      <sheetName val="Bang_gia_VL32"/>
      <sheetName val="Gia_NC32"/>
      <sheetName val="Gia_may32"/>
      <sheetName val="phan_tich_DG32"/>
      <sheetName val="gia_vat_lieu32"/>
      <sheetName val="gia_xe_may32"/>
      <sheetName val="gia_nhan_cong32"/>
      <sheetName val="Don_gia_CPM32"/>
      <sheetName val="Tong_Thieu_HD_cac_CT-200132"/>
      <sheetName val="VL_thieu_HD_-_200132"/>
      <sheetName val="Tong_thieu_HD_cac_CT_-_200232"/>
      <sheetName val="Lan_trai32"/>
      <sheetName val="Van_chuyen32"/>
      <sheetName val="HDong_VC32"/>
      <sheetName val="ThieuHD_nam_200132"/>
      <sheetName val="Bang_TH32"/>
      <sheetName val="Tong_Chinh32"/>
      <sheetName val="HHVt_32"/>
      <sheetName val="Dancau-Q_Ninh32"/>
      <sheetName val="BaTrieu-L_son32"/>
      <sheetName val="Co~g_hop_1,5x1,532"/>
      <sheetName val="So_sanh32"/>
      <sheetName val="[IBASE2_XLSѝTNHNoi32"/>
      <sheetName val="CV_di_trong__dong30"/>
      <sheetName val="Co_quan_TCT30"/>
      <sheetName val="BOT_(PA_chon)30"/>
      <sheetName val="Yaly_&amp;_Ri_Ninh30"/>
      <sheetName val="Thuy_dien_Na_Loi30"/>
      <sheetName val="bang_so_sanh_tong_hop30"/>
      <sheetName val="bang_so_sanh_tong_hop_(ty_le)30"/>
      <sheetName val="thu_nhap_binh_quan_(2)30"/>
      <sheetName val="dang_huong30"/>
      <sheetName val="phuong_an_130"/>
      <sheetName val="phuong_an_1_(2)30"/>
      <sheetName val="phuong_an230"/>
      <sheetName val="tong_hop_BQ30"/>
      <sheetName val="tong_hop_BQ-130"/>
      <sheetName val="phuong_an_chon30"/>
      <sheetName val="Xaylap_32"/>
      <sheetName val="Nhan_cong32"/>
      <sheetName val="bang_so_sanh_tong_hop_(_PA_ch29"/>
      <sheetName val="dang_ap_dung29"/>
      <sheetName val="CT_0331"/>
      <sheetName val="TH_0331"/>
      <sheetName val="_KQTH_quy_hoach_13531"/>
      <sheetName val="Bao_cao_KQTH_quy_hoach_13531"/>
      <sheetName val="Heso_3-2004_(3)29"/>
      <sheetName val="Luong_(2)29"/>
      <sheetName val="heso_T329"/>
      <sheetName val="heso_T429"/>
      <sheetName val="heso_T529"/>
      <sheetName val="Heso_T629"/>
      <sheetName val="Heso_T729"/>
      <sheetName val="Heso_T829"/>
      <sheetName val="Heso_T929"/>
      <sheetName val="Heso_2-200429"/>
      <sheetName val="Heso_3-200429"/>
      <sheetName val="Heso_3-2004_(2)29"/>
      <sheetName val="ql_(2)29"/>
      <sheetName val="bang_tong_hop_(dang_huong)29"/>
      <sheetName val="Nhap_lieu30"/>
      <sheetName val="Tien_dien29"/>
      <sheetName val="Thue_GTGT29"/>
      <sheetName val="Luu_goc29"/>
      <sheetName val="km22+93_86-km22+121_8629"/>
      <sheetName val="km22+177_14-km22+205_6429"/>
      <sheetName val="Bang_20-2529"/>
      <sheetName val="km22+267_96-km22+283_9629"/>
      <sheetName val="km22+304_31-km22+344_3129"/>
      <sheetName val="km22+460_92-km22+614_5729"/>
      <sheetName val="km22+671_78-km22+713_3229"/>
      <sheetName val="nhan_su29"/>
      <sheetName val="luong_cty29"/>
      <sheetName val="bcth_05-0429"/>
      <sheetName val="baocao_05-0429"/>
      <sheetName val="Dinh_ha_nha29"/>
      <sheetName val="_tuanM29"/>
      <sheetName val="[IBASE2_XLS_Tong_hop_Matduong29"/>
      <sheetName val="THU_T1229"/>
      <sheetName val="CHI_T1229"/>
      <sheetName val="THU_T1129"/>
      <sheetName val="CHI_T1129"/>
      <sheetName val="THU_T1029"/>
      <sheetName val="CHI_T1029"/>
      <sheetName val="THU_T929"/>
      <sheetName val="CHI_T929"/>
      <sheetName val="THU_T829"/>
      <sheetName val="CHI_T829"/>
      <sheetName val="THT_nam_0429"/>
      <sheetName val="BC§_200129"/>
      <sheetName val="BBC§_200229"/>
      <sheetName val="TSC§_200129"/>
      <sheetName val="TSc®_200229"/>
      <sheetName val="tô_rôiDY29"/>
      <sheetName val="BaTrieu-L_con29"/>
      <sheetName val="EDT_-_Ro29"/>
      <sheetName val="KHVô_XL29"/>
      <sheetName val="TD_khao_sat29"/>
      <sheetName val="chi_phi_cap_tien29"/>
      <sheetName val="Thang_431"/>
      <sheetName val="[IBASE2_XLS}BHXH29"/>
      <sheetName val="chuong_phu29"/>
      <sheetName val="THANG7_29"/>
      <sheetName val="THANG_1129"/>
      <sheetName val="THANG_1229"/>
      <sheetName val="phuong_aL_129"/>
      <sheetName val="[IBASE2_XLS䁝BC6tT1729"/>
      <sheetName val="Khac_DP29"/>
      <sheetName val="Khoi_than_29"/>
      <sheetName val="TK__TK29"/>
      <sheetName val="det_VP29"/>
      <sheetName val="det_hn29"/>
      <sheetName val="chi_Hieu29"/>
      <sheetName val="c_thoa29"/>
      <sheetName val="A_thanh_-_DL29"/>
      <sheetName val="A_Tuyen29"/>
      <sheetName val="A_Tien_-laphu29"/>
      <sheetName val="A_Thang-_laphu29"/>
      <sheetName val="A_Dong29"/>
      <sheetName val="27-7_NB29"/>
      <sheetName val="xn_529"/>
      <sheetName val="PKD_X2029"/>
      <sheetName val="da_giay_SG29"/>
      <sheetName val="dagiay_XK29"/>
      <sheetName val="DK_Dong_xuan29"/>
      <sheetName val="chu_Ton29"/>
      <sheetName val="minh_tri29"/>
      <sheetName val="viet_huy29"/>
      <sheetName val="thanh_ha29"/>
      <sheetName val="O_Su29"/>
      <sheetName val="A_Ha-DL29"/>
      <sheetName val="Vinh_oanh29"/>
      <sheetName val="chi_Thuy29"/>
      <sheetName val="chu_Hong29"/>
      <sheetName val="thuy-_may29"/>
      <sheetName val="vu_yen29"/>
      <sheetName val="[IBASE2_XLS?TNHNoi29"/>
      <sheetName val="De_Tai_Vhuc_Tap29"/>
      <sheetName val="02_129"/>
      <sheetName val="2_129"/>
      <sheetName val="2_329"/>
      <sheetName val="02_329"/>
      <sheetName val="B_0129"/>
      <sheetName val="B_0329"/>
      <sheetName val="D_1329"/>
      <sheetName val="HD_CTrinh129"/>
      <sheetName val="HD_benA29"/>
      <sheetName val="Theodoi_HD29"/>
      <sheetName val="Theodoi_HD_(2)29"/>
      <sheetName val="_GT_CPhi_tung_dot29"/>
      <sheetName val="Cong_hop_2,0ࡸ2,029"/>
      <sheetName val="OPERATING_HEAD29"/>
      <sheetName val="31_12_0129"/>
      <sheetName val="Sat_tron29"/>
      <sheetName val="Tong_hop_xuat_kho_nvl31"/>
      <sheetName val="Xuat_kho31"/>
      <sheetName val="Tong_hop_so_lieu_tai_nhap_kho31"/>
      <sheetName val="tai_nhap_kho31"/>
      <sheetName val="Nhap_kho31"/>
      <sheetName val="Tong_ket_nhap_kho31"/>
      <sheetName val="Tong_ket31"/>
      <sheetName val="cac_ma_can_huy31"/>
      <sheetName val="Hang_hong31"/>
      <sheetName val="Tham_khao31"/>
      <sheetName val="hang_khong_co_packing31"/>
      <sheetName val="Bang_can_doi_29"/>
      <sheetName val="Tinh_hinh_cat_lang29"/>
      <sheetName val="Tinh_hinh_SX_phu29"/>
      <sheetName val="Tinh_hinh_do_xop29"/>
      <sheetName val="VtuHaTheSauTBABenThuy1_Ш2)18"/>
      <sheetName val="K252_K9и18"/>
      <sheetName val="nphuocb_418"/>
      <sheetName val="Cong_tron_D7'19"/>
      <sheetName val="bcth_05-018"/>
      <sheetName val="ESTI_19"/>
      <sheetName val="THU_T729"/>
      <sheetName val="CHI_T729"/>
      <sheetName val="THU_T629"/>
      <sheetName val="CHI_T629"/>
      <sheetName val="THU_T529"/>
      <sheetName val="CHI_T529"/>
      <sheetName val="THU_T429"/>
      <sheetName val="CHI_T429"/>
      <sheetName val="THU_T329"/>
      <sheetName val="CHI_T329"/>
      <sheetName val="THU_T229"/>
      <sheetName val="CHI_T229"/>
      <sheetName val="THU_T149"/>
      <sheetName val="CHI_T149"/>
      <sheetName val="TB_Grouping18"/>
      <sheetName val="Balance_Sheet18"/>
      <sheetName val="CHITIET_VL-NC18"/>
      <sheetName val="DON_GIA18"/>
      <sheetName val="So_lieu18"/>
      <sheetName val="tt_chu_dong18"/>
      <sheetName val="Tinh_j+cvi18"/>
      <sheetName val="Tinh_MoP18"/>
      <sheetName val="giai_he_218"/>
      <sheetName val="ct_luong_18"/>
      <sheetName val="Nhap_6T18"/>
      <sheetName val="Ranking_data18"/>
      <sheetName val="GDMN_118"/>
      <sheetName val="May_khau18"/>
      <sheetName val="PXKT6Via_1118"/>
      <sheetName val="PXKTLo_Thien_V_14A18"/>
      <sheetName val="V14_phu18"/>
      <sheetName val="Via_16_Lthien18"/>
      <sheetName val="(9_30)_IP29"/>
      <sheetName val="2_7419"/>
      <sheetName val="Up_to_200217"/>
      <sheetName val="CN-QV_FG19"/>
      <sheetName val="CN-QV_RM19"/>
      <sheetName val="PHAV_R_M19"/>
      <sheetName val="PHAV_F_G19"/>
      <sheetName val="TOA_R_M19"/>
      <sheetName val="TOA_F_G19"/>
      <sheetName val="CVN_R_M19"/>
      <sheetName val="CVN_F_G19"/>
      <sheetName val="DENSO_R_M19"/>
      <sheetName val="DENSO_F_G19"/>
      <sheetName val="SATO_RM19"/>
      <sheetName val="SATO_F_G19"/>
      <sheetName val="lapdap_TB_17"/>
      <sheetName val="dongia_(2)17"/>
      <sheetName val="THPDMoi__(2)17"/>
      <sheetName val="t-h_HA_THE17"/>
      <sheetName val="CHITIET_VL-NC-TT_-1p17"/>
      <sheetName val="TONG_HOP_VL-NC_TT17"/>
      <sheetName val="TH_XL17"/>
      <sheetName val="TONGKE3p_17"/>
      <sheetName val="CHITIET_VL-NC-TT-3p17"/>
      <sheetName val="KPVC-BD_17"/>
      <sheetName val="_IBASE2_XLSѝTNHNoi30"/>
      <sheetName val="_IBASE2_XLS䁝BC6tT1729"/>
      <sheetName val="_IBASE2_XLS}BHXH29"/>
      <sheetName val="_IBASE2_XLS_Tong_hop_Matduong29"/>
      <sheetName val="BTHDT_TBA_29"/>
      <sheetName val="Master_schedule17"/>
      <sheetName val="mc_2006_&amp;_0917"/>
      <sheetName val="mc_2006_&amp;_57_&amp;_0917"/>
      <sheetName val="Tuan_1_0117"/>
      <sheetName val="Tuan_3_01_17"/>
      <sheetName val="Tuan_5_06_17"/>
      <sheetName val="Tuan_6_06__17"/>
      <sheetName val="Tuan_7_06_17"/>
      <sheetName val="Tuan_7_06__(2)17"/>
      <sheetName val="Tuan10,06_17"/>
      <sheetName val="Tuan11,06__17"/>
      <sheetName val="Bao_cao_DD_31_3_0617"/>
      <sheetName val="Bao_cao_DD_30_4_0617"/>
      <sheetName val="Bao_cao_DD_31_5_06_17"/>
      <sheetName val="Bao_cao_Quy_I-0617"/>
      <sheetName val="Bao_cao_DD_30_6_0617"/>
      <sheetName val="Bao_cao_DD_31_7_0617"/>
      <sheetName val="Cong_ban_11yx1,217"/>
      <sheetName val="P&amp;L_by_Month"/>
      <sheetName val="gas_(2)"/>
      <sheetName val="RESUME_AP"/>
      <sheetName val="Phu_luc"/>
      <sheetName val="Co"/>
      <sheetName val="TK_Tþ"/>
      <sheetName val="Km282-KmÒ"/>
      <sheetName val="TP_nhap"/>
      <sheetName val="NK_PL"/>
      <sheetName val="NHAP_NVL"/>
      <sheetName val="01__CONG_TY_2013"/>
      <sheetName val="SO_KET_CONG_TY"/>
      <sheetName val="VALEO_Requirements_File1"/>
      <sheetName val="Attend_record_Off1"/>
      <sheetName val="ITEM__STUDY_(2)"/>
      <sheetName val="PROLOSS"/>
      <sheetName val="P_Par"/>
      <sheetName val="95実績"/>
      <sheetName val="表紙"/>
      <sheetName val="TH dat "/>
      <sheetName val="Smelter Reference List"/>
      <sheetName val="Declaration"/>
      <sheetName val="Smelter_Reference_List"/>
      <sheetName val="DZ22"/>
      <sheetName val="TTDZ22"/>
      <sheetName val="thkn (2)"/>
      <sheetName val="Vchuygn(C)"/>
      <sheetName val="342201-T10"/>
      <sheetName val="km208"/>
      <sheetName val="DMX"/>
      <sheetName val="T4-99_x0005__x0000__x0000_T5-99"/>
      <sheetName val="TH ) TB"/>
      <sheetName val="Km282-Km "/>
      <sheetName val="THUE TNCN"/>
      <sheetName val="kp chi tiet_x0000__x0000__x0000__x0000__x0000__x0000__x0000__x0000__x0000__x0000__x0009__x0000__x0000__x0000__x0000__x0000__x0000__x0000__x0000__x0000_"/>
      <sheetName val="CHI TIET NHAN HANG(CH)"/>
      <sheetName val="chi tiet von den 5-2003+lai03"/>
      <sheetName val="TONGHOP (IN)"/>
      <sheetName val="GIAVLIEU"/>
      <sheetName val="BK-C T"/>
      <sheetName val="kp chi tiet_x0000__x0000__x0000__x0000__x0000__x0000__x0000__x0000__x0000__x0000_ _x0000__x0000__x0000__x0000__x0000__x0000__x0000__x0000__x0000_"/>
      <sheetName val="___x005f_x0000__x005f_x0000__x005f_x0000__x005f_x0000__"/>
      <sheetName val="17_㏘ĳ__x005f_x0004__⣬ĳ_㏸ĳ__x005f_x0015___x0"/>
      <sheetName val="kp chi tiet_x005f_x0000__x005f_x0000__x0000"/>
      <sheetName val="17_x005f_x0000____x005f_x0000__x005f_x0004__x0000"/>
      <sheetName val="_______________x005f_x0013___________"/>
      <sheetName val="17_____x005f_x0004_________x005f_x0015___x0"/>
      <sheetName val="MAHANG"/>
      <sheetName val="PRO.OT1"/>
      <sheetName val="BC6tT19 ԰_x0000__x0000__x0000_"/>
      <sheetName val="P_L_ I"/>
      <sheetName val="_x000f_p mai 280"/>
      <sheetName val="Km279-_x000b_m280"/>
      <sheetName val="_x000b_m284-Km285"/>
      <sheetName val="b.THch)tietDZCT"/>
      <sheetName val="Dia Diem Thԏ_x0000__x0000__x0000_Ꮆ"/>
      <sheetName val="Dia Diem Th"/>
      <sheetName val="Dia Diem Thֺ_x0000__x0000__x0000_Ꮆ"/>
      <sheetName val="Dia Diem Thת_x0000__x0000__x0000_Ꮆ"/>
      <sheetName val="cot_xa"/>
      <sheetName val="DGXDCB_DD"/>
      <sheetName val="Vat tu"/>
      <sheetName val="DTC-"/>
      <sheetName val="TD TXN"/>
      <sheetName val="Tenant List"/>
      <sheetName val="Payroll"/>
      <sheetName val="Supplementary MR"/>
      <sheetName val="3-3 P&amp;L FORECAST BY QUARTER"/>
      <sheetName val="hsnv"/>
      <sheetName val="Chi tiet"/>
      <sheetName val="Danh_sach"/>
      <sheetName val="Danh sách"/>
      <sheetName val="Milestone Doc"/>
      <sheetName val="VF-Glob+Regl"/>
      <sheetName val="Vol Frcst"/>
      <sheetName val="NHAPLIEU"/>
      <sheetName val="Lunch1"/>
      <sheetName val="Nhap_lieó"/>
      <sheetName val="Bang luong"/>
      <sheetName val="Chi tientrano"/>
      <sheetName val="T11,12-2001"/>
      <sheetName val="mvt"/>
      <sheetName val="MTO REV.2(ARMOR)"/>
      <sheetName val="機種單價"/>
      <sheetName val="Deals Losts"/>
      <sheetName val="Thong so"/>
      <sheetName val="vatu nhan cua dlBG"/>
      <sheetName val="Danh mục"/>
      <sheetName val="LBControl"/>
      <sheetName val="btraR,f"/>
      <sheetName val="OB-checking"/>
      <sheetName val="PHÒNG THAM MƯU"/>
      <sheetName val="PHÒNG CHÍNH TRỊ"/>
      <sheetName val="PHÒNG HẬU CẦN"/>
      <sheetName val="TRƯỜNG QS"/>
      <sheetName val="TRUNG ĐOÀN 991"/>
      <sheetName val="AN KHÊ"/>
      <sheetName val="PLEIKU"/>
      <sheetName val="KBANG"/>
      <sheetName val="IAPA"/>
      <sheetName val="MANGYANG"/>
      <sheetName val="ĐĂK ĐOA"/>
      <sheetName val="ĐĂKPƠ"/>
      <sheetName val="CHƯ SÊ"/>
      <sheetName val="KRÔNGPA"/>
      <sheetName val="CHƯ PẢH"/>
      <sheetName val="CHƯ PRÔNG"/>
      <sheetName val="ĐỨC CƠ"/>
      <sheetName val="IAGRAI"/>
      <sheetName val="AYUNPA"/>
      <sheetName val="KONCHORO"/>
      <sheetName val="PHÚ THIỆN"/>
      <sheetName val="D50"/>
      <sheetName val="TỔNG HỢP"/>
      <sheetName val="Working Budget (Total)"/>
      <sheetName val="T4-99_x0005_"/>
      <sheetName val="PBC-PIT-T1"/>
      <sheetName val="REF"/>
      <sheetName val="K0"/>
      <sheetName val="Mu"/>
      <sheetName val=",Èð?ý_x000a_7ßâý_x000a_7"/>
      <sheetName val="TNghi?m_TB_3"/>
      <sheetName val="V?t_li?u3"/>
      <sheetName val="Lap_?at_?i?n3"/>
      <sheetName val="TNghi?m_VL3"/>
      <sheetName val="TNghi?m_TB_2"/>
      <sheetName val="V?t_li?u2"/>
      <sheetName val="Lap_?at_?i?n2"/>
      <sheetName val="TNghi?m_VL2"/>
      <sheetName val="TNghi?m_TB_1"/>
      <sheetName val="V?t_li?u1"/>
      <sheetName val="Lap_?at_?i?n1"/>
      <sheetName val="TNghi?m_VL1"/>
      <sheetName val="TNghi?m_TB_5"/>
      <sheetName val="V?t_li?u5"/>
      <sheetName val="Lap_?at_?i?n5"/>
      <sheetName val="TNghi?m_VL5"/>
      <sheetName val="TNghi?m_TB_4"/>
      <sheetName val="V?t_li?u4"/>
      <sheetName val="Lap_?at_?i?n4"/>
      <sheetName val="TNghi?m_VL4"/>
      <sheetName val="TNghi?m_TB_6"/>
      <sheetName val="V?t_li?u6"/>
      <sheetName val="Lap_?at_?i?n6"/>
      <sheetName val="TNghi?m_VL6"/>
      <sheetName val="TNghi?m_TB_7"/>
      <sheetName val="V?t_li?u7"/>
      <sheetName val="Lap_?at_?i?n7"/>
      <sheetName val="TNghi?m_VL7"/>
      <sheetName val="TNghi?m_TB_8"/>
      <sheetName val="V?t_li?u8"/>
      <sheetName val="Lap_?at_?i?n8"/>
      <sheetName val="TNghi?m_VL8"/>
      <sheetName val="TNghi?m_TB_11"/>
      <sheetName val="V?t_li?u11"/>
      <sheetName val="Lap_?at_?i?n11"/>
      <sheetName val="TNghi?m_VL11"/>
      <sheetName val="TNghi?m_TB_9"/>
      <sheetName val="V?t_li?u9"/>
      <sheetName val="Lap_?at_?i?n9"/>
      <sheetName val="TNghi?m_VL9"/>
      <sheetName val="TNghi?m_TB_10"/>
      <sheetName val="V?t_li?u10"/>
      <sheetName val="Lap_?at_?i?n10"/>
      <sheetName val="TNghi?m_VL10"/>
      <sheetName val="TNghi?m_TB_13"/>
      <sheetName val="V?t_li?u13"/>
      <sheetName val="Lap_?at_?i?n13"/>
      <sheetName val="TNghi?m_VL13"/>
      <sheetName val="TNghi?m_TB_12"/>
      <sheetName val="V?t_li?u12"/>
      <sheetName val="Lap_?at_?i?n12"/>
      <sheetName val="TNghi?m_VL12"/>
      <sheetName val="TNghi?m_TB_15"/>
      <sheetName val="V?t_li?u15"/>
      <sheetName val="Lap_?at_?i?n15"/>
      <sheetName val="TNghi?m_VL15"/>
      <sheetName val="TNghi?m_TB_14"/>
      <sheetName val="V?t_li?u14"/>
      <sheetName val="Lap_?at_?i?n14"/>
      <sheetName val="TNghi?m_VL14"/>
      <sheetName val="TNghi?m_TB_16"/>
      <sheetName val="V?t_li?u16"/>
      <sheetName val="Lap_?at_?i?n16"/>
      <sheetName val="TNghi?m_VL16"/>
      <sheetName val="K0_x0000_Ԁ_x0000_倀恂"/>
      <sheetName val="_x0000__x0000__x0005__x0000__x0000__x0000_,È_x0000_ð?ý_x0000__x000a__x0000_7_x0000__x0000__x0000_ß_x0000_â_x0001__x0000__x0000_ý_x0000__x000a__x0000_7"/>
      <sheetName val="1.TT chung"/>
      <sheetName val="GDMN_216"/>
      <sheetName val="GDMN_316"/>
      <sheetName val="GDMN_416"/>
      <sheetName val="GDMN_516"/>
      <sheetName val="GDTH_116"/>
      <sheetName val="GDTH_216"/>
      <sheetName val="GDTH_316"/>
      <sheetName val="GDTH_416"/>
      <sheetName val="GDTH_516"/>
      <sheetName val="THCS_116"/>
      <sheetName val="THCS_216"/>
      <sheetName val="THCS_316"/>
      <sheetName val="THCS_416"/>
      <sheetName val="THCS_516"/>
      <sheetName val="THCS_616"/>
      <sheetName val="THPT_116"/>
      <sheetName val="THPT_216"/>
      <sheetName val="THPT_316"/>
      <sheetName val="THPT_416"/>
      <sheetName val="THPT_516"/>
      <sheetName val="THPT_616"/>
      <sheetName val="DH,CD,THCN_116"/>
      <sheetName val="DH,CD,THCN_216"/>
      <sheetName val="DH,CD,THCN_316"/>
      <sheetName val="GDKCQ_116"/>
      <sheetName val="GDKCQ_216"/>
      <sheetName val="DS_tong16"/>
      <sheetName val="CDSM_(2)16"/>
      <sheetName val="Cost_Center_16"/>
      <sheetName val="Part_data16"/>
      <sheetName val="Vender_Data16"/>
      <sheetName val="Tonf_hop16"/>
      <sheetName val="Ｍss_４Ｒ要員16"/>
      <sheetName val="Du_lieu17"/>
      <sheetName val="IMP_TAX16"/>
      <sheetName val="Dinh_muc_chuan16"/>
      <sheetName val="TH_du_toanð16"/>
      <sheetName val="TH_du_toan 16"/>
      <sheetName val="DS_Protecter16"/>
      <sheetName val="Input_data2"/>
      <sheetName val="Daily_JI2"/>
      <sheetName val="Creditor_Inquiry2"/>
      <sheetName val="KHVt_X兤2"/>
      <sheetName val="Klukng_phu16"/>
      <sheetName val="Handle_Set4"/>
      <sheetName val="Order_contact_list_to_PUR"/>
      <sheetName val="QDcua_TGD_(2)_x00"/>
      <sheetName val="_x0"/>
      <sheetName val="Cong_tron_D100_x0"/>
      <sheetName val="list_of_material"/>
      <sheetName val="DON_GIA_TRAM_(3)"/>
      <sheetName val="Weight_Bridge"/>
      <sheetName val="Fax_message"/>
      <sheetName val="C__NEW_BLDG-PLUMBING_WORK"/>
      <sheetName val="U_P_List"/>
      <sheetName val="DM 56"/>
      <sheetName val="THANG1_2004"/>
      <sheetName val="QBINH"/>
      <sheetName val="QTRI"/>
      <sheetName val="HUE"/>
      <sheetName val="DNANG"/>
      <sheetName val="QNAM"/>
      <sheetName val="QNGAI"/>
      <sheetName val="BDINH"/>
      <sheetName val="PYEN"/>
      <sheetName val="KHOA"/>
      <sheetName val="GLAI"/>
      <sheetName val="KTUM"/>
      <sheetName val="DLAK"/>
      <sheetName val="CQUAN"/>
      <sheetName val="TND"/>
      <sheetName val="TKD"/>
      <sheetName val="NTHON"/>
      <sheetName val="MTINH"/>
      <sheetName val="CODIEN"/>
      <sheetName val="VTU"/>
      <sheetName val="LUOI"/>
      <sheetName val="VUANHO"/>
      <sheetName val="VIEN"/>
      <sheetName val="KSAN"/>
      <sheetName val="Thang2_2004"/>
      <sheetName val="bangtinh"/>
      <sheetName val="dauvao"/>
      <sheetName val="Mthep"/>
      <sheetName val="bt-TBA"/>
      <sheetName val="T.So_chung"/>
      <sheetName val="CTbe tong"/>
      <sheetName val="CTDZ 0.4+cto"/>
      <sheetName val="M 67"/>
      <sheetName val="DSHD DH"/>
      <sheetName val="cÐ"/>
      <sheetName val="Cash2"/>
      <sheetName val="LD d"/>
      <sheetName val="donvi"/>
      <sheetName val="Account Code"/>
      <sheetName val="BTHDT_TBA_THXL_DZ"/>
      <sheetName val="Bia_x0000_"/>
      <sheetName val="c_x0000_"/>
      <sheetName val="การวิเคราะห์เดือน5"/>
      <sheetName val="Pkgg"/>
      <sheetName val="MENU"/>
      <sheetName val="ATR"/>
      <sheetName val="PlanB"/>
      <sheetName val="CasinoSummary"/>
      <sheetName val="part-import"/>
      <sheetName val="P&amp;L98YTD -Farinaceo"/>
      <sheetName val="P&amp;L99YTD - Farinaceo"/>
      <sheetName val="PL12M"/>
      <sheetName val="P&amp;L-A2001DCCN"/>
      <sheetName val="IS"/>
      <sheetName val="STDS"/>
      <sheetName val="Internal"/>
      <sheetName val="NOTES"/>
      <sheetName val="100005 LIZ"/>
      <sheetName val="Pivot table"/>
      <sheetName val="420 連結PL区分掲記検討"/>
      <sheetName val="120 連結損益計算書"/>
      <sheetName val="Model - Sales Comm Grs"/>
      <sheetName val="Model - Sales Ex VAT"/>
      <sheetName val="Model - Sales Inc VAT"/>
      <sheetName val="Data - Store Details"/>
      <sheetName val="data input and flexing"/>
      <sheetName val="AP-FAsb"/>
      <sheetName val="DB_Test"/>
      <sheetName val="YTD"/>
      <sheetName val="VA Sales - Sum by Platform"/>
      <sheetName val="sapactivexlhiddensheet"/>
      <sheetName val="Setting"/>
      <sheetName val="Market rates"/>
      <sheetName val="MPV's zum Abgleich"/>
      <sheetName val="Reimbursements"/>
      <sheetName val="QLo4԰"/>
      <sheetName val="tr_tinhDZca헾】_x0005_"/>
      <sheetName val="BC6tT19 ԰"/>
      <sheetName val="Dia Diem Thԏ"/>
      <sheetName val="Dia Diem Thֺ"/>
      <sheetName val="Dia Diem Thת"/>
      <sheetName val="K25"/>
      <sheetName val="Ngang"/>
      <sheetName val="KECHITIET"/>
      <sheetName val="gene0402AMT&gt;0"/>
      <sheetName val="VT,NC,M"/>
      <sheetName val="111"/>
      <sheetName val="Phat sinh"/>
      <sheetName val="Para"/>
      <sheetName val="실행철강하도"/>
      <sheetName val="CỘT HỐ PIT"/>
      <sheetName val="Define finishing"/>
      <sheetName val="실행"/>
      <sheetName val="6PILE  (돌출)"/>
      <sheetName val="dskhtong"/>
      <sheetName val="dsmh "/>
      <sheetName val="INFOR"/>
      <sheetName val="Net Profit"/>
      <sheetName val="物件リスト参照データ"/>
      <sheetName val="契約リスト参照データ"/>
      <sheetName val="契約リスト"/>
      <sheetName val="ThieuHD "/>
      <sheetName val="Trich Ngalg"/>
      <sheetName val="Tach lãi vay BIDV"/>
      <sheetName val="FAST"/>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H17" t="str">
            <v>ERLP</v>
          </cell>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H18" t="e">
            <v>#REF!</v>
          </cell>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cell r="AV18" t="e">
            <v>#REF!</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cell r="AV24" t="e">
            <v>#REF!</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cell r="AV28" t="e">
            <v>#REF!</v>
          </cell>
        </row>
        <row r="29">
          <cell r="AH29" t="e">
            <v>#REF!</v>
          </cell>
          <cell r="AI29" t="str">
            <v xml:space="preserve">EPOXY RESIN </v>
          </cell>
          <cell r="AJ29" t="e">
            <v>#REF!</v>
          </cell>
          <cell r="AK29" t="e">
            <v>#REF!</v>
          </cell>
          <cell r="AL29" t="e">
            <v>#REF!</v>
          </cell>
          <cell r="AM29" t="e">
            <v>#REF!</v>
          </cell>
          <cell r="AN29" t="e">
            <v>#REF!</v>
          </cell>
          <cell r="AO29" t="e">
            <v>#REF!</v>
          </cell>
          <cell r="AP29" t="e">
            <v>#REF!</v>
          </cell>
          <cell r="AQ29" t="e">
            <v>#REF!</v>
          </cell>
          <cell r="AR29" t="e">
            <v>#REF!</v>
          </cell>
          <cell r="AS29" t="e">
            <v>#REF!</v>
          </cell>
          <cell r="AT29" t="e">
            <v>#REF!</v>
          </cell>
          <cell r="AU29" t="e">
            <v>#REF!</v>
          </cell>
          <cell r="AV29" t="e">
            <v>#REF!</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cell r="AV30" t="e">
            <v>#REF!</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cell r="AV39" t="e">
            <v>#REF!</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cell r="AV40" t="e">
            <v>#REF!</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cell r="AV41" t="e">
            <v>#REF!</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cell r="AV42" t="e">
            <v>#REF!</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cell r="AU43" t="e">
            <v>#REF!</v>
          </cell>
          <cell r="AV43" t="e">
            <v>#REF!</v>
          </cell>
        </row>
        <row r="44">
          <cell r="AH44" t="str">
            <v>ZCOP</v>
          </cell>
          <cell r="AI44" t="str">
            <v xml:space="preserve">ZINC CHROMATE-RED OXIDE/EPOXY PRIMER </v>
          </cell>
          <cell r="AJ44" t="str">
            <v>4451(A-510)</v>
          </cell>
          <cell r="AK44" t="str">
            <v>1016</v>
          </cell>
          <cell r="AL44" t="str">
            <v>530</v>
          </cell>
          <cell r="AM44">
            <v>1</v>
          </cell>
          <cell r="AN44">
            <v>18.2</v>
          </cell>
          <cell r="AO44">
            <v>8.1999999999999993</v>
          </cell>
          <cell r="AP44">
            <v>15.5</v>
          </cell>
          <cell r="AQ44">
            <v>42.86</v>
          </cell>
          <cell r="AR44">
            <v>85.37</v>
          </cell>
          <cell r="AS44">
            <v>36.450000000000003</v>
          </cell>
          <cell r="AT44">
            <v>780</v>
          </cell>
          <cell r="AU44">
            <v>700</v>
          </cell>
          <cell r="AV44">
            <v>565</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cell r="AU45" t="e">
            <v>#REF!</v>
          </cell>
          <cell r="AV45" t="e">
            <v>#REF!</v>
          </cell>
        </row>
        <row r="46">
          <cell r="AH46" t="str">
            <v>4425(A-525)</v>
          </cell>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cell r="AV46" t="e">
            <v>#REF!</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cell r="AV47" t="e">
            <v>#REF!</v>
          </cell>
        </row>
        <row r="48">
          <cell r="AH48" t="e">
            <v>#REF!</v>
          </cell>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cell r="AU48" t="e">
            <v>#REF!</v>
          </cell>
          <cell r="AV48" t="e">
            <v>#REF!</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cell r="AV49" t="e">
            <v>#REF!</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cell r="AV50" t="e">
            <v>#REF!</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cell r="AV51">
            <v>1500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cell r="AV53" t="e">
            <v>#REF!</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cell r="AV54" t="e">
            <v>#REF!</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cell r="AV55" t="e">
            <v>#REF!</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8">
          <cell r="AH58" t="e">
            <v>#REF!</v>
          </cell>
          <cell r="AI58" t="e">
            <v>#REF!</v>
          </cell>
          <cell r="AJ58" t="e">
            <v>#REF!</v>
          </cell>
          <cell r="AK58" t="e">
            <v>#REF!</v>
          </cell>
          <cell r="AL58" t="e">
            <v>#REF!</v>
          </cell>
          <cell r="AM58" t="e">
            <v>#REF!</v>
          </cell>
          <cell r="AN58" t="e">
            <v>#REF!</v>
          </cell>
          <cell r="AO58" t="e">
            <v>#REF!</v>
          </cell>
          <cell r="AP58" t="e">
            <v>#REF!</v>
          </cell>
          <cell r="AQ58" t="e">
            <v>#REF!</v>
          </cell>
          <cell r="AR58" t="e">
            <v>#REF!</v>
          </cell>
          <cell r="AS58" t="e">
            <v>#REF!</v>
          </cell>
          <cell r="AT58" t="e">
            <v>#REF!</v>
          </cell>
          <cell r="AU58" t="e">
            <v>#REF!</v>
          </cell>
          <cell r="AV58" t="e">
            <v>#REF!</v>
          </cell>
        </row>
        <row r="59">
          <cell r="AH59" t="e">
            <v>#REF!</v>
          </cell>
          <cell r="AI59" t="str">
            <v xml:space="preserve">CHLORINATED RUBBER RESIN </v>
          </cell>
          <cell r="AJ59" t="e">
            <v>#REF!</v>
          </cell>
          <cell r="AK59" t="e">
            <v>#REF!</v>
          </cell>
          <cell r="AL59" t="e">
            <v>#REF!</v>
          </cell>
          <cell r="AM59" t="e">
            <v>#REF!</v>
          </cell>
          <cell r="AN59" t="e">
            <v>#REF!</v>
          </cell>
          <cell r="AO59" t="e">
            <v>#REF!</v>
          </cell>
          <cell r="AP59" t="e">
            <v>#REF!</v>
          </cell>
          <cell r="AQ59" t="e">
            <v>#REF!</v>
          </cell>
          <cell r="AR59" t="e">
            <v>#REF!</v>
          </cell>
          <cell r="AS59" t="e">
            <v>#REF!</v>
          </cell>
          <cell r="AT59" t="e">
            <v>#REF!</v>
          </cell>
          <cell r="AU59" t="e">
            <v>#REF!</v>
          </cell>
          <cell r="AV59" t="e">
            <v>#REF!</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H68" t="str">
            <v>VZCP</v>
          </cell>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69">
          <cell r="AH69" t="e">
            <v>#REF!</v>
          </cell>
          <cell r="AI69" t="e">
            <v>#REF!</v>
          </cell>
          <cell r="AJ69" t="e">
            <v>#REF!</v>
          </cell>
          <cell r="AK69" t="e">
            <v>#REF!</v>
          </cell>
          <cell r="AL69" t="e">
            <v>#REF!</v>
          </cell>
          <cell r="AM69" t="e">
            <v>#REF!</v>
          </cell>
          <cell r="AN69" t="e">
            <v>#REF!</v>
          </cell>
          <cell r="AO69" t="e">
            <v>#REF!</v>
          </cell>
          <cell r="AP69" t="e">
            <v>#REF!</v>
          </cell>
          <cell r="AQ69" t="e">
            <v>#REF!</v>
          </cell>
          <cell r="AR69" t="e">
            <v>#REF!</v>
          </cell>
          <cell r="AS69" t="e">
            <v>#REF!</v>
          </cell>
          <cell r="AT69" t="e">
            <v>#REF!</v>
          </cell>
          <cell r="AU69" t="e">
            <v>#REF!</v>
          </cell>
          <cell r="AV69" t="e">
            <v>#REF!</v>
          </cell>
        </row>
        <row r="70">
          <cell r="AH70" t="str">
            <v>HF400</v>
          </cell>
          <cell r="AI70" t="str">
            <v>HEAT-RESISTING PAINT 400'C ALUM. SERIES.</v>
          </cell>
          <cell r="AJ70" t="str">
            <v>0654</v>
          </cell>
          <cell r="AK70" t="str">
            <v>1503</v>
          </cell>
          <cell r="AL70">
            <v>0</v>
          </cell>
          <cell r="AM70">
            <v>0</v>
          </cell>
          <cell r="AN70">
            <v>0</v>
          </cell>
          <cell r="AO70">
            <v>0</v>
          </cell>
          <cell r="AP70">
            <v>0</v>
          </cell>
          <cell r="AQ70">
            <v>0</v>
          </cell>
          <cell r="AR70">
            <v>0</v>
          </cell>
          <cell r="AS70">
            <v>0</v>
          </cell>
          <cell r="AT70">
            <v>0</v>
          </cell>
          <cell r="AU70">
            <v>0</v>
          </cell>
          <cell r="AV70">
            <v>406</v>
          </cell>
        </row>
        <row r="71">
          <cell r="AH71" t="e">
            <v>#REF!</v>
          </cell>
          <cell r="AI71" t="str">
            <v xml:space="preserve">SILICONE RESIN </v>
          </cell>
          <cell r="AJ71">
            <v>0</v>
          </cell>
          <cell r="AK71">
            <v>0</v>
          </cell>
          <cell r="AL71">
            <v>0</v>
          </cell>
          <cell r="AM71">
            <v>0</v>
          </cell>
          <cell r="AN71">
            <v>0</v>
          </cell>
          <cell r="AO71">
            <v>0</v>
          </cell>
          <cell r="AP71">
            <v>0</v>
          </cell>
          <cell r="AQ71">
            <v>0</v>
          </cell>
          <cell r="AR71">
            <v>0</v>
          </cell>
          <cell r="AS71">
            <v>0</v>
          </cell>
          <cell r="AT71">
            <v>440</v>
          </cell>
          <cell r="AU71" t="e">
            <v>#REF!</v>
          </cell>
          <cell r="AV71" t="e">
            <v>#REF!</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cell r="AV72" t="e">
            <v>#REF!</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cell r="AV74" t="e">
            <v>#REF!</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cell r="AV76" t="e">
            <v>#REF!</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cell r="AV78" t="e">
            <v>#REF!</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cell r="AV80" t="e">
            <v>#REF!</v>
          </cell>
        </row>
        <row r="81">
          <cell r="AH81" t="e">
            <v>#REF!</v>
          </cell>
          <cell r="AI81" t="str">
            <v>RED LEAD PRIMER</v>
          </cell>
          <cell r="AJ81" t="str">
            <v>0102</v>
          </cell>
          <cell r="AK81" t="str">
            <v>906(OP-92)</v>
          </cell>
          <cell r="AL81" t="str">
            <v>220</v>
          </cell>
          <cell r="AM81">
            <v>1</v>
          </cell>
          <cell r="AN81">
            <v>8.7799999999999994</v>
          </cell>
          <cell r="AO81">
            <v>10</v>
          </cell>
          <cell r="AP81">
            <v>12.4</v>
          </cell>
          <cell r="AQ81">
            <v>47.83</v>
          </cell>
          <cell r="AR81">
            <v>42</v>
          </cell>
          <cell r="AS81">
            <v>38.71</v>
          </cell>
          <cell r="AT81">
            <v>420</v>
          </cell>
          <cell r="AU81">
            <v>420</v>
          </cell>
          <cell r="AV81">
            <v>480</v>
          </cell>
        </row>
        <row r="82">
          <cell r="AH82" t="e">
            <v>#REF!</v>
          </cell>
          <cell r="AI82" t="str">
            <v xml:space="preserve">POLY-VINYL BUTYRAL RESIN (PVB) </v>
          </cell>
          <cell r="AJ82">
            <v>0</v>
          </cell>
          <cell r="AK82">
            <v>0</v>
          </cell>
          <cell r="AL82">
            <v>0</v>
          </cell>
          <cell r="AM82">
            <v>0</v>
          </cell>
          <cell r="AN82">
            <v>0</v>
          </cell>
          <cell r="AO82">
            <v>0</v>
          </cell>
          <cell r="AP82">
            <v>0</v>
          </cell>
          <cell r="AQ82">
            <v>0</v>
          </cell>
          <cell r="AR82">
            <v>0</v>
          </cell>
          <cell r="AS82">
            <v>0</v>
          </cell>
          <cell r="AT82">
            <v>540</v>
          </cell>
          <cell r="AU82">
            <v>570</v>
          </cell>
          <cell r="AV82" t="e">
            <v>#REF!</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cell r="AV84" t="e">
            <v>#REF!</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cell r="AV86" t="e">
            <v>#REF!</v>
          </cell>
        </row>
        <row r="87">
          <cell r="AH87" t="e">
            <v>#REF!</v>
          </cell>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cell r="AV87" t="e">
            <v>#REF!</v>
          </cell>
        </row>
        <row r="88">
          <cell r="AH88" t="e">
            <v>#REF!</v>
          </cell>
          <cell r="AI88" t="e">
            <v>#REF!</v>
          </cell>
          <cell r="AJ88" t="e">
            <v>#REF!</v>
          </cell>
          <cell r="AK88" t="e">
            <v>#REF!</v>
          </cell>
          <cell r="AL88" t="e">
            <v>#REF!</v>
          </cell>
          <cell r="AM88" t="e">
            <v>#REF!</v>
          </cell>
          <cell r="AN88" t="e">
            <v>#REF!</v>
          </cell>
          <cell r="AO88" t="e">
            <v>#REF!</v>
          </cell>
          <cell r="AP88" t="e">
            <v>#REF!</v>
          </cell>
          <cell r="AQ88" t="e">
            <v>#REF!</v>
          </cell>
          <cell r="AR88" t="e">
            <v>#REF!</v>
          </cell>
          <cell r="AS88" t="e">
            <v>#REF!</v>
          </cell>
          <cell r="AT88" t="e">
            <v>#REF!</v>
          </cell>
          <cell r="AU88" t="e">
            <v>#REF!</v>
          </cell>
          <cell r="AV88" t="e">
            <v>#REF!</v>
          </cell>
        </row>
        <row r="89">
          <cell r="AH89" t="e">
            <v>#REF!</v>
          </cell>
          <cell r="AI89" t="str">
            <v xml:space="preserve">POLYOL POLYISOCYANATE </v>
          </cell>
          <cell r="AJ89" t="e">
            <v>#REF!</v>
          </cell>
          <cell r="AK89" t="e">
            <v>#REF!</v>
          </cell>
          <cell r="AL89" t="e">
            <v>#REF!</v>
          </cell>
          <cell r="AM89" t="e">
            <v>#REF!</v>
          </cell>
          <cell r="AN89" t="e">
            <v>#REF!</v>
          </cell>
          <cell r="AO89" t="e">
            <v>#REF!</v>
          </cell>
          <cell r="AP89" t="e">
            <v>#REF!</v>
          </cell>
          <cell r="AQ89" t="e">
            <v>#REF!</v>
          </cell>
          <cell r="AR89" t="e">
            <v>#REF!</v>
          </cell>
          <cell r="AS89" t="e">
            <v>#REF!</v>
          </cell>
          <cell r="AT89" t="e">
            <v>#REF!</v>
          </cell>
          <cell r="AU89" t="e">
            <v>#REF!</v>
          </cell>
          <cell r="AV89" t="e">
            <v>#REF!</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cell r="AV93" t="e">
            <v>#REF!</v>
          </cell>
        </row>
        <row r="94">
          <cell r="AH94" t="e">
            <v>#REF!</v>
          </cell>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cell r="AV94" t="e">
            <v>#REF!</v>
          </cell>
        </row>
        <row r="95">
          <cell r="AH95" t="e">
            <v>#REF!</v>
          </cell>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cell r="AU95" t="e">
            <v>#REF!</v>
          </cell>
          <cell r="AV95" t="e">
            <v>#REF!</v>
          </cell>
        </row>
        <row r="96">
          <cell r="AH96" t="e">
            <v>#REF!</v>
          </cell>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cell r="AV96" t="e">
            <v>#REF!</v>
          </cell>
        </row>
        <row r="97">
          <cell r="AH97" t="e">
            <v>#REF!</v>
          </cell>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cell r="AV97" t="e">
            <v>#REF!</v>
          </cell>
        </row>
        <row r="98">
          <cell r="AH98" t="e">
            <v>#REF!</v>
          </cell>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cell r="AV98" t="e">
            <v>#REF!</v>
          </cell>
        </row>
        <row r="99">
          <cell r="AH99" t="e">
            <v>#REF!</v>
          </cell>
          <cell r="AI99" t="e">
            <v>#REF!</v>
          </cell>
          <cell r="AJ99" t="e">
            <v>#REF!</v>
          </cell>
          <cell r="AK99" t="e">
            <v>#REF!</v>
          </cell>
          <cell r="AL99" t="e">
            <v>#REF!</v>
          </cell>
          <cell r="AM99" t="e">
            <v>#REF!</v>
          </cell>
          <cell r="AN99" t="e">
            <v>#REF!</v>
          </cell>
          <cell r="AO99" t="e">
            <v>#REF!</v>
          </cell>
          <cell r="AP99" t="e">
            <v>#REF!</v>
          </cell>
          <cell r="AQ99" t="e">
            <v>#REF!</v>
          </cell>
          <cell r="AR99" t="e">
            <v>#REF!</v>
          </cell>
          <cell r="AS99" t="e">
            <v>#REF!</v>
          </cell>
          <cell r="AT99" t="e">
            <v>#REF!</v>
          </cell>
          <cell r="AU99" t="e">
            <v>#REF!</v>
          </cell>
          <cell r="AV99" t="e">
            <v>#REF!</v>
          </cell>
        </row>
        <row r="100">
          <cell r="AH100" t="e">
            <v>#REF!</v>
          </cell>
          <cell r="AI100" t="str">
            <v>MASONRY &amp; ACRYLIC PAINT</v>
          </cell>
          <cell r="AJ100" t="e">
            <v>#REF!</v>
          </cell>
          <cell r="AK100" t="e">
            <v>#REF!</v>
          </cell>
          <cell r="AL100" t="e">
            <v>#REF!</v>
          </cell>
          <cell r="AM100" t="e">
            <v>#REF!</v>
          </cell>
          <cell r="AN100" t="e">
            <v>#REF!</v>
          </cell>
          <cell r="AO100" t="e">
            <v>#REF!</v>
          </cell>
          <cell r="AP100" t="e">
            <v>#REF!</v>
          </cell>
          <cell r="AQ100" t="e">
            <v>#REF!</v>
          </cell>
          <cell r="AR100" t="e">
            <v>#REF!</v>
          </cell>
          <cell r="AS100" t="e">
            <v>#REF!</v>
          </cell>
          <cell r="AT100" t="e">
            <v>#REF!</v>
          </cell>
          <cell r="AU100" t="e">
            <v>#REF!</v>
          </cell>
          <cell r="AV100" t="e">
            <v>#REF!</v>
          </cell>
        </row>
        <row r="101">
          <cell r="AH101" t="e">
            <v>#REF!</v>
          </cell>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H102">
            <v>0</v>
          </cell>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H103" t="e">
            <v>#REF!</v>
          </cell>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cell r="AU103">
            <v>4.2915242876481667E-310</v>
          </cell>
          <cell r="AV103">
            <v>406.001220703125</v>
          </cell>
        </row>
        <row r="104">
          <cell r="AH104" t="str">
            <v>1656</v>
          </cell>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H105" t="e">
            <v>#REF!</v>
          </cell>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6">
          <cell r="AH106" t="e">
            <v>#REF!</v>
          </cell>
          <cell r="AI106" t="e">
            <v>#REF!</v>
          </cell>
          <cell r="AJ106" t="e">
            <v>#REF!</v>
          </cell>
          <cell r="AK106" t="e">
            <v>#REF!</v>
          </cell>
          <cell r="AL106" t="e">
            <v>#REF!</v>
          </cell>
          <cell r="AM106" t="e">
            <v>#REF!</v>
          </cell>
          <cell r="AN106" t="e">
            <v>#REF!</v>
          </cell>
          <cell r="AO106" t="e">
            <v>#REF!</v>
          </cell>
          <cell r="AP106" t="e">
            <v>#REF!</v>
          </cell>
          <cell r="AQ106" t="e">
            <v>#REF!</v>
          </cell>
          <cell r="AR106" t="e">
            <v>#REF!</v>
          </cell>
          <cell r="AS106" t="e">
            <v>#REF!</v>
          </cell>
          <cell r="AT106" t="e">
            <v>#REF!</v>
          </cell>
          <cell r="AU106" t="e">
            <v>#REF!</v>
          </cell>
          <cell r="AV106">
            <v>193</v>
          </cell>
        </row>
        <row r="107">
          <cell r="AH107" t="e">
            <v>#REF!</v>
          </cell>
          <cell r="AI107" t="str">
            <v>OTHER PAINT</v>
          </cell>
          <cell r="AJ107" t="e">
            <v>#REF!</v>
          </cell>
          <cell r="AK107" t="e">
            <v>#REF!</v>
          </cell>
          <cell r="AL107" t="e">
            <v>#REF!</v>
          </cell>
          <cell r="AM107" t="e">
            <v>#REF!</v>
          </cell>
          <cell r="AN107" t="e">
            <v>#REF!</v>
          </cell>
          <cell r="AO107" t="e">
            <v>#REF!</v>
          </cell>
          <cell r="AP107" t="e">
            <v>#REF!</v>
          </cell>
          <cell r="AQ107" t="e">
            <v>#REF!</v>
          </cell>
          <cell r="AR107" t="e">
            <v>#REF!</v>
          </cell>
          <cell r="AS107" t="e">
            <v>#REF!</v>
          </cell>
          <cell r="AT107" t="e">
            <v>#REF!</v>
          </cell>
          <cell r="AU107" t="e">
            <v>#REF!</v>
          </cell>
          <cell r="AV107" t="e">
            <v>#REF!</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cell r="AV108" t="e">
            <v>#REF!</v>
          </cell>
        </row>
        <row r="109">
          <cell r="AH109" t="e">
            <v>#REF!</v>
          </cell>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H110" t="e">
            <v>#REF!</v>
          </cell>
          <cell r="AI110" t="str">
            <v>NEO WATER PROOF COATING</v>
          </cell>
          <cell r="AJ110" t="str">
            <v>1728</v>
          </cell>
          <cell r="AK110" t="str">
            <v>1018</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ow r="7">
          <cell r="AH7" t="str">
            <v>SP1</v>
          </cell>
        </row>
      </sheetData>
      <sheetData sheetId="2">
        <row r="7">
          <cell r="AH7" t="str">
            <v>SP1</v>
          </cell>
        </row>
      </sheetData>
      <sheetData sheetId="3">
        <row r="7">
          <cell r="AI7">
            <v>10000</v>
          </cell>
        </row>
      </sheetData>
      <sheetData sheetId="4">
        <row r="7">
          <cell r="AI7">
            <v>10000</v>
          </cell>
        </row>
      </sheetData>
      <sheetData sheetId="5">
        <row r="7">
          <cell r="AI7">
            <v>10000</v>
          </cell>
        </row>
      </sheetData>
      <sheetData sheetId="6">
        <row r="7">
          <cell r="AH7" t="str">
            <v>SP1</v>
          </cell>
        </row>
      </sheetData>
      <sheetData sheetId="7">
        <row r="7">
          <cell r="AH7" t="str">
            <v>SP1</v>
          </cell>
        </row>
      </sheetData>
      <sheetData sheetId="8">
        <row r="7">
          <cell r="AI7">
            <v>10000</v>
          </cell>
        </row>
      </sheetData>
      <sheetData sheetId="9">
        <row r="7">
          <cell r="AH7" t="str">
            <v>SP1</v>
          </cell>
        </row>
      </sheetData>
      <sheetData sheetId="10">
        <row r="7">
          <cell r="AH7" t="str">
            <v>SP1</v>
          </cell>
        </row>
      </sheetData>
      <sheetData sheetId="11">
        <row r="7">
          <cell r="AH7" t="str">
            <v>SP1</v>
          </cell>
        </row>
      </sheetData>
      <sheetData sheetId="12">
        <row r="7">
          <cell r="AH7" t="str">
            <v>SP1</v>
          </cell>
        </row>
      </sheetData>
      <sheetData sheetId="13">
        <row r="7">
          <cell r="AH7" t="str">
            <v>SP1</v>
          </cell>
        </row>
      </sheetData>
      <sheetData sheetId="14">
        <row r="7">
          <cell r="AH7" t="str">
            <v>SP1</v>
          </cell>
        </row>
      </sheetData>
      <sheetData sheetId="15">
        <row r="7">
          <cell r="AH7" t="str">
            <v>SP1</v>
          </cell>
        </row>
      </sheetData>
      <sheetData sheetId="16">
        <row r="7">
          <cell r="AH7" t="str">
            <v>SP1</v>
          </cell>
        </row>
      </sheetData>
      <sheetData sheetId="17">
        <row r="7">
          <cell r="AH7" t="str">
            <v>SP1</v>
          </cell>
        </row>
      </sheetData>
      <sheetData sheetId="18">
        <row r="7">
          <cell r="AH7" t="str">
            <v>SP1</v>
          </cell>
        </row>
      </sheetData>
      <sheetData sheetId="19">
        <row r="7">
          <cell r="AH7" t="str">
            <v>SP1</v>
          </cell>
        </row>
      </sheetData>
      <sheetData sheetId="20" refreshError="1"/>
      <sheetData sheetId="21">
        <row r="7">
          <cell r="AH7" t="str">
            <v>SP1</v>
          </cell>
        </row>
      </sheetData>
      <sheetData sheetId="22">
        <row r="7">
          <cell r="AH7" t="str">
            <v>SP1</v>
          </cell>
        </row>
      </sheetData>
      <sheetData sheetId="23">
        <row r="7">
          <cell r="AH7" t="str">
            <v>SP1</v>
          </cell>
        </row>
      </sheetData>
      <sheetData sheetId="24">
        <row r="7">
          <cell r="AH7" t="str">
            <v>SP1</v>
          </cell>
        </row>
      </sheetData>
      <sheetData sheetId="25">
        <row r="7">
          <cell r="AH7" t="str">
            <v>SP1</v>
          </cell>
        </row>
      </sheetData>
      <sheetData sheetId="26">
        <row r="7">
          <cell r="AH7" t="str">
            <v>SP1</v>
          </cell>
        </row>
      </sheetData>
      <sheetData sheetId="27">
        <row r="7">
          <cell r="AH7" t="str">
            <v>SP1</v>
          </cell>
        </row>
      </sheetData>
      <sheetData sheetId="28">
        <row r="7">
          <cell r="AH7" t="str">
            <v>SP1</v>
          </cell>
        </row>
      </sheetData>
      <sheetData sheetId="29">
        <row r="7">
          <cell r="AH7" t="str">
            <v>SP1</v>
          </cell>
        </row>
      </sheetData>
      <sheetData sheetId="30">
        <row r="7">
          <cell r="AH7" t="str">
            <v>SP1</v>
          </cell>
        </row>
      </sheetData>
      <sheetData sheetId="31">
        <row r="7">
          <cell r="AI7">
            <v>10000</v>
          </cell>
        </row>
      </sheetData>
      <sheetData sheetId="32">
        <row r="7">
          <cell r="AH7" t="str">
            <v>SP1</v>
          </cell>
        </row>
      </sheetData>
      <sheetData sheetId="33">
        <row r="7">
          <cell r="AH7" t="str">
            <v>SP1</v>
          </cell>
        </row>
      </sheetData>
      <sheetData sheetId="34">
        <row r="7">
          <cell r="AH7" t="str">
            <v>SP1</v>
          </cell>
        </row>
      </sheetData>
      <sheetData sheetId="35">
        <row r="7">
          <cell r="AH7" t="str">
            <v>SP1</v>
          </cell>
        </row>
      </sheetData>
      <sheetData sheetId="36">
        <row r="7">
          <cell r="AH7" t="str">
            <v>SP1</v>
          </cell>
        </row>
      </sheetData>
      <sheetData sheetId="37">
        <row r="7">
          <cell r="AH7" t="str">
            <v>SP1</v>
          </cell>
        </row>
      </sheetData>
      <sheetData sheetId="38">
        <row r="7">
          <cell r="AH7" t="str">
            <v>SP1</v>
          </cell>
        </row>
      </sheetData>
      <sheetData sheetId="39">
        <row r="7">
          <cell r="AH7" t="str">
            <v>SP1</v>
          </cell>
        </row>
      </sheetData>
      <sheetData sheetId="40">
        <row r="7">
          <cell r="AH7" t="str">
            <v>SP1</v>
          </cell>
        </row>
      </sheetData>
      <sheetData sheetId="41">
        <row r="7">
          <cell r="AH7" t="str">
            <v>SP1</v>
          </cell>
        </row>
      </sheetData>
      <sheetData sheetId="42">
        <row r="7">
          <cell r="AH7" t="str">
            <v>SP1</v>
          </cell>
        </row>
      </sheetData>
      <sheetData sheetId="43">
        <row r="7">
          <cell r="AH7" t="str">
            <v>SP1</v>
          </cell>
        </row>
      </sheetData>
      <sheetData sheetId="44">
        <row r="7">
          <cell r="AH7" t="str">
            <v>SP1</v>
          </cell>
        </row>
      </sheetData>
      <sheetData sheetId="45">
        <row r="7">
          <cell r="AH7" t="str">
            <v>SP1</v>
          </cell>
        </row>
      </sheetData>
      <sheetData sheetId="46">
        <row r="7">
          <cell r="AH7" t="str">
            <v>SP1</v>
          </cell>
        </row>
      </sheetData>
      <sheetData sheetId="47">
        <row r="7">
          <cell r="AH7" t="str">
            <v>SP1</v>
          </cell>
        </row>
      </sheetData>
      <sheetData sheetId="48">
        <row r="7">
          <cell r="AH7" t="str">
            <v>SP1</v>
          </cell>
        </row>
      </sheetData>
      <sheetData sheetId="49">
        <row r="7">
          <cell r="AH7" t="str">
            <v>SP1</v>
          </cell>
        </row>
      </sheetData>
      <sheetData sheetId="50">
        <row r="7">
          <cell r="AH7" t="str">
            <v>SP1</v>
          </cell>
        </row>
      </sheetData>
      <sheetData sheetId="51">
        <row r="7">
          <cell r="AH7" t="str">
            <v>SP1</v>
          </cell>
        </row>
      </sheetData>
      <sheetData sheetId="52">
        <row r="7">
          <cell r="AH7" t="str">
            <v>SP1</v>
          </cell>
        </row>
      </sheetData>
      <sheetData sheetId="53">
        <row r="7">
          <cell r="AH7" t="str">
            <v>SP1</v>
          </cell>
        </row>
      </sheetData>
      <sheetData sheetId="54">
        <row r="7">
          <cell r="AH7" t="str">
            <v>SP1</v>
          </cell>
        </row>
      </sheetData>
      <sheetData sheetId="55">
        <row r="7">
          <cell r="AH7" t="str">
            <v>SP1</v>
          </cell>
        </row>
      </sheetData>
      <sheetData sheetId="56">
        <row r="7">
          <cell r="AH7" t="str">
            <v>SP1</v>
          </cell>
        </row>
      </sheetData>
      <sheetData sheetId="57">
        <row r="7">
          <cell r="AI7">
            <v>10000</v>
          </cell>
        </row>
      </sheetData>
      <sheetData sheetId="58">
        <row r="7">
          <cell r="AH7" t="str">
            <v>SP1</v>
          </cell>
        </row>
      </sheetData>
      <sheetData sheetId="59">
        <row r="7">
          <cell r="AH7" t="str">
            <v>SP1</v>
          </cell>
        </row>
      </sheetData>
      <sheetData sheetId="60">
        <row r="7">
          <cell r="AH7" t="str">
            <v>SP1</v>
          </cell>
        </row>
      </sheetData>
      <sheetData sheetId="61">
        <row r="7">
          <cell r="AH7" t="str">
            <v>SP1</v>
          </cell>
        </row>
      </sheetData>
      <sheetData sheetId="62">
        <row r="7">
          <cell r="AH7" t="str">
            <v>SP1</v>
          </cell>
        </row>
      </sheetData>
      <sheetData sheetId="63">
        <row r="7">
          <cell r="AH7" t="str">
            <v>SP1</v>
          </cell>
        </row>
      </sheetData>
      <sheetData sheetId="64">
        <row r="7">
          <cell r="AH7" t="str">
            <v>SP1</v>
          </cell>
        </row>
      </sheetData>
      <sheetData sheetId="65">
        <row r="7">
          <cell r="AH7" t="str">
            <v>SP1</v>
          </cell>
        </row>
      </sheetData>
      <sheetData sheetId="66">
        <row r="7">
          <cell r="AH7" t="str">
            <v>SP1</v>
          </cell>
        </row>
      </sheetData>
      <sheetData sheetId="67">
        <row r="7">
          <cell r="AH7" t="str">
            <v>SP1</v>
          </cell>
        </row>
      </sheetData>
      <sheetData sheetId="68">
        <row r="7">
          <cell r="AH7" t="str">
            <v>SP1</v>
          </cell>
        </row>
      </sheetData>
      <sheetData sheetId="69">
        <row r="7">
          <cell r="AH7" t="str">
            <v>SP1</v>
          </cell>
        </row>
      </sheetData>
      <sheetData sheetId="70">
        <row r="7">
          <cell r="AH7" t="str">
            <v>SP1</v>
          </cell>
        </row>
      </sheetData>
      <sheetData sheetId="71">
        <row r="7">
          <cell r="AH7" t="str">
            <v>SP1</v>
          </cell>
        </row>
      </sheetData>
      <sheetData sheetId="72">
        <row r="7">
          <cell r="AH7" t="str">
            <v>SP1</v>
          </cell>
        </row>
      </sheetData>
      <sheetData sheetId="73">
        <row r="7">
          <cell r="AH7" t="str">
            <v>SP1</v>
          </cell>
        </row>
      </sheetData>
      <sheetData sheetId="74">
        <row r="7">
          <cell r="AH7" t="str">
            <v>SP1</v>
          </cell>
        </row>
      </sheetData>
      <sheetData sheetId="75">
        <row r="7">
          <cell r="AH7" t="str">
            <v>SP1</v>
          </cell>
        </row>
      </sheetData>
      <sheetData sheetId="76">
        <row r="7">
          <cell r="AH7" t="str">
            <v>SP1</v>
          </cell>
        </row>
      </sheetData>
      <sheetData sheetId="77">
        <row r="7">
          <cell r="AH7" t="str">
            <v>SP1</v>
          </cell>
        </row>
      </sheetData>
      <sheetData sheetId="78">
        <row r="7">
          <cell r="AH7" t="str">
            <v>SP1</v>
          </cell>
        </row>
      </sheetData>
      <sheetData sheetId="79">
        <row r="7">
          <cell r="AH7" t="str">
            <v>SP1</v>
          </cell>
        </row>
      </sheetData>
      <sheetData sheetId="80">
        <row r="7">
          <cell r="AH7" t="str">
            <v>SP1</v>
          </cell>
        </row>
      </sheetData>
      <sheetData sheetId="81">
        <row r="7">
          <cell r="AH7" t="str">
            <v>SP1</v>
          </cell>
        </row>
      </sheetData>
      <sheetData sheetId="82">
        <row r="7">
          <cell r="AH7" t="str">
            <v>SP1</v>
          </cell>
        </row>
      </sheetData>
      <sheetData sheetId="83">
        <row r="7">
          <cell r="AH7" t="str">
            <v>SP1</v>
          </cell>
        </row>
      </sheetData>
      <sheetData sheetId="84">
        <row r="7">
          <cell r="AH7" t="str">
            <v>SP1</v>
          </cell>
        </row>
      </sheetData>
      <sheetData sheetId="85">
        <row r="7">
          <cell r="AH7" t="str">
            <v>SP1</v>
          </cell>
        </row>
      </sheetData>
      <sheetData sheetId="86">
        <row r="7">
          <cell r="AH7" t="str">
            <v>SP1</v>
          </cell>
        </row>
      </sheetData>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ow r="7">
          <cell r="AI7">
            <v>10000</v>
          </cell>
        </row>
      </sheetData>
      <sheetData sheetId="99">
        <row r="7">
          <cell r="AI7">
            <v>10000</v>
          </cell>
        </row>
      </sheetData>
      <sheetData sheetId="100">
        <row r="7">
          <cell r="AI7">
            <v>10000</v>
          </cell>
        </row>
      </sheetData>
      <sheetData sheetId="101">
        <row r="7">
          <cell r="AI7">
            <v>10000</v>
          </cell>
        </row>
      </sheetData>
      <sheetData sheetId="102">
        <row r="7">
          <cell r="AI7">
            <v>10000</v>
          </cell>
        </row>
      </sheetData>
      <sheetData sheetId="103">
        <row r="7">
          <cell r="AI7">
            <v>10000</v>
          </cell>
        </row>
      </sheetData>
      <sheetData sheetId="104">
        <row r="7">
          <cell r="AH7" t="str">
            <v>SP1</v>
          </cell>
        </row>
      </sheetData>
      <sheetData sheetId="105">
        <row r="7">
          <cell r="AH7" t="str">
            <v>SP1</v>
          </cell>
        </row>
      </sheetData>
      <sheetData sheetId="106">
        <row r="7">
          <cell r="AH7" t="str">
            <v>SP1</v>
          </cell>
        </row>
      </sheetData>
      <sheetData sheetId="107">
        <row r="7">
          <cell r="AH7" t="str">
            <v>SP1</v>
          </cell>
        </row>
      </sheetData>
      <sheetData sheetId="108">
        <row r="7">
          <cell r="AH7" t="str">
            <v>SP1</v>
          </cell>
        </row>
      </sheetData>
      <sheetData sheetId="109">
        <row r="7">
          <cell r="AH7" t="str">
            <v>SP1</v>
          </cell>
        </row>
      </sheetData>
      <sheetData sheetId="110">
        <row r="7">
          <cell r="AH7" t="str">
            <v>SP1</v>
          </cell>
        </row>
      </sheetData>
      <sheetData sheetId="111">
        <row r="7">
          <cell r="AH7" t="str">
            <v>SP1</v>
          </cell>
        </row>
      </sheetData>
      <sheetData sheetId="112">
        <row r="7">
          <cell r="AH7" t="str">
            <v>SP1</v>
          </cell>
        </row>
      </sheetData>
      <sheetData sheetId="113">
        <row r="7">
          <cell r="AH7" t="str">
            <v>SP1</v>
          </cell>
        </row>
      </sheetData>
      <sheetData sheetId="114">
        <row r="7">
          <cell r="AH7" t="str">
            <v>SP1</v>
          </cell>
        </row>
      </sheetData>
      <sheetData sheetId="115">
        <row r="7">
          <cell r="AH7" t="str">
            <v>SP1</v>
          </cell>
        </row>
      </sheetData>
      <sheetData sheetId="116">
        <row r="7">
          <cell r="AH7" t="str">
            <v>SP1</v>
          </cell>
        </row>
      </sheetData>
      <sheetData sheetId="117">
        <row r="7">
          <cell r="AH7" t="str">
            <v>SP1</v>
          </cell>
        </row>
      </sheetData>
      <sheetData sheetId="118">
        <row r="7">
          <cell r="AH7" t="str">
            <v>SP1</v>
          </cell>
        </row>
      </sheetData>
      <sheetData sheetId="119">
        <row r="7">
          <cell r="AH7" t="str">
            <v>SP1</v>
          </cell>
        </row>
      </sheetData>
      <sheetData sheetId="120">
        <row r="7">
          <cell r="AH7" t="str">
            <v>SP1</v>
          </cell>
        </row>
      </sheetData>
      <sheetData sheetId="121">
        <row r="7">
          <cell r="AH7" t="str">
            <v>SP1</v>
          </cell>
        </row>
      </sheetData>
      <sheetData sheetId="122">
        <row r="7">
          <cell r="AH7" t="str">
            <v>SP1</v>
          </cell>
        </row>
      </sheetData>
      <sheetData sheetId="123">
        <row r="7">
          <cell r="AH7" t="str">
            <v>SP1</v>
          </cell>
        </row>
      </sheetData>
      <sheetData sheetId="124">
        <row r="7">
          <cell r="AH7" t="str">
            <v>SP1</v>
          </cell>
        </row>
      </sheetData>
      <sheetData sheetId="125">
        <row r="7">
          <cell r="AH7" t="str">
            <v>SP1</v>
          </cell>
        </row>
      </sheetData>
      <sheetData sheetId="126">
        <row r="7">
          <cell r="AH7" t="str">
            <v>SP1</v>
          </cell>
        </row>
      </sheetData>
      <sheetData sheetId="127">
        <row r="7">
          <cell r="AH7" t="str">
            <v>SP1</v>
          </cell>
        </row>
      </sheetData>
      <sheetData sheetId="128">
        <row r="7">
          <cell r="AH7" t="str">
            <v>SP1</v>
          </cell>
        </row>
      </sheetData>
      <sheetData sheetId="129">
        <row r="7">
          <cell r="AH7" t="str">
            <v>SP1</v>
          </cell>
        </row>
      </sheetData>
      <sheetData sheetId="130">
        <row r="7">
          <cell r="AH7" t="str">
            <v>SP1</v>
          </cell>
        </row>
      </sheetData>
      <sheetData sheetId="131">
        <row r="7">
          <cell r="AI7">
            <v>10000</v>
          </cell>
        </row>
      </sheetData>
      <sheetData sheetId="132">
        <row r="7">
          <cell r="AH7" t="str">
            <v>SP1</v>
          </cell>
        </row>
      </sheetData>
      <sheetData sheetId="133">
        <row r="7">
          <cell r="AH7" t="str">
            <v>SP1</v>
          </cell>
        </row>
      </sheetData>
      <sheetData sheetId="134">
        <row r="7">
          <cell r="AH7" t="str">
            <v>SP1</v>
          </cell>
        </row>
      </sheetData>
      <sheetData sheetId="135">
        <row r="7">
          <cell r="AH7" t="str">
            <v>SP1</v>
          </cell>
        </row>
      </sheetData>
      <sheetData sheetId="136">
        <row r="7">
          <cell r="AH7" t="str">
            <v>SP1</v>
          </cell>
        </row>
      </sheetData>
      <sheetData sheetId="137">
        <row r="7">
          <cell r="AH7" t="str">
            <v>SP1</v>
          </cell>
        </row>
      </sheetData>
      <sheetData sheetId="138">
        <row r="7">
          <cell r="AH7" t="str">
            <v>SP1</v>
          </cell>
        </row>
      </sheetData>
      <sheetData sheetId="139" refreshError="1"/>
      <sheetData sheetId="140">
        <row r="7">
          <cell r="AI7">
            <v>10000</v>
          </cell>
        </row>
      </sheetData>
      <sheetData sheetId="141">
        <row r="7">
          <cell r="AI7">
            <v>10000</v>
          </cell>
        </row>
      </sheetData>
      <sheetData sheetId="142">
        <row r="7">
          <cell r="AI7">
            <v>10000</v>
          </cell>
        </row>
      </sheetData>
      <sheetData sheetId="143">
        <row r="7">
          <cell r="AI7">
            <v>10000</v>
          </cell>
        </row>
      </sheetData>
      <sheetData sheetId="144">
        <row r="7">
          <cell r="AI7">
            <v>10000</v>
          </cell>
        </row>
      </sheetData>
      <sheetData sheetId="145">
        <row r="7">
          <cell r="AI7">
            <v>10000</v>
          </cell>
        </row>
      </sheetData>
      <sheetData sheetId="146">
        <row r="7">
          <cell r="AI7">
            <v>10000</v>
          </cell>
        </row>
      </sheetData>
      <sheetData sheetId="147">
        <row r="7">
          <cell r="AI7">
            <v>10000</v>
          </cell>
        </row>
      </sheetData>
      <sheetData sheetId="148">
        <row r="7">
          <cell r="AI7">
            <v>10000</v>
          </cell>
        </row>
      </sheetData>
      <sheetData sheetId="149">
        <row r="7">
          <cell r="AI7">
            <v>10000</v>
          </cell>
        </row>
      </sheetData>
      <sheetData sheetId="150">
        <row r="7">
          <cell r="AI7">
            <v>10000</v>
          </cell>
        </row>
      </sheetData>
      <sheetData sheetId="151">
        <row r="7">
          <cell r="AI7">
            <v>10000</v>
          </cell>
        </row>
      </sheetData>
      <sheetData sheetId="152">
        <row r="7">
          <cell r="AI7">
            <v>10000</v>
          </cell>
        </row>
      </sheetData>
      <sheetData sheetId="153">
        <row r="7">
          <cell r="AI7">
            <v>10000</v>
          </cell>
        </row>
      </sheetData>
      <sheetData sheetId="154">
        <row r="7">
          <cell r="AI7">
            <v>10000</v>
          </cell>
        </row>
      </sheetData>
      <sheetData sheetId="155">
        <row r="7">
          <cell r="AI7">
            <v>10000</v>
          </cell>
        </row>
      </sheetData>
      <sheetData sheetId="156">
        <row r="7">
          <cell r="AI7">
            <v>10000</v>
          </cell>
        </row>
      </sheetData>
      <sheetData sheetId="157">
        <row r="7">
          <cell r="AI7">
            <v>10000</v>
          </cell>
        </row>
      </sheetData>
      <sheetData sheetId="158">
        <row r="7">
          <cell r="AI7">
            <v>10000</v>
          </cell>
        </row>
      </sheetData>
      <sheetData sheetId="159">
        <row r="7">
          <cell r="AI7">
            <v>10000</v>
          </cell>
        </row>
      </sheetData>
      <sheetData sheetId="160">
        <row r="7">
          <cell r="AI7">
            <v>10000</v>
          </cell>
        </row>
      </sheetData>
      <sheetData sheetId="161">
        <row r="7">
          <cell r="AI7">
            <v>10000</v>
          </cell>
        </row>
      </sheetData>
      <sheetData sheetId="162">
        <row r="7">
          <cell r="AI7">
            <v>10000</v>
          </cell>
        </row>
      </sheetData>
      <sheetData sheetId="163">
        <row r="7">
          <cell r="AI7">
            <v>10000</v>
          </cell>
        </row>
      </sheetData>
      <sheetData sheetId="164">
        <row r="7">
          <cell r="AI7">
            <v>10000</v>
          </cell>
        </row>
      </sheetData>
      <sheetData sheetId="165">
        <row r="7">
          <cell r="AI7">
            <v>10000</v>
          </cell>
        </row>
      </sheetData>
      <sheetData sheetId="166">
        <row r="7">
          <cell r="AI7">
            <v>10000</v>
          </cell>
        </row>
      </sheetData>
      <sheetData sheetId="167">
        <row r="7">
          <cell r="AI7">
            <v>10000</v>
          </cell>
        </row>
      </sheetData>
      <sheetData sheetId="168">
        <row r="7">
          <cell r="AI7">
            <v>10000</v>
          </cell>
        </row>
      </sheetData>
      <sheetData sheetId="169">
        <row r="7">
          <cell r="AI7">
            <v>10000</v>
          </cell>
        </row>
      </sheetData>
      <sheetData sheetId="170">
        <row r="7">
          <cell r="AI7">
            <v>10000</v>
          </cell>
        </row>
      </sheetData>
      <sheetData sheetId="171">
        <row r="7">
          <cell r="AI7">
            <v>10000</v>
          </cell>
        </row>
      </sheetData>
      <sheetData sheetId="172">
        <row r="7">
          <cell r="AI7">
            <v>10000</v>
          </cell>
        </row>
      </sheetData>
      <sheetData sheetId="173">
        <row r="7">
          <cell r="AI7">
            <v>10000</v>
          </cell>
        </row>
      </sheetData>
      <sheetData sheetId="174">
        <row r="7">
          <cell r="AI7">
            <v>10000</v>
          </cell>
        </row>
      </sheetData>
      <sheetData sheetId="175">
        <row r="7">
          <cell r="AI7">
            <v>10000</v>
          </cell>
        </row>
      </sheetData>
      <sheetData sheetId="176">
        <row r="7">
          <cell r="AI7">
            <v>10000</v>
          </cell>
        </row>
      </sheetData>
      <sheetData sheetId="177">
        <row r="7">
          <cell r="AI7">
            <v>10000</v>
          </cell>
        </row>
      </sheetData>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ow r="7">
          <cell r="AI7">
            <v>10000</v>
          </cell>
        </row>
      </sheetData>
      <sheetData sheetId="196">
        <row r="7">
          <cell r="AI7">
            <v>10000</v>
          </cell>
        </row>
      </sheetData>
      <sheetData sheetId="197">
        <row r="7">
          <cell r="AI7">
            <v>10000</v>
          </cell>
        </row>
      </sheetData>
      <sheetData sheetId="198">
        <row r="7">
          <cell r="AI7">
            <v>10000</v>
          </cell>
        </row>
      </sheetData>
      <sheetData sheetId="199">
        <row r="7">
          <cell r="AI7">
            <v>10000</v>
          </cell>
        </row>
      </sheetData>
      <sheetData sheetId="200">
        <row r="7">
          <cell r="AI7">
            <v>10000</v>
          </cell>
        </row>
      </sheetData>
      <sheetData sheetId="201">
        <row r="7">
          <cell r="AI7">
            <v>10000</v>
          </cell>
        </row>
      </sheetData>
      <sheetData sheetId="202">
        <row r="7">
          <cell r="AI7">
            <v>10000</v>
          </cell>
        </row>
      </sheetData>
      <sheetData sheetId="203">
        <row r="7">
          <cell r="AI7">
            <v>10000</v>
          </cell>
        </row>
      </sheetData>
      <sheetData sheetId="204">
        <row r="7">
          <cell r="AI7">
            <v>10000</v>
          </cell>
        </row>
      </sheetData>
      <sheetData sheetId="205">
        <row r="7">
          <cell r="AI7">
            <v>10000</v>
          </cell>
        </row>
      </sheetData>
      <sheetData sheetId="206">
        <row r="7">
          <cell r="AI7">
            <v>10000</v>
          </cell>
        </row>
      </sheetData>
      <sheetData sheetId="207">
        <row r="7">
          <cell r="AI7">
            <v>10000</v>
          </cell>
        </row>
      </sheetData>
      <sheetData sheetId="208">
        <row r="7">
          <cell r="AI7">
            <v>10000</v>
          </cell>
        </row>
      </sheetData>
      <sheetData sheetId="209">
        <row r="7">
          <cell r="AI7">
            <v>10000</v>
          </cell>
        </row>
      </sheetData>
      <sheetData sheetId="210">
        <row r="7">
          <cell r="AI7">
            <v>10000</v>
          </cell>
        </row>
      </sheetData>
      <sheetData sheetId="211">
        <row r="7">
          <cell r="AI7">
            <v>10000</v>
          </cell>
        </row>
      </sheetData>
      <sheetData sheetId="212">
        <row r="7">
          <cell r="AI7">
            <v>10000</v>
          </cell>
        </row>
      </sheetData>
      <sheetData sheetId="213">
        <row r="7">
          <cell r="AI7">
            <v>10000</v>
          </cell>
        </row>
      </sheetData>
      <sheetData sheetId="214">
        <row r="7">
          <cell r="AI7">
            <v>10000</v>
          </cell>
        </row>
      </sheetData>
      <sheetData sheetId="215">
        <row r="7">
          <cell r="AI7">
            <v>10000</v>
          </cell>
        </row>
      </sheetData>
      <sheetData sheetId="216">
        <row r="7">
          <cell r="AI7">
            <v>10000</v>
          </cell>
        </row>
      </sheetData>
      <sheetData sheetId="217">
        <row r="7">
          <cell r="AI7">
            <v>10000</v>
          </cell>
        </row>
      </sheetData>
      <sheetData sheetId="218">
        <row r="7">
          <cell r="AI7">
            <v>10000</v>
          </cell>
        </row>
      </sheetData>
      <sheetData sheetId="219">
        <row r="7">
          <cell r="AI7">
            <v>10000</v>
          </cell>
        </row>
      </sheetData>
      <sheetData sheetId="220">
        <row r="7">
          <cell r="AI7">
            <v>10000</v>
          </cell>
        </row>
      </sheetData>
      <sheetData sheetId="221">
        <row r="7">
          <cell r="AI7">
            <v>10000</v>
          </cell>
        </row>
      </sheetData>
      <sheetData sheetId="222">
        <row r="7">
          <cell r="AI7">
            <v>10000</v>
          </cell>
        </row>
      </sheetData>
      <sheetData sheetId="223">
        <row r="7">
          <cell r="AI7">
            <v>10000</v>
          </cell>
        </row>
      </sheetData>
      <sheetData sheetId="224">
        <row r="7">
          <cell r="AI7">
            <v>10000</v>
          </cell>
        </row>
      </sheetData>
      <sheetData sheetId="225">
        <row r="7">
          <cell r="AI7">
            <v>10000</v>
          </cell>
        </row>
      </sheetData>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ow r="7">
          <cell r="AI7">
            <v>10000</v>
          </cell>
        </row>
      </sheetData>
      <sheetData sheetId="257">
        <row r="7">
          <cell r="AI7">
            <v>10000</v>
          </cell>
        </row>
      </sheetData>
      <sheetData sheetId="258">
        <row r="7">
          <cell r="AI7">
            <v>10000</v>
          </cell>
        </row>
      </sheetData>
      <sheetData sheetId="259">
        <row r="7">
          <cell r="AI7">
            <v>10000</v>
          </cell>
        </row>
      </sheetData>
      <sheetData sheetId="260">
        <row r="7">
          <cell r="AI7">
            <v>10000</v>
          </cell>
        </row>
      </sheetData>
      <sheetData sheetId="261">
        <row r="7">
          <cell r="AI7">
            <v>10000</v>
          </cell>
        </row>
      </sheetData>
      <sheetData sheetId="262">
        <row r="7">
          <cell r="AI7">
            <v>10000</v>
          </cell>
        </row>
      </sheetData>
      <sheetData sheetId="263">
        <row r="7">
          <cell r="AI7">
            <v>10000</v>
          </cell>
        </row>
      </sheetData>
      <sheetData sheetId="264">
        <row r="7">
          <cell r="AI7">
            <v>10000</v>
          </cell>
        </row>
      </sheetData>
      <sheetData sheetId="265">
        <row r="7">
          <cell r="AI7">
            <v>10000</v>
          </cell>
        </row>
      </sheetData>
      <sheetData sheetId="266">
        <row r="7">
          <cell r="AI7">
            <v>10000</v>
          </cell>
        </row>
      </sheetData>
      <sheetData sheetId="267">
        <row r="7">
          <cell r="AI7">
            <v>10000</v>
          </cell>
        </row>
      </sheetData>
      <sheetData sheetId="268" refreshError="1"/>
      <sheetData sheetId="269" refreshError="1"/>
      <sheetData sheetId="270" refreshError="1"/>
      <sheetData sheetId="271" refreshError="1"/>
      <sheetData sheetId="272" refreshError="1"/>
      <sheetData sheetId="273" refreshError="1"/>
      <sheetData sheetId="274">
        <row r="7">
          <cell r="AI7">
            <v>10000</v>
          </cell>
        </row>
      </sheetData>
      <sheetData sheetId="275">
        <row r="7">
          <cell r="AI7">
            <v>10000</v>
          </cell>
        </row>
      </sheetData>
      <sheetData sheetId="276">
        <row r="7">
          <cell r="AI7">
            <v>10000</v>
          </cell>
        </row>
      </sheetData>
      <sheetData sheetId="277">
        <row r="7">
          <cell r="AI7">
            <v>10000</v>
          </cell>
        </row>
      </sheetData>
      <sheetData sheetId="278">
        <row r="7">
          <cell r="AI7">
            <v>10000</v>
          </cell>
        </row>
      </sheetData>
      <sheetData sheetId="279">
        <row r="7">
          <cell r="AI7">
            <v>10000</v>
          </cell>
        </row>
      </sheetData>
      <sheetData sheetId="280">
        <row r="7">
          <cell r="AI7">
            <v>10000</v>
          </cell>
        </row>
      </sheetData>
      <sheetData sheetId="281" refreshError="1"/>
      <sheetData sheetId="282">
        <row r="7">
          <cell r="AI7">
            <v>10000</v>
          </cell>
        </row>
      </sheetData>
      <sheetData sheetId="283">
        <row r="7">
          <cell r="AI7">
            <v>10000</v>
          </cell>
        </row>
      </sheetData>
      <sheetData sheetId="284">
        <row r="7">
          <cell r="AI7">
            <v>10000</v>
          </cell>
        </row>
      </sheetData>
      <sheetData sheetId="285">
        <row r="7">
          <cell r="AI7">
            <v>10000</v>
          </cell>
        </row>
      </sheetData>
      <sheetData sheetId="286">
        <row r="7">
          <cell r="AI7">
            <v>10000</v>
          </cell>
        </row>
      </sheetData>
      <sheetData sheetId="287">
        <row r="7">
          <cell r="AI7">
            <v>10000</v>
          </cell>
        </row>
      </sheetData>
      <sheetData sheetId="288">
        <row r="7">
          <cell r="AI7">
            <v>10000</v>
          </cell>
        </row>
      </sheetData>
      <sheetData sheetId="289">
        <row r="7">
          <cell r="AI7">
            <v>10000</v>
          </cell>
        </row>
      </sheetData>
      <sheetData sheetId="290">
        <row r="7">
          <cell r="AI7">
            <v>10000</v>
          </cell>
        </row>
      </sheetData>
      <sheetData sheetId="291">
        <row r="7">
          <cell r="AI7">
            <v>10000</v>
          </cell>
        </row>
      </sheetData>
      <sheetData sheetId="292">
        <row r="7">
          <cell r="AI7">
            <v>10000</v>
          </cell>
        </row>
      </sheetData>
      <sheetData sheetId="293">
        <row r="7">
          <cell r="AI7">
            <v>10000</v>
          </cell>
        </row>
      </sheetData>
      <sheetData sheetId="294">
        <row r="7">
          <cell r="AI7">
            <v>10000</v>
          </cell>
        </row>
      </sheetData>
      <sheetData sheetId="295">
        <row r="7">
          <cell r="AI7">
            <v>10000</v>
          </cell>
        </row>
      </sheetData>
      <sheetData sheetId="296">
        <row r="7">
          <cell r="AI7">
            <v>10000</v>
          </cell>
        </row>
      </sheetData>
      <sheetData sheetId="297">
        <row r="7">
          <cell r="AI7">
            <v>10000</v>
          </cell>
        </row>
      </sheetData>
      <sheetData sheetId="298">
        <row r="7">
          <cell r="AI7">
            <v>10000</v>
          </cell>
        </row>
      </sheetData>
      <sheetData sheetId="299">
        <row r="7">
          <cell r="AI7">
            <v>10000</v>
          </cell>
        </row>
      </sheetData>
      <sheetData sheetId="300">
        <row r="7">
          <cell r="AI7">
            <v>10000</v>
          </cell>
        </row>
      </sheetData>
      <sheetData sheetId="301">
        <row r="7">
          <cell r="AI7">
            <v>10000</v>
          </cell>
        </row>
      </sheetData>
      <sheetData sheetId="302">
        <row r="7">
          <cell r="AH7" t="str">
            <v>SP1</v>
          </cell>
        </row>
      </sheetData>
      <sheetData sheetId="303">
        <row r="7">
          <cell r="AH7" t="str">
            <v>SP1</v>
          </cell>
        </row>
      </sheetData>
      <sheetData sheetId="304">
        <row r="7">
          <cell r="AH7" t="str">
            <v>SP1</v>
          </cell>
        </row>
      </sheetData>
      <sheetData sheetId="305">
        <row r="7">
          <cell r="AH7" t="str">
            <v>SP1</v>
          </cell>
        </row>
      </sheetData>
      <sheetData sheetId="306">
        <row r="7">
          <cell r="AH7" t="str">
            <v>SP1</v>
          </cell>
        </row>
      </sheetData>
      <sheetData sheetId="307">
        <row r="7">
          <cell r="AH7" t="str">
            <v>SP1</v>
          </cell>
        </row>
      </sheetData>
      <sheetData sheetId="308">
        <row r="7">
          <cell r="AH7" t="str">
            <v>SP1</v>
          </cell>
        </row>
      </sheetData>
      <sheetData sheetId="309">
        <row r="7">
          <cell r="AH7" t="str">
            <v>SP1</v>
          </cell>
        </row>
      </sheetData>
      <sheetData sheetId="310">
        <row r="7">
          <cell r="AH7" t="str">
            <v>SP1</v>
          </cell>
        </row>
      </sheetData>
      <sheetData sheetId="311">
        <row r="7">
          <cell r="AH7" t="str">
            <v>SP1</v>
          </cell>
        </row>
      </sheetData>
      <sheetData sheetId="312">
        <row r="7">
          <cell r="AH7" t="str">
            <v>SP1</v>
          </cell>
        </row>
      </sheetData>
      <sheetData sheetId="313">
        <row r="7">
          <cell r="AH7" t="str">
            <v>SP1</v>
          </cell>
        </row>
      </sheetData>
      <sheetData sheetId="314">
        <row r="7">
          <cell r="AH7" t="str">
            <v>SP1</v>
          </cell>
        </row>
      </sheetData>
      <sheetData sheetId="315">
        <row r="7">
          <cell r="AH7" t="str">
            <v>SP1</v>
          </cell>
        </row>
      </sheetData>
      <sheetData sheetId="316">
        <row r="7">
          <cell r="AH7" t="str">
            <v>SP1</v>
          </cell>
        </row>
      </sheetData>
      <sheetData sheetId="317">
        <row r="7">
          <cell r="AH7" t="str">
            <v>SP1</v>
          </cell>
        </row>
      </sheetData>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ow r="7">
          <cell r="AH7" t="str">
            <v>SP1</v>
          </cell>
        </row>
      </sheetData>
      <sheetData sheetId="339">
        <row r="7">
          <cell r="AH7" t="str">
            <v>SP1</v>
          </cell>
        </row>
      </sheetData>
      <sheetData sheetId="340">
        <row r="7">
          <cell r="AH7" t="str">
            <v>SP1</v>
          </cell>
        </row>
      </sheetData>
      <sheetData sheetId="341">
        <row r="7">
          <cell r="AH7" t="str">
            <v>SP1</v>
          </cell>
        </row>
      </sheetData>
      <sheetData sheetId="342">
        <row r="7">
          <cell r="AH7" t="str">
            <v>SP1</v>
          </cell>
        </row>
      </sheetData>
      <sheetData sheetId="343">
        <row r="7">
          <cell r="AH7" t="str">
            <v>SP1</v>
          </cell>
        </row>
      </sheetData>
      <sheetData sheetId="344">
        <row r="7">
          <cell r="AH7" t="str">
            <v>SP1</v>
          </cell>
        </row>
      </sheetData>
      <sheetData sheetId="345">
        <row r="7">
          <cell r="AH7" t="str">
            <v>SP1</v>
          </cell>
        </row>
      </sheetData>
      <sheetData sheetId="346">
        <row r="7">
          <cell r="AI7">
            <v>10000</v>
          </cell>
        </row>
      </sheetData>
      <sheetData sheetId="347">
        <row r="7">
          <cell r="AI7">
            <v>10000</v>
          </cell>
        </row>
      </sheetData>
      <sheetData sheetId="348">
        <row r="7">
          <cell r="AI7">
            <v>10000</v>
          </cell>
        </row>
      </sheetData>
      <sheetData sheetId="349">
        <row r="7">
          <cell r="AI7">
            <v>10000</v>
          </cell>
        </row>
      </sheetData>
      <sheetData sheetId="350">
        <row r="7">
          <cell r="AI7">
            <v>10000</v>
          </cell>
        </row>
      </sheetData>
      <sheetData sheetId="351">
        <row r="7">
          <cell r="AI7">
            <v>10000</v>
          </cell>
        </row>
      </sheetData>
      <sheetData sheetId="352">
        <row r="7">
          <cell r="AI7">
            <v>10000</v>
          </cell>
        </row>
      </sheetData>
      <sheetData sheetId="353">
        <row r="7">
          <cell r="AI7">
            <v>10000</v>
          </cell>
        </row>
      </sheetData>
      <sheetData sheetId="354">
        <row r="7">
          <cell r="AI7">
            <v>10000</v>
          </cell>
        </row>
      </sheetData>
      <sheetData sheetId="355">
        <row r="7">
          <cell r="AI7">
            <v>10000</v>
          </cell>
        </row>
      </sheetData>
      <sheetData sheetId="356">
        <row r="7">
          <cell r="AI7">
            <v>10000</v>
          </cell>
        </row>
      </sheetData>
      <sheetData sheetId="357">
        <row r="7">
          <cell r="AI7">
            <v>10000</v>
          </cell>
        </row>
      </sheetData>
      <sheetData sheetId="358">
        <row r="7">
          <cell r="AI7">
            <v>10000</v>
          </cell>
        </row>
      </sheetData>
      <sheetData sheetId="359">
        <row r="7">
          <cell r="AH7" t="str">
            <v>SP1</v>
          </cell>
        </row>
      </sheetData>
      <sheetData sheetId="360">
        <row r="7">
          <cell r="AH7" t="str">
            <v>SP1</v>
          </cell>
        </row>
      </sheetData>
      <sheetData sheetId="361">
        <row r="7">
          <cell r="AH7" t="str">
            <v>SP1</v>
          </cell>
        </row>
      </sheetData>
      <sheetData sheetId="362">
        <row r="7">
          <cell r="AH7" t="str">
            <v>SP1</v>
          </cell>
        </row>
      </sheetData>
      <sheetData sheetId="363">
        <row r="7">
          <cell r="AH7" t="str">
            <v>SP1</v>
          </cell>
        </row>
      </sheetData>
      <sheetData sheetId="364">
        <row r="7">
          <cell r="AH7" t="str">
            <v>SP1</v>
          </cell>
        </row>
      </sheetData>
      <sheetData sheetId="365">
        <row r="7">
          <cell r="AH7" t="str">
            <v>SP1</v>
          </cell>
        </row>
      </sheetData>
      <sheetData sheetId="366">
        <row r="7">
          <cell r="AH7" t="str">
            <v>SP1</v>
          </cell>
        </row>
      </sheetData>
      <sheetData sheetId="367">
        <row r="7">
          <cell r="AH7" t="str">
            <v>SP1</v>
          </cell>
        </row>
      </sheetData>
      <sheetData sheetId="368">
        <row r="7">
          <cell r="AH7" t="str">
            <v>SP1</v>
          </cell>
        </row>
      </sheetData>
      <sheetData sheetId="369">
        <row r="7">
          <cell r="AI7">
            <v>10000</v>
          </cell>
        </row>
      </sheetData>
      <sheetData sheetId="370">
        <row r="7">
          <cell r="AI7">
            <v>10000</v>
          </cell>
        </row>
      </sheetData>
      <sheetData sheetId="371">
        <row r="7">
          <cell r="AI7">
            <v>10000</v>
          </cell>
        </row>
      </sheetData>
      <sheetData sheetId="372">
        <row r="7">
          <cell r="AI7">
            <v>10000</v>
          </cell>
        </row>
      </sheetData>
      <sheetData sheetId="373">
        <row r="7">
          <cell r="AI7">
            <v>10000</v>
          </cell>
        </row>
      </sheetData>
      <sheetData sheetId="374">
        <row r="7">
          <cell r="AI7">
            <v>10000</v>
          </cell>
        </row>
      </sheetData>
      <sheetData sheetId="375">
        <row r="7">
          <cell r="AI7">
            <v>10000</v>
          </cell>
        </row>
      </sheetData>
      <sheetData sheetId="376">
        <row r="7">
          <cell r="AI7">
            <v>10000</v>
          </cell>
        </row>
      </sheetData>
      <sheetData sheetId="377">
        <row r="7">
          <cell r="AH7" t="str">
            <v>SP1</v>
          </cell>
        </row>
      </sheetData>
      <sheetData sheetId="378">
        <row r="7">
          <cell r="AI7">
            <v>10000</v>
          </cell>
        </row>
      </sheetData>
      <sheetData sheetId="379">
        <row r="7">
          <cell r="AI7">
            <v>10000</v>
          </cell>
        </row>
      </sheetData>
      <sheetData sheetId="380">
        <row r="7">
          <cell r="AH7" t="str">
            <v>SP1</v>
          </cell>
        </row>
      </sheetData>
      <sheetData sheetId="381">
        <row r="7">
          <cell r="AH7" t="str">
            <v>SP1</v>
          </cell>
        </row>
      </sheetData>
      <sheetData sheetId="382">
        <row r="7">
          <cell r="AH7" t="str">
            <v>SP1</v>
          </cell>
        </row>
      </sheetData>
      <sheetData sheetId="383">
        <row r="7">
          <cell r="AH7" t="str">
            <v>SP1</v>
          </cell>
        </row>
      </sheetData>
      <sheetData sheetId="384">
        <row r="7">
          <cell r="AH7" t="str">
            <v>SP1</v>
          </cell>
        </row>
      </sheetData>
      <sheetData sheetId="385">
        <row r="7">
          <cell r="AH7" t="str">
            <v>SP1</v>
          </cell>
        </row>
      </sheetData>
      <sheetData sheetId="386">
        <row r="7">
          <cell r="AH7" t="str">
            <v>SP1</v>
          </cell>
        </row>
      </sheetData>
      <sheetData sheetId="387">
        <row r="7">
          <cell r="AH7" t="str">
            <v>SP1</v>
          </cell>
        </row>
      </sheetData>
      <sheetData sheetId="388">
        <row r="7">
          <cell r="AH7" t="str">
            <v>SP1</v>
          </cell>
        </row>
      </sheetData>
      <sheetData sheetId="389">
        <row r="7">
          <cell r="AH7" t="str">
            <v>SP1</v>
          </cell>
        </row>
      </sheetData>
      <sheetData sheetId="390">
        <row r="7">
          <cell r="AH7" t="str">
            <v>SP1</v>
          </cell>
        </row>
      </sheetData>
      <sheetData sheetId="391">
        <row r="7">
          <cell r="AH7" t="str">
            <v>SP1</v>
          </cell>
        </row>
      </sheetData>
      <sheetData sheetId="392">
        <row r="7">
          <cell r="AH7" t="str">
            <v>SP1</v>
          </cell>
        </row>
      </sheetData>
      <sheetData sheetId="393">
        <row r="7">
          <cell r="AH7" t="str">
            <v>SP1</v>
          </cell>
        </row>
      </sheetData>
      <sheetData sheetId="394">
        <row r="7">
          <cell r="AH7" t="str">
            <v>SP1</v>
          </cell>
        </row>
      </sheetData>
      <sheetData sheetId="395">
        <row r="7">
          <cell r="AH7" t="str">
            <v>SP1</v>
          </cell>
        </row>
      </sheetData>
      <sheetData sheetId="396">
        <row r="7">
          <cell r="AH7" t="str">
            <v>SP1</v>
          </cell>
        </row>
      </sheetData>
      <sheetData sheetId="397">
        <row r="7">
          <cell r="AH7" t="str">
            <v>SP1</v>
          </cell>
        </row>
      </sheetData>
      <sheetData sheetId="398">
        <row r="7">
          <cell r="AH7" t="str">
            <v>SP1</v>
          </cell>
        </row>
      </sheetData>
      <sheetData sheetId="399">
        <row r="7">
          <cell r="AH7" t="str">
            <v>SP1</v>
          </cell>
        </row>
      </sheetData>
      <sheetData sheetId="400">
        <row r="7">
          <cell r="AH7" t="str">
            <v>SP1</v>
          </cell>
        </row>
      </sheetData>
      <sheetData sheetId="401">
        <row r="7">
          <cell r="AH7" t="str">
            <v>SP1</v>
          </cell>
        </row>
      </sheetData>
      <sheetData sheetId="402">
        <row r="7">
          <cell r="AH7" t="str">
            <v>SP1</v>
          </cell>
        </row>
      </sheetData>
      <sheetData sheetId="403">
        <row r="7">
          <cell r="AH7" t="str">
            <v>SP1</v>
          </cell>
        </row>
      </sheetData>
      <sheetData sheetId="404">
        <row r="7">
          <cell r="AH7" t="str">
            <v>SP1</v>
          </cell>
        </row>
      </sheetData>
      <sheetData sheetId="405">
        <row r="7">
          <cell r="AH7" t="str">
            <v>SP1</v>
          </cell>
        </row>
      </sheetData>
      <sheetData sheetId="406">
        <row r="7">
          <cell r="AH7" t="str">
            <v>SP1</v>
          </cell>
        </row>
      </sheetData>
      <sheetData sheetId="407">
        <row r="7">
          <cell r="AH7" t="str">
            <v>SP1</v>
          </cell>
        </row>
      </sheetData>
      <sheetData sheetId="408">
        <row r="7">
          <cell r="AH7" t="str">
            <v>SP1</v>
          </cell>
        </row>
      </sheetData>
      <sheetData sheetId="409">
        <row r="7">
          <cell r="AH7" t="str">
            <v>SP1</v>
          </cell>
        </row>
      </sheetData>
      <sheetData sheetId="410">
        <row r="7">
          <cell r="AH7" t="str">
            <v>SP1</v>
          </cell>
        </row>
      </sheetData>
      <sheetData sheetId="411">
        <row r="7">
          <cell r="AH7" t="str">
            <v>SP1</v>
          </cell>
        </row>
      </sheetData>
      <sheetData sheetId="412">
        <row r="7">
          <cell r="AH7" t="str">
            <v>SP1</v>
          </cell>
        </row>
      </sheetData>
      <sheetData sheetId="413">
        <row r="7">
          <cell r="AH7" t="str">
            <v>SP1</v>
          </cell>
        </row>
      </sheetData>
      <sheetData sheetId="414">
        <row r="7">
          <cell r="AH7" t="str">
            <v>SP1</v>
          </cell>
        </row>
      </sheetData>
      <sheetData sheetId="415">
        <row r="7">
          <cell r="AH7" t="str">
            <v>SP1</v>
          </cell>
        </row>
      </sheetData>
      <sheetData sheetId="416">
        <row r="7">
          <cell r="AH7" t="str">
            <v>SP1</v>
          </cell>
        </row>
      </sheetData>
      <sheetData sheetId="417">
        <row r="7">
          <cell r="AH7" t="str">
            <v>SP1</v>
          </cell>
        </row>
      </sheetData>
      <sheetData sheetId="418">
        <row r="7">
          <cell r="AH7" t="str">
            <v>SP1</v>
          </cell>
        </row>
      </sheetData>
      <sheetData sheetId="419">
        <row r="7">
          <cell r="AH7" t="str">
            <v>SP1</v>
          </cell>
        </row>
      </sheetData>
      <sheetData sheetId="420">
        <row r="7">
          <cell r="AH7" t="str">
            <v>SP1</v>
          </cell>
        </row>
      </sheetData>
      <sheetData sheetId="421">
        <row r="7">
          <cell r="AH7" t="str">
            <v>SP1</v>
          </cell>
        </row>
      </sheetData>
      <sheetData sheetId="422">
        <row r="7">
          <cell r="AH7" t="str">
            <v>SP1</v>
          </cell>
        </row>
      </sheetData>
      <sheetData sheetId="423">
        <row r="7">
          <cell r="AH7" t="str">
            <v>SP1</v>
          </cell>
        </row>
      </sheetData>
      <sheetData sheetId="424">
        <row r="7">
          <cell r="AH7" t="str">
            <v>SP1</v>
          </cell>
        </row>
      </sheetData>
      <sheetData sheetId="425">
        <row r="7">
          <cell r="AH7" t="str">
            <v>SP1</v>
          </cell>
        </row>
      </sheetData>
      <sheetData sheetId="426">
        <row r="7">
          <cell r="AH7" t="str">
            <v>SP1</v>
          </cell>
        </row>
      </sheetData>
      <sheetData sheetId="427">
        <row r="7">
          <cell r="AH7" t="str">
            <v>SP1</v>
          </cell>
        </row>
      </sheetData>
      <sheetData sheetId="428">
        <row r="7">
          <cell r="AH7" t="str">
            <v>SP1</v>
          </cell>
        </row>
      </sheetData>
      <sheetData sheetId="429">
        <row r="7">
          <cell r="AH7" t="str">
            <v>SP1</v>
          </cell>
        </row>
      </sheetData>
      <sheetData sheetId="430">
        <row r="7">
          <cell r="AH7" t="str">
            <v>SP1</v>
          </cell>
        </row>
      </sheetData>
      <sheetData sheetId="431">
        <row r="7">
          <cell r="AH7" t="str">
            <v>SP1</v>
          </cell>
        </row>
      </sheetData>
      <sheetData sheetId="432">
        <row r="7">
          <cell r="AH7" t="str">
            <v>SP1</v>
          </cell>
        </row>
      </sheetData>
      <sheetData sheetId="433">
        <row r="7">
          <cell r="AH7" t="str">
            <v>SP1</v>
          </cell>
        </row>
      </sheetData>
      <sheetData sheetId="434">
        <row r="7">
          <cell r="AH7" t="str">
            <v>SP1</v>
          </cell>
        </row>
      </sheetData>
      <sheetData sheetId="435">
        <row r="7">
          <cell r="AH7" t="str">
            <v>SP1</v>
          </cell>
        </row>
      </sheetData>
      <sheetData sheetId="436">
        <row r="7">
          <cell r="AH7" t="str">
            <v>SP1</v>
          </cell>
        </row>
      </sheetData>
      <sheetData sheetId="437">
        <row r="7">
          <cell r="AH7" t="str">
            <v>SP1</v>
          </cell>
        </row>
      </sheetData>
      <sheetData sheetId="438">
        <row r="7">
          <cell r="AH7" t="str">
            <v>SP1</v>
          </cell>
        </row>
      </sheetData>
      <sheetData sheetId="439">
        <row r="7">
          <cell r="AH7" t="str">
            <v>SP1</v>
          </cell>
        </row>
      </sheetData>
      <sheetData sheetId="440">
        <row r="7">
          <cell r="AI7">
            <v>10000</v>
          </cell>
        </row>
      </sheetData>
      <sheetData sheetId="441">
        <row r="7">
          <cell r="AI7">
            <v>10000</v>
          </cell>
        </row>
      </sheetData>
      <sheetData sheetId="442">
        <row r="7">
          <cell r="AI7">
            <v>10000</v>
          </cell>
        </row>
      </sheetData>
      <sheetData sheetId="443">
        <row r="7">
          <cell r="AI7">
            <v>10000</v>
          </cell>
        </row>
      </sheetData>
      <sheetData sheetId="444">
        <row r="7">
          <cell r="AI7">
            <v>10000</v>
          </cell>
        </row>
      </sheetData>
      <sheetData sheetId="445">
        <row r="7">
          <cell r="AI7">
            <v>10000</v>
          </cell>
        </row>
      </sheetData>
      <sheetData sheetId="446">
        <row r="7">
          <cell r="AI7">
            <v>10000</v>
          </cell>
        </row>
      </sheetData>
      <sheetData sheetId="447">
        <row r="7">
          <cell r="AI7">
            <v>10000</v>
          </cell>
        </row>
      </sheetData>
      <sheetData sheetId="448">
        <row r="7">
          <cell r="AI7">
            <v>10000</v>
          </cell>
        </row>
      </sheetData>
      <sheetData sheetId="449">
        <row r="7">
          <cell r="AI7">
            <v>10000</v>
          </cell>
        </row>
      </sheetData>
      <sheetData sheetId="450">
        <row r="7">
          <cell r="AI7">
            <v>10000</v>
          </cell>
        </row>
      </sheetData>
      <sheetData sheetId="451">
        <row r="7">
          <cell r="AI7">
            <v>10000</v>
          </cell>
        </row>
      </sheetData>
      <sheetData sheetId="452">
        <row r="7">
          <cell r="AI7">
            <v>10000</v>
          </cell>
        </row>
      </sheetData>
      <sheetData sheetId="453">
        <row r="7">
          <cell r="AI7">
            <v>10000</v>
          </cell>
        </row>
      </sheetData>
      <sheetData sheetId="454">
        <row r="7">
          <cell r="AI7">
            <v>10000</v>
          </cell>
        </row>
      </sheetData>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ow r="7">
          <cell r="AI7">
            <v>10000</v>
          </cell>
        </row>
      </sheetData>
      <sheetData sheetId="473">
        <row r="7">
          <cell r="AI7">
            <v>10000</v>
          </cell>
        </row>
      </sheetData>
      <sheetData sheetId="474">
        <row r="7">
          <cell r="AI7">
            <v>10000</v>
          </cell>
        </row>
      </sheetData>
      <sheetData sheetId="475">
        <row r="7">
          <cell r="AI7">
            <v>10000</v>
          </cell>
        </row>
      </sheetData>
      <sheetData sheetId="476">
        <row r="7">
          <cell r="AH7" t="str">
            <v>SP1</v>
          </cell>
        </row>
      </sheetData>
      <sheetData sheetId="477">
        <row r="7">
          <cell r="AI7">
            <v>10000</v>
          </cell>
        </row>
      </sheetData>
      <sheetData sheetId="478">
        <row r="7">
          <cell r="AI7">
            <v>10000</v>
          </cell>
        </row>
      </sheetData>
      <sheetData sheetId="479">
        <row r="7">
          <cell r="AI7">
            <v>10000</v>
          </cell>
        </row>
      </sheetData>
      <sheetData sheetId="480">
        <row r="7">
          <cell r="AI7">
            <v>10000</v>
          </cell>
        </row>
      </sheetData>
      <sheetData sheetId="481">
        <row r="7">
          <cell r="AI7">
            <v>10000</v>
          </cell>
        </row>
      </sheetData>
      <sheetData sheetId="482">
        <row r="7">
          <cell r="AI7">
            <v>10000</v>
          </cell>
        </row>
      </sheetData>
      <sheetData sheetId="483">
        <row r="7">
          <cell r="AI7">
            <v>10000</v>
          </cell>
        </row>
      </sheetData>
      <sheetData sheetId="484">
        <row r="7">
          <cell r="AH7" t="str">
            <v>SP1</v>
          </cell>
        </row>
      </sheetData>
      <sheetData sheetId="485">
        <row r="7">
          <cell r="AH7" t="str">
            <v>SP1</v>
          </cell>
        </row>
      </sheetData>
      <sheetData sheetId="486">
        <row r="7">
          <cell r="AH7" t="str">
            <v>SP1</v>
          </cell>
        </row>
      </sheetData>
      <sheetData sheetId="487">
        <row r="7">
          <cell r="AH7" t="str">
            <v>SP1</v>
          </cell>
        </row>
      </sheetData>
      <sheetData sheetId="488">
        <row r="7">
          <cell r="AI7">
            <v>10000</v>
          </cell>
        </row>
      </sheetData>
      <sheetData sheetId="489">
        <row r="7">
          <cell r="AI7">
            <v>10000</v>
          </cell>
        </row>
      </sheetData>
      <sheetData sheetId="490">
        <row r="7">
          <cell r="AI7">
            <v>10000</v>
          </cell>
        </row>
      </sheetData>
      <sheetData sheetId="491">
        <row r="7">
          <cell r="AI7">
            <v>10000</v>
          </cell>
        </row>
      </sheetData>
      <sheetData sheetId="492">
        <row r="7">
          <cell r="AI7">
            <v>10000</v>
          </cell>
        </row>
      </sheetData>
      <sheetData sheetId="493">
        <row r="7">
          <cell r="AI7">
            <v>10000</v>
          </cell>
        </row>
      </sheetData>
      <sheetData sheetId="494">
        <row r="7">
          <cell r="AI7">
            <v>10000</v>
          </cell>
        </row>
      </sheetData>
      <sheetData sheetId="495">
        <row r="7">
          <cell r="AI7">
            <v>10000</v>
          </cell>
        </row>
      </sheetData>
      <sheetData sheetId="496">
        <row r="7">
          <cell r="AI7">
            <v>10000</v>
          </cell>
        </row>
      </sheetData>
      <sheetData sheetId="497">
        <row r="7">
          <cell r="AI7">
            <v>10000</v>
          </cell>
        </row>
      </sheetData>
      <sheetData sheetId="498">
        <row r="7">
          <cell r="AI7">
            <v>10000</v>
          </cell>
        </row>
      </sheetData>
      <sheetData sheetId="499">
        <row r="7">
          <cell r="AI7">
            <v>10000</v>
          </cell>
        </row>
      </sheetData>
      <sheetData sheetId="500">
        <row r="7">
          <cell r="AI7">
            <v>10000</v>
          </cell>
        </row>
      </sheetData>
      <sheetData sheetId="501">
        <row r="7">
          <cell r="AI7">
            <v>10000</v>
          </cell>
        </row>
      </sheetData>
      <sheetData sheetId="502">
        <row r="7">
          <cell r="AI7">
            <v>10000</v>
          </cell>
        </row>
      </sheetData>
      <sheetData sheetId="503">
        <row r="7">
          <cell r="AI7">
            <v>10000</v>
          </cell>
        </row>
      </sheetData>
      <sheetData sheetId="504">
        <row r="7">
          <cell r="AI7">
            <v>10000</v>
          </cell>
        </row>
      </sheetData>
      <sheetData sheetId="505">
        <row r="7">
          <cell r="AI7">
            <v>10000</v>
          </cell>
        </row>
      </sheetData>
      <sheetData sheetId="506">
        <row r="7">
          <cell r="AI7">
            <v>10000</v>
          </cell>
        </row>
      </sheetData>
      <sheetData sheetId="507">
        <row r="7">
          <cell r="AI7">
            <v>10000</v>
          </cell>
        </row>
      </sheetData>
      <sheetData sheetId="508">
        <row r="7">
          <cell r="AI7">
            <v>10000</v>
          </cell>
        </row>
      </sheetData>
      <sheetData sheetId="509">
        <row r="7">
          <cell r="AI7">
            <v>10000</v>
          </cell>
        </row>
      </sheetData>
      <sheetData sheetId="510">
        <row r="7">
          <cell r="AI7">
            <v>10000</v>
          </cell>
        </row>
      </sheetData>
      <sheetData sheetId="511">
        <row r="7">
          <cell r="AI7">
            <v>10000</v>
          </cell>
        </row>
      </sheetData>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ow r="7">
          <cell r="AI7">
            <v>10000</v>
          </cell>
        </row>
      </sheetData>
      <sheetData sheetId="527">
        <row r="7">
          <cell r="AI7">
            <v>10000</v>
          </cell>
        </row>
      </sheetData>
      <sheetData sheetId="528">
        <row r="7">
          <cell r="AI7">
            <v>10000</v>
          </cell>
        </row>
      </sheetData>
      <sheetData sheetId="529">
        <row r="7">
          <cell r="AI7">
            <v>10000</v>
          </cell>
        </row>
      </sheetData>
      <sheetData sheetId="530">
        <row r="7">
          <cell r="AI7">
            <v>10000</v>
          </cell>
        </row>
      </sheetData>
      <sheetData sheetId="531">
        <row r="7">
          <cell r="AI7">
            <v>10000</v>
          </cell>
        </row>
      </sheetData>
      <sheetData sheetId="532">
        <row r="7">
          <cell r="AI7">
            <v>10000</v>
          </cell>
        </row>
      </sheetData>
      <sheetData sheetId="533">
        <row r="7">
          <cell r="AI7">
            <v>10000</v>
          </cell>
        </row>
      </sheetData>
      <sheetData sheetId="534">
        <row r="7">
          <cell r="AI7">
            <v>10000</v>
          </cell>
        </row>
      </sheetData>
      <sheetData sheetId="535">
        <row r="7">
          <cell r="AI7">
            <v>10000</v>
          </cell>
        </row>
      </sheetData>
      <sheetData sheetId="536">
        <row r="7">
          <cell r="AI7">
            <v>10000</v>
          </cell>
        </row>
      </sheetData>
      <sheetData sheetId="537">
        <row r="7">
          <cell r="AI7">
            <v>10000</v>
          </cell>
        </row>
      </sheetData>
      <sheetData sheetId="538">
        <row r="7">
          <cell r="AI7">
            <v>10000</v>
          </cell>
        </row>
      </sheetData>
      <sheetData sheetId="539">
        <row r="7">
          <cell r="AI7">
            <v>10000</v>
          </cell>
        </row>
      </sheetData>
      <sheetData sheetId="540">
        <row r="7">
          <cell r="AI7">
            <v>10000</v>
          </cell>
        </row>
      </sheetData>
      <sheetData sheetId="541">
        <row r="7">
          <cell r="AI7">
            <v>10000</v>
          </cell>
        </row>
      </sheetData>
      <sheetData sheetId="542">
        <row r="7">
          <cell r="AI7">
            <v>10000</v>
          </cell>
        </row>
      </sheetData>
      <sheetData sheetId="543">
        <row r="7">
          <cell r="AI7">
            <v>10000</v>
          </cell>
        </row>
      </sheetData>
      <sheetData sheetId="544">
        <row r="7">
          <cell r="AI7">
            <v>10000</v>
          </cell>
        </row>
      </sheetData>
      <sheetData sheetId="545">
        <row r="7">
          <cell r="AI7">
            <v>10000</v>
          </cell>
        </row>
      </sheetData>
      <sheetData sheetId="546">
        <row r="7">
          <cell r="AI7">
            <v>10000</v>
          </cell>
        </row>
      </sheetData>
      <sheetData sheetId="547">
        <row r="7">
          <cell r="AI7">
            <v>10000</v>
          </cell>
        </row>
      </sheetData>
      <sheetData sheetId="548">
        <row r="7">
          <cell r="AI7">
            <v>10000</v>
          </cell>
        </row>
      </sheetData>
      <sheetData sheetId="549">
        <row r="7">
          <cell r="AI7">
            <v>10000</v>
          </cell>
        </row>
      </sheetData>
      <sheetData sheetId="550">
        <row r="7">
          <cell r="AI7">
            <v>10000</v>
          </cell>
        </row>
      </sheetData>
      <sheetData sheetId="551">
        <row r="7">
          <cell r="AH7" t="str">
            <v>SP1</v>
          </cell>
        </row>
      </sheetData>
      <sheetData sheetId="552">
        <row r="7">
          <cell r="AH7" t="str">
            <v>SP1</v>
          </cell>
        </row>
      </sheetData>
      <sheetData sheetId="553">
        <row r="7">
          <cell r="AH7" t="str">
            <v>SP1</v>
          </cell>
        </row>
      </sheetData>
      <sheetData sheetId="554">
        <row r="7">
          <cell r="AH7" t="str">
            <v>SP1</v>
          </cell>
        </row>
      </sheetData>
      <sheetData sheetId="555">
        <row r="7">
          <cell r="AH7" t="str">
            <v>SP1</v>
          </cell>
        </row>
      </sheetData>
      <sheetData sheetId="556">
        <row r="7">
          <cell r="AH7" t="str">
            <v>SP1</v>
          </cell>
        </row>
      </sheetData>
      <sheetData sheetId="557">
        <row r="7">
          <cell r="AH7" t="str">
            <v>SP1</v>
          </cell>
        </row>
      </sheetData>
      <sheetData sheetId="558">
        <row r="7">
          <cell r="AH7" t="str">
            <v>SP1</v>
          </cell>
        </row>
      </sheetData>
      <sheetData sheetId="559">
        <row r="7">
          <cell r="AH7" t="str">
            <v>SP1</v>
          </cell>
        </row>
      </sheetData>
      <sheetData sheetId="560">
        <row r="7">
          <cell r="AH7" t="str">
            <v>SP1</v>
          </cell>
        </row>
      </sheetData>
      <sheetData sheetId="561">
        <row r="7">
          <cell r="AI7">
            <v>10000</v>
          </cell>
        </row>
      </sheetData>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ow r="7">
          <cell r="AI7">
            <v>10000</v>
          </cell>
        </row>
      </sheetData>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ow r="7">
          <cell r="AI7">
            <v>10000</v>
          </cell>
        </row>
      </sheetData>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ow r="7">
          <cell r="AI7">
            <v>10000</v>
          </cell>
        </row>
      </sheetData>
      <sheetData sheetId="638">
        <row r="7">
          <cell r="AI7">
            <v>10000</v>
          </cell>
        </row>
      </sheetData>
      <sheetData sheetId="639">
        <row r="7">
          <cell r="AI7">
            <v>10000</v>
          </cell>
        </row>
      </sheetData>
      <sheetData sheetId="640">
        <row r="7">
          <cell r="AI7">
            <v>10000</v>
          </cell>
        </row>
      </sheetData>
      <sheetData sheetId="641">
        <row r="7">
          <cell r="AI7">
            <v>10000</v>
          </cell>
        </row>
      </sheetData>
      <sheetData sheetId="642">
        <row r="7">
          <cell r="AI7">
            <v>10000</v>
          </cell>
        </row>
      </sheetData>
      <sheetData sheetId="643">
        <row r="7">
          <cell r="AI7">
            <v>10000</v>
          </cell>
        </row>
      </sheetData>
      <sheetData sheetId="644">
        <row r="7">
          <cell r="AI7">
            <v>10000</v>
          </cell>
        </row>
      </sheetData>
      <sheetData sheetId="645">
        <row r="7">
          <cell r="AI7">
            <v>10000</v>
          </cell>
        </row>
      </sheetData>
      <sheetData sheetId="646">
        <row r="7">
          <cell r="AI7">
            <v>10000</v>
          </cell>
        </row>
      </sheetData>
      <sheetData sheetId="647">
        <row r="7">
          <cell r="AI7">
            <v>10000</v>
          </cell>
        </row>
      </sheetData>
      <sheetData sheetId="648">
        <row r="7">
          <cell r="AI7">
            <v>10000</v>
          </cell>
        </row>
      </sheetData>
      <sheetData sheetId="649">
        <row r="7">
          <cell r="AI7">
            <v>10000</v>
          </cell>
        </row>
      </sheetData>
      <sheetData sheetId="650">
        <row r="7">
          <cell r="AI7">
            <v>10000</v>
          </cell>
        </row>
      </sheetData>
      <sheetData sheetId="651">
        <row r="7">
          <cell r="AI7">
            <v>10000</v>
          </cell>
        </row>
      </sheetData>
      <sheetData sheetId="652">
        <row r="7">
          <cell r="AI7">
            <v>10000</v>
          </cell>
        </row>
      </sheetData>
      <sheetData sheetId="653">
        <row r="7">
          <cell r="AI7">
            <v>10000</v>
          </cell>
        </row>
      </sheetData>
      <sheetData sheetId="654">
        <row r="7">
          <cell r="AI7">
            <v>10000</v>
          </cell>
        </row>
      </sheetData>
      <sheetData sheetId="655">
        <row r="7">
          <cell r="AI7">
            <v>10000</v>
          </cell>
        </row>
      </sheetData>
      <sheetData sheetId="656">
        <row r="7">
          <cell r="AI7">
            <v>10000</v>
          </cell>
        </row>
      </sheetData>
      <sheetData sheetId="657">
        <row r="7">
          <cell r="AI7">
            <v>10000</v>
          </cell>
        </row>
      </sheetData>
      <sheetData sheetId="658">
        <row r="7">
          <cell r="AI7">
            <v>10000</v>
          </cell>
        </row>
      </sheetData>
      <sheetData sheetId="659">
        <row r="7">
          <cell r="AI7">
            <v>10000</v>
          </cell>
        </row>
      </sheetData>
      <sheetData sheetId="660">
        <row r="7">
          <cell r="AI7">
            <v>10000</v>
          </cell>
        </row>
      </sheetData>
      <sheetData sheetId="661">
        <row r="7">
          <cell r="AI7">
            <v>10000</v>
          </cell>
        </row>
      </sheetData>
      <sheetData sheetId="662">
        <row r="7">
          <cell r="AI7">
            <v>10000</v>
          </cell>
        </row>
      </sheetData>
      <sheetData sheetId="663">
        <row r="7">
          <cell r="AI7">
            <v>10000</v>
          </cell>
        </row>
      </sheetData>
      <sheetData sheetId="664">
        <row r="7">
          <cell r="AI7">
            <v>10000</v>
          </cell>
        </row>
      </sheetData>
      <sheetData sheetId="665">
        <row r="7">
          <cell r="AI7">
            <v>10000</v>
          </cell>
        </row>
      </sheetData>
      <sheetData sheetId="666">
        <row r="7">
          <cell r="AI7">
            <v>10000</v>
          </cell>
        </row>
      </sheetData>
      <sheetData sheetId="667">
        <row r="7">
          <cell r="AI7">
            <v>10000</v>
          </cell>
        </row>
      </sheetData>
      <sheetData sheetId="668">
        <row r="7">
          <cell r="AI7">
            <v>10000</v>
          </cell>
        </row>
      </sheetData>
      <sheetData sheetId="669">
        <row r="7">
          <cell r="AI7">
            <v>10000</v>
          </cell>
        </row>
      </sheetData>
      <sheetData sheetId="670">
        <row r="7">
          <cell r="AI7">
            <v>10000</v>
          </cell>
        </row>
      </sheetData>
      <sheetData sheetId="671">
        <row r="7">
          <cell r="AI7">
            <v>10000</v>
          </cell>
        </row>
      </sheetData>
      <sheetData sheetId="672">
        <row r="7">
          <cell r="AI7">
            <v>10000</v>
          </cell>
        </row>
      </sheetData>
      <sheetData sheetId="673">
        <row r="7">
          <cell r="AI7">
            <v>10000</v>
          </cell>
        </row>
      </sheetData>
      <sheetData sheetId="674">
        <row r="7">
          <cell r="AI7">
            <v>10000</v>
          </cell>
        </row>
      </sheetData>
      <sheetData sheetId="675">
        <row r="7">
          <cell r="AI7">
            <v>10000</v>
          </cell>
        </row>
      </sheetData>
      <sheetData sheetId="676">
        <row r="7">
          <cell r="AI7">
            <v>10000</v>
          </cell>
        </row>
      </sheetData>
      <sheetData sheetId="677">
        <row r="7">
          <cell r="AI7">
            <v>10000</v>
          </cell>
        </row>
      </sheetData>
      <sheetData sheetId="678">
        <row r="7">
          <cell r="AI7">
            <v>10000</v>
          </cell>
        </row>
      </sheetData>
      <sheetData sheetId="679">
        <row r="7">
          <cell r="AI7">
            <v>10000</v>
          </cell>
        </row>
      </sheetData>
      <sheetData sheetId="680">
        <row r="7">
          <cell r="AI7">
            <v>10000</v>
          </cell>
        </row>
      </sheetData>
      <sheetData sheetId="681">
        <row r="7">
          <cell r="AI7">
            <v>10000</v>
          </cell>
        </row>
      </sheetData>
      <sheetData sheetId="682">
        <row r="7">
          <cell r="AI7">
            <v>10000</v>
          </cell>
        </row>
      </sheetData>
      <sheetData sheetId="683">
        <row r="7">
          <cell r="AI7">
            <v>10000</v>
          </cell>
        </row>
      </sheetData>
      <sheetData sheetId="684">
        <row r="7">
          <cell r="AI7">
            <v>10000</v>
          </cell>
        </row>
      </sheetData>
      <sheetData sheetId="685">
        <row r="7">
          <cell r="AI7">
            <v>10000</v>
          </cell>
        </row>
      </sheetData>
      <sheetData sheetId="686">
        <row r="7">
          <cell r="AI7">
            <v>10000</v>
          </cell>
        </row>
      </sheetData>
      <sheetData sheetId="687">
        <row r="7">
          <cell r="AI7">
            <v>10000</v>
          </cell>
        </row>
      </sheetData>
      <sheetData sheetId="688">
        <row r="7">
          <cell r="AI7">
            <v>10000</v>
          </cell>
        </row>
      </sheetData>
      <sheetData sheetId="689">
        <row r="7">
          <cell r="AI7">
            <v>10000</v>
          </cell>
        </row>
      </sheetData>
      <sheetData sheetId="690">
        <row r="7">
          <cell r="AI7">
            <v>10000</v>
          </cell>
        </row>
      </sheetData>
      <sheetData sheetId="691">
        <row r="7">
          <cell r="AI7">
            <v>10000</v>
          </cell>
        </row>
      </sheetData>
      <sheetData sheetId="692">
        <row r="7">
          <cell r="AI7">
            <v>10000</v>
          </cell>
        </row>
      </sheetData>
      <sheetData sheetId="693">
        <row r="7">
          <cell r="AI7">
            <v>10000</v>
          </cell>
        </row>
      </sheetData>
      <sheetData sheetId="694">
        <row r="7">
          <cell r="AI7">
            <v>10000</v>
          </cell>
        </row>
      </sheetData>
      <sheetData sheetId="695">
        <row r="7">
          <cell r="AI7">
            <v>10000</v>
          </cell>
        </row>
      </sheetData>
      <sheetData sheetId="696">
        <row r="7">
          <cell r="AI7">
            <v>10000</v>
          </cell>
        </row>
      </sheetData>
      <sheetData sheetId="697">
        <row r="7">
          <cell r="AI7">
            <v>10000</v>
          </cell>
        </row>
      </sheetData>
      <sheetData sheetId="698">
        <row r="7">
          <cell r="AI7">
            <v>10000</v>
          </cell>
        </row>
      </sheetData>
      <sheetData sheetId="699">
        <row r="7">
          <cell r="AI7">
            <v>10000</v>
          </cell>
        </row>
      </sheetData>
      <sheetData sheetId="700">
        <row r="7">
          <cell r="AI7">
            <v>10000</v>
          </cell>
        </row>
      </sheetData>
      <sheetData sheetId="701">
        <row r="7">
          <cell r="AI7">
            <v>10000</v>
          </cell>
        </row>
      </sheetData>
      <sheetData sheetId="702">
        <row r="7">
          <cell r="AI7">
            <v>10000</v>
          </cell>
        </row>
      </sheetData>
      <sheetData sheetId="703">
        <row r="7">
          <cell r="AI7">
            <v>10000</v>
          </cell>
        </row>
      </sheetData>
      <sheetData sheetId="704">
        <row r="7">
          <cell r="AI7">
            <v>10000</v>
          </cell>
        </row>
      </sheetData>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ow r="7">
          <cell r="AH7" t="str">
            <v>SP1</v>
          </cell>
        </row>
      </sheetData>
      <sheetData sheetId="715" refreshError="1"/>
      <sheetData sheetId="716" refreshError="1"/>
      <sheetData sheetId="717">
        <row r="7">
          <cell r="AI7">
            <v>10000</v>
          </cell>
        </row>
      </sheetData>
      <sheetData sheetId="718">
        <row r="7">
          <cell r="AI7">
            <v>10000</v>
          </cell>
        </row>
      </sheetData>
      <sheetData sheetId="719">
        <row r="7">
          <cell r="AI7">
            <v>10000</v>
          </cell>
        </row>
      </sheetData>
      <sheetData sheetId="720">
        <row r="7">
          <cell r="AI7">
            <v>10000</v>
          </cell>
        </row>
      </sheetData>
      <sheetData sheetId="721">
        <row r="7">
          <cell r="AI7">
            <v>10000</v>
          </cell>
        </row>
      </sheetData>
      <sheetData sheetId="722">
        <row r="7">
          <cell r="AI7">
            <v>10000</v>
          </cell>
        </row>
      </sheetData>
      <sheetData sheetId="723">
        <row r="7">
          <cell r="AI7">
            <v>10000</v>
          </cell>
        </row>
      </sheetData>
      <sheetData sheetId="724">
        <row r="7">
          <cell r="AH7" t="str">
            <v>SP1</v>
          </cell>
        </row>
      </sheetData>
      <sheetData sheetId="725">
        <row r="7">
          <cell r="AH7" t="str">
            <v>SP1</v>
          </cell>
        </row>
      </sheetData>
      <sheetData sheetId="726">
        <row r="7">
          <cell r="AH7" t="str">
            <v>SP1</v>
          </cell>
        </row>
      </sheetData>
      <sheetData sheetId="727">
        <row r="7">
          <cell r="AH7" t="str">
            <v>SP1</v>
          </cell>
        </row>
      </sheetData>
      <sheetData sheetId="728">
        <row r="7">
          <cell r="AH7" t="str">
            <v>SP1</v>
          </cell>
        </row>
      </sheetData>
      <sheetData sheetId="729">
        <row r="7">
          <cell r="AH7" t="str">
            <v>SP1</v>
          </cell>
        </row>
      </sheetData>
      <sheetData sheetId="730">
        <row r="7">
          <cell r="AH7" t="str">
            <v>SP1</v>
          </cell>
        </row>
      </sheetData>
      <sheetData sheetId="731">
        <row r="7">
          <cell r="AH7" t="str">
            <v>SP1</v>
          </cell>
        </row>
      </sheetData>
      <sheetData sheetId="732">
        <row r="7">
          <cell r="AI7">
            <v>10000</v>
          </cell>
        </row>
      </sheetData>
      <sheetData sheetId="733">
        <row r="7">
          <cell r="AH7" t="str">
            <v>SP1</v>
          </cell>
        </row>
      </sheetData>
      <sheetData sheetId="734">
        <row r="7">
          <cell r="AI7">
            <v>10000</v>
          </cell>
        </row>
      </sheetData>
      <sheetData sheetId="735">
        <row r="7">
          <cell r="AI7">
            <v>10000</v>
          </cell>
        </row>
      </sheetData>
      <sheetData sheetId="736">
        <row r="7">
          <cell r="AI7">
            <v>10000</v>
          </cell>
        </row>
      </sheetData>
      <sheetData sheetId="737">
        <row r="7">
          <cell r="AI7">
            <v>10000</v>
          </cell>
        </row>
      </sheetData>
      <sheetData sheetId="738">
        <row r="7">
          <cell r="AI7">
            <v>10000</v>
          </cell>
        </row>
      </sheetData>
      <sheetData sheetId="739">
        <row r="7">
          <cell r="AI7">
            <v>10000</v>
          </cell>
        </row>
      </sheetData>
      <sheetData sheetId="740">
        <row r="7">
          <cell r="AI7">
            <v>10000</v>
          </cell>
        </row>
      </sheetData>
      <sheetData sheetId="741">
        <row r="7">
          <cell r="AI7">
            <v>10000</v>
          </cell>
        </row>
      </sheetData>
      <sheetData sheetId="742">
        <row r="7">
          <cell r="AI7">
            <v>10000</v>
          </cell>
        </row>
      </sheetData>
      <sheetData sheetId="743">
        <row r="7">
          <cell r="AI7">
            <v>10000</v>
          </cell>
        </row>
      </sheetData>
      <sheetData sheetId="744">
        <row r="7">
          <cell r="AI7">
            <v>10000</v>
          </cell>
        </row>
      </sheetData>
      <sheetData sheetId="745">
        <row r="7">
          <cell r="AI7">
            <v>10000</v>
          </cell>
        </row>
      </sheetData>
      <sheetData sheetId="746">
        <row r="7">
          <cell r="AI7">
            <v>10000</v>
          </cell>
        </row>
      </sheetData>
      <sheetData sheetId="747">
        <row r="7">
          <cell r="AI7">
            <v>10000</v>
          </cell>
        </row>
      </sheetData>
      <sheetData sheetId="748">
        <row r="7">
          <cell r="AI7">
            <v>10000</v>
          </cell>
        </row>
      </sheetData>
      <sheetData sheetId="749">
        <row r="7">
          <cell r="AI7">
            <v>10000</v>
          </cell>
        </row>
      </sheetData>
      <sheetData sheetId="750">
        <row r="7">
          <cell r="AI7">
            <v>10000</v>
          </cell>
        </row>
      </sheetData>
      <sheetData sheetId="751">
        <row r="7">
          <cell r="AI7">
            <v>10000</v>
          </cell>
        </row>
      </sheetData>
      <sheetData sheetId="752">
        <row r="7">
          <cell r="AI7">
            <v>10000</v>
          </cell>
        </row>
      </sheetData>
      <sheetData sheetId="753">
        <row r="7">
          <cell r="AI7">
            <v>10000</v>
          </cell>
        </row>
      </sheetData>
      <sheetData sheetId="754">
        <row r="7">
          <cell r="AI7">
            <v>10000</v>
          </cell>
        </row>
      </sheetData>
      <sheetData sheetId="755">
        <row r="7">
          <cell r="AI7">
            <v>10000</v>
          </cell>
        </row>
      </sheetData>
      <sheetData sheetId="756">
        <row r="7">
          <cell r="AI7">
            <v>10000</v>
          </cell>
        </row>
      </sheetData>
      <sheetData sheetId="757">
        <row r="7">
          <cell r="AI7">
            <v>10000</v>
          </cell>
        </row>
      </sheetData>
      <sheetData sheetId="758">
        <row r="7">
          <cell r="AI7">
            <v>10000</v>
          </cell>
        </row>
      </sheetData>
      <sheetData sheetId="759">
        <row r="7">
          <cell r="AI7">
            <v>10000</v>
          </cell>
        </row>
      </sheetData>
      <sheetData sheetId="760">
        <row r="7">
          <cell r="AI7">
            <v>10000</v>
          </cell>
        </row>
      </sheetData>
      <sheetData sheetId="761">
        <row r="7">
          <cell r="AI7">
            <v>10000</v>
          </cell>
        </row>
      </sheetData>
      <sheetData sheetId="762">
        <row r="7">
          <cell r="AI7">
            <v>10000</v>
          </cell>
        </row>
      </sheetData>
      <sheetData sheetId="763">
        <row r="7">
          <cell r="AI7">
            <v>10000</v>
          </cell>
        </row>
      </sheetData>
      <sheetData sheetId="764">
        <row r="7">
          <cell r="AI7">
            <v>10000</v>
          </cell>
        </row>
      </sheetData>
      <sheetData sheetId="765">
        <row r="7">
          <cell r="AI7">
            <v>10000</v>
          </cell>
        </row>
      </sheetData>
      <sheetData sheetId="766">
        <row r="7">
          <cell r="AI7">
            <v>10000</v>
          </cell>
        </row>
      </sheetData>
      <sheetData sheetId="767">
        <row r="7">
          <cell r="AI7">
            <v>10000</v>
          </cell>
        </row>
      </sheetData>
      <sheetData sheetId="768">
        <row r="7">
          <cell r="AI7">
            <v>10000</v>
          </cell>
        </row>
      </sheetData>
      <sheetData sheetId="769">
        <row r="7">
          <cell r="AI7">
            <v>10000</v>
          </cell>
        </row>
      </sheetData>
      <sheetData sheetId="770">
        <row r="7">
          <cell r="AH7" t="str">
            <v>SP1</v>
          </cell>
        </row>
      </sheetData>
      <sheetData sheetId="771">
        <row r="7">
          <cell r="AH7" t="str">
            <v>SP1</v>
          </cell>
        </row>
      </sheetData>
      <sheetData sheetId="772">
        <row r="7">
          <cell r="AH7" t="str">
            <v>SP1</v>
          </cell>
        </row>
      </sheetData>
      <sheetData sheetId="773">
        <row r="7">
          <cell r="AH7" t="str">
            <v>SP1</v>
          </cell>
        </row>
      </sheetData>
      <sheetData sheetId="774">
        <row r="7">
          <cell r="AI7">
            <v>10000</v>
          </cell>
        </row>
      </sheetData>
      <sheetData sheetId="775">
        <row r="7">
          <cell r="AH7" t="str">
            <v>SP1</v>
          </cell>
        </row>
      </sheetData>
      <sheetData sheetId="776" refreshError="1"/>
      <sheetData sheetId="777">
        <row r="7">
          <cell r="AI7">
            <v>10000</v>
          </cell>
        </row>
      </sheetData>
      <sheetData sheetId="778">
        <row r="7">
          <cell r="AI7">
            <v>10000</v>
          </cell>
        </row>
      </sheetData>
      <sheetData sheetId="779">
        <row r="7">
          <cell r="AI7">
            <v>10000</v>
          </cell>
        </row>
      </sheetData>
      <sheetData sheetId="780">
        <row r="7">
          <cell r="AI7">
            <v>10000</v>
          </cell>
        </row>
      </sheetData>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ow r="7">
          <cell r="AI7">
            <v>10000</v>
          </cell>
        </row>
      </sheetData>
      <sheetData sheetId="824">
        <row r="7">
          <cell r="AI7">
            <v>10000</v>
          </cell>
        </row>
      </sheetData>
      <sheetData sheetId="825">
        <row r="7">
          <cell r="AI7">
            <v>10000</v>
          </cell>
        </row>
      </sheetData>
      <sheetData sheetId="826">
        <row r="7">
          <cell r="AI7">
            <v>10000</v>
          </cell>
        </row>
      </sheetData>
      <sheetData sheetId="827">
        <row r="7">
          <cell r="AI7">
            <v>10000</v>
          </cell>
        </row>
      </sheetData>
      <sheetData sheetId="828">
        <row r="7">
          <cell r="AI7">
            <v>10000</v>
          </cell>
        </row>
      </sheetData>
      <sheetData sheetId="829" refreshError="1"/>
      <sheetData sheetId="830" refreshError="1"/>
      <sheetData sheetId="831" refreshError="1"/>
      <sheetData sheetId="832" refreshError="1"/>
      <sheetData sheetId="833">
        <row r="7">
          <cell r="AI7">
            <v>10000</v>
          </cell>
        </row>
      </sheetData>
      <sheetData sheetId="834">
        <row r="7">
          <cell r="AI7">
            <v>10000</v>
          </cell>
        </row>
      </sheetData>
      <sheetData sheetId="835">
        <row r="7">
          <cell r="AI7">
            <v>10000</v>
          </cell>
        </row>
      </sheetData>
      <sheetData sheetId="836">
        <row r="7">
          <cell r="AI7">
            <v>10000</v>
          </cell>
        </row>
      </sheetData>
      <sheetData sheetId="837">
        <row r="7">
          <cell r="AI7">
            <v>10000</v>
          </cell>
        </row>
      </sheetData>
      <sheetData sheetId="838">
        <row r="7">
          <cell r="AI7">
            <v>10000</v>
          </cell>
        </row>
      </sheetData>
      <sheetData sheetId="839">
        <row r="7">
          <cell r="AI7">
            <v>10000</v>
          </cell>
        </row>
      </sheetData>
      <sheetData sheetId="840">
        <row r="7">
          <cell r="AI7">
            <v>10000</v>
          </cell>
        </row>
      </sheetData>
      <sheetData sheetId="841">
        <row r="7">
          <cell r="AI7">
            <v>10000</v>
          </cell>
        </row>
      </sheetData>
      <sheetData sheetId="842">
        <row r="7">
          <cell r="AI7">
            <v>10000</v>
          </cell>
        </row>
      </sheetData>
      <sheetData sheetId="843">
        <row r="7">
          <cell r="AI7">
            <v>10000</v>
          </cell>
        </row>
      </sheetData>
      <sheetData sheetId="844">
        <row r="7">
          <cell r="AI7">
            <v>10000</v>
          </cell>
        </row>
      </sheetData>
      <sheetData sheetId="845">
        <row r="7">
          <cell r="AI7">
            <v>10000</v>
          </cell>
        </row>
      </sheetData>
      <sheetData sheetId="846">
        <row r="7">
          <cell r="AI7">
            <v>10000</v>
          </cell>
        </row>
      </sheetData>
      <sheetData sheetId="847">
        <row r="7">
          <cell r="AI7">
            <v>10000</v>
          </cell>
        </row>
      </sheetData>
      <sheetData sheetId="848">
        <row r="7">
          <cell r="AI7">
            <v>10000</v>
          </cell>
        </row>
      </sheetData>
      <sheetData sheetId="849">
        <row r="7">
          <cell r="AI7">
            <v>10000</v>
          </cell>
        </row>
      </sheetData>
      <sheetData sheetId="850">
        <row r="7">
          <cell r="AI7">
            <v>10000</v>
          </cell>
        </row>
      </sheetData>
      <sheetData sheetId="851">
        <row r="7">
          <cell r="AI7">
            <v>10000</v>
          </cell>
        </row>
      </sheetData>
      <sheetData sheetId="852">
        <row r="7">
          <cell r="AI7">
            <v>10000</v>
          </cell>
        </row>
      </sheetData>
      <sheetData sheetId="853">
        <row r="7">
          <cell r="AI7">
            <v>10000</v>
          </cell>
        </row>
      </sheetData>
      <sheetData sheetId="854">
        <row r="7">
          <cell r="AI7">
            <v>10000</v>
          </cell>
        </row>
      </sheetData>
      <sheetData sheetId="855">
        <row r="7">
          <cell r="AI7">
            <v>10000</v>
          </cell>
        </row>
      </sheetData>
      <sheetData sheetId="856" refreshError="1"/>
      <sheetData sheetId="857" refreshError="1"/>
      <sheetData sheetId="858" refreshError="1"/>
      <sheetData sheetId="859" refreshError="1"/>
      <sheetData sheetId="860"/>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ow r="7">
          <cell r="AI7">
            <v>10000</v>
          </cell>
        </row>
      </sheetData>
      <sheetData sheetId="914" refreshError="1"/>
      <sheetData sheetId="915">
        <row r="7">
          <cell r="AI7">
            <v>10000</v>
          </cell>
        </row>
      </sheetData>
      <sheetData sheetId="916">
        <row r="7">
          <cell r="AI7">
            <v>10000</v>
          </cell>
        </row>
      </sheetData>
      <sheetData sheetId="917" refreshError="1"/>
      <sheetData sheetId="918">
        <row r="7">
          <cell r="AI7">
            <v>10000</v>
          </cell>
        </row>
      </sheetData>
      <sheetData sheetId="919">
        <row r="7">
          <cell r="AI7">
            <v>10000</v>
          </cell>
        </row>
      </sheetData>
      <sheetData sheetId="920">
        <row r="7">
          <cell r="AI7">
            <v>10000</v>
          </cell>
        </row>
      </sheetData>
      <sheetData sheetId="921">
        <row r="7">
          <cell r="AI7">
            <v>10000</v>
          </cell>
        </row>
      </sheetData>
      <sheetData sheetId="922">
        <row r="7">
          <cell r="AI7">
            <v>10000</v>
          </cell>
        </row>
      </sheetData>
      <sheetData sheetId="923">
        <row r="7">
          <cell r="AI7">
            <v>10000</v>
          </cell>
        </row>
      </sheetData>
      <sheetData sheetId="924">
        <row r="7">
          <cell r="AI7">
            <v>10000</v>
          </cell>
        </row>
      </sheetData>
      <sheetData sheetId="925">
        <row r="7">
          <cell r="AI7">
            <v>10000</v>
          </cell>
        </row>
      </sheetData>
      <sheetData sheetId="926">
        <row r="7">
          <cell r="AI7">
            <v>10000</v>
          </cell>
        </row>
      </sheetData>
      <sheetData sheetId="927">
        <row r="7">
          <cell r="AI7">
            <v>10000</v>
          </cell>
        </row>
      </sheetData>
      <sheetData sheetId="928">
        <row r="7">
          <cell r="AI7">
            <v>10000</v>
          </cell>
        </row>
      </sheetData>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ow r="7">
          <cell r="AI7">
            <v>10000</v>
          </cell>
        </row>
      </sheetData>
      <sheetData sheetId="994">
        <row r="7">
          <cell r="AI7">
            <v>10000</v>
          </cell>
        </row>
      </sheetData>
      <sheetData sheetId="995">
        <row r="7">
          <cell r="AI7">
            <v>10000</v>
          </cell>
        </row>
      </sheetData>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ow r="7">
          <cell r="AI7">
            <v>10000</v>
          </cell>
        </row>
      </sheetData>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ow r="7">
          <cell r="AI7">
            <v>10000</v>
          </cell>
        </row>
      </sheetData>
      <sheetData sheetId="1018">
        <row r="7">
          <cell r="AI7">
            <v>10000</v>
          </cell>
        </row>
      </sheetData>
      <sheetData sheetId="1019" refreshError="1"/>
      <sheetData sheetId="1020" refreshError="1"/>
      <sheetData sheetId="1021">
        <row r="7">
          <cell r="AI7">
            <v>10000</v>
          </cell>
        </row>
      </sheetData>
      <sheetData sheetId="1022" refreshError="1"/>
      <sheetData sheetId="1023">
        <row r="7">
          <cell r="AI7">
            <v>10000</v>
          </cell>
        </row>
      </sheetData>
      <sheetData sheetId="1024">
        <row r="7">
          <cell r="AI7">
            <v>10000</v>
          </cell>
        </row>
      </sheetData>
      <sheetData sheetId="1025">
        <row r="7">
          <cell r="AI7">
            <v>10000</v>
          </cell>
        </row>
      </sheetData>
      <sheetData sheetId="1026" refreshError="1"/>
      <sheetData sheetId="1027" refreshError="1"/>
      <sheetData sheetId="1028" refreshError="1"/>
      <sheetData sheetId="1029" refreshError="1"/>
      <sheetData sheetId="1030" refreshError="1"/>
      <sheetData sheetId="1031" refreshError="1"/>
      <sheetData sheetId="1032">
        <row r="7">
          <cell r="AI7">
            <v>10000</v>
          </cell>
        </row>
      </sheetData>
      <sheetData sheetId="1033">
        <row r="7">
          <cell r="AI7">
            <v>10000</v>
          </cell>
        </row>
      </sheetData>
      <sheetData sheetId="1034">
        <row r="7">
          <cell r="AI7">
            <v>10000</v>
          </cell>
        </row>
      </sheetData>
      <sheetData sheetId="1035">
        <row r="7">
          <cell r="AI7">
            <v>10000</v>
          </cell>
        </row>
      </sheetData>
      <sheetData sheetId="1036">
        <row r="7">
          <cell r="AI7">
            <v>10000</v>
          </cell>
        </row>
      </sheetData>
      <sheetData sheetId="1037">
        <row r="7">
          <cell r="AI7">
            <v>10000</v>
          </cell>
        </row>
      </sheetData>
      <sheetData sheetId="1038">
        <row r="7">
          <cell r="AI7">
            <v>10000</v>
          </cell>
        </row>
      </sheetData>
      <sheetData sheetId="1039">
        <row r="7">
          <cell r="AI7">
            <v>10000</v>
          </cell>
        </row>
      </sheetData>
      <sheetData sheetId="1040">
        <row r="7">
          <cell r="AI7">
            <v>10000</v>
          </cell>
        </row>
      </sheetData>
      <sheetData sheetId="1041" refreshError="1"/>
      <sheetData sheetId="1042" refreshError="1"/>
      <sheetData sheetId="1043">
        <row r="7">
          <cell r="AI7">
            <v>10000</v>
          </cell>
        </row>
      </sheetData>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ow r="7">
          <cell r="AI7">
            <v>10000</v>
          </cell>
        </row>
      </sheetData>
      <sheetData sheetId="1081">
        <row r="7">
          <cell r="AI7">
            <v>10000</v>
          </cell>
        </row>
      </sheetData>
      <sheetData sheetId="1082">
        <row r="7">
          <cell r="AI7">
            <v>10000</v>
          </cell>
        </row>
      </sheetData>
      <sheetData sheetId="1083">
        <row r="7">
          <cell r="AI7">
            <v>10000</v>
          </cell>
        </row>
      </sheetData>
      <sheetData sheetId="1084">
        <row r="7">
          <cell r="AI7">
            <v>10000</v>
          </cell>
        </row>
      </sheetData>
      <sheetData sheetId="1085">
        <row r="7">
          <cell r="AI7">
            <v>10000</v>
          </cell>
        </row>
      </sheetData>
      <sheetData sheetId="1086">
        <row r="7">
          <cell r="AI7">
            <v>10000</v>
          </cell>
        </row>
      </sheetData>
      <sheetData sheetId="1087">
        <row r="7">
          <cell r="AI7">
            <v>10000</v>
          </cell>
        </row>
      </sheetData>
      <sheetData sheetId="1088">
        <row r="7">
          <cell r="AI7">
            <v>10000</v>
          </cell>
        </row>
      </sheetData>
      <sheetData sheetId="1089">
        <row r="7">
          <cell r="AI7">
            <v>10000</v>
          </cell>
        </row>
      </sheetData>
      <sheetData sheetId="1090" refreshError="1"/>
      <sheetData sheetId="1091" refreshError="1"/>
      <sheetData sheetId="1092" refreshError="1"/>
      <sheetData sheetId="1093" refreshError="1"/>
      <sheetData sheetId="1094" refreshError="1"/>
      <sheetData sheetId="1095">
        <row r="7">
          <cell r="AI7">
            <v>10000</v>
          </cell>
        </row>
      </sheetData>
      <sheetData sheetId="1096">
        <row r="7">
          <cell r="AI7">
            <v>10000</v>
          </cell>
        </row>
      </sheetData>
      <sheetData sheetId="1097">
        <row r="7">
          <cell r="AI7">
            <v>10000</v>
          </cell>
        </row>
      </sheetData>
      <sheetData sheetId="1098" refreshError="1"/>
      <sheetData sheetId="1099" refreshError="1"/>
      <sheetData sheetId="1100">
        <row r="7">
          <cell r="AI7">
            <v>10000</v>
          </cell>
        </row>
      </sheetData>
      <sheetData sheetId="1101">
        <row r="7">
          <cell r="AI7">
            <v>10000</v>
          </cell>
        </row>
      </sheetData>
      <sheetData sheetId="1102">
        <row r="7">
          <cell r="AI7">
            <v>10000</v>
          </cell>
        </row>
      </sheetData>
      <sheetData sheetId="1103" refreshError="1"/>
      <sheetData sheetId="1104" refreshError="1"/>
      <sheetData sheetId="1105" refreshError="1"/>
      <sheetData sheetId="1106" refreshError="1"/>
      <sheetData sheetId="1107" refreshError="1"/>
      <sheetData sheetId="1108">
        <row r="7">
          <cell r="AI7">
            <v>10000</v>
          </cell>
        </row>
      </sheetData>
      <sheetData sheetId="1109">
        <row r="7">
          <cell r="AI7">
            <v>10000</v>
          </cell>
        </row>
      </sheetData>
      <sheetData sheetId="1110">
        <row r="7">
          <cell r="AI7">
            <v>10000</v>
          </cell>
        </row>
      </sheetData>
      <sheetData sheetId="1111">
        <row r="7">
          <cell r="AI7">
            <v>10000</v>
          </cell>
        </row>
      </sheetData>
      <sheetData sheetId="1112" refreshError="1"/>
      <sheetData sheetId="1113" refreshError="1"/>
      <sheetData sheetId="1114" refreshError="1"/>
      <sheetData sheetId="1115" refreshError="1"/>
      <sheetData sheetId="1116" refreshError="1"/>
      <sheetData sheetId="1117" refreshError="1"/>
      <sheetData sheetId="1118">
        <row r="7">
          <cell r="AI7">
            <v>10000</v>
          </cell>
        </row>
      </sheetData>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ow r="7">
          <cell r="AI7">
            <v>10000</v>
          </cell>
        </row>
      </sheetData>
      <sheetData sheetId="1131">
        <row r="7">
          <cell r="AI7">
            <v>10000</v>
          </cell>
        </row>
      </sheetData>
      <sheetData sheetId="1132">
        <row r="7">
          <cell r="AI7">
            <v>10000</v>
          </cell>
        </row>
      </sheetData>
      <sheetData sheetId="1133" refreshError="1"/>
      <sheetData sheetId="1134">
        <row r="7">
          <cell r="AI7">
            <v>10000</v>
          </cell>
        </row>
      </sheetData>
      <sheetData sheetId="1135">
        <row r="7">
          <cell r="AI7">
            <v>10000</v>
          </cell>
        </row>
      </sheetData>
      <sheetData sheetId="1136" refreshError="1"/>
      <sheetData sheetId="1137">
        <row r="7">
          <cell r="AI7">
            <v>10000</v>
          </cell>
        </row>
      </sheetData>
      <sheetData sheetId="1138">
        <row r="7">
          <cell r="AI7">
            <v>10000</v>
          </cell>
        </row>
      </sheetData>
      <sheetData sheetId="1139">
        <row r="7">
          <cell r="AI7">
            <v>10000</v>
          </cell>
        </row>
      </sheetData>
      <sheetData sheetId="1140">
        <row r="7">
          <cell r="AI7">
            <v>10000</v>
          </cell>
        </row>
      </sheetData>
      <sheetData sheetId="1141">
        <row r="7">
          <cell r="AI7">
            <v>10000</v>
          </cell>
        </row>
      </sheetData>
      <sheetData sheetId="1142">
        <row r="7">
          <cell r="AI7">
            <v>10000</v>
          </cell>
        </row>
      </sheetData>
      <sheetData sheetId="1143">
        <row r="7">
          <cell r="AI7">
            <v>10000</v>
          </cell>
        </row>
      </sheetData>
      <sheetData sheetId="1144">
        <row r="7">
          <cell r="AI7">
            <v>10000</v>
          </cell>
        </row>
      </sheetData>
      <sheetData sheetId="1145">
        <row r="7">
          <cell r="AI7">
            <v>10000</v>
          </cell>
        </row>
      </sheetData>
      <sheetData sheetId="1146">
        <row r="7">
          <cell r="AI7">
            <v>10000</v>
          </cell>
        </row>
      </sheetData>
      <sheetData sheetId="1147">
        <row r="7">
          <cell r="AI7">
            <v>10000</v>
          </cell>
        </row>
      </sheetData>
      <sheetData sheetId="1148">
        <row r="7">
          <cell r="AI7">
            <v>10000</v>
          </cell>
        </row>
      </sheetData>
      <sheetData sheetId="1149">
        <row r="7">
          <cell r="AI7">
            <v>10000</v>
          </cell>
        </row>
      </sheetData>
      <sheetData sheetId="1150">
        <row r="7">
          <cell r="AI7">
            <v>10000</v>
          </cell>
        </row>
      </sheetData>
      <sheetData sheetId="1151">
        <row r="7">
          <cell r="AI7">
            <v>10000</v>
          </cell>
        </row>
      </sheetData>
      <sheetData sheetId="1152">
        <row r="7">
          <cell r="AI7">
            <v>10000</v>
          </cell>
        </row>
      </sheetData>
      <sheetData sheetId="1153">
        <row r="7">
          <cell r="AI7">
            <v>10000</v>
          </cell>
        </row>
      </sheetData>
      <sheetData sheetId="1154">
        <row r="7">
          <cell r="AI7">
            <v>10000</v>
          </cell>
        </row>
      </sheetData>
      <sheetData sheetId="1155">
        <row r="7">
          <cell r="AI7">
            <v>10000</v>
          </cell>
        </row>
      </sheetData>
      <sheetData sheetId="1156">
        <row r="7">
          <cell r="AI7">
            <v>10000</v>
          </cell>
        </row>
      </sheetData>
      <sheetData sheetId="1157">
        <row r="7">
          <cell r="AI7">
            <v>10000</v>
          </cell>
        </row>
      </sheetData>
      <sheetData sheetId="1158">
        <row r="7">
          <cell r="AI7">
            <v>10000</v>
          </cell>
        </row>
      </sheetData>
      <sheetData sheetId="1159">
        <row r="7">
          <cell r="AI7">
            <v>10000</v>
          </cell>
        </row>
      </sheetData>
      <sheetData sheetId="1160">
        <row r="7">
          <cell r="AI7">
            <v>10000</v>
          </cell>
        </row>
      </sheetData>
      <sheetData sheetId="1161">
        <row r="7">
          <cell r="AI7">
            <v>10000</v>
          </cell>
        </row>
      </sheetData>
      <sheetData sheetId="1162">
        <row r="7">
          <cell r="AI7">
            <v>10000</v>
          </cell>
        </row>
      </sheetData>
      <sheetData sheetId="1163">
        <row r="7">
          <cell r="AI7">
            <v>10000</v>
          </cell>
        </row>
      </sheetData>
      <sheetData sheetId="1164">
        <row r="7">
          <cell r="AI7">
            <v>10000</v>
          </cell>
        </row>
      </sheetData>
      <sheetData sheetId="1165">
        <row r="7">
          <cell r="AI7">
            <v>10000</v>
          </cell>
        </row>
      </sheetData>
      <sheetData sheetId="1166">
        <row r="7">
          <cell r="AI7">
            <v>10000</v>
          </cell>
        </row>
      </sheetData>
      <sheetData sheetId="1167">
        <row r="7">
          <cell r="AI7">
            <v>10000</v>
          </cell>
        </row>
      </sheetData>
      <sheetData sheetId="1168">
        <row r="7">
          <cell r="AI7">
            <v>10000</v>
          </cell>
        </row>
      </sheetData>
      <sheetData sheetId="1169">
        <row r="7">
          <cell r="AI7">
            <v>10000</v>
          </cell>
        </row>
      </sheetData>
      <sheetData sheetId="1170">
        <row r="7">
          <cell r="AI7">
            <v>10000</v>
          </cell>
        </row>
      </sheetData>
      <sheetData sheetId="1171">
        <row r="7">
          <cell r="AI7">
            <v>10000</v>
          </cell>
        </row>
      </sheetData>
      <sheetData sheetId="1172">
        <row r="7">
          <cell r="AI7">
            <v>10000</v>
          </cell>
        </row>
      </sheetData>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ow r="7">
          <cell r="AI7">
            <v>10000</v>
          </cell>
        </row>
      </sheetData>
      <sheetData sheetId="1201" refreshError="1"/>
      <sheetData sheetId="1202">
        <row r="7">
          <cell r="AI7">
            <v>10000</v>
          </cell>
        </row>
      </sheetData>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refreshError="1"/>
      <sheetData sheetId="1484" refreshError="1"/>
      <sheetData sheetId="1485" refreshError="1"/>
      <sheetData sheetId="1486">
        <row r="7">
          <cell r="AI7">
            <v>10000</v>
          </cell>
        </row>
      </sheetData>
      <sheetData sheetId="1487" refreshError="1"/>
      <sheetData sheetId="1488">
        <row r="7">
          <cell r="AI7">
            <v>10000</v>
          </cell>
        </row>
      </sheetData>
      <sheetData sheetId="1489" refreshError="1"/>
      <sheetData sheetId="1490" refreshError="1"/>
      <sheetData sheetId="1491" refreshError="1"/>
      <sheetData sheetId="1492" refreshError="1"/>
      <sheetData sheetId="1493" refreshError="1"/>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ow r="7">
          <cell r="AI7">
            <v>10000</v>
          </cell>
        </row>
      </sheetData>
      <sheetData sheetId="1511">
        <row r="7">
          <cell r="AI7">
            <v>10000</v>
          </cell>
        </row>
      </sheetData>
      <sheetData sheetId="1512" refreshError="1"/>
      <sheetData sheetId="1513" refreshError="1"/>
      <sheetData sheetId="1514" refreshError="1"/>
      <sheetData sheetId="1515">
        <row r="7">
          <cell r="AI7">
            <v>10000</v>
          </cell>
        </row>
      </sheetData>
      <sheetData sheetId="1516">
        <row r="7">
          <cell r="AI7">
            <v>10000</v>
          </cell>
        </row>
      </sheetData>
      <sheetData sheetId="1517">
        <row r="7">
          <cell r="AI7">
            <v>10000</v>
          </cell>
        </row>
      </sheetData>
      <sheetData sheetId="1518">
        <row r="7">
          <cell r="AI7">
            <v>10000</v>
          </cell>
        </row>
      </sheetData>
      <sheetData sheetId="1519">
        <row r="7">
          <cell r="AI7">
            <v>10000</v>
          </cell>
        </row>
      </sheetData>
      <sheetData sheetId="1520">
        <row r="7">
          <cell r="AI7">
            <v>10000</v>
          </cell>
        </row>
      </sheetData>
      <sheetData sheetId="1521">
        <row r="7">
          <cell r="AI7">
            <v>10000</v>
          </cell>
        </row>
      </sheetData>
      <sheetData sheetId="1522">
        <row r="7">
          <cell r="AI7">
            <v>10000</v>
          </cell>
        </row>
      </sheetData>
      <sheetData sheetId="1523">
        <row r="7">
          <cell r="AI7">
            <v>10000</v>
          </cell>
        </row>
      </sheetData>
      <sheetData sheetId="1524">
        <row r="7">
          <cell r="AI7">
            <v>10000</v>
          </cell>
        </row>
      </sheetData>
      <sheetData sheetId="1525">
        <row r="7">
          <cell r="AI7">
            <v>10000</v>
          </cell>
        </row>
      </sheetData>
      <sheetData sheetId="1526">
        <row r="7">
          <cell r="AI7">
            <v>10000</v>
          </cell>
        </row>
      </sheetData>
      <sheetData sheetId="1527">
        <row r="7">
          <cell r="AI7">
            <v>10000</v>
          </cell>
        </row>
      </sheetData>
      <sheetData sheetId="1528">
        <row r="7">
          <cell r="AI7">
            <v>10000</v>
          </cell>
        </row>
      </sheetData>
      <sheetData sheetId="1529">
        <row r="7">
          <cell r="AI7">
            <v>10000</v>
          </cell>
        </row>
      </sheetData>
      <sheetData sheetId="1530">
        <row r="7">
          <cell r="AI7">
            <v>10000</v>
          </cell>
        </row>
      </sheetData>
      <sheetData sheetId="1531">
        <row r="7">
          <cell r="AI7">
            <v>10000</v>
          </cell>
        </row>
      </sheetData>
      <sheetData sheetId="1532">
        <row r="7">
          <cell r="AI7">
            <v>10000</v>
          </cell>
        </row>
      </sheetData>
      <sheetData sheetId="1533" refreshError="1"/>
      <sheetData sheetId="1534" refreshError="1"/>
      <sheetData sheetId="1535" refreshError="1"/>
      <sheetData sheetId="1536" refreshError="1"/>
      <sheetData sheetId="1537">
        <row r="7">
          <cell r="AI7">
            <v>10000</v>
          </cell>
        </row>
      </sheetData>
      <sheetData sheetId="1538" refreshError="1"/>
      <sheetData sheetId="1539" refreshError="1"/>
      <sheetData sheetId="1540">
        <row r="7">
          <cell r="AI7">
            <v>10000</v>
          </cell>
        </row>
      </sheetData>
      <sheetData sheetId="1541">
        <row r="7">
          <cell r="AI7">
            <v>10000</v>
          </cell>
        </row>
      </sheetData>
      <sheetData sheetId="1542">
        <row r="7">
          <cell r="AI7">
            <v>10000</v>
          </cell>
        </row>
      </sheetData>
      <sheetData sheetId="1543">
        <row r="7">
          <cell r="AI7">
            <v>10000</v>
          </cell>
        </row>
      </sheetData>
      <sheetData sheetId="1544" refreshError="1"/>
      <sheetData sheetId="1545" refreshError="1"/>
      <sheetData sheetId="1546">
        <row r="7">
          <cell r="AI7">
            <v>10000</v>
          </cell>
        </row>
      </sheetData>
      <sheetData sheetId="1547" refreshError="1"/>
      <sheetData sheetId="1548" refreshError="1"/>
      <sheetData sheetId="1549" refreshError="1"/>
      <sheetData sheetId="1550"/>
      <sheetData sheetId="1551"/>
      <sheetData sheetId="1552" refreshError="1"/>
      <sheetData sheetId="1553" refreshError="1"/>
      <sheetData sheetId="1554"/>
      <sheetData sheetId="1555" refreshError="1"/>
      <sheetData sheetId="1556" refreshError="1"/>
      <sheetData sheetId="1557" refreshError="1"/>
      <sheetData sheetId="1558" refreshError="1"/>
      <sheetData sheetId="1559" refreshError="1"/>
      <sheetData sheetId="1560" refreshError="1"/>
      <sheetData sheetId="1561" refreshError="1"/>
      <sheetData sheetId="1562" refreshError="1"/>
      <sheetData sheetId="1563" refreshError="1"/>
      <sheetData sheetId="1564" refreshError="1"/>
      <sheetData sheetId="1565" refreshError="1"/>
      <sheetData sheetId="1566" refreshError="1"/>
      <sheetData sheetId="1567" refreshError="1"/>
      <sheetData sheetId="1568" refreshError="1"/>
      <sheetData sheetId="1569" refreshError="1"/>
      <sheetData sheetId="1570">
        <row r="7">
          <cell r="AI7">
            <v>10000</v>
          </cell>
        </row>
      </sheetData>
      <sheetData sheetId="1571" refreshError="1"/>
      <sheetData sheetId="1572" refreshError="1"/>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sheetData sheetId="1585" refreshError="1"/>
      <sheetData sheetId="1586" refreshError="1"/>
      <sheetData sheetId="1587" refreshError="1"/>
      <sheetData sheetId="1588" refreshError="1"/>
      <sheetData sheetId="1589" refreshError="1"/>
      <sheetData sheetId="1590" refreshError="1"/>
      <sheetData sheetId="1591">
        <row r="7">
          <cell r="AI7">
            <v>10000</v>
          </cell>
        </row>
      </sheetData>
      <sheetData sheetId="1592">
        <row r="7">
          <cell r="AI7">
            <v>10000</v>
          </cell>
        </row>
      </sheetData>
      <sheetData sheetId="1593">
        <row r="7">
          <cell r="AI7">
            <v>10000</v>
          </cell>
        </row>
      </sheetData>
      <sheetData sheetId="1594">
        <row r="7">
          <cell r="AI7">
            <v>10000</v>
          </cell>
        </row>
      </sheetData>
      <sheetData sheetId="1595" refreshError="1"/>
      <sheetData sheetId="1596" refreshError="1"/>
      <sheetData sheetId="1597" refreshError="1"/>
      <sheetData sheetId="1598">
        <row r="7">
          <cell r="AI7">
            <v>10000</v>
          </cell>
        </row>
      </sheetData>
      <sheetData sheetId="1599">
        <row r="7">
          <cell r="AI7">
            <v>10000</v>
          </cell>
        </row>
      </sheetData>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ow r="7">
          <cell r="AI7">
            <v>10000</v>
          </cell>
        </row>
      </sheetData>
      <sheetData sheetId="1609">
        <row r="7">
          <cell r="AI7">
            <v>10000</v>
          </cell>
        </row>
      </sheetData>
      <sheetData sheetId="1610">
        <row r="7">
          <cell r="AI7">
            <v>10000</v>
          </cell>
        </row>
      </sheetData>
      <sheetData sheetId="1611">
        <row r="7">
          <cell r="AI7">
            <v>10000</v>
          </cell>
        </row>
      </sheetData>
      <sheetData sheetId="1612">
        <row r="7">
          <cell r="AI7">
            <v>10000</v>
          </cell>
        </row>
      </sheetData>
      <sheetData sheetId="1613">
        <row r="7">
          <cell r="AI7">
            <v>10000</v>
          </cell>
        </row>
      </sheetData>
      <sheetData sheetId="1614">
        <row r="7">
          <cell r="AI7">
            <v>10000</v>
          </cell>
        </row>
      </sheetData>
      <sheetData sheetId="1615">
        <row r="7">
          <cell r="AI7">
            <v>10000</v>
          </cell>
        </row>
      </sheetData>
      <sheetData sheetId="1616">
        <row r="7">
          <cell r="AI7">
            <v>10000</v>
          </cell>
        </row>
      </sheetData>
      <sheetData sheetId="1617">
        <row r="7">
          <cell r="AI7">
            <v>10000</v>
          </cell>
        </row>
      </sheetData>
      <sheetData sheetId="1618">
        <row r="7">
          <cell r="AI7">
            <v>10000</v>
          </cell>
        </row>
      </sheetData>
      <sheetData sheetId="1619">
        <row r="7">
          <cell r="AI7">
            <v>10000</v>
          </cell>
        </row>
      </sheetData>
      <sheetData sheetId="1620">
        <row r="7">
          <cell r="AI7">
            <v>10000</v>
          </cell>
        </row>
      </sheetData>
      <sheetData sheetId="1621">
        <row r="7">
          <cell r="AI7">
            <v>10000</v>
          </cell>
        </row>
      </sheetData>
      <sheetData sheetId="1622">
        <row r="7">
          <cell r="AI7">
            <v>10000</v>
          </cell>
        </row>
      </sheetData>
      <sheetData sheetId="1623">
        <row r="7">
          <cell r="AI7">
            <v>10000</v>
          </cell>
        </row>
      </sheetData>
      <sheetData sheetId="1624">
        <row r="7">
          <cell r="AI7">
            <v>10000</v>
          </cell>
        </row>
      </sheetData>
      <sheetData sheetId="1625">
        <row r="7">
          <cell r="AI7">
            <v>10000</v>
          </cell>
        </row>
      </sheetData>
      <sheetData sheetId="1626">
        <row r="7">
          <cell r="AI7">
            <v>10000</v>
          </cell>
        </row>
      </sheetData>
      <sheetData sheetId="1627">
        <row r="7">
          <cell r="AI7">
            <v>10000</v>
          </cell>
        </row>
      </sheetData>
      <sheetData sheetId="1628">
        <row r="7">
          <cell r="AI7">
            <v>10000</v>
          </cell>
        </row>
      </sheetData>
      <sheetData sheetId="1629">
        <row r="7">
          <cell r="AI7">
            <v>10000</v>
          </cell>
        </row>
      </sheetData>
      <sheetData sheetId="1630">
        <row r="7">
          <cell r="AI7">
            <v>10000</v>
          </cell>
        </row>
      </sheetData>
      <sheetData sheetId="1631">
        <row r="7">
          <cell r="AI7">
            <v>10000</v>
          </cell>
        </row>
      </sheetData>
      <sheetData sheetId="1632">
        <row r="7">
          <cell r="AI7">
            <v>10000</v>
          </cell>
        </row>
      </sheetData>
      <sheetData sheetId="1633">
        <row r="7">
          <cell r="AI7">
            <v>10000</v>
          </cell>
        </row>
      </sheetData>
      <sheetData sheetId="1634">
        <row r="7">
          <cell r="AI7">
            <v>10000</v>
          </cell>
        </row>
      </sheetData>
      <sheetData sheetId="1635">
        <row r="7">
          <cell r="AI7">
            <v>10000</v>
          </cell>
        </row>
      </sheetData>
      <sheetData sheetId="1636">
        <row r="7">
          <cell r="AI7">
            <v>10000</v>
          </cell>
        </row>
      </sheetData>
      <sheetData sheetId="1637">
        <row r="7">
          <cell r="AI7">
            <v>10000</v>
          </cell>
        </row>
      </sheetData>
      <sheetData sheetId="1638">
        <row r="7">
          <cell r="AI7">
            <v>10000</v>
          </cell>
        </row>
      </sheetData>
      <sheetData sheetId="1639">
        <row r="7">
          <cell r="AI7">
            <v>10000</v>
          </cell>
        </row>
      </sheetData>
      <sheetData sheetId="1640">
        <row r="7">
          <cell r="AI7">
            <v>10000</v>
          </cell>
        </row>
      </sheetData>
      <sheetData sheetId="1641">
        <row r="7">
          <cell r="AI7">
            <v>10000</v>
          </cell>
        </row>
      </sheetData>
      <sheetData sheetId="1642">
        <row r="7">
          <cell r="AI7">
            <v>10000</v>
          </cell>
        </row>
      </sheetData>
      <sheetData sheetId="1643">
        <row r="7">
          <cell r="AI7">
            <v>10000</v>
          </cell>
        </row>
      </sheetData>
      <sheetData sheetId="1644">
        <row r="7">
          <cell r="AI7">
            <v>10000</v>
          </cell>
        </row>
      </sheetData>
      <sheetData sheetId="1645">
        <row r="7">
          <cell r="AI7">
            <v>10000</v>
          </cell>
        </row>
      </sheetData>
      <sheetData sheetId="1646">
        <row r="7">
          <cell r="AI7">
            <v>10000</v>
          </cell>
        </row>
      </sheetData>
      <sheetData sheetId="1647">
        <row r="7">
          <cell r="AI7">
            <v>10000</v>
          </cell>
        </row>
      </sheetData>
      <sheetData sheetId="1648">
        <row r="7">
          <cell r="AI7">
            <v>10000</v>
          </cell>
        </row>
      </sheetData>
      <sheetData sheetId="1649">
        <row r="7">
          <cell r="AI7">
            <v>10000</v>
          </cell>
        </row>
      </sheetData>
      <sheetData sheetId="1650">
        <row r="7">
          <cell r="AI7">
            <v>10000</v>
          </cell>
        </row>
      </sheetData>
      <sheetData sheetId="1651">
        <row r="7">
          <cell r="AI7">
            <v>10000</v>
          </cell>
        </row>
      </sheetData>
      <sheetData sheetId="1652">
        <row r="7">
          <cell r="AI7">
            <v>10000</v>
          </cell>
        </row>
      </sheetData>
      <sheetData sheetId="1653">
        <row r="7">
          <cell r="AI7">
            <v>10000</v>
          </cell>
        </row>
      </sheetData>
      <sheetData sheetId="1654">
        <row r="7">
          <cell r="AI7">
            <v>10000</v>
          </cell>
        </row>
      </sheetData>
      <sheetData sheetId="1655">
        <row r="7">
          <cell r="AI7">
            <v>10000</v>
          </cell>
        </row>
      </sheetData>
      <sheetData sheetId="1656">
        <row r="7">
          <cell r="AI7">
            <v>10000</v>
          </cell>
        </row>
      </sheetData>
      <sheetData sheetId="1657">
        <row r="7">
          <cell r="AI7">
            <v>10000</v>
          </cell>
        </row>
      </sheetData>
      <sheetData sheetId="1658">
        <row r="7">
          <cell r="AI7">
            <v>10000</v>
          </cell>
        </row>
      </sheetData>
      <sheetData sheetId="1659">
        <row r="7">
          <cell r="AI7">
            <v>10000</v>
          </cell>
        </row>
      </sheetData>
      <sheetData sheetId="1660">
        <row r="7">
          <cell r="AI7">
            <v>10000</v>
          </cell>
        </row>
      </sheetData>
      <sheetData sheetId="1661">
        <row r="7">
          <cell r="AI7">
            <v>10000</v>
          </cell>
        </row>
      </sheetData>
      <sheetData sheetId="1662">
        <row r="7">
          <cell r="AI7">
            <v>10000</v>
          </cell>
        </row>
      </sheetData>
      <sheetData sheetId="1663">
        <row r="7">
          <cell r="AI7">
            <v>10000</v>
          </cell>
        </row>
      </sheetData>
      <sheetData sheetId="1664">
        <row r="7">
          <cell r="AI7">
            <v>10000</v>
          </cell>
        </row>
      </sheetData>
      <sheetData sheetId="1665">
        <row r="7">
          <cell r="AI7">
            <v>10000</v>
          </cell>
        </row>
      </sheetData>
      <sheetData sheetId="1666">
        <row r="7">
          <cell r="AI7">
            <v>10000</v>
          </cell>
        </row>
      </sheetData>
      <sheetData sheetId="1667">
        <row r="7">
          <cell r="AI7">
            <v>10000</v>
          </cell>
        </row>
      </sheetData>
      <sheetData sheetId="1668">
        <row r="7">
          <cell r="AI7">
            <v>10000</v>
          </cell>
        </row>
      </sheetData>
      <sheetData sheetId="1669">
        <row r="7">
          <cell r="AI7">
            <v>10000</v>
          </cell>
        </row>
      </sheetData>
      <sheetData sheetId="1670">
        <row r="7">
          <cell r="AI7">
            <v>10000</v>
          </cell>
        </row>
      </sheetData>
      <sheetData sheetId="1671">
        <row r="7">
          <cell r="AI7">
            <v>10000</v>
          </cell>
        </row>
      </sheetData>
      <sheetData sheetId="1672">
        <row r="7">
          <cell r="AI7">
            <v>10000</v>
          </cell>
        </row>
      </sheetData>
      <sheetData sheetId="1673">
        <row r="7">
          <cell r="AI7">
            <v>10000</v>
          </cell>
        </row>
      </sheetData>
      <sheetData sheetId="1674">
        <row r="7">
          <cell r="AI7">
            <v>10000</v>
          </cell>
        </row>
      </sheetData>
      <sheetData sheetId="1675">
        <row r="7">
          <cell r="AI7">
            <v>10000</v>
          </cell>
        </row>
      </sheetData>
      <sheetData sheetId="1676">
        <row r="7">
          <cell r="AI7">
            <v>10000</v>
          </cell>
        </row>
      </sheetData>
      <sheetData sheetId="1677">
        <row r="7">
          <cell r="AI7">
            <v>10000</v>
          </cell>
        </row>
      </sheetData>
      <sheetData sheetId="1678">
        <row r="7">
          <cell r="AI7">
            <v>10000</v>
          </cell>
        </row>
      </sheetData>
      <sheetData sheetId="1679">
        <row r="7">
          <cell r="AI7">
            <v>10000</v>
          </cell>
        </row>
      </sheetData>
      <sheetData sheetId="1680">
        <row r="7">
          <cell r="AI7">
            <v>10000</v>
          </cell>
        </row>
      </sheetData>
      <sheetData sheetId="1681">
        <row r="7">
          <cell r="AI7">
            <v>10000</v>
          </cell>
        </row>
      </sheetData>
      <sheetData sheetId="1682">
        <row r="7">
          <cell r="AI7">
            <v>10000</v>
          </cell>
        </row>
      </sheetData>
      <sheetData sheetId="1683">
        <row r="7">
          <cell r="AI7">
            <v>10000</v>
          </cell>
        </row>
      </sheetData>
      <sheetData sheetId="1684">
        <row r="7">
          <cell r="AI7">
            <v>10000</v>
          </cell>
        </row>
      </sheetData>
      <sheetData sheetId="1685">
        <row r="7">
          <cell r="AI7">
            <v>10000</v>
          </cell>
        </row>
      </sheetData>
      <sheetData sheetId="1686">
        <row r="7">
          <cell r="AI7">
            <v>10000</v>
          </cell>
        </row>
      </sheetData>
      <sheetData sheetId="1687">
        <row r="7">
          <cell r="AI7">
            <v>10000</v>
          </cell>
        </row>
      </sheetData>
      <sheetData sheetId="1688">
        <row r="7">
          <cell r="AI7">
            <v>10000</v>
          </cell>
        </row>
      </sheetData>
      <sheetData sheetId="1689">
        <row r="7">
          <cell r="AI7">
            <v>10000</v>
          </cell>
        </row>
      </sheetData>
      <sheetData sheetId="1690">
        <row r="7">
          <cell r="AI7">
            <v>10000</v>
          </cell>
        </row>
      </sheetData>
      <sheetData sheetId="1691">
        <row r="7">
          <cell r="AI7">
            <v>10000</v>
          </cell>
        </row>
      </sheetData>
      <sheetData sheetId="1692">
        <row r="7">
          <cell r="AI7">
            <v>10000</v>
          </cell>
        </row>
      </sheetData>
      <sheetData sheetId="1693">
        <row r="7">
          <cell r="AI7">
            <v>10000</v>
          </cell>
        </row>
      </sheetData>
      <sheetData sheetId="1694">
        <row r="7">
          <cell r="AI7">
            <v>10000</v>
          </cell>
        </row>
      </sheetData>
      <sheetData sheetId="1695">
        <row r="7">
          <cell r="AI7">
            <v>10000</v>
          </cell>
        </row>
      </sheetData>
      <sheetData sheetId="1696">
        <row r="7">
          <cell r="AI7">
            <v>10000</v>
          </cell>
        </row>
      </sheetData>
      <sheetData sheetId="1697">
        <row r="7">
          <cell r="AI7">
            <v>10000</v>
          </cell>
        </row>
      </sheetData>
      <sheetData sheetId="1698">
        <row r="7">
          <cell r="AI7">
            <v>10000</v>
          </cell>
        </row>
      </sheetData>
      <sheetData sheetId="1699">
        <row r="7">
          <cell r="AI7">
            <v>10000</v>
          </cell>
        </row>
      </sheetData>
      <sheetData sheetId="1700">
        <row r="7">
          <cell r="AI7">
            <v>10000</v>
          </cell>
        </row>
      </sheetData>
      <sheetData sheetId="1701">
        <row r="7">
          <cell r="AI7">
            <v>10000</v>
          </cell>
        </row>
      </sheetData>
      <sheetData sheetId="1702">
        <row r="7">
          <cell r="AI7">
            <v>10000</v>
          </cell>
        </row>
      </sheetData>
      <sheetData sheetId="1703">
        <row r="7">
          <cell r="AI7">
            <v>10000</v>
          </cell>
        </row>
      </sheetData>
      <sheetData sheetId="1704">
        <row r="7">
          <cell r="AI7">
            <v>10000</v>
          </cell>
        </row>
      </sheetData>
      <sheetData sheetId="1705">
        <row r="7">
          <cell r="AI7">
            <v>10000</v>
          </cell>
        </row>
      </sheetData>
      <sheetData sheetId="1706">
        <row r="7">
          <cell r="AI7">
            <v>10000</v>
          </cell>
        </row>
      </sheetData>
      <sheetData sheetId="1707">
        <row r="7">
          <cell r="AI7">
            <v>10000</v>
          </cell>
        </row>
      </sheetData>
      <sheetData sheetId="1708">
        <row r="7">
          <cell r="AI7">
            <v>10000</v>
          </cell>
        </row>
      </sheetData>
      <sheetData sheetId="1709">
        <row r="7">
          <cell r="AI7">
            <v>10000</v>
          </cell>
        </row>
      </sheetData>
      <sheetData sheetId="1710">
        <row r="7">
          <cell r="AI7">
            <v>10000</v>
          </cell>
        </row>
      </sheetData>
      <sheetData sheetId="1711">
        <row r="7">
          <cell r="AI7">
            <v>10000</v>
          </cell>
        </row>
      </sheetData>
      <sheetData sheetId="1712">
        <row r="7">
          <cell r="AI7">
            <v>10000</v>
          </cell>
        </row>
      </sheetData>
      <sheetData sheetId="1713">
        <row r="7">
          <cell r="AI7">
            <v>10000</v>
          </cell>
        </row>
      </sheetData>
      <sheetData sheetId="1714">
        <row r="7">
          <cell r="AI7">
            <v>10000</v>
          </cell>
        </row>
      </sheetData>
      <sheetData sheetId="1715">
        <row r="7">
          <cell r="AI7">
            <v>10000</v>
          </cell>
        </row>
      </sheetData>
      <sheetData sheetId="1716">
        <row r="7">
          <cell r="AI7">
            <v>10000</v>
          </cell>
        </row>
      </sheetData>
      <sheetData sheetId="1717">
        <row r="7">
          <cell r="AI7">
            <v>10000</v>
          </cell>
        </row>
      </sheetData>
      <sheetData sheetId="1718">
        <row r="7">
          <cell r="AI7">
            <v>10000</v>
          </cell>
        </row>
      </sheetData>
      <sheetData sheetId="1719">
        <row r="7">
          <cell r="AI7">
            <v>10000</v>
          </cell>
        </row>
      </sheetData>
      <sheetData sheetId="1720">
        <row r="7">
          <cell r="AI7">
            <v>10000</v>
          </cell>
        </row>
      </sheetData>
      <sheetData sheetId="1721">
        <row r="7">
          <cell r="AI7">
            <v>10000</v>
          </cell>
        </row>
      </sheetData>
      <sheetData sheetId="1722">
        <row r="7">
          <cell r="AI7">
            <v>10000</v>
          </cell>
        </row>
      </sheetData>
      <sheetData sheetId="1723">
        <row r="7">
          <cell r="AI7">
            <v>10000</v>
          </cell>
        </row>
      </sheetData>
      <sheetData sheetId="1724">
        <row r="7">
          <cell r="AI7">
            <v>10000</v>
          </cell>
        </row>
      </sheetData>
      <sheetData sheetId="1725">
        <row r="7">
          <cell r="AI7">
            <v>10000</v>
          </cell>
        </row>
      </sheetData>
      <sheetData sheetId="1726">
        <row r="7">
          <cell r="AI7">
            <v>10000</v>
          </cell>
        </row>
      </sheetData>
      <sheetData sheetId="1727">
        <row r="7">
          <cell r="AI7">
            <v>10000</v>
          </cell>
        </row>
      </sheetData>
      <sheetData sheetId="1728">
        <row r="7">
          <cell r="AI7">
            <v>10000</v>
          </cell>
        </row>
      </sheetData>
      <sheetData sheetId="1729">
        <row r="7">
          <cell r="AI7">
            <v>10000</v>
          </cell>
        </row>
      </sheetData>
      <sheetData sheetId="1730">
        <row r="7">
          <cell r="AI7">
            <v>10000</v>
          </cell>
        </row>
      </sheetData>
      <sheetData sheetId="1731">
        <row r="7">
          <cell r="AI7">
            <v>10000</v>
          </cell>
        </row>
      </sheetData>
      <sheetData sheetId="1732">
        <row r="7">
          <cell r="AI7">
            <v>10000</v>
          </cell>
        </row>
      </sheetData>
      <sheetData sheetId="1733">
        <row r="7">
          <cell r="AI7">
            <v>10000</v>
          </cell>
        </row>
      </sheetData>
      <sheetData sheetId="1734">
        <row r="7">
          <cell r="AI7">
            <v>10000</v>
          </cell>
        </row>
      </sheetData>
      <sheetData sheetId="1735">
        <row r="7">
          <cell r="AI7">
            <v>10000</v>
          </cell>
        </row>
      </sheetData>
      <sheetData sheetId="1736">
        <row r="7">
          <cell r="AI7">
            <v>10000</v>
          </cell>
        </row>
      </sheetData>
      <sheetData sheetId="1737">
        <row r="7">
          <cell r="AI7">
            <v>10000</v>
          </cell>
        </row>
      </sheetData>
      <sheetData sheetId="1738">
        <row r="7">
          <cell r="AI7">
            <v>10000</v>
          </cell>
        </row>
      </sheetData>
      <sheetData sheetId="1739">
        <row r="7">
          <cell r="AI7">
            <v>10000</v>
          </cell>
        </row>
      </sheetData>
      <sheetData sheetId="1740">
        <row r="7">
          <cell r="AI7">
            <v>10000</v>
          </cell>
        </row>
      </sheetData>
      <sheetData sheetId="1741">
        <row r="7">
          <cell r="AI7">
            <v>10000</v>
          </cell>
        </row>
      </sheetData>
      <sheetData sheetId="1742">
        <row r="7">
          <cell r="AI7">
            <v>10000</v>
          </cell>
        </row>
      </sheetData>
      <sheetData sheetId="1743">
        <row r="7">
          <cell r="AI7">
            <v>10000</v>
          </cell>
        </row>
      </sheetData>
      <sheetData sheetId="1744">
        <row r="7">
          <cell r="AI7">
            <v>10000</v>
          </cell>
        </row>
      </sheetData>
      <sheetData sheetId="1745">
        <row r="7">
          <cell r="AI7">
            <v>10000</v>
          </cell>
        </row>
      </sheetData>
      <sheetData sheetId="1746">
        <row r="7">
          <cell r="AI7">
            <v>10000</v>
          </cell>
        </row>
      </sheetData>
      <sheetData sheetId="1747">
        <row r="7">
          <cell r="AI7">
            <v>10000</v>
          </cell>
        </row>
      </sheetData>
      <sheetData sheetId="1748">
        <row r="7">
          <cell r="AI7">
            <v>10000</v>
          </cell>
        </row>
      </sheetData>
      <sheetData sheetId="1749">
        <row r="7">
          <cell r="AI7">
            <v>10000</v>
          </cell>
        </row>
      </sheetData>
      <sheetData sheetId="1750">
        <row r="7">
          <cell r="AI7">
            <v>10000</v>
          </cell>
        </row>
      </sheetData>
      <sheetData sheetId="1751">
        <row r="7">
          <cell r="AI7">
            <v>10000</v>
          </cell>
        </row>
      </sheetData>
      <sheetData sheetId="1752">
        <row r="7">
          <cell r="AI7">
            <v>10000</v>
          </cell>
        </row>
      </sheetData>
      <sheetData sheetId="1753">
        <row r="7">
          <cell r="AI7">
            <v>10000</v>
          </cell>
        </row>
      </sheetData>
      <sheetData sheetId="1754">
        <row r="7">
          <cell r="AI7">
            <v>10000</v>
          </cell>
        </row>
      </sheetData>
      <sheetData sheetId="1755">
        <row r="7">
          <cell r="AI7">
            <v>10000</v>
          </cell>
        </row>
      </sheetData>
      <sheetData sheetId="1756">
        <row r="7">
          <cell r="AI7">
            <v>10000</v>
          </cell>
        </row>
      </sheetData>
      <sheetData sheetId="1757">
        <row r="7">
          <cell r="AI7">
            <v>10000</v>
          </cell>
        </row>
      </sheetData>
      <sheetData sheetId="1758">
        <row r="7">
          <cell r="AI7">
            <v>10000</v>
          </cell>
        </row>
      </sheetData>
      <sheetData sheetId="1759">
        <row r="7">
          <cell r="AI7">
            <v>10000</v>
          </cell>
        </row>
      </sheetData>
      <sheetData sheetId="1760">
        <row r="7">
          <cell r="AI7">
            <v>10000</v>
          </cell>
        </row>
      </sheetData>
      <sheetData sheetId="1761">
        <row r="7">
          <cell r="AI7">
            <v>10000</v>
          </cell>
        </row>
      </sheetData>
      <sheetData sheetId="1762">
        <row r="7">
          <cell r="AI7">
            <v>10000</v>
          </cell>
        </row>
      </sheetData>
      <sheetData sheetId="1763">
        <row r="7">
          <cell r="AI7">
            <v>10000</v>
          </cell>
        </row>
      </sheetData>
      <sheetData sheetId="1764">
        <row r="7">
          <cell r="AI7">
            <v>10000</v>
          </cell>
        </row>
      </sheetData>
      <sheetData sheetId="1765">
        <row r="7">
          <cell r="AI7">
            <v>10000</v>
          </cell>
        </row>
      </sheetData>
      <sheetData sheetId="1766">
        <row r="7">
          <cell r="AI7">
            <v>10000</v>
          </cell>
        </row>
      </sheetData>
      <sheetData sheetId="1767">
        <row r="7">
          <cell r="AI7">
            <v>10000</v>
          </cell>
        </row>
      </sheetData>
      <sheetData sheetId="1768">
        <row r="7">
          <cell r="AI7">
            <v>10000</v>
          </cell>
        </row>
      </sheetData>
      <sheetData sheetId="1769">
        <row r="7">
          <cell r="AI7">
            <v>10000</v>
          </cell>
        </row>
      </sheetData>
      <sheetData sheetId="1770">
        <row r="7">
          <cell r="AI7">
            <v>10000</v>
          </cell>
        </row>
      </sheetData>
      <sheetData sheetId="1771">
        <row r="7">
          <cell r="AI7">
            <v>10000</v>
          </cell>
        </row>
      </sheetData>
      <sheetData sheetId="1772">
        <row r="7">
          <cell r="AI7">
            <v>10000</v>
          </cell>
        </row>
      </sheetData>
      <sheetData sheetId="1773">
        <row r="7">
          <cell r="AI7">
            <v>10000</v>
          </cell>
        </row>
      </sheetData>
      <sheetData sheetId="1774">
        <row r="7">
          <cell r="AI7">
            <v>10000</v>
          </cell>
        </row>
      </sheetData>
      <sheetData sheetId="1775">
        <row r="7">
          <cell r="AI7">
            <v>10000</v>
          </cell>
        </row>
      </sheetData>
      <sheetData sheetId="1776">
        <row r="7">
          <cell r="AI7">
            <v>10000</v>
          </cell>
        </row>
      </sheetData>
      <sheetData sheetId="1777">
        <row r="7">
          <cell r="AI7">
            <v>10000</v>
          </cell>
        </row>
      </sheetData>
      <sheetData sheetId="1778">
        <row r="7">
          <cell r="AI7">
            <v>10000</v>
          </cell>
        </row>
      </sheetData>
      <sheetData sheetId="1779">
        <row r="7">
          <cell r="AI7">
            <v>10000</v>
          </cell>
        </row>
      </sheetData>
      <sheetData sheetId="1780">
        <row r="7">
          <cell r="AI7">
            <v>10000</v>
          </cell>
        </row>
      </sheetData>
      <sheetData sheetId="1781">
        <row r="7">
          <cell r="AI7">
            <v>10000</v>
          </cell>
        </row>
      </sheetData>
      <sheetData sheetId="1782">
        <row r="7">
          <cell r="AI7">
            <v>10000</v>
          </cell>
        </row>
      </sheetData>
      <sheetData sheetId="1783">
        <row r="7">
          <cell r="AI7">
            <v>10000</v>
          </cell>
        </row>
      </sheetData>
      <sheetData sheetId="1784">
        <row r="7">
          <cell r="AI7">
            <v>10000</v>
          </cell>
        </row>
      </sheetData>
      <sheetData sheetId="1785">
        <row r="7">
          <cell r="AI7">
            <v>10000</v>
          </cell>
        </row>
      </sheetData>
      <sheetData sheetId="1786">
        <row r="7">
          <cell r="AI7">
            <v>10000</v>
          </cell>
        </row>
      </sheetData>
      <sheetData sheetId="1787">
        <row r="7">
          <cell r="AI7">
            <v>10000</v>
          </cell>
        </row>
      </sheetData>
      <sheetData sheetId="1788">
        <row r="7">
          <cell r="AI7">
            <v>10000</v>
          </cell>
        </row>
      </sheetData>
      <sheetData sheetId="1789">
        <row r="7">
          <cell r="AI7">
            <v>10000</v>
          </cell>
        </row>
      </sheetData>
      <sheetData sheetId="1790">
        <row r="7">
          <cell r="AI7">
            <v>10000</v>
          </cell>
        </row>
      </sheetData>
      <sheetData sheetId="1791">
        <row r="7">
          <cell r="AI7">
            <v>10000</v>
          </cell>
        </row>
      </sheetData>
      <sheetData sheetId="1792">
        <row r="7">
          <cell r="AI7">
            <v>10000</v>
          </cell>
        </row>
      </sheetData>
      <sheetData sheetId="1793">
        <row r="7">
          <cell r="AI7">
            <v>10000</v>
          </cell>
        </row>
      </sheetData>
      <sheetData sheetId="1794">
        <row r="7">
          <cell r="AI7">
            <v>10000</v>
          </cell>
        </row>
      </sheetData>
      <sheetData sheetId="1795">
        <row r="7">
          <cell r="AI7">
            <v>10000</v>
          </cell>
        </row>
      </sheetData>
      <sheetData sheetId="1796">
        <row r="7">
          <cell r="AI7">
            <v>10000</v>
          </cell>
        </row>
      </sheetData>
      <sheetData sheetId="1797">
        <row r="7">
          <cell r="AI7">
            <v>10000</v>
          </cell>
        </row>
      </sheetData>
      <sheetData sheetId="1798">
        <row r="7">
          <cell r="AI7">
            <v>10000</v>
          </cell>
        </row>
      </sheetData>
      <sheetData sheetId="1799">
        <row r="7">
          <cell r="AI7">
            <v>10000</v>
          </cell>
        </row>
      </sheetData>
      <sheetData sheetId="1800">
        <row r="7">
          <cell r="AI7">
            <v>10000</v>
          </cell>
        </row>
      </sheetData>
      <sheetData sheetId="1801">
        <row r="7">
          <cell r="AI7">
            <v>10000</v>
          </cell>
        </row>
      </sheetData>
      <sheetData sheetId="1802">
        <row r="7">
          <cell r="AI7">
            <v>10000</v>
          </cell>
        </row>
      </sheetData>
      <sheetData sheetId="1803">
        <row r="7">
          <cell r="AI7">
            <v>10000</v>
          </cell>
        </row>
      </sheetData>
      <sheetData sheetId="1804">
        <row r="7">
          <cell r="AI7">
            <v>10000</v>
          </cell>
        </row>
      </sheetData>
      <sheetData sheetId="1805">
        <row r="7">
          <cell r="AI7">
            <v>10000</v>
          </cell>
        </row>
      </sheetData>
      <sheetData sheetId="1806">
        <row r="7">
          <cell r="AI7">
            <v>10000</v>
          </cell>
        </row>
      </sheetData>
      <sheetData sheetId="1807">
        <row r="7">
          <cell r="AI7">
            <v>10000</v>
          </cell>
        </row>
      </sheetData>
      <sheetData sheetId="1808">
        <row r="7">
          <cell r="AI7">
            <v>10000</v>
          </cell>
        </row>
      </sheetData>
      <sheetData sheetId="1809">
        <row r="7">
          <cell r="AI7">
            <v>10000</v>
          </cell>
        </row>
      </sheetData>
      <sheetData sheetId="1810">
        <row r="7">
          <cell r="AI7">
            <v>10000</v>
          </cell>
        </row>
      </sheetData>
      <sheetData sheetId="1811">
        <row r="7">
          <cell r="AI7">
            <v>10000</v>
          </cell>
        </row>
      </sheetData>
      <sheetData sheetId="1812">
        <row r="7">
          <cell r="AI7">
            <v>10000</v>
          </cell>
        </row>
      </sheetData>
      <sheetData sheetId="1813">
        <row r="7">
          <cell r="AI7">
            <v>10000</v>
          </cell>
        </row>
      </sheetData>
      <sheetData sheetId="1814">
        <row r="7">
          <cell r="AI7">
            <v>10000</v>
          </cell>
        </row>
      </sheetData>
      <sheetData sheetId="1815">
        <row r="7">
          <cell r="AI7">
            <v>10000</v>
          </cell>
        </row>
      </sheetData>
      <sheetData sheetId="1816">
        <row r="7">
          <cell r="AI7">
            <v>10000</v>
          </cell>
        </row>
      </sheetData>
      <sheetData sheetId="1817">
        <row r="7">
          <cell r="AI7">
            <v>10000</v>
          </cell>
        </row>
      </sheetData>
      <sheetData sheetId="1818">
        <row r="7">
          <cell r="AI7">
            <v>10000</v>
          </cell>
        </row>
      </sheetData>
      <sheetData sheetId="1819">
        <row r="7">
          <cell r="AI7">
            <v>10000</v>
          </cell>
        </row>
      </sheetData>
      <sheetData sheetId="1820">
        <row r="7">
          <cell r="AI7">
            <v>10000</v>
          </cell>
        </row>
      </sheetData>
      <sheetData sheetId="1821">
        <row r="7">
          <cell r="AI7">
            <v>10000</v>
          </cell>
        </row>
      </sheetData>
      <sheetData sheetId="1822">
        <row r="7">
          <cell r="AI7">
            <v>10000</v>
          </cell>
        </row>
      </sheetData>
      <sheetData sheetId="1823">
        <row r="7">
          <cell r="AI7">
            <v>10000</v>
          </cell>
        </row>
      </sheetData>
      <sheetData sheetId="1824">
        <row r="7">
          <cell r="AI7">
            <v>10000</v>
          </cell>
        </row>
      </sheetData>
      <sheetData sheetId="1825">
        <row r="7">
          <cell r="AI7">
            <v>10000</v>
          </cell>
        </row>
      </sheetData>
      <sheetData sheetId="1826">
        <row r="7">
          <cell r="AI7">
            <v>10000</v>
          </cell>
        </row>
      </sheetData>
      <sheetData sheetId="1827">
        <row r="7">
          <cell r="AI7">
            <v>10000</v>
          </cell>
        </row>
      </sheetData>
      <sheetData sheetId="1828">
        <row r="7">
          <cell r="AI7">
            <v>10000</v>
          </cell>
        </row>
      </sheetData>
      <sheetData sheetId="1829">
        <row r="7">
          <cell r="AI7">
            <v>10000</v>
          </cell>
        </row>
      </sheetData>
      <sheetData sheetId="1830">
        <row r="7">
          <cell r="AI7">
            <v>10000</v>
          </cell>
        </row>
      </sheetData>
      <sheetData sheetId="1831">
        <row r="7">
          <cell r="AI7">
            <v>10000</v>
          </cell>
        </row>
      </sheetData>
      <sheetData sheetId="1832">
        <row r="7">
          <cell r="AI7">
            <v>10000</v>
          </cell>
        </row>
      </sheetData>
      <sheetData sheetId="1833">
        <row r="7">
          <cell r="AI7">
            <v>10000</v>
          </cell>
        </row>
      </sheetData>
      <sheetData sheetId="1834">
        <row r="7">
          <cell r="AI7">
            <v>10000</v>
          </cell>
        </row>
      </sheetData>
      <sheetData sheetId="1835">
        <row r="7">
          <cell r="AI7">
            <v>10000</v>
          </cell>
        </row>
      </sheetData>
      <sheetData sheetId="1836">
        <row r="7">
          <cell r="AI7">
            <v>10000</v>
          </cell>
        </row>
      </sheetData>
      <sheetData sheetId="1837">
        <row r="7">
          <cell r="AI7">
            <v>10000</v>
          </cell>
        </row>
      </sheetData>
      <sheetData sheetId="1838">
        <row r="7">
          <cell r="AI7">
            <v>10000</v>
          </cell>
        </row>
      </sheetData>
      <sheetData sheetId="1839">
        <row r="7">
          <cell r="AI7">
            <v>10000</v>
          </cell>
        </row>
      </sheetData>
      <sheetData sheetId="1840">
        <row r="7">
          <cell r="AI7">
            <v>10000</v>
          </cell>
        </row>
      </sheetData>
      <sheetData sheetId="1841">
        <row r="7">
          <cell r="AI7">
            <v>10000</v>
          </cell>
        </row>
      </sheetData>
      <sheetData sheetId="1842">
        <row r="7">
          <cell r="AI7">
            <v>10000</v>
          </cell>
        </row>
      </sheetData>
      <sheetData sheetId="1843">
        <row r="7">
          <cell r="AI7">
            <v>10000</v>
          </cell>
        </row>
      </sheetData>
      <sheetData sheetId="1844">
        <row r="7">
          <cell r="AI7">
            <v>10000</v>
          </cell>
        </row>
      </sheetData>
      <sheetData sheetId="1845">
        <row r="7">
          <cell r="AI7">
            <v>10000</v>
          </cell>
        </row>
      </sheetData>
      <sheetData sheetId="1846">
        <row r="7">
          <cell r="AH7" t="str">
            <v>SP1</v>
          </cell>
        </row>
      </sheetData>
      <sheetData sheetId="1847">
        <row r="7">
          <cell r="AH7" t="str">
            <v>SP1</v>
          </cell>
        </row>
      </sheetData>
      <sheetData sheetId="1848">
        <row r="7">
          <cell r="AH7" t="str">
            <v>SP1</v>
          </cell>
        </row>
      </sheetData>
      <sheetData sheetId="1849">
        <row r="7">
          <cell r="AI7">
            <v>10000</v>
          </cell>
        </row>
      </sheetData>
      <sheetData sheetId="1850">
        <row r="7">
          <cell r="AI7">
            <v>10000</v>
          </cell>
        </row>
      </sheetData>
      <sheetData sheetId="1851">
        <row r="7">
          <cell r="AI7">
            <v>10000</v>
          </cell>
        </row>
      </sheetData>
      <sheetData sheetId="1852">
        <row r="7">
          <cell r="AI7">
            <v>10000</v>
          </cell>
        </row>
      </sheetData>
      <sheetData sheetId="1853">
        <row r="7">
          <cell r="AI7">
            <v>10000</v>
          </cell>
        </row>
      </sheetData>
      <sheetData sheetId="1854">
        <row r="7">
          <cell r="AI7">
            <v>10000</v>
          </cell>
        </row>
      </sheetData>
      <sheetData sheetId="1855">
        <row r="7">
          <cell r="AI7">
            <v>10000</v>
          </cell>
        </row>
      </sheetData>
      <sheetData sheetId="1856">
        <row r="7">
          <cell r="AI7">
            <v>10000</v>
          </cell>
        </row>
      </sheetData>
      <sheetData sheetId="1857">
        <row r="7">
          <cell r="AI7">
            <v>10000</v>
          </cell>
        </row>
      </sheetData>
      <sheetData sheetId="1858">
        <row r="7">
          <cell r="AI7">
            <v>10000</v>
          </cell>
        </row>
      </sheetData>
      <sheetData sheetId="1859">
        <row r="7">
          <cell r="AI7">
            <v>10000</v>
          </cell>
        </row>
      </sheetData>
      <sheetData sheetId="1860">
        <row r="7">
          <cell r="AI7">
            <v>10000</v>
          </cell>
        </row>
      </sheetData>
      <sheetData sheetId="1861">
        <row r="7">
          <cell r="AI7">
            <v>10000</v>
          </cell>
        </row>
      </sheetData>
      <sheetData sheetId="1862">
        <row r="7">
          <cell r="AI7">
            <v>10000</v>
          </cell>
        </row>
      </sheetData>
      <sheetData sheetId="1863">
        <row r="7">
          <cell r="AI7">
            <v>10000</v>
          </cell>
        </row>
      </sheetData>
      <sheetData sheetId="1864">
        <row r="7">
          <cell r="AI7">
            <v>10000</v>
          </cell>
        </row>
      </sheetData>
      <sheetData sheetId="1865">
        <row r="7">
          <cell r="AI7">
            <v>10000</v>
          </cell>
        </row>
      </sheetData>
      <sheetData sheetId="1866">
        <row r="7">
          <cell r="AI7">
            <v>10000</v>
          </cell>
        </row>
      </sheetData>
      <sheetData sheetId="1867">
        <row r="7">
          <cell r="AI7">
            <v>10000</v>
          </cell>
        </row>
      </sheetData>
      <sheetData sheetId="1868">
        <row r="7">
          <cell r="AI7">
            <v>10000</v>
          </cell>
        </row>
      </sheetData>
      <sheetData sheetId="1869">
        <row r="7">
          <cell r="AI7">
            <v>10000</v>
          </cell>
        </row>
      </sheetData>
      <sheetData sheetId="1870">
        <row r="7">
          <cell r="AI7">
            <v>10000</v>
          </cell>
        </row>
      </sheetData>
      <sheetData sheetId="1871">
        <row r="7">
          <cell r="AI7">
            <v>10000</v>
          </cell>
        </row>
      </sheetData>
      <sheetData sheetId="1872">
        <row r="7">
          <cell r="AI7">
            <v>10000</v>
          </cell>
        </row>
      </sheetData>
      <sheetData sheetId="1873">
        <row r="7">
          <cell r="AI7">
            <v>10000</v>
          </cell>
        </row>
      </sheetData>
      <sheetData sheetId="1874">
        <row r="7">
          <cell r="AI7">
            <v>10000</v>
          </cell>
        </row>
      </sheetData>
      <sheetData sheetId="1875">
        <row r="7">
          <cell r="AI7">
            <v>10000</v>
          </cell>
        </row>
      </sheetData>
      <sheetData sheetId="1876">
        <row r="7">
          <cell r="AI7">
            <v>10000</v>
          </cell>
        </row>
      </sheetData>
      <sheetData sheetId="1877">
        <row r="7">
          <cell r="AI7">
            <v>10000</v>
          </cell>
        </row>
      </sheetData>
      <sheetData sheetId="1878">
        <row r="7">
          <cell r="AI7">
            <v>10000</v>
          </cell>
        </row>
      </sheetData>
      <sheetData sheetId="1879">
        <row r="7">
          <cell r="AI7">
            <v>10000</v>
          </cell>
        </row>
      </sheetData>
      <sheetData sheetId="1880">
        <row r="7">
          <cell r="AI7">
            <v>10000</v>
          </cell>
        </row>
      </sheetData>
      <sheetData sheetId="1881">
        <row r="7">
          <cell r="AI7">
            <v>10000</v>
          </cell>
        </row>
      </sheetData>
      <sheetData sheetId="1882">
        <row r="7">
          <cell r="AI7">
            <v>10000</v>
          </cell>
        </row>
      </sheetData>
      <sheetData sheetId="1883">
        <row r="7">
          <cell r="AI7">
            <v>10000</v>
          </cell>
        </row>
      </sheetData>
      <sheetData sheetId="1884">
        <row r="7">
          <cell r="AI7">
            <v>10000</v>
          </cell>
        </row>
      </sheetData>
      <sheetData sheetId="1885">
        <row r="7">
          <cell r="AI7">
            <v>10000</v>
          </cell>
        </row>
      </sheetData>
      <sheetData sheetId="1886">
        <row r="7">
          <cell r="AI7">
            <v>10000</v>
          </cell>
        </row>
      </sheetData>
      <sheetData sheetId="1887">
        <row r="7">
          <cell r="AI7">
            <v>10000</v>
          </cell>
        </row>
      </sheetData>
      <sheetData sheetId="1888">
        <row r="7">
          <cell r="AI7">
            <v>10000</v>
          </cell>
        </row>
      </sheetData>
      <sheetData sheetId="1889">
        <row r="7">
          <cell r="AI7">
            <v>10000</v>
          </cell>
        </row>
      </sheetData>
      <sheetData sheetId="1890">
        <row r="7">
          <cell r="AI7">
            <v>10000</v>
          </cell>
        </row>
      </sheetData>
      <sheetData sheetId="1891">
        <row r="7">
          <cell r="AI7">
            <v>10000</v>
          </cell>
        </row>
      </sheetData>
      <sheetData sheetId="1892">
        <row r="7">
          <cell r="AI7">
            <v>10000</v>
          </cell>
        </row>
      </sheetData>
      <sheetData sheetId="1893">
        <row r="7">
          <cell r="AI7">
            <v>10000</v>
          </cell>
        </row>
      </sheetData>
      <sheetData sheetId="1894">
        <row r="7">
          <cell r="AH7" t="str">
            <v>SP1</v>
          </cell>
        </row>
      </sheetData>
      <sheetData sheetId="1895">
        <row r="7">
          <cell r="AH7" t="str">
            <v>SP1</v>
          </cell>
        </row>
      </sheetData>
      <sheetData sheetId="1896">
        <row r="7">
          <cell r="AH7" t="str">
            <v>SP1</v>
          </cell>
        </row>
      </sheetData>
      <sheetData sheetId="1897">
        <row r="7">
          <cell r="AH7" t="str">
            <v>SP1</v>
          </cell>
        </row>
      </sheetData>
      <sheetData sheetId="1898">
        <row r="7">
          <cell r="AH7" t="str">
            <v>SP1</v>
          </cell>
        </row>
      </sheetData>
      <sheetData sheetId="1899">
        <row r="7">
          <cell r="AH7" t="str">
            <v>SP1</v>
          </cell>
        </row>
      </sheetData>
      <sheetData sheetId="1900">
        <row r="7">
          <cell r="AH7" t="str">
            <v>SP1</v>
          </cell>
        </row>
      </sheetData>
      <sheetData sheetId="1901">
        <row r="7">
          <cell r="AH7" t="str">
            <v>SP1</v>
          </cell>
        </row>
      </sheetData>
      <sheetData sheetId="1902">
        <row r="7">
          <cell r="AH7" t="str">
            <v>SP1</v>
          </cell>
        </row>
      </sheetData>
      <sheetData sheetId="1903">
        <row r="7">
          <cell r="AH7" t="str">
            <v>SP1</v>
          </cell>
        </row>
      </sheetData>
      <sheetData sheetId="1904">
        <row r="7">
          <cell r="AH7" t="str">
            <v>SP1</v>
          </cell>
        </row>
      </sheetData>
      <sheetData sheetId="1905">
        <row r="7">
          <cell r="AH7" t="str">
            <v>SP1</v>
          </cell>
        </row>
      </sheetData>
      <sheetData sheetId="1906">
        <row r="7">
          <cell r="AI7">
            <v>10000</v>
          </cell>
        </row>
      </sheetData>
      <sheetData sheetId="1907">
        <row r="7">
          <cell r="AH7" t="str">
            <v>SP1</v>
          </cell>
        </row>
      </sheetData>
      <sheetData sheetId="1908">
        <row r="7">
          <cell r="AH7" t="str">
            <v>SP1</v>
          </cell>
        </row>
      </sheetData>
      <sheetData sheetId="1909">
        <row r="7">
          <cell r="AI7">
            <v>10000</v>
          </cell>
        </row>
      </sheetData>
      <sheetData sheetId="1910">
        <row r="7">
          <cell r="AI7">
            <v>10000</v>
          </cell>
        </row>
      </sheetData>
      <sheetData sheetId="1911">
        <row r="7">
          <cell r="AI7">
            <v>10000</v>
          </cell>
        </row>
      </sheetData>
      <sheetData sheetId="1912">
        <row r="7">
          <cell r="AI7">
            <v>10000</v>
          </cell>
        </row>
      </sheetData>
      <sheetData sheetId="1913">
        <row r="7">
          <cell r="AH7" t="str">
            <v>SP1</v>
          </cell>
        </row>
      </sheetData>
      <sheetData sheetId="1914">
        <row r="7">
          <cell r="AH7" t="str">
            <v>SP1</v>
          </cell>
        </row>
      </sheetData>
      <sheetData sheetId="1915">
        <row r="7">
          <cell r="AH7" t="str">
            <v>SP1</v>
          </cell>
        </row>
      </sheetData>
      <sheetData sheetId="1916">
        <row r="7">
          <cell r="AH7" t="str">
            <v>SP1</v>
          </cell>
        </row>
      </sheetData>
      <sheetData sheetId="1917">
        <row r="7">
          <cell r="AH7" t="str">
            <v>SP1</v>
          </cell>
        </row>
      </sheetData>
      <sheetData sheetId="1918">
        <row r="7">
          <cell r="AH7" t="str">
            <v>SP1</v>
          </cell>
        </row>
      </sheetData>
      <sheetData sheetId="1919">
        <row r="7">
          <cell r="AH7" t="str">
            <v>SP1</v>
          </cell>
        </row>
      </sheetData>
      <sheetData sheetId="1920">
        <row r="7">
          <cell r="AH7" t="str">
            <v>SP1</v>
          </cell>
        </row>
      </sheetData>
      <sheetData sheetId="1921">
        <row r="7">
          <cell r="AI7">
            <v>10000</v>
          </cell>
        </row>
      </sheetData>
      <sheetData sheetId="1922">
        <row r="7">
          <cell r="AI7">
            <v>10000</v>
          </cell>
        </row>
      </sheetData>
      <sheetData sheetId="1923">
        <row r="7">
          <cell r="AI7">
            <v>10000</v>
          </cell>
        </row>
      </sheetData>
      <sheetData sheetId="1924">
        <row r="7">
          <cell r="AI7">
            <v>10000</v>
          </cell>
        </row>
      </sheetData>
      <sheetData sheetId="1925">
        <row r="7">
          <cell r="AI7">
            <v>10000</v>
          </cell>
        </row>
      </sheetData>
      <sheetData sheetId="1926">
        <row r="7">
          <cell r="AI7">
            <v>10000</v>
          </cell>
        </row>
      </sheetData>
      <sheetData sheetId="1927">
        <row r="7">
          <cell r="AI7">
            <v>10000</v>
          </cell>
        </row>
      </sheetData>
      <sheetData sheetId="1928">
        <row r="7">
          <cell r="AI7">
            <v>10000</v>
          </cell>
        </row>
      </sheetData>
      <sheetData sheetId="1929">
        <row r="7">
          <cell r="AI7">
            <v>10000</v>
          </cell>
        </row>
      </sheetData>
      <sheetData sheetId="1930">
        <row r="7">
          <cell r="AH7" t="str">
            <v>SP1</v>
          </cell>
        </row>
      </sheetData>
      <sheetData sheetId="1931">
        <row r="7">
          <cell r="AH7" t="str">
            <v>SP1</v>
          </cell>
        </row>
      </sheetData>
      <sheetData sheetId="1932">
        <row r="7">
          <cell r="AI7">
            <v>10000</v>
          </cell>
        </row>
      </sheetData>
      <sheetData sheetId="1933">
        <row r="7">
          <cell r="AI7">
            <v>10000</v>
          </cell>
        </row>
      </sheetData>
      <sheetData sheetId="1934">
        <row r="7">
          <cell r="AI7">
            <v>10000</v>
          </cell>
        </row>
      </sheetData>
      <sheetData sheetId="1935">
        <row r="7">
          <cell r="AH7" t="str">
            <v>SP1</v>
          </cell>
        </row>
      </sheetData>
      <sheetData sheetId="1936">
        <row r="7">
          <cell r="AI7">
            <v>10000</v>
          </cell>
        </row>
      </sheetData>
      <sheetData sheetId="1937">
        <row r="7">
          <cell r="AI7">
            <v>10000</v>
          </cell>
        </row>
      </sheetData>
      <sheetData sheetId="1938">
        <row r="7">
          <cell r="AI7">
            <v>10000</v>
          </cell>
        </row>
      </sheetData>
      <sheetData sheetId="1939">
        <row r="7">
          <cell r="AI7">
            <v>10000</v>
          </cell>
        </row>
      </sheetData>
      <sheetData sheetId="1940">
        <row r="7">
          <cell r="AI7">
            <v>10000</v>
          </cell>
        </row>
      </sheetData>
      <sheetData sheetId="1941">
        <row r="7">
          <cell r="AH7" t="str">
            <v>SP1</v>
          </cell>
        </row>
      </sheetData>
      <sheetData sheetId="1942">
        <row r="7">
          <cell r="AI7">
            <v>10000</v>
          </cell>
        </row>
      </sheetData>
      <sheetData sheetId="1943">
        <row r="7">
          <cell r="AI7">
            <v>10000</v>
          </cell>
        </row>
      </sheetData>
      <sheetData sheetId="1944">
        <row r="7">
          <cell r="AI7">
            <v>10000</v>
          </cell>
        </row>
      </sheetData>
      <sheetData sheetId="1945">
        <row r="7">
          <cell r="AI7">
            <v>10000</v>
          </cell>
        </row>
      </sheetData>
      <sheetData sheetId="1946">
        <row r="7">
          <cell r="AI7">
            <v>10000</v>
          </cell>
        </row>
      </sheetData>
      <sheetData sheetId="1947">
        <row r="7">
          <cell r="AI7">
            <v>10000</v>
          </cell>
        </row>
      </sheetData>
      <sheetData sheetId="1948">
        <row r="7">
          <cell r="AI7">
            <v>10000</v>
          </cell>
        </row>
      </sheetData>
      <sheetData sheetId="1949">
        <row r="7">
          <cell r="AI7">
            <v>10000</v>
          </cell>
        </row>
      </sheetData>
      <sheetData sheetId="1950">
        <row r="7">
          <cell r="AI7">
            <v>10000</v>
          </cell>
        </row>
      </sheetData>
      <sheetData sheetId="1951">
        <row r="7">
          <cell r="AI7">
            <v>10000</v>
          </cell>
        </row>
      </sheetData>
      <sheetData sheetId="1952">
        <row r="7">
          <cell r="AI7">
            <v>10000</v>
          </cell>
        </row>
      </sheetData>
      <sheetData sheetId="1953">
        <row r="7">
          <cell r="AI7">
            <v>10000</v>
          </cell>
        </row>
      </sheetData>
      <sheetData sheetId="1954">
        <row r="7">
          <cell r="AI7">
            <v>10000</v>
          </cell>
        </row>
      </sheetData>
      <sheetData sheetId="1955">
        <row r="7">
          <cell r="AI7">
            <v>10000</v>
          </cell>
        </row>
      </sheetData>
      <sheetData sheetId="1956">
        <row r="7">
          <cell r="AI7">
            <v>10000</v>
          </cell>
        </row>
      </sheetData>
      <sheetData sheetId="1957">
        <row r="7">
          <cell r="AI7">
            <v>10000</v>
          </cell>
        </row>
      </sheetData>
      <sheetData sheetId="1958">
        <row r="7">
          <cell r="AI7">
            <v>10000</v>
          </cell>
        </row>
      </sheetData>
      <sheetData sheetId="1959">
        <row r="7">
          <cell r="AI7">
            <v>10000</v>
          </cell>
        </row>
      </sheetData>
      <sheetData sheetId="1960" refreshError="1"/>
      <sheetData sheetId="1961" refreshError="1"/>
      <sheetData sheetId="1962" refreshError="1"/>
      <sheetData sheetId="1963" refreshError="1"/>
      <sheetData sheetId="1964" refreshError="1"/>
      <sheetData sheetId="1965" refreshError="1"/>
      <sheetData sheetId="1966" refreshError="1"/>
      <sheetData sheetId="1967" refreshError="1"/>
      <sheetData sheetId="1968" refreshError="1"/>
      <sheetData sheetId="1969" refreshError="1"/>
      <sheetData sheetId="1970" refreshError="1"/>
      <sheetData sheetId="1971" refreshError="1"/>
      <sheetData sheetId="1972" refreshError="1"/>
      <sheetData sheetId="1973" refreshError="1"/>
      <sheetData sheetId="1974" refreshError="1"/>
      <sheetData sheetId="1975" refreshError="1"/>
      <sheetData sheetId="1976" refreshError="1"/>
      <sheetData sheetId="1977" refreshError="1"/>
      <sheetData sheetId="1978" refreshError="1"/>
      <sheetData sheetId="1979" refreshError="1"/>
      <sheetData sheetId="1980" refreshError="1"/>
      <sheetData sheetId="1981" refreshError="1"/>
      <sheetData sheetId="1982" refreshError="1"/>
      <sheetData sheetId="1983" refreshError="1"/>
      <sheetData sheetId="1984" refreshError="1"/>
      <sheetData sheetId="1985" refreshError="1"/>
      <sheetData sheetId="1986" refreshError="1"/>
      <sheetData sheetId="1987" refreshError="1"/>
      <sheetData sheetId="1988" refreshError="1"/>
      <sheetData sheetId="1989" refreshError="1"/>
      <sheetData sheetId="1990" refreshError="1"/>
      <sheetData sheetId="1991" refreshError="1"/>
      <sheetData sheetId="1992" refreshError="1"/>
      <sheetData sheetId="1993" refreshError="1"/>
      <sheetData sheetId="1994">
        <row r="7">
          <cell r="AI7">
            <v>10000</v>
          </cell>
        </row>
      </sheetData>
      <sheetData sheetId="1995">
        <row r="7">
          <cell r="AI7">
            <v>10000</v>
          </cell>
        </row>
      </sheetData>
      <sheetData sheetId="1996">
        <row r="7">
          <cell r="AI7">
            <v>10000</v>
          </cell>
        </row>
      </sheetData>
      <sheetData sheetId="1997" refreshError="1"/>
      <sheetData sheetId="1998" refreshError="1"/>
      <sheetData sheetId="1999">
        <row r="7">
          <cell r="AI7">
            <v>10000</v>
          </cell>
        </row>
      </sheetData>
      <sheetData sheetId="2000">
        <row r="7">
          <cell r="AI7">
            <v>10000</v>
          </cell>
        </row>
      </sheetData>
      <sheetData sheetId="2001">
        <row r="7">
          <cell r="AI7">
            <v>10000</v>
          </cell>
        </row>
      </sheetData>
      <sheetData sheetId="2002">
        <row r="7">
          <cell r="AI7">
            <v>10000</v>
          </cell>
        </row>
      </sheetData>
      <sheetData sheetId="2003">
        <row r="7">
          <cell r="AI7">
            <v>10000</v>
          </cell>
        </row>
      </sheetData>
      <sheetData sheetId="2004">
        <row r="7">
          <cell r="AI7">
            <v>10000</v>
          </cell>
        </row>
      </sheetData>
      <sheetData sheetId="2005">
        <row r="7">
          <cell r="AI7">
            <v>10000</v>
          </cell>
        </row>
      </sheetData>
      <sheetData sheetId="2006">
        <row r="7">
          <cell r="AI7">
            <v>10000</v>
          </cell>
        </row>
      </sheetData>
      <sheetData sheetId="2007">
        <row r="7">
          <cell r="AI7">
            <v>10000</v>
          </cell>
        </row>
      </sheetData>
      <sheetData sheetId="2008">
        <row r="7">
          <cell r="AI7">
            <v>10000</v>
          </cell>
        </row>
      </sheetData>
      <sheetData sheetId="2009">
        <row r="7">
          <cell r="AI7">
            <v>10000</v>
          </cell>
        </row>
      </sheetData>
      <sheetData sheetId="2010">
        <row r="7">
          <cell r="AI7">
            <v>10000</v>
          </cell>
        </row>
      </sheetData>
      <sheetData sheetId="2011">
        <row r="7">
          <cell r="AI7">
            <v>10000</v>
          </cell>
        </row>
      </sheetData>
      <sheetData sheetId="2012">
        <row r="7">
          <cell r="AI7">
            <v>10000</v>
          </cell>
        </row>
      </sheetData>
      <sheetData sheetId="2013">
        <row r="7">
          <cell r="AI7">
            <v>10000</v>
          </cell>
        </row>
      </sheetData>
      <sheetData sheetId="2014">
        <row r="7">
          <cell r="AI7">
            <v>10000</v>
          </cell>
        </row>
      </sheetData>
      <sheetData sheetId="2015">
        <row r="7">
          <cell r="AI7">
            <v>10000</v>
          </cell>
        </row>
      </sheetData>
      <sheetData sheetId="2016">
        <row r="7">
          <cell r="AI7">
            <v>10000</v>
          </cell>
        </row>
      </sheetData>
      <sheetData sheetId="2017">
        <row r="7">
          <cell r="AI7">
            <v>10000</v>
          </cell>
        </row>
      </sheetData>
      <sheetData sheetId="2018">
        <row r="7">
          <cell r="AI7">
            <v>10000</v>
          </cell>
        </row>
      </sheetData>
      <sheetData sheetId="2019">
        <row r="7">
          <cell r="AI7">
            <v>10000</v>
          </cell>
        </row>
      </sheetData>
      <sheetData sheetId="2020">
        <row r="7">
          <cell r="AI7">
            <v>10000</v>
          </cell>
        </row>
      </sheetData>
      <sheetData sheetId="2021">
        <row r="7">
          <cell r="AI7">
            <v>10000</v>
          </cell>
        </row>
      </sheetData>
      <sheetData sheetId="2022">
        <row r="7">
          <cell r="AI7">
            <v>10000</v>
          </cell>
        </row>
      </sheetData>
      <sheetData sheetId="2023">
        <row r="7">
          <cell r="AI7">
            <v>10000</v>
          </cell>
        </row>
      </sheetData>
      <sheetData sheetId="2024">
        <row r="7">
          <cell r="AI7">
            <v>10000</v>
          </cell>
        </row>
      </sheetData>
      <sheetData sheetId="2025">
        <row r="7">
          <cell r="AI7">
            <v>10000</v>
          </cell>
        </row>
      </sheetData>
      <sheetData sheetId="2026">
        <row r="7">
          <cell r="AI7">
            <v>10000</v>
          </cell>
        </row>
      </sheetData>
      <sheetData sheetId="2027">
        <row r="7">
          <cell r="AI7">
            <v>10000</v>
          </cell>
        </row>
      </sheetData>
      <sheetData sheetId="2028">
        <row r="7">
          <cell r="AI7">
            <v>10000</v>
          </cell>
        </row>
      </sheetData>
      <sheetData sheetId="2029">
        <row r="7">
          <cell r="AI7">
            <v>10000</v>
          </cell>
        </row>
      </sheetData>
      <sheetData sheetId="2030">
        <row r="7">
          <cell r="AI7">
            <v>10000</v>
          </cell>
        </row>
      </sheetData>
      <sheetData sheetId="2031">
        <row r="7">
          <cell r="AI7">
            <v>10000</v>
          </cell>
        </row>
      </sheetData>
      <sheetData sheetId="2032">
        <row r="7">
          <cell r="AI7">
            <v>10000</v>
          </cell>
        </row>
      </sheetData>
      <sheetData sheetId="2033">
        <row r="7">
          <cell r="AI7">
            <v>10000</v>
          </cell>
        </row>
      </sheetData>
      <sheetData sheetId="2034">
        <row r="7">
          <cell r="AI7">
            <v>10000</v>
          </cell>
        </row>
      </sheetData>
      <sheetData sheetId="2035">
        <row r="7">
          <cell r="AI7">
            <v>10000</v>
          </cell>
        </row>
      </sheetData>
      <sheetData sheetId="2036">
        <row r="7">
          <cell r="AI7">
            <v>10000</v>
          </cell>
        </row>
      </sheetData>
      <sheetData sheetId="2037">
        <row r="7">
          <cell r="AI7">
            <v>10000</v>
          </cell>
        </row>
      </sheetData>
      <sheetData sheetId="2038">
        <row r="7">
          <cell r="AI7">
            <v>10000</v>
          </cell>
        </row>
      </sheetData>
      <sheetData sheetId="2039">
        <row r="7">
          <cell r="AI7">
            <v>10000</v>
          </cell>
        </row>
      </sheetData>
      <sheetData sheetId="2040">
        <row r="7">
          <cell r="AI7">
            <v>10000</v>
          </cell>
        </row>
      </sheetData>
      <sheetData sheetId="2041">
        <row r="7">
          <cell r="AI7">
            <v>10000</v>
          </cell>
        </row>
      </sheetData>
      <sheetData sheetId="2042">
        <row r="7">
          <cell r="AI7">
            <v>10000</v>
          </cell>
        </row>
      </sheetData>
      <sheetData sheetId="2043">
        <row r="7">
          <cell r="AI7">
            <v>10000</v>
          </cell>
        </row>
      </sheetData>
      <sheetData sheetId="2044">
        <row r="7">
          <cell r="AI7">
            <v>10000</v>
          </cell>
        </row>
      </sheetData>
      <sheetData sheetId="2045">
        <row r="7">
          <cell r="AI7">
            <v>10000</v>
          </cell>
        </row>
      </sheetData>
      <sheetData sheetId="2046">
        <row r="7">
          <cell r="AI7">
            <v>10000</v>
          </cell>
        </row>
      </sheetData>
      <sheetData sheetId="2047">
        <row r="7">
          <cell r="AI7">
            <v>10000</v>
          </cell>
        </row>
      </sheetData>
      <sheetData sheetId="2048">
        <row r="7">
          <cell r="AI7">
            <v>10000</v>
          </cell>
        </row>
      </sheetData>
      <sheetData sheetId="2049">
        <row r="7">
          <cell r="AI7">
            <v>10000</v>
          </cell>
        </row>
      </sheetData>
      <sheetData sheetId="2050">
        <row r="7">
          <cell r="AI7">
            <v>10000</v>
          </cell>
        </row>
      </sheetData>
      <sheetData sheetId="2051">
        <row r="7">
          <cell r="AI7">
            <v>10000</v>
          </cell>
        </row>
      </sheetData>
      <sheetData sheetId="2052">
        <row r="7">
          <cell r="AI7">
            <v>10000</v>
          </cell>
        </row>
      </sheetData>
      <sheetData sheetId="2053">
        <row r="7">
          <cell r="AI7">
            <v>10000</v>
          </cell>
        </row>
      </sheetData>
      <sheetData sheetId="2054">
        <row r="7">
          <cell r="AI7">
            <v>10000</v>
          </cell>
        </row>
      </sheetData>
      <sheetData sheetId="2055">
        <row r="7">
          <cell r="AI7">
            <v>10000</v>
          </cell>
        </row>
      </sheetData>
      <sheetData sheetId="2056">
        <row r="7">
          <cell r="AI7">
            <v>10000</v>
          </cell>
        </row>
      </sheetData>
      <sheetData sheetId="2057">
        <row r="7">
          <cell r="AI7">
            <v>10000</v>
          </cell>
        </row>
      </sheetData>
      <sheetData sheetId="2058">
        <row r="7">
          <cell r="AI7">
            <v>10000</v>
          </cell>
        </row>
      </sheetData>
      <sheetData sheetId="2059">
        <row r="7">
          <cell r="AI7">
            <v>10000</v>
          </cell>
        </row>
      </sheetData>
      <sheetData sheetId="2060">
        <row r="7">
          <cell r="AI7">
            <v>10000</v>
          </cell>
        </row>
      </sheetData>
      <sheetData sheetId="2061">
        <row r="7">
          <cell r="AI7">
            <v>10000</v>
          </cell>
        </row>
      </sheetData>
      <sheetData sheetId="2062">
        <row r="7">
          <cell r="AI7">
            <v>10000</v>
          </cell>
        </row>
      </sheetData>
      <sheetData sheetId="2063">
        <row r="7">
          <cell r="AI7">
            <v>10000</v>
          </cell>
        </row>
      </sheetData>
      <sheetData sheetId="2064">
        <row r="7">
          <cell r="AI7">
            <v>10000</v>
          </cell>
        </row>
      </sheetData>
      <sheetData sheetId="2065">
        <row r="7">
          <cell r="AI7">
            <v>10000</v>
          </cell>
        </row>
      </sheetData>
      <sheetData sheetId="2066">
        <row r="7">
          <cell r="AI7">
            <v>10000</v>
          </cell>
        </row>
      </sheetData>
      <sheetData sheetId="2067">
        <row r="7">
          <cell r="AI7">
            <v>10000</v>
          </cell>
        </row>
      </sheetData>
      <sheetData sheetId="2068">
        <row r="7">
          <cell r="AI7">
            <v>10000</v>
          </cell>
        </row>
      </sheetData>
      <sheetData sheetId="2069">
        <row r="7">
          <cell r="AI7">
            <v>10000</v>
          </cell>
        </row>
      </sheetData>
      <sheetData sheetId="2070">
        <row r="7">
          <cell r="AI7">
            <v>10000</v>
          </cell>
        </row>
      </sheetData>
      <sheetData sheetId="2071">
        <row r="7">
          <cell r="AI7">
            <v>10000</v>
          </cell>
        </row>
      </sheetData>
      <sheetData sheetId="2072">
        <row r="7">
          <cell r="AI7">
            <v>10000</v>
          </cell>
        </row>
      </sheetData>
      <sheetData sheetId="2073">
        <row r="7">
          <cell r="AI7">
            <v>10000</v>
          </cell>
        </row>
      </sheetData>
      <sheetData sheetId="2074">
        <row r="7">
          <cell r="AI7">
            <v>10000</v>
          </cell>
        </row>
      </sheetData>
      <sheetData sheetId="2075">
        <row r="7">
          <cell r="AI7">
            <v>10000</v>
          </cell>
        </row>
      </sheetData>
      <sheetData sheetId="2076">
        <row r="7">
          <cell r="AI7">
            <v>10000</v>
          </cell>
        </row>
      </sheetData>
      <sheetData sheetId="2077">
        <row r="7">
          <cell r="AI7">
            <v>10000</v>
          </cell>
        </row>
      </sheetData>
      <sheetData sheetId="2078">
        <row r="7">
          <cell r="AI7">
            <v>10000</v>
          </cell>
        </row>
      </sheetData>
      <sheetData sheetId="2079">
        <row r="7">
          <cell r="AI7">
            <v>10000</v>
          </cell>
        </row>
      </sheetData>
      <sheetData sheetId="2080">
        <row r="7">
          <cell r="AI7">
            <v>10000</v>
          </cell>
        </row>
      </sheetData>
      <sheetData sheetId="2081">
        <row r="7">
          <cell r="AI7">
            <v>10000</v>
          </cell>
        </row>
      </sheetData>
      <sheetData sheetId="2082">
        <row r="7">
          <cell r="AI7">
            <v>10000</v>
          </cell>
        </row>
      </sheetData>
      <sheetData sheetId="2083">
        <row r="7">
          <cell r="AI7">
            <v>10000</v>
          </cell>
        </row>
      </sheetData>
      <sheetData sheetId="2084">
        <row r="7">
          <cell r="AI7">
            <v>10000</v>
          </cell>
        </row>
      </sheetData>
      <sheetData sheetId="2085">
        <row r="7">
          <cell r="AI7">
            <v>10000</v>
          </cell>
        </row>
      </sheetData>
      <sheetData sheetId="2086">
        <row r="7">
          <cell r="AI7">
            <v>10000</v>
          </cell>
        </row>
      </sheetData>
      <sheetData sheetId="2087">
        <row r="7">
          <cell r="AI7">
            <v>10000</v>
          </cell>
        </row>
      </sheetData>
      <sheetData sheetId="2088">
        <row r="7">
          <cell r="AI7">
            <v>10000</v>
          </cell>
        </row>
      </sheetData>
      <sheetData sheetId="2089">
        <row r="7">
          <cell r="AI7">
            <v>10000</v>
          </cell>
        </row>
      </sheetData>
      <sheetData sheetId="2090">
        <row r="7">
          <cell r="AI7">
            <v>10000</v>
          </cell>
        </row>
      </sheetData>
      <sheetData sheetId="2091">
        <row r="7">
          <cell r="AI7">
            <v>10000</v>
          </cell>
        </row>
      </sheetData>
      <sheetData sheetId="2092">
        <row r="7">
          <cell r="AI7">
            <v>10000</v>
          </cell>
        </row>
      </sheetData>
      <sheetData sheetId="2093">
        <row r="7">
          <cell r="AI7">
            <v>10000</v>
          </cell>
        </row>
      </sheetData>
      <sheetData sheetId="2094">
        <row r="7">
          <cell r="AI7">
            <v>10000</v>
          </cell>
        </row>
      </sheetData>
      <sheetData sheetId="2095">
        <row r="7">
          <cell r="AI7">
            <v>10000</v>
          </cell>
        </row>
      </sheetData>
      <sheetData sheetId="2096">
        <row r="7">
          <cell r="AI7">
            <v>10000</v>
          </cell>
        </row>
      </sheetData>
      <sheetData sheetId="2097">
        <row r="7">
          <cell r="AI7">
            <v>10000</v>
          </cell>
        </row>
      </sheetData>
      <sheetData sheetId="2098">
        <row r="7">
          <cell r="AI7">
            <v>10000</v>
          </cell>
        </row>
      </sheetData>
      <sheetData sheetId="2099">
        <row r="7">
          <cell r="AI7">
            <v>10000</v>
          </cell>
        </row>
      </sheetData>
      <sheetData sheetId="2100">
        <row r="7">
          <cell r="AI7">
            <v>10000</v>
          </cell>
        </row>
      </sheetData>
      <sheetData sheetId="2101">
        <row r="7">
          <cell r="AI7">
            <v>10000</v>
          </cell>
        </row>
      </sheetData>
      <sheetData sheetId="2102">
        <row r="7">
          <cell r="AI7">
            <v>10000</v>
          </cell>
        </row>
      </sheetData>
      <sheetData sheetId="2103">
        <row r="7">
          <cell r="AI7">
            <v>10000</v>
          </cell>
        </row>
      </sheetData>
      <sheetData sheetId="2104">
        <row r="7">
          <cell r="AI7">
            <v>10000</v>
          </cell>
        </row>
      </sheetData>
      <sheetData sheetId="2105">
        <row r="7">
          <cell r="AI7">
            <v>10000</v>
          </cell>
        </row>
      </sheetData>
      <sheetData sheetId="2106">
        <row r="7">
          <cell r="AI7">
            <v>10000</v>
          </cell>
        </row>
      </sheetData>
      <sheetData sheetId="2107">
        <row r="7">
          <cell r="AI7">
            <v>10000</v>
          </cell>
        </row>
      </sheetData>
      <sheetData sheetId="2108">
        <row r="7">
          <cell r="AI7">
            <v>10000</v>
          </cell>
        </row>
      </sheetData>
      <sheetData sheetId="2109">
        <row r="7">
          <cell r="AI7">
            <v>10000</v>
          </cell>
        </row>
      </sheetData>
      <sheetData sheetId="2110">
        <row r="7">
          <cell r="AI7">
            <v>10000</v>
          </cell>
        </row>
      </sheetData>
      <sheetData sheetId="2111">
        <row r="7">
          <cell r="AI7">
            <v>10000</v>
          </cell>
        </row>
      </sheetData>
      <sheetData sheetId="2112">
        <row r="7">
          <cell r="AI7">
            <v>10000</v>
          </cell>
        </row>
      </sheetData>
      <sheetData sheetId="2113">
        <row r="7">
          <cell r="AI7">
            <v>10000</v>
          </cell>
        </row>
      </sheetData>
      <sheetData sheetId="2114">
        <row r="7">
          <cell r="AI7">
            <v>10000</v>
          </cell>
        </row>
      </sheetData>
      <sheetData sheetId="2115">
        <row r="7">
          <cell r="AI7">
            <v>10000</v>
          </cell>
        </row>
      </sheetData>
      <sheetData sheetId="2116">
        <row r="7">
          <cell r="AI7">
            <v>10000</v>
          </cell>
        </row>
      </sheetData>
      <sheetData sheetId="2117">
        <row r="7">
          <cell r="AI7">
            <v>10000</v>
          </cell>
        </row>
      </sheetData>
      <sheetData sheetId="2118">
        <row r="7">
          <cell r="AI7">
            <v>10000</v>
          </cell>
        </row>
      </sheetData>
      <sheetData sheetId="2119">
        <row r="7">
          <cell r="AI7">
            <v>10000</v>
          </cell>
        </row>
      </sheetData>
      <sheetData sheetId="2120">
        <row r="7">
          <cell r="AI7">
            <v>10000</v>
          </cell>
        </row>
      </sheetData>
      <sheetData sheetId="2121">
        <row r="7">
          <cell r="AI7">
            <v>10000</v>
          </cell>
        </row>
      </sheetData>
      <sheetData sheetId="2122">
        <row r="7">
          <cell r="AI7">
            <v>10000</v>
          </cell>
        </row>
      </sheetData>
      <sheetData sheetId="2123">
        <row r="7">
          <cell r="AI7">
            <v>10000</v>
          </cell>
        </row>
      </sheetData>
      <sheetData sheetId="2124">
        <row r="7">
          <cell r="AI7">
            <v>10000</v>
          </cell>
        </row>
      </sheetData>
      <sheetData sheetId="2125">
        <row r="7">
          <cell r="AI7">
            <v>10000</v>
          </cell>
        </row>
      </sheetData>
      <sheetData sheetId="2126">
        <row r="7">
          <cell r="AI7">
            <v>10000</v>
          </cell>
        </row>
      </sheetData>
      <sheetData sheetId="2127">
        <row r="7">
          <cell r="AI7">
            <v>10000</v>
          </cell>
        </row>
      </sheetData>
      <sheetData sheetId="2128">
        <row r="7">
          <cell r="AI7">
            <v>10000</v>
          </cell>
        </row>
      </sheetData>
      <sheetData sheetId="2129">
        <row r="7">
          <cell r="AI7">
            <v>10000</v>
          </cell>
        </row>
      </sheetData>
      <sheetData sheetId="2130">
        <row r="7">
          <cell r="AI7">
            <v>10000</v>
          </cell>
        </row>
      </sheetData>
      <sheetData sheetId="2131">
        <row r="7">
          <cell r="AI7">
            <v>10000</v>
          </cell>
        </row>
      </sheetData>
      <sheetData sheetId="2132">
        <row r="7">
          <cell r="AI7">
            <v>10000</v>
          </cell>
        </row>
      </sheetData>
      <sheetData sheetId="2133">
        <row r="7">
          <cell r="AI7">
            <v>10000</v>
          </cell>
        </row>
      </sheetData>
      <sheetData sheetId="2134">
        <row r="7">
          <cell r="AI7">
            <v>10000</v>
          </cell>
        </row>
      </sheetData>
      <sheetData sheetId="2135">
        <row r="7">
          <cell r="AI7">
            <v>10000</v>
          </cell>
        </row>
      </sheetData>
      <sheetData sheetId="2136">
        <row r="7">
          <cell r="AI7">
            <v>10000</v>
          </cell>
        </row>
      </sheetData>
      <sheetData sheetId="2137">
        <row r="7">
          <cell r="AI7">
            <v>10000</v>
          </cell>
        </row>
      </sheetData>
      <sheetData sheetId="2138">
        <row r="7">
          <cell r="AI7">
            <v>10000</v>
          </cell>
        </row>
      </sheetData>
      <sheetData sheetId="2139">
        <row r="7">
          <cell r="AI7">
            <v>10000</v>
          </cell>
        </row>
      </sheetData>
      <sheetData sheetId="2140">
        <row r="7">
          <cell r="AI7">
            <v>10000</v>
          </cell>
        </row>
      </sheetData>
      <sheetData sheetId="2141">
        <row r="7">
          <cell r="AI7">
            <v>10000</v>
          </cell>
        </row>
      </sheetData>
      <sheetData sheetId="2142">
        <row r="7">
          <cell r="AI7">
            <v>10000</v>
          </cell>
        </row>
      </sheetData>
      <sheetData sheetId="2143">
        <row r="7">
          <cell r="AI7">
            <v>10000</v>
          </cell>
        </row>
      </sheetData>
      <sheetData sheetId="2144">
        <row r="7">
          <cell r="AI7">
            <v>10000</v>
          </cell>
        </row>
      </sheetData>
      <sheetData sheetId="2145">
        <row r="7">
          <cell r="AI7">
            <v>10000</v>
          </cell>
        </row>
      </sheetData>
      <sheetData sheetId="2146">
        <row r="7">
          <cell r="AI7">
            <v>10000</v>
          </cell>
        </row>
      </sheetData>
      <sheetData sheetId="2147">
        <row r="7">
          <cell r="AI7">
            <v>10000</v>
          </cell>
        </row>
      </sheetData>
      <sheetData sheetId="2148">
        <row r="7">
          <cell r="AI7">
            <v>10000</v>
          </cell>
        </row>
      </sheetData>
      <sheetData sheetId="2149">
        <row r="7">
          <cell r="AI7">
            <v>10000</v>
          </cell>
        </row>
      </sheetData>
      <sheetData sheetId="2150">
        <row r="7">
          <cell r="AI7">
            <v>10000</v>
          </cell>
        </row>
      </sheetData>
      <sheetData sheetId="2151">
        <row r="7">
          <cell r="AI7">
            <v>10000</v>
          </cell>
        </row>
      </sheetData>
      <sheetData sheetId="2152">
        <row r="7">
          <cell r="AI7">
            <v>10000</v>
          </cell>
        </row>
      </sheetData>
      <sheetData sheetId="2153">
        <row r="7">
          <cell r="AI7">
            <v>10000</v>
          </cell>
        </row>
      </sheetData>
      <sheetData sheetId="2154">
        <row r="7">
          <cell r="AI7">
            <v>10000</v>
          </cell>
        </row>
      </sheetData>
      <sheetData sheetId="2155">
        <row r="7">
          <cell r="AI7">
            <v>10000</v>
          </cell>
        </row>
      </sheetData>
      <sheetData sheetId="2156">
        <row r="7">
          <cell r="AI7">
            <v>10000</v>
          </cell>
        </row>
      </sheetData>
      <sheetData sheetId="2157">
        <row r="7">
          <cell r="AI7">
            <v>10000</v>
          </cell>
        </row>
      </sheetData>
      <sheetData sheetId="2158">
        <row r="7">
          <cell r="AI7">
            <v>10000</v>
          </cell>
        </row>
      </sheetData>
      <sheetData sheetId="2159">
        <row r="7">
          <cell r="AI7">
            <v>10000</v>
          </cell>
        </row>
      </sheetData>
      <sheetData sheetId="2160">
        <row r="7">
          <cell r="AI7">
            <v>10000</v>
          </cell>
        </row>
      </sheetData>
      <sheetData sheetId="2161">
        <row r="7">
          <cell r="AI7">
            <v>10000</v>
          </cell>
        </row>
      </sheetData>
      <sheetData sheetId="2162">
        <row r="7">
          <cell r="AI7">
            <v>10000</v>
          </cell>
        </row>
      </sheetData>
      <sheetData sheetId="2163">
        <row r="7">
          <cell r="AI7">
            <v>10000</v>
          </cell>
        </row>
      </sheetData>
      <sheetData sheetId="2164">
        <row r="7">
          <cell r="AI7">
            <v>10000</v>
          </cell>
        </row>
      </sheetData>
      <sheetData sheetId="2165">
        <row r="7">
          <cell r="AI7">
            <v>10000</v>
          </cell>
        </row>
      </sheetData>
      <sheetData sheetId="2166">
        <row r="7">
          <cell r="AI7">
            <v>10000</v>
          </cell>
        </row>
      </sheetData>
      <sheetData sheetId="2167">
        <row r="7">
          <cell r="AI7">
            <v>10000</v>
          </cell>
        </row>
      </sheetData>
      <sheetData sheetId="2168">
        <row r="7">
          <cell r="AI7">
            <v>10000</v>
          </cell>
        </row>
      </sheetData>
      <sheetData sheetId="2169">
        <row r="7">
          <cell r="AI7">
            <v>10000</v>
          </cell>
        </row>
      </sheetData>
      <sheetData sheetId="2170">
        <row r="7">
          <cell r="AI7">
            <v>10000</v>
          </cell>
        </row>
      </sheetData>
      <sheetData sheetId="2171">
        <row r="7">
          <cell r="AI7">
            <v>10000</v>
          </cell>
        </row>
      </sheetData>
      <sheetData sheetId="2172">
        <row r="7">
          <cell r="AI7">
            <v>10000</v>
          </cell>
        </row>
      </sheetData>
      <sheetData sheetId="2173">
        <row r="7">
          <cell r="AI7">
            <v>10000</v>
          </cell>
        </row>
      </sheetData>
      <sheetData sheetId="2174">
        <row r="7">
          <cell r="AI7">
            <v>10000</v>
          </cell>
        </row>
      </sheetData>
      <sheetData sheetId="2175">
        <row r="7">
          <cell r="AI7">
            <v>10000</v>
          </cell>
        </row>
      </sheetData>
      <sheetData sheetId="2176">
        <row r="7">
          <cell r="AI7">
            <v>10000</v>
          </cell>
        </row>
      </sheetData>
      <sheetData sheetId="2177">
        <row r="7">
          <cell r="AI7">
            <v>10000</v>
          </cell>
        </row>
      </sheetData>
      <sheetData sheetId="2178">
        <row r="7">
          <cell r="AI7">
            <v>10000</v>
          </cell>
        </row>
      </sheetData>
      <sheetData sheetId="2179">
        <row r="7">
          <cell r="AI7">
            <v>10000</v>
          </cell>
        </row>
      </sheetData>
      <sheetData sheetId="2180">
        <row r="7">
          <cell r="AI7">
            <v>10000</v>
          </cell>
        </row>
      </sheetData>
      <sheetData sheetId="2181">
        <row r="7">
          <cell r="AI7">
            <v>10000</v>
          </cell>
        </row>
      </sheetData>
      <sheetData sheetId="2182">
        <row r="7">
          <cell r="AI7">
            <v>10000</v>
          </cell>
        </row>
      </sheetData>
      <sheetData sheetId="2183">
        <row r="7">
          <cell r="AI7">
            <v>10000</v>
          </cell>
        </row>
      </sheetData>
      <sheetData sheetId="2184">
        <row r="7">
          <cell r="AI7">
            <v>10000</v>
          </cell>
        </row>
      </sheetData>
      <sheetData sheetId="2185">
        <row r="7">
          <cell r="AI7">
            <v>10000</v>
          </cell>
        </row>
      </sheetData>
      <sheetData sheetId="2186">
        <row r="7">
          <cell r="AI7">
            <v>10000</v>
          </cell>
        </row>
      </sheetData>
      <sheetData sheetId="2187">
        <row r="7">
          <cell r="AI7">
            <v>10000</v>
          </cell>
        </row>
      </sheetData>
      <sheetData sheetId="2188">
        <row r="7">
          <cell r="AI7">
            <v>10000</v>
          </cell>
        </row>
      </sheetData>
      <sheetData sheetId="2189">
        <row r="7">
          <cell r="AI7">
            <v>10000</v>
          </cell>
        </row>
      </sheetData>
      <sheetData sheetId="2190">
        <row r="7">
          <cell r="AI7">
            <v>10000</v>
          </cell>
        </row>
      </sheetData>
      <sheetData sheetId="2191">
        <row r="7">
          <cell r="AI7">
            <v>10000</v>
          </cell>
        </row>
      </sheetData>
      <sheetData sheetId="2192">
        <row r="7">
          <cell r="AI7">
            <v>10000</v>
          </cell>
        </row>
      </sheetData>
      <sheetData sheetId="2193">
        <row r="7">
          <cell r="AI7">
            <v>10000</v>
          </cell>
        </row>
      </sheetData>
      <sheetData sheetId="2194">
        <row r="7">
          <cell r="AI7">
            <v>10000</v>
          </cell>
        </row>
      </sheetData>
      <sheetData sheetId="2195">
        <row r="7">
          <cell r="AI7">
            <v>10000</v>
          </cell>
        </row>
      </sheetData>
      <sheetData sheetId="2196">
        <row r="7">
          <cell r="AI7">
            <v>10000</v>
          </cell>
        </row>
      </sheetData>
      <sheetData sheetId="2197">
        <row r="7">
          <cell r="AI7">
            <v>10000</v>
          </cell>
        </row>
      </sheetData>
      <sheetData sheetId="2198">
        <row r="7">
          <cell r="AI7">
            <v>10000</v>
          </cell>
        </row>
      </sheetData>
      <sheetData sheetId="2199">
        <row r="7">
          <cell r="AI7">
            <v>10000</v>
          </cell>
        </row>
      </sheetData>
      <sheetData sheetId="2200">
        <row r="7">
          <cell r="AI7">
            <v>10000</v>
          </cell>
        </row>
      </sheetData>
      <sheetData sheetId="2201">
        <row r="7">
          <cell r="AI7">
            <v>10000</v>
          </cell>
        </row>
      </sheetData>
      <sheetData sheetId="2202">
        <row r="7">
          <cell r="AI7">
            <v>10000</v>
          </cell>
        </row>
      </sheetData>
      <sheetData sheetId="2203">
        <row r="7">
          <cell r="AI7">
            <v>10000</v>
          </cell>
        </row>
      </sheetData>
      <sheetData sheetId="2204">
        <row r="7">
          <cell r="AI7">
            <v>10000</v>
          </cell>
        </row>
      </sheetData>
      <sheetData sheetId="2205">
        <row r="7">
          <cell r="AI7">
            <v>10000</v>
          </cell>
        </row>
      </sheetData>
      <sheetData sheetId="2206">
        <row r="7">
          <cell r="AI7">
            <v>10000</v>
          </cell>
        </row>
      </sheetData>
      <sheetData sheetId="2207">
        <row r="7">
          <cell r="AI7">
            <v>10000</v>
          </cell>
        </row>
      </sheetData>
      <sheetData sheetId="2208">
        <row r="7">
          <cell r="AI7">
            <v>10000</v>
          </cell>
        </row>
      </sheetData>
      <sheetData sheetId="2209">
        <row r="7">
          <cell r="AI7">
            <v>10000</v>
          </cell>
        </row>
      </sheetData>
      <sheetData sheetId="2210">
        <row r="7">
          <cell r="AI7">
            <v>10000</v>
          </cell>
        </row>
      </sheetData>
      <sheetData sheetId="2211">
        <row r="7">
          <cell r="AI7">
            <v>10000</v>
          </cell>
        </row>
      </sheetData>
      <sheetData sheetId="2212">
        <row r="7">
          <cell r="AI7">
            <v>10000</v>
          </cell>
        </row>
      </sheetData>
      <sheetData sheetId="2213">
        <row r="7">
          <cell r="AI7">
            <v>10000</v>
          </cell>
        </row>
      </sheetData>
      <sheetData sheetId="2214">
        <row r="7">
          <cell r="AI7">
            <v>10000</v>
          </cell>
        </row>
      </sheetData>
      <sheetData sheetId="2215">
        <row r="7">
          <cell r="AI7">
            <v>10000</v>
          </cell>
        </row>
      </sheetData>
      <sheetData sheetId="2216">
        <row r="7">
          <cell r="AI7">
            <v>10000</v>
          </cell>
        </row>
      </sheetData>
      <sheetData sheetId="2217">
        <row r="7">
          <cell r="AI7">
            <v>10000</v>
          </cell>
        </row>
      </sheetData>
      <sheetData sheetId="2218">
        <row r="7">
          <cell r="AI7">
            <v>10000</v>
          </cell>
        </row>
      </sheetData>
      <sheetData sheetId="2219">
        <row r="7">
          <cell r="AI7">
            <v>10000</v>
          </cell>
        </row>
      </sheetData>
      <sheetData sheetId="2220">
        <row r="7">
          <cell r="AI7">
            <v>10000</v>
          </cell>
        </row>
      </sheetData>
      <sheetData sheetId="2221">
        <row r="7">
          <cell r="AI7">
            <v>10000</v>
          </cell>
        </row>
      </sheetData>
      <sheetData sheetId="2222">
        <row r="7">
          <cell r="AI7">
            <v>10000</v>
          </cell>
        </row>
      </sheetData>
      <sheetData sheetId="2223">
        <row r="7">
          <cell r="AI7">
            <v>10000</v>
          </cell>
        </row>
      </sheetData>
      <sheetData sheetId="2224">
        <row r="7">
          <cell r="AI7">
            <v>10000</v>
          </cell>
        </row>
      </sheetData>
      <sheetData sheetId="2225">
        <row r="7">
          <cell r="AI7">
            <v>10000</v>
          </cell>
        </row>
      </sheetData>
      <sheetData sheetId="2226">
        <row r="7">
          <cell r="AI7">
            <v>10000</v>
          </cell>
        </row>
      </sheetData>
      <sheetData sheetId="2227">
        <row r="7">
          <cell r="AI7">
            <v>10000</v>
          </cell>
        </row>
      </sheetData>
      <sheetData sheetId="2228">
        <row r="7">
          <cell r="AI7">
            <v>10000</v>
          </cell>
        </row>
      </sheetData>
      <sheetData sheetId="2229">
        <row r="7">
          <cell r="AI7">
            <v>10000</v>
          </cell>
        </row>
      </sheetData>
      <sheetData sheetId="2230">
        <row r="7">
          <cell r="AI7">
            <v>10000</v>
          </cell>
        </row>
      </sheetData>
      <sheetData sheetId="2231">
        <row r="7">
          <cell r="AI7">
            <v>10000</v>
          </cell>
        </row>
      </sheetData>
      <sheetData sheetId="2232">
        <row r="7">
          <cell r="AI7">
            <v>10000</v>
          </cell>
        </row>
      </sheetData>
      <sheetData sheetId="2233">
        <row r="7">
          <cell r="AI7">
            <v>10000</v>
          </cell>
        </row>
      </sheetData>
      <sheetData sheetId="2234">
        <row r="7">
          <cell r="AI7">
            <v>10000</v>
          </cell>
        </row>
      </sheetData>
      <sheetData sheetId="2235">
        <row r="7">
          <cell r="AI7">
            <v>10000</v>
          </cell>
        </row>
      </sheetData>
      <sheetData sheetId="2236">
        <row r="7">
          <cell r="AI7">
            <v>10000</v>
          </cell>
        </row>
      </sheetData>
      <sheetData sheetId="2237">
        <row r="7">
          <cell r="AI7">
            <v>10000</v>
          </cell>
        </row>
      </sheetData>
      <sheetData sheetId="2238">
        <row r="7">
          <cell r="AI7">
            <v>10000</v>
          </cell>
        </row>
      </sheetData>
      <sheetData sheetId="2239">
        <row r="7">
          <cell r="AI7">
            <v>10000</v>
          </cell>
        </row>
      </sheetData>
      <sheetData sheetId="2240">
        <row r="7">
          <cell r="AI7">
            <v>10000</v>
          </cell>
        </row>
      </sheetData>
      <sheetData sheetId="2241">
        <row r="7">
          <cell r="AI7">
            <v>10000</v>
          </cell>
        </row>
      </sheetData>
      <sheetData sheetId="2242">
        <row r="7">
          <cell r="AI7">
            <v>10000</v>
          </cell>
        </row>
      </sheetData>
      <sheetData sheetId="2243">
        <row r="7">
          <cell r="AI7">
            <v>10000</v>
          </cell>
        </row>
      </sheetData>
      <sheetData sheetId="2244">
        <row r="7">
          <cell r="AI7">
            <v>10000</v>
          </cell>
        </row>
      </sheetData>
      <sheetData sheetId="2245">
        <row r="7">
          <cell r="AI7">
            <v>10000</v>
          </cell>
        </row>
      </sheetData>
      <sheetData sheetId="2246">
        <row r="7">
          <cell r="AI7">
            <v>10000</v>
          </cell>
        </row>
      </sheetData>
      <sheetData sheetId="2247">
        <row r="7">
          <cell r="AI7">
            <v>10000</v>
          </cell>
        </row>
      </sheetData>
      <sheetData sheetId="2248">
        <row r="7">
          <cell r="AI7">
            <v>10000</v>
          </cell>
        </row>
      </sheetData>
      <sheetData sheetId="2249">
        <row r="7">
          <cell r="AI7">
            <v>10000</v>
          </cell>
        </row>
      </sheetData>
      <sheetData sheetId="2250">
        <row r="7">
          <cell r="AI7">
            <v>10000</v>
          </cell>
        </row>
      </sheetData>
      <sheetData sheetId="2251">
        <row r="7">
          <cell r="AI7">
            <v>10000</v>
          </cell>
        </row>
      </sheetData>
      <sheetData sheetId="2252">
        <row r="7">
          <cell r="AI7">
            <v>10000</v>
          </cell>
        </row>
      </sheetData>
      <sheetData sheetId="2253">
        <row r="7">
          <cell r="AI7">
            <v>10000</v>
          </cell>
        </row>
      </sheetData>
      <sheetData sheetId="2254">
        <row r="7">
          <cell r="AI7">
            <v>10000</v>
          </cell>
        </row>
      </sheetData>
      <sheetData sheetId="2255">
        <row r="7">
          <cell r="AI7">
            <v>10000</v>
          </cell>
        </row>
      </sheetData>
      <sheetData sheetId="2256">
        <row r="7">
          <cell r="AI7">
            <v>10000</v>
          </cell>
        </row>
      </sheetData>
      <sheetData sheetId="2257">
        <row r="7">
          <cell r="AI7">
            <v>10000</v>
          </cell>
        </row>
      </sheetData>
      <sheetData sheetId="2258">
        <row r="7">
          <cell r="AI7">
            <v>10000</v>
          </cell>
        </row>
      </sheetData>
      <sheetData sheetId="2259">
        <row r="7">
          <cell r="AI7">
            <v>10000</v>
          </cell>
        </row>
      </sheetData>
      <sheetData sheetId="2260">
        <row r="7">
          <cell r="AI7">
            <v>10000</v>
          </cell>
        </row>
      </sheetData>
      <sheetData sheetId="2261">
        <row r="7">
          <cell r="AI7">
            <v>10000</v>
          </cell>
        </row>
      </sheetData>
      <sheetData sheetId="2262">
        <row r="7">
          <cell r="AI7">
            <v>10000</v>
          </cell>
        </row>
      </sheetData>
      <sheetData sheetId="2263">
        <row r="7">
          <cell r="AI7">
            <v>10000</v>
          </cell>
        </row>
      </sheetData>
      <sheetData sheetId="2264">
        <row r="7">
          <cell r="AI7">
            <v>10000</v>
          </cell>
        </row>
      </sheetData>
      <sheetData sheetId="2265">
        <row r="7">
          <cell r="AI7">
            <v>10000</v>
          </cell>
        </row>
      </sheetData>
      <sheetData sheetId="2266">
        <row r="7">
          <cell r="AI7">
            <v>10000</v>
          </cell>
        </row>
      </sheetData>
      <sheetData sheetId="2267">
        <row r="7">
          <cell r="AI7">
            <v>10000</v>
          </cell>
        </row>
      </sheetData>
      <sheetData sheetId="2268">
        <row r="7">
          <cell r="AI7">
            <v>10000</v>
          </cell>
        </row>
      </sheetData>
      <sheetData sheetId="2269">
        <row r="7">
          <cell r="AI7">
            <v>10000</v>
          </cell>
        </row>
      </sheetData>
      <sheetData sheetId="2270">
        <row r="7">
          <cell r="AI7">
            <v>10000</v>
          </cell>
        </row>
      </sheetData>
      <sheetData sheetId="2271">
        <row r="7">
          <cell r="AI7">
            <v>10000</v>
          </cell>
        </row>
      </sheetData>
      <sheetData sheetId="2272">
        <row r="7">
          <cell r="AI7">
            <v>10000</v>
          </cell>
        </row>
      </sheetData>
      <sheetData sheetId="2273">
        <row r="7">
          <cell r="AI7">
            <v>10000</v>
          </cell>
        </row>
      </sheetData>
      <sheetData sheetId="2274">
        <row r="7">
          <cell r="AI7">
            <v>10000</v>
          </cell>
        </row>
      </sheetData>
      <sheetData sheetId="2275">
        <row r="7">
          <cell r="AI7">
            <v>10000</v>
          </cell>
        </row>
      </sheetData>
      <sheetData sheetId="2276">
        <row r="7">
          <cell r="AI7">
            <v>10000</v>
          </cell>
        </row>
      </sheetData>
      <sheetData sheetId="2277">
        <row r="7">
          <cell r="AI7">
            <v>10000</v>
          </cell>
        </row>
      </sheetData>
      <sheetData sheetId="2278">
        <row r="7">
          <cell r="AI7">
            <v>10000</v>
          </cell>
        </row>
      </sheetData>
      <sheetData sheetId="2279">
        <row r="7">
          <cell r="AI7">
            <v>10000</v>
          </cell>
        </row>
      </sheetData>
      <sheetData sheetId="2280">
        <row r="7">
          <cell r="AI7">
            <v>10000</v>
          </cell>
        </row>
      </sheetData>
      <sheetData sheetId="2281">
        <row r="7">
          <cell r="AI7">
            <v>10000</v>
          </cell>
        </row>
      </sheetData>
      <sheetData sheetId="2282">
        <row r="7">
          <cell r="AI7">
            <v>10000</v>
          </cell>
        </row>
      </sheetData>
      <sheetData sheetId="2283">
        <row r="7">
          <cell r="AI7">
            <v>10000</v>
          </cell>
        </row>
      </sheetData>
      <sheetData sheetId="2284">
        <row r="7">
          <cell r="AI7">
            <v>10000</v>
          </cell>
        </row>
      </sheetData>
      <sheetData sheetId="2285">
        <row r="7">
          <cell r="AI7">
            <v>10000</v>
          </cell>
        </row>
      </sheetData>
      <sheetData sheetId="2286">
        <row r="7">
          <cell r="AI7">
            <v>10000</v>
          </cell>
        </row>
      </sheetData>
      <sheetData sheetId="2287">
        <row r="7">
          <cell r="AI7">
            <v>10000</v>
          </cell>
        </row>
      </sheetData>
      <sheetData sheetId="2288">
        <row r="7">
          <cell r="AI7">
            <v>10000</v>
          </cell>
        </row>
      </sheetData>
      <sheetData sheetId="2289">
        <row r="7">
          <cell r="AI7">
            <v>10000</v>
          </cell>
        </row>
      </sheetData>
      <sheetData sheetId="2290">
        <row r="7">
          <cell r="AI7">
            <v>10000</v>
          </cell>
        </row>
      </sheetData>
      <sheetData sheetId="2291">
        <row r="7">
          <cell r="AI7">
            <v>10000</v>
          </cell>
        </row>
      </sheetData>
      <sheetData sheetId="2292">
        <row r="7">
          <cell r="AI7">
            <v>10000</v>
          </cell>
        </row>
      </sheetData>
      <sheetData sheetId="2293">
        <row r="7">
          <cell r="AI7">
            <v>10000</v>
          </cell>
        </row>
      </sheetData>
      <sheetData sheetId="2294">
        <row r="7">
          <cell r="AI7">
            <v>10000</v>
          </cell>
        </row>
      </sheetData>
      <sheetData sheetId="2295">
        <row r="7">
          <cell r="AI7">
            <v>10000</v>
          </cell>
        </row>
      </sheetData>
      <sheetData sheetId="2296">
        <row r="7">
          <cell r="AI7">
            <v>10000</v>
          </cell>
        </row>
      </sheetData>
      <sheetData sheetId="2297">
        <row r="7">
          <cell r="AI7">
            <v>10000</v>
          </cell>
        </row>
      </sheetData>
      <sheetData sheetId="2298">
        <row r="7">
          <cell r="AI7">
            <v>10000</v>
          </cell>
        </row>
      </sheetData>
      <sheetData sheetId="2299">
        <row r="7">
          <cell r="AI7">
            <v>10000</v>
          </cell>
        </row>
      </sheetData>
      <sheetData sheetId="2300">
        <row r="7">
          <cell r="AI7">
            <v>10000</v>
          </cell>
        </row>
      </sheetData>
      <sheetData sheetId="2301">
        <row r="7">
          <cell r="AI7">
            <v>10000</v>
          </cell>
        </row>
      </sheetData>
      <sheetData sheetId="2302">
        <row r="7">
          <cell r="AI7">
            <v>10000</v>
          </cell>
        </row>
      </sheetData>
      <sheetData sheetId="2303">
        <row r="7">
          <cell r="AI7">
            <v>10000</v>
          </cell>
        </row>
      </sheetData>
      <sheetData sheetId="2304">
        <row r="7">
          <cell r="AI7">
            <v>10000</v>
          </cell>
        </row>
      </sheetData>
      <sheetData sheetId="2305">
        <row r="7">
          <cell r="AI7">
            <v>10000</v>
          </cell>
        </row>
      </sheetData>
      <sheetData sheetId="2306">
        <row r="7">
          <cell r="AI7">
            <v>10000</v>
          </cell>
        </row>
      </sheetData>
      <sheetData sheetId="2307">
        <row r="7">
          <cell r="AI7">
            <v>10000</v>
          </cell>
        </row>
      </sheetData>
      <sheetData sheetId="2308">
        <row r="7">
          <cell r="AI7">
            <v>10000</v>
          </cell>
        </row>
      </sheetData>
      <sheetData sheetId="2309">
        <row r="7">
          <cell r="AI7">
            <v>10000</v>
          </cell>
        </row>
      </sheetData>
      <sheetData sheetId="2310">
        <row r="7">
          <cell r="AI7">
            <v>10000</v>
          </cell>
        </row>
      </sheetData>
      <sheetData sheetId="2311">
        <row r="7">
          <cell r="AI7">
            <v>10000</v>
          </cell>
        </row>
      </sheetData>
      <sheetData sheetId="2312">
        <row r="7">
          <cell r="AI7">
            <v>10000</v>
          </cell>
        </row>
      </sheetData>
      <sheetData sheetId="2313">
        <row r="7">
          <cell r="AI7">
            <v>10000</v>
          </cell>
        </row>
      </sheetData>
      <sheetData sheetId="2314">
        <row r="7">
          <cell r="AI7">
            <v>10000</v>
          </cell>
        </row>
      </sheetData>
      <sheetData sheetId="2315">
        <row r="7">
          <cell r="AI7">
            <v>10000</v>
          </cell>
        </row>
      </sheetData>
      <sheetData sheetId="2316">
        <row r="7">
          <cell r="AI7">
            <v>10000</v>
          </cell>
        </row>
      </sheetData>
      <sheetData sheetId="2317">
        <row r="7">
          <cell r="AI7">
            <v>10000</v>
          </cell>
        </row>
      </sheetData>
      <sheetData sheetId="2318">
        <row r="7">
          <cell r="AI7">
            <v>10000</v>
          </cell>
        </row>
      </sheetData>
      <sheetData sheetId="2319">
        <row r="7">
          <cell r="AI7">
            <v>10000</v>
          </cell>
        </row>
      </sheetData>
      <sheetData sheetId="2320">
        <row r="7">
          <cell r="AI7">
            <v>10000</v>
          </cell>
        </row>
      </sheetData>
      <sheetData sheetId="2321">
        <row r="7">
          <cell r="AI7">
            <v>10000</v>
          </cell>
        </row>
      </sheetData>
      <sheetData sheetId="2322">
        <row r="7">
          <cell r="AI7">
            <v>10000</v>
          </cell>
        </row>
      </sheetData>
      <sheetData sheetId="2323">
        <row r="7">
          <cell r="AI7">
            <v>10000</v>
          </cell>
        </row>
      </sheetData>
      <sheetData sheetId="2324">
        <row r="7">
          <cell r="AI7">
            <v>10000</v>
          </cell>
        </row>
      </sheetData>
      <sheetData sheetId="2325">
        <row r="7">
          <cell r="AI7">
            <v>10000</v>
          </cell>
        </row>
      </sheetData>
      <sheetData sheetId="2326">
        <row r="7">
          <cell r="AI7">
            <v>10000</v>
          </cell>
        </row>
      </sheetData>
      <sheetData sheetId="2327">
        <row r="7">
          <cell r="AI7">
            <v>10000</v>
          </cell>
        </row>
      </sheetData>
      <sheetData sheetId="2328">
        <row r="7">
          <cell r="AI7">
            <v>10000</v>
          </cell>
        </row>
      </sheetData>
      <sheetData sheetId="2329">
        <row r="7">
          <cell r="AI7">
            <v>10000</v>
          </cell>
        </row>
      </sheetData>
      <sheetData sheetId="2330">
        <row r="7">
          <cell r="AI7">
            <v>10000</v>
          </cell>
        </row>
      </sheetData>
      <sheetData sheetId="2331">
        <row r="7">
          <cell r="AI7">
            <v>10000</v>
          </cell>
        </row>
      </sheetData>
      <sheetData sheetId="2332">
        <row r="7">
          <cell r="AI7">
            <v>10000</v>
          </cell>
        </row>
      </sheetData>
      <sheetData sheetId="2333">
        <row r="7">
          <cell r="AI7">
            <v>10000</v>
          </cell>
        </row>
      </sheetData>
      <sheetData sheetId="2334">
        <row r="7">
          <cell r="AI7">
            <v>10000</v>
          </cell>
        </row>
      </sheetData>
      <sheetData sheetId="2335">
        <row r="7">
          <cell r="AI7">
            <v>10000</v>
          </cell>
        </row>
      </sheetData>
      <sheetData sheetId="2336">
        <row r="7">
          <cell r="AI7">
            <v>10000</v>
          </cell>
        </row>
      </sheetData>
      <sheetData sheetId="2337">
        <row r="7">
          <cell r="AI7">
            <v>10000</v>
          </cell>
        </row>
      </sheetData>
      <sheetData sheetId="2338">
        <row r="7">
          <cell r="AI7">
            <v>10000</v>
          </cell>
        </row>
      </sheetData>
      <sheetData sheetId="2339">
        <row r="7">
          <cell r="AI7">
            <v>10000</v>
          </cell>
        </row>
      </sheetData>
      <sheetData sheetId="2340">
        <row r="7">
          <cell r="AI7">
            <v>10000</v>
          </cell>
        </row>
      </sheetData>
      <sheetData sheetId="2341">
        <row r="7">
          <cell r="AI7">
            <v>10000</v>
          </cell>
        </row>
      </sheetData>
      <sheetData sheetId="2342">
        <row r="7">
          <cell r="AI7">
            <v>10000</v>
          </cell>
        </row>
      </sheetData>
      <sheetData sheetId="2343">
        <row r="7">
          <cell r="AI7">
            <v>10000</v>
          </cell>
        </row>
      </sheetData>
      <sheetData sheetId="2344">
        <row r="7">
          <cell r="AI7">
            <v>10000</v>
          </cell>
        </row>
      </sheetData>
      <sheetData sheetId="2345">
        <row r="7">
          <cell r="AI7">
            <v>10000</v>
          </cell>
        </row>
      </sheetData>
      <sheetData sheetId="2346">
        <row r="7">
          <cell r="AI7">
            <v>10000</v>
          </cell>
        </row>
      </sheetData>
      <sheetData sheetId="2347">
        <row r="7">
          <cell r="AI7">
            <v>10000</v>
          </cell>
        </row>
      </sheetData>
      <sheetData sheetId="2348">
        <row r="7">
          <cell r="AI7">
            <v>10000</v>
          </cell>
        </row>
      </sheetData>
      <sheetData sheetId="2349">
        <row r="7">
          <cell r="AI7">
            <v>10000</v>
          </cell>
        </row>
      </sheetData>
      <sheetData sheetId="2350">
        <row r="7">
          <cell r="AI7">
            <v>10000</v>
          </cell>
        </row>
      </sheetData>
      <sheetData sheetId="2351">
        <row r="7">
          <cell r="AI7">
            <v>10000</v>
          </cell>
        </row>
      </sheetData>
      <sheetData sheetId="2352">
        <row r="7">
          <cell r="AI7">
            <v>10000</v>
          </cell>
        </row>
      </sheetData>
      <sheetData sheetId="2353">
        <row r="7">
          <cell r="AI7">
            <v>10000</v>
          </cell>
        </row>
      </sheetData>
      <sheetData sheetId="2354">
        <row r="7">
          <cell r="AI7">
            <v>10000</v>
          </cell>
        </row>
      </sheetData>
      <sheetData sheetId="2355">
        <row r="7">
          <cell r="AI7">
            <v>10000</v>
          </cell>
        </row>
      </sheetData>
      <sheetData sheetId="2356">
        <row r="7">
          <cell r="AI7">
            <v>10000</v>
          </cell>
        </row>
      </sheetData>
      <sheetData sheetId="2357">
        <row r="7">
          <cell r="AI7">
            <v>10000</v>
          </cell>
        </row>
      </sheetData>
      <sheetData sheetId="2358">
        <row r="7">
          <cell r="AI7">
            <v>10000</v>
          </cell>
        </row>
      </sheetData>
      <sheetData sheetId="2359">
        <row r="7">
          <cell r="AI7">
            <v>10000</v>
          </cell>
        </row>
      </sheetData>
      <sheetData sheetId="2360">
        <row r="7">
          <cell r="AH7" t="str">
            <v>SP1</v>
          </cell>
        </row>
      </sheetData>
      <sheetData sheetId="2361">
        <row r="7">
          <cell r="AI7">
            <v>10000</v>
          </cell>
        </row>
      </sheetData>
      <sheetData sheetId="2362">
        <row r="7">
          <cell r="AI7">
            <v>10000</v>
          </cell>
        </row>
      </sheetData>
      <sheetData sheetId="2363">
        <row r="7">
          <cell r="AI7">
            <v>10000</v>
          </cell>
        </row>
      </sheetData>
      <sheetData sheetId="2364">
        <row r="7">
          <cell r="AI7">
            <v>10000</v>
          </cell>
        </row>
      </sheetData>
      <sheetData sheetId="2365">
        <row r="7">
          <cell r="AI7">
            <v>10000</v>
          </cell>
        </row>
      </sheetData>
      <sheetData sheetId="2366">
        <row r="7">
          <cell r="AI7">
            <v>10000</v>
          </cell>
        </row>
      </sheetData>
      <sheetData sheetId="2367">
        <row r="7">
          <cell r="AI7">
            <v>10000</v>
          </cell>
        </row>
      </sheetData>
      <sheetData sheetId="2368">
        <row r="7">
          <cell r="AI7">
            <v>10000</v>
          </cell>
        </row>
      </sheetData>
      <sheetData sheetId="2369">
        <row r="7">
          <cell r="AI7">
            <v>10000</v>
          </cell>
        </row>
      </sheetData>
      <sheetData sheetId="2370">
        <row r="7">
          <cell r="AI7">
            <v>10000</v>
          </cell>
        </row>
      </sheetData>
      <sheetData sheetId="2371">
        <row r="7">
          <cell r="AI7">
            <v>10000</v>
          </cell>
        </row>
      </sheetData>
      <sheetData sheetId="2372">
        <row r="7">
          <cell r="AI7">
            <v>10000</v>
          </cell>
        </row>
      </sheetData>
      <sheetData sheetId="2373">
        <row r="7">
          <cell r="AI7">
            <v>10000</v>
          </cell>
        </row>
      </sheetData>
      <sheetData sheetId="2374">
        <row r="7">
          <cell r="AI7">
            <v>10000</v>
          </cell>
        </row>
      </sheetData>
      <sheetData sheetId="2375">
        <row r="7">
          <cell r="AI7">
            <v>10000</v>
          </cell>
        </row>
      </sheetData>
      <sheetData sheetId="2376">
        <row r="7">
          <cell r="AI7">
            <v>10000</v>
          </cell>
        </row>
      </sheetData>
      <sheetData sheetId="2377">
        <row r="7">
          <cell r="AI7">
            <v>10000</v>
          </cell>
        </row>
      </sheetData>
      <sheetData sheetId="2378">
        <row r="7">
          <cell r="AI7">
            <v>10000</v>
          </cell>
        </row>
      </sheetData>
      <sheetData sheetId="2379">
        <row r="7">
          <cell r="AI7">
            <v>10000</v>
          </cell>
        </row>
      </sheetData>
      <sheetData sheetId="2380">
        <row r="7">
          <cell r="AI7">
            <v>10000</v>
          </cell>
        </row>
      </sheetData>
      <sheetData sheetId="2381">
        <row r="7">
          <cell r="AI7">
            <v>10000</v>
          </cell>
        </row>
      </sheetData>
      <sheetData sheetId="2382">
        <row r="7">
          <cell r="AI7">
            <v>10000</v>
          </cell>
        </row>
      </sheetData>
      <sheetData sheetId="2383">
        <row r="7">
          <cell r="AI7">
            <v>10000</v>
          </cell>
        </row>
      </sheetData>
      <sheetData sheetId="2384">
        <row r="7">
          <cell r="AI7">
            <v>10000</v>
          </cell>
        </row>
      </sheetData>
      <sheetData sheetId="2385">
        <row r="7">
          <cell r="AI7">
            <v>10000</v>
          </cell>
        </row>
      </sheetData>
      <sheetData sheetId="2386">
        <row r="7">
          <cell r="AI7">
            <v>10000</v>
          </cell>
        </row>
      </sheetData>
      <sheetData sheetId="2387">
        <row r="7">
          <cell r="AI7">
            <v>10000</v>
          </cell>
        </row>
      </sheetData>
      <sheetData sheetId="2388">
        <row r="7">
          <cell r="AI7">
            <v>10000</v>
          </cell>
        </row>
      </sheetData>
      <sheetData sheetId="2389">
        <row r="7">
          <cell r="AI7">
            <v>10000</v>
          </cell>
        </row>
      </sheetData>
      <sheetData sheetId="2390">
        <row r="7">
          <cell r="AI7">
            <v>10000</v>
          </cell>
        </row>
      </sheetData>
      <sheetData sheetId="2391">
        <row r="7">
          <cell r="AI7">
            <v>10000</v>
          </cell>
        </row>
      </sheetData>
      <sheetData sheetId="2392">
        <row r="7">
          <cell r="AI7">
            <v>10000</v>
          </cell>
        </row>
      </sheetData>
      <sheetData sheetId="2393">
        <row r="7">
          <cell r="AI7">
            <v>10000</v>
          </cell>
        </row>
      </sheetData>
      <sheetData sheetId="2394">
        <row r="7">
          <cell r="AI7">
            <v>10000</v>
          </cell>
        </row>
      </sheetData>
      <sheetData sheetId="2395">
        <row r="7">
          <cell r="AI7">
            <v>10000</v>
          </cell>
        </row>
      </sheetData>
      <sheetData sheetId="2396">
        <row r="7">
          <cell r="AI7">
            <v>10000</v>
          </cell>
        </row>
      </sheetData>
      <sheetData sheetId="2397">
        <row r="7">
          <cell r="AI7">
            <v>10000</v>
          </cell>
        </row>
      </sheetData>
      <sheetData sheetId="2398">
        <row r="7">
          <cell r="AI7">
            <v>10000</v>
          </cell>
        </row>
      </sheetData>
      <sheetData sheetId="2399">
        <row r="7">
          <cell r="AI7">
            <v>10000</v>
          </cell>
        </row>
      </sheetData>
      <sheetData sheetId="2400">
        <row r="7">
          <cell r="AI7">
            <v>10000</v>
          </cell>
        </row>
      </sheetData>
      <sheetData sheetId="2401">
        <row r="7">
          <cell r="AI7">
            <v>10000</v>
          </cell>
        </row>
      </sheetData>
      <sheetData sheetId="2402">
        <row r="7">
          <cell r="AI7">
            <v>10000</v>
          </cell>
        </row>
      </sheetData>
      <sheetData sheetId="2403">
        <row r="7">
          <cell r="AI7">
            <v>10000</v>
          </cell>
        </row>
      </sheetData>
      <sheetData sheetId="2404">
        <row r="7">
          <cell r="AI7">
            <v>10000</v>
          </cell>
        </row>
      </sheetData>
      <sheetData sheetId="2405">
        <row r="7">
          <cell r="AI7">
            <v>10000</v>
          </cell>
        </row>
      </sheetData>
      <sheetData sheetId="2406">
        <row r="7">
          <cell r="AI7">
            <v>10000</v>
          </cell>
        </row>
      </sheetData>
      <sheetData sheetId="2407">
        <row r="7">
          <cell r="AI7">
            <v>10000</v>
          </cell>
        </row>
      </sheetData>
      <sheetData sheetId="2408">
        <row r="7">
          <cell r="AI7">
            <v>10000</v>
          </cell>
        </row>
      </sheetData>
      <sheetData sheetId="2409">
        <row r="7">
          <cell r="AI7">
            <v>10000</v>
          </cell>
        </row>
      </sheetData>
      <sheetData sheetId="2410">
        <row r="7">
          <cell r="AI7">
            <v>10000</v>
          </cell>
        </row>
      </sheetData>
      <sheetData sheetId="2411">
        <row r="7">
          <cell r="AI7">
            <v>10000</v>
          </cell>
        </row>
      </sheetData>
      <sheetData sheetId="2412">
        <row r="7">
          <cell r="AI7">
            <v>10000</v>
          </cell>
        </row>
      </sheetData>
      <sheetData sheetId="2413">
        <row r="7">
          <cell r="AI7">
            <v>10000</v>
          </cell>
        </row>
      </sheetData>
      <sheetData sheetId="2414">
        <row r="7">
          <cell r="AI7">
            <v>10000</v>
          </cell>
        </row>
      </sheetData>
      <sheetData sheetId="2415">
        <row r="7">
          <cell r="AI7">
            <v>10000</v>
          </cell>
        </row>
      </sheetData>
      <sheetData sheetId="2416">
        <row r="7">
          <cell r="AI7">
            <v>10000</v>
          </cell>
        </row>
      </sheetData>
      <sheetData sheetId="2417">
        <row r="7">
          <cell r="AI7">
            <v>10000</v>
          </cell>
        </row>
      </sheetData>
      <sheetData sheetId="2418">
        <row r="7">
          <cell r="AI7">
            <v>10000</v>
          </cell>
        </row>
      </sheetData>
      <sheetData sheetId="2419">
        <row r="7">
          <cell r="AI7">
            <v>10000</v>
          </cell>
        </row>
      </sheetData>
      <sheetData sheetId="2420">
        <row r="7">
          <cell r="AI7">
            <v>10000</v>
          </cell>
        </row>
      </sheetData>
      <sheetData sheetId="2421">
        <row r="7">
          <cell r="AI7">
            <v>10000</v>
          </cell>
        </row>
      </sheetData>
      <sheetData sheetId="2422">
        <row r="7">
          <cell r="AI7">
            <v>10000</v>
          </cell>
        </row>
      </sheetData>
      <sheetData sheetId="2423">
        <row r="7">
          <cell r="AI7">
            <v>10000</v>
          </cell>
        </row>
      </sheetData>
      <sheetData sheetId="2424">
        <row r="7">
          <cell r="AI7">
            <v>10000</v>
          </cell>
        </row>
      </sheetData>
      <sheetData sheetId="2425">
        <row r="7">
          <cell r="AI7">
            <v>10000</v>
          </cell>
        </row>
      </sheetData>
      <sheetData sheetId="2426">
        <row r="7">
          <cell r="AI7">
            <v>10000</v>
          </cell>
        </row>
      </sheetData>
      <sheetData sheetId="2427">
        <row r="7">
          <cell r="AI7">
            <v>10000</v>
          </cell>
        </row>
      </sheetData>
      <sheetData sheetId="2428">
        <row r="7">
          <cell r="AI7">
            <v>10000</v>
          </cell>
        </row>
      </sheetData>
      <sheetData sheetId="2429">
        <row r="7">
          <cell r="AI7">
            <v>10000</v>
          </cell>
        </row>
      </sheetData>
      <sheetData sheetId="2430">
        <row r="7">
          <cell r="AI7">
            <v>10000</v>
          </cell>
        </row>
      </sheetData>
      <sheetData sheetId="2431">
        <row r="7">
          <cell r="AI7">
            <v>10000</v>
          </cell>
        </row>
      </sheetData>
      <sheetData sheetId="2432">
        <row r="7">
          <cell r="AI7">
            <v>10000</v>
          </cell>
        </row>
      </sheetData>
      <sheetData sheetId="2433">
        <row r="7">
          <cell r="AI7">
            <v>10000</v>
          </cell>
        </row>
      </sheetData>
      <sheetData sheetId="2434">
        <row r="7">
          <cell r="AI7">
            <v>10000</v>
          </cell>
        </row>
      </sheetData>
      <sheetData sheetId="2435">
        <row r="7">
          <cell r="AI7">
            <v>10000</v>
          </cell>
        </row>
      </sheetData>
      <sheetData sheetId="2436">
        <row r="7">
          <cell r="AI7">
            <v>10000</v>
          </cell>
        </row>
      </sheetData>
      <sheetData sheetId="2437">
        <row r="7">
          <cell r="AI7">
            <v>10000</v>
          </cell>
        </row>
      </sheetData>
      <sheetData sheetId="2438">
        <row r="7">
          <cell r="AI7">
            <v>10000</v>
          </cell>
        </row>
      </sheetData>
      <sheetData sheetId="2439">
        <row r="7">
          <cell r="AI7">
            <v>10000</v>
          </cell>
        </row>
      </sheetData>
      <sheetData sheetId="2440">
        <row r="7">
          <cell r="AI7">
            <v>10000</v>
          </cell>
        </row>
      </sheetData>
      <sheetData sheetId="2441">
        <row r="7">
          <cell r="AI7">
            <v>10000</v>
          </cell>
        </row>
      </sheetData>
      <sheetData sheetId="2442">
        <row r="7">
          <cell r="AI7">
            <v>10000</v>
          </cell>
        </row>
      </sheetData>
      <sheetData sheetId="2443">
        <row r="7">
          <cell r="AI7">
            <v>10000</v>
          </cell>
        </row>
      </sheetData>
      <sheetData sheetId="2444">
        <row r="7">
          <cell r="AI7">
            <v>10000</v>
          </cell>
        </row>
      </sheetData>
      <sheetData sheetId="2445">
        <row r="7">
          <cell r="AI7">
            <v>10000</v>
          </cell>
        </row>
      </sheetData>
      <sheetData sheetId="2446">
        <row r="7">
          <cell r="AI7">
            <v>10000</v>
          </cell>
        </row>
      </sheetData>
      <sheetData sheetId="2447">
        <row r="7">
          <cell r="AI7">
            <v>10000</v>
          </cell>
        </row>
      </sheetData>
      <sheetData sheetId="2448">
        <row r="7">
          <cell r="AI7">
            <v>10000</v>
          </cell>
        </row>
      </sheetData>
      <sheetData sheetId="2449">
        <row r="7">
          <cell r="AI7">
            <v>10000</v>
          </cell>
        </row>
      </sheetData>
      <sheetData sheetId="2450">
        <row r="7">
          <cell r="AI7">
            <v>10000</v>
          </cell>
        </row>
      </sheetData>
      <sheetData sheetId="2451">
        <row r="7">
          <cell r="AI7">
            <v>10000</v>
          </cell>
        </row>
      </sheetData>
      <sheetData sheetId="2452">
        <row r="7">
          <cell r="AI7">
            <v>10000</v>
          </cell>
        </row>
      </sheetData>
      <sheetData sheetId="2453">
        <row r="7">
          <cell r="AI7">
            <v>10000</v>
          </cell>
        </row>
      </sheetData>
      <sheetData sheetId="2454">
        <row r="7">
          <cell r="AI7">
            <v>10000</v>
          </cell>
        </row>
      </sheetData>
      <sheetData sheetId="2455">
        <row r="7">
          <cell r="AI7">
            <v>10000</v>
          </cell>
        </row>
      </sheetData>
      <sheetData sheetId="2456">
        <row r="7">
          <cell r="AI7">
            <v>10000</v>
          </cell>
        </row>
      </sheetData>
      <sheetData sheetId="2457">
        <row r="7">
          <cell r="AI7">
            <v>10000</v>
          </cell>
        </row>
      </sheetData>
      <sheetData sheetId="2458">
        <row r="7">
          <cell r="AI7">
            <v>10000</v>
          </cell>
        </row>
      </sheetData>
      <sheetData sheetId="2459">
        <row r="7">
          <cell r="AI7">
            <v>10000</v>
          </cell>
        </row>
      </sheetData>
      <sheetData sheetId="2460">
        <row r="7">
          <cell r="AI7">
            <v>10000</v>
          </cell>
        </row>
      </sheetData>
      <sheetData sheetId="2461">
        <row r="7">
          <cell r="AI7">
            <v>10000</v>
          </cell>
        </row>
      </sheetData>
      <sheetData sheetId="2462">
        <row r="7">
          <cell r="AI7">
            <v>10000</v>
          </cell>
        </row>
      </sheetData>
      <sheetData sheetId="2463">
        <row r="7">
          <cell r="AI7">
            <v>10000</v>
          </cell>
        </row>
      </sheetData>
      <sheetData sheetId="2464">
        <row r="7">
          <cell r="AI7">
            <v>10000</v>
          </cell>
        </row>
      </sheetData>
      <sheetData sheetId="2465">
        <row r="7">
          <cell r="AI7">
            <v>10000</v>
          </cell>
        </row>
      </sheetData>
      <sheetData sheetId="2466">
        <row r="7">
          <cell r="AI7">
            <v>10000</v>
          </cell>
        </row>
      </sheetData>
      <sheetData sheetId="2467">
        <row r="7">
          <cell r="AI7">
            <v>10000</v>
          </cell>
        </row>
      </sheetData>
      <sheetData sheetId="2468">
        <row r="7">
          <cell r="AI7">
            <v>10000</v>
          </cell>
        </row>
      </sheetData>
      <sheetData sheetId="2469">
        <row r="7">
          <cell r="AI7">
            <v>10000</v>
          </cell>
        </row>
      </sheetData>
      <sheetData sheetId="2470">
        <row r="7">
          <cell r="AI7">
            <v>10000</v>
          </cell>
        </row>
      </sheetData>
      <sheetData sheetId="2471">
        <row r="7">
          <cell r="AI7">
            <v>10000</v>
          </cell>
        </row>
      </sheetData>
      <sheetData sheetId="2472">
        <row r="7">
          <cell r="AI7">
            <v>10000</v>
          </cell>
        </row>
      </sheetData>
      <sheetData sheetId="2473">
        <row r="7">
          <cell r="AI7">
            <v>10000</v>
          </cell>
        </row>
      </sheetData>
      <sheetData sheetId="2474">
        <row r="7">
          <cell r="AI7">
            <v>10000</v>
          </cell>
        </row>
      </sheetData>
      <sheetData sheetId="2475">
        <row r="7">
          <cell r="AI7">
            <v>10000</v>
          </cell>
        </row>
      </sheetData>
      <sheetData sheetId="2476">
        <row r="7">
          <cell r="AI7">
            <v>10000</v>
          </cell>
        </row>
      </sheetData>
      <sheetData sheetId="2477">
        <row r="7">
          <cell r="AI7">
            <v>10000</v>
          </cell>
        </row>
      </sheetData>
      <sheetData sheetId="2478">
        <row r="7">
          <cell r="AI7">
            <v>10000</v>
          </cell>
        </row>
      </sheetData>
      <sheetData sheetId="2479">
        <row r="7">
          <cell r="AI7">
            <v>10000</v>
          </cell>
        </row>
      </sheetData>
      <sheetData sheetId="2480">
        <row r="7">
          <cell r="AI7">
            <v>10000</v>
          </cell>
        </row>
      </sheetData>
      <sheetData sheetId="2481">
        <row r="7">
          <cell r="AI7">
            <v>10000</v>
          </cell>
        </row>
      </sheetData>
      <sheetData sheetId="2482">
        <row r="7">
          <cell r="AI7">
            <v>10000</v>
          </cell>
        </row>
      </sheetData>
      <sheetData sheetId="2483">
        <row r="7">
          <cell r="AI7">
            <v>10000</v>
          </cell>
        </row>
      </sheetData>
      <sheetData sheetId="2484">
        <row r="7">
          <cell r="AI7">
            <v>10000</v>
          </cell>
        </row>
      </sheetData>
      <sheetData sheetId="2485">
        <row r="7">
          <cell r="AI7">
            <v>10000</v>
          </cell>
        </row>
      </sheetData>
      <sheetData sheetId="2486">
        <row r="7">
          <cell r="AI7">
            <v>10000</v>
          </cell>
        </row>
      </sheetData>
      <sheetData sheetId="2487">
        <row r="7">
          <cell r="AI7">
            <v>10000</v>
          </cell>
        </row>
      </sheetData>
      <sheetData sheetId="2488">
        <row r="7">
          <cell r="AI7">
            <v>10000</v>
          </cell>
        </row>
      </sheetData>
      <sheetData sheetId="2489">
        <row r="7">
          <cell r="AI7">
            <v>10000</v>
          </cell>
        </row>
      </sheetData>
      <sheetData sheetId="2490">
        <row r="7">
          <cell r="AI7">
            <v>10000</v>
          </cell>
        </row>
      </sheetData>
      <sheetData sheetId="2491">
        <row r="7">
          <cell r="AI7">
            <v>10000</v>
          </cell>
        </row>
      </sheetData>
      <sheetData sheetId="2492">
        <row r="7">
          <cell r="AI7">
            <v>10000</v>
          </cell>
        </row>
      </sheetData>
      <sheetData sheetId="2493">
        <row r="7">
          <cell r="AI7">
            <v>10000</v>
          </cell>
        </row>
      </sheetData>
      <sheetData sheetId="2494">
        <row r="7">
          <cell r="AI7">
            <v>10000</v>
          </cell>
        </row>
      </sheetData>
      <sheetData sheetId="2495">
        <row r="7">
          <cell r="AI7">
            <v>10000</v>
          </cell>
        </row>
      </sheetData>
      <sheetData sheetId="2496">
        <row r="7">
          <cell r="AI7">
            <v>10000</v>
          </cell>
        </row>
      </sheetData>
      <sheetData sheetId="2497">
        <row r="7">
          <cell r="AI7">
            <v>10000</v>
          </cell>
        </row>
      </sheetData>
      <sheetData sheetId="2498">
        <row r="7">
          <cell r="AI7">
            <v>10000</v>
          </cell>
        </row>
      </sheetData>
      <sheetData sheetId="2499">
        <row r="7">
          <cell r="AI7">
            <v>10000</v>
          </cell>
        </row>
      </sheetData>
      <sheetData sheetId="2500">
        <row r="7">
          <cell r="AI7">
            <v>10000</v>
          </cell>
        </row>
      </sheetData>
      <sheetData sheetId="2501">
        <row r="7">
          <cell r="AI7">
            <v>10000</v>
          </cell>
        </row>
      </sheetData>
      <sheetData sheetId="2502">
        <row r="7">
          <cell r="AI7">
            <v>10000</v>
          </cell>
        </row>
      </sheetData>
      <sheetData sheetId="2503">
        <row r="7">
          <cell r="AI7">
            <v>10000</v>
          </cell>
        </row>
      </sheetData>
      <sheetData sheetId="2504">
        <row r="7">
          <cell r="AI7">
            <v>10000</v>
          </cell>
        </row>
      </sheetData>
      <sheetData sheetId="2505">
        <row r="7">
          <cell r="AI7">
            <v>10000</v>
          </cell>
        </row>
      </sheetData>
      <sheetData sheetId="2506">
        <row r="7">
          <cell r="AI7">
            <v>10000</v>
          </cell>
        </row>
      </sheetData>
      <sheetData sheetId="2507">
        <row r="7">
          <cell r="AI7">
            <v>10000</v>
          </cell>
        </row>
      </sheetData>
      <sheetData sheetId="2508">
        <row r="7">
          <cell r="AI7">
            <v>10000</v>
          </cell>
        </row>
      </sheetData>
      <sheetData sheetId="2509">
        <row r="7">
          <cell r="AI7">
            <v>10000</v>
          </cell>
        </row>
      </sheetData>
      <sheetData sheetId="2510">
        <row r="7">
          <cell r="AI7">
            <v>10000</v>
          </cell>
        </row>
      </sheetData>
      <sheetData sheetId="2511">
        <row r="7">
          <cell r="AI7">
            <v>10000</v>
          </cell>
        </row>
      </sheetData>
      <sheetData sheetId="2512">
        <row r="7">
          <cell r="AI7">
            <v>10000</v>
          </cell>
        </row>
      </sheetData>
      <sheetData sheetId="2513">
        <row r="7">
          <cell r="AI7">
            <v>10000</v>
          </cell>
        </row>
      </sheetData>
      <sheetData sheetId="2514">
        <row r="7">
          <cell r="AI7">
            <v>10000</v>
          </cell>
        </row>
      </sheetData>
      <sheetData sheetId="2515">
        <row r="7">
          <cell r="AI7">
            <v>10000</v>
          </cell>
        </row>
      </sheetData>
      <sheetData sheetId="2516">
        <row r="7">
          <cell r="AI7">
            <v>10000</v>
          </cell>
        </row>
      </sheetData>
      <sheetData sheetId="2517">
        <row r="7">
          <cell r="AI7">
            <v>10000</v>
          </cell>
        </row>
      </sheetData>
      <sheetData sheetId="2518">
        <row r="7">
          <cell r="AI7">
            <v>10000</v>
          </cell>
        </row>
      </sheetData>
      <sheetData sheetId="2519">
        <row r="7">
          <cell r="AI7">
            <v>10000</v>
          </cell>
        </row>
      </sheetData>
      <sheetData sheetId="2520">
        <row r="7">
          <cell r="AI7">
            <v>10000</v>
          </cell>
        </row>
      </sheetData>
      <sheetData sheetId="2521">
        <row r="7">
          <cell r="AI7">
            <v>10000</v>
          </cell>
        </row>
      </sheetData>
      <sheetData sheetId="2522">
        <row r="7">
          <cell r="AI7">
            <v>10000</v>
          </cell>
        </row>
      </sheetData>
      <sheetData sheetId="2523">
        <row r="7">
          <cell r="AI7">
            <v>10000</v>
          </cell>
        </row>
      </sheetData>
      <sheetData sheetId="2524">
        <row r="7">
          <cell r="AI7">
            <v>10000</v>
          </cell>
        </row>
      </sheetData>
      <sheetData sheetId="2525">
        <row r="7">
          <cell r="AI7">
            <v>10000</v>
          </cell>
        </row>
      </sheetData>
      <sheetData sheetId="2526">
        <row r="7">
          <cell r="AI7">
            <v>10000</v>
          </cell>
        </row>
      </sheetData>
      <sheetData sheetId="2527">
        <row r="7">
          <cell r="AI7">
            <v>10000</v>
          </cell>
        </row>
      </sheetData>
      <sheetData sheetId="2528">
        <row r="7">
          <cell r="AI7">
            <v>10000</v>
          </cell>
        </row>
      </sheetData>
      <sheetData sheetId="2529">
        <row r="7">
          <cell r="AI7">
            <v>10000</v>
          </cell>
        </row>
      </sheetData>
      <sheetData sheetId="2530">
        <row r="7">
          <cell r="AI7">
            <v>10000</v>
          </cell>
        </row>
      </sheetData>
      <sheetData sheetId="2531">
        <row r="7">
          <cell r="AI7">
            <v>10000</v>
          </cell>
        </row>
      </sheetData>
      <sheetData sheetId="2532">
        <row r="7">
          <cell r="AI7">
            <v>10000</v>
          </cell>
        </row>
      </sheetData>
      <sheetData sheetId="2533">
        <row r="7">
          <cell r="AI7">
            <v>10000</v>
          </cell>
        </row>
      </sheetData>
      <sheetData sheetId="2534">
        <row r="7">
          <cell r="AI7">
            <v>10000</v>
          </cell>
        </row>
      </sheetData>
      <sheetData sheetId="2535">
        <row r="7">
          <cell r="AI7">
            <v>10000</v>
          </cell>
        </row>
      </sheetData>
      <sheetData sheetId="2536">
        <row r="7">
          <cell r="AI7">
            <v>10000</v>
          </cell>
        </row>
      </sheetData>
      <sheetData sheetId="2537">
        <row r="7">
          <cell r="AI7">
            <v>10000</v>
          </cell>
        </row>
      </sheetData>
      <sheetData sheetId="2538">
        <row r="7">
          <cell r="AI7">
            <v>10000</v>
          </cell>
        </row>
      </sheetData>
      <sheetData sheetId="2539">
        <row r="7">
          <cell r="AI7">
            <v>10000</v>
          </cell>
        </row>
      </sheetData>
      <sheetData sheetId="2540">
        <row r="7">
          <cell r="AI7">
            <v>10000</v>
          </cell>
        </row>
      </sheetData>
      <sheetData sheetId="2541">
        <row r="7">
          <cell r="AI7">
            <v>10000</v>
          </cell>
        </row>
      </sheetData>
      <sheetData sheetId="2542">
        <row r="7">
          <cell r="AI7">
            <v>10000</v>
          </cell>
        </row>
      </sheetData>
      <sheetData sheetId="2543">
        <row r="7">
          <cell r="AI7">
            <v>10000</v>
          </cell>
        </row>
      </sheetData>
      <sheetData sheetId="2544">
        <row r="7">
          <cell r="AI7">
            <v>10000</v>
          </cell>
        </row>
      </sheetData>
      <sheetData sheetId="2545">
        <row r="7">
          <cell r="AI7">
            <v>10000</v>
          </cell>
        </row>
      </sheetData>
      <sheetData sheetId="2546">
        <row r="7">
          <cell r="AI7">
            <v>10000</v>
          </cell>
        </row>
      </sheetData>
      <sheetData sheetId="2547">
        <row r="7">
          <cell r="AI7">
            <v>10000</v>
          </cell>
        </row>
      </sheetData>
      <sheetData sheetId="2548">
        <row r="7">
          <cell r="AI7">
            <v>10000</v>
          </cell>
        </row>
      </sheetData>
      <sheetData sheetId="2549">
        <row r="7">
          <cell r="AI7">
            <v>10000</v>
          </cell>
        </row>
      </sheetData>
      <sheetData sheetId="2550">
        <row r="7">
          <cell r="AI7">
            <v>10000</v>
          </cell>
        </row>
      </sheetData>
      <sheetData sheetId="2551">
        <row r="7">
          <cell r="AI7">
            <v>10000</v>
          </cell>
        </row>
      </sheetData>
      <sheetData sheetId="2552">
        <row r="7">
          <cell r="AI7">
            <v>10000</v>
          </cell>
        </row>
      </sheetData>
      <sheetData sheetId="2553">
        <row r="7">
          <cell r="AI7">
            <v>10000</v>
          </cell>
        </row>
      </sheetData>
      <sheetData sheetId="2554">
        <row r="7">
          <cell r="AI7">
            <v>10000</v>
          </cell>
        </row>
      </sheetData>
      <sheetData sheetId="2555">
        <row r="7">
          <cell r="AI7">
            <v>10000</v>
          </cell>
        </row>
      </sheetData>
      <sheetData sheetId="2556">
        <row r="7">
          <cell r="AI7">
            <v>10000</v>
          </cell>
        </row>
      </sheetData>
      <sheetData sheetId="2557">
        <row r="7">
          <cell r="AI7">
            <v>10000</v>
          </cell>
        </row>
      </sheetData>
      <sheetData sheetId="2558">
        <row r="7">
          <cell r="AI7">
            <v>10000</v>
          </cell>
        </row>
      </sheetData>
      <sheetData sheetId="2559">
        <row r="7">
          <cell r="AI7">
            <v>10000</v>
          </cell>
        </row>
      </sheetData>
      <sheetData sheetId="2560">
        <row r="7">
          <cell r="AI7">
            <v>10000</v>
          </cell>
        </row>
      </sheetData>
      <sheetData sheetId="2561">
        <row r="7">
          <cell r="AI7">
            <v>10000</v>
          </cell>
        </row>
      </sheetData>
      <sheetData sheetId="2562">
        <row r="7">
          <cell r="AI7">
            <v>10000</v>
          </cell>
        </row>
      </sheetData>
      <sheetData sheetId="2563">
        <row r="7">
          <cell r="AI7">
            <v>10000</v>
          </cell>
        </row>
      </sheetData>
      <sheetData sheetId="2564">
        <row r="7">
          <cell r="AI7">
            <v>10000</v>
          </cell>
        </row>
      </sheetData>
      <sheetData sheetId="2565">
        <row r="7">
          <cell r="AI7">
            <v>10000</v>
          </cell>
        </row>
      </sheetData>
      <sheetData sheetId="2566">
        <row r="7">
          <cell r="AI7">
            <v>10000</v>
          </cell>
        </row>
      </sheetData>
      <sheetData sheetId="2567">
        <row r="7">
          <cell r="AI7">
            <v>10000</v>
          </cell>
        </row>
      </sheetData>
      <sheetData sheetId="2568">
        <row r="7">
          <cell r="AI7">
            <v>10000</v>
          </cell>
        </row>
      </sheetData>
      <sheetData sheetId="2569">
        <row r="7">
          <cell r="AI7">
            <v>10000</v>
          </cell>
        </row>
      </sheetData>
      <sheetData sheetId="2570">
        <row r="7">
          <cell r="AI7">
            <v>10000</v>
          </cell>
        </row>
      </sheetData>
      <sheetData sheetId="2571">
        <row r="7">
          <cell r="AI7">
            <v>10000</v>
          </cell>
        </row>
      </sheetData>
      <sheetData sheetId="2572">
        <row r="7">
          <cell r="AI7">
            <v>10000</v>
          </cell>
        </row>
      </sheetData>
      <sheetData sheetId="2573">
        <row r="7">
          <cell r="AI7">
            <v>10000</v>
          </cell>
        </row>
      </sheetData>
      <sheetData sheetId="2574">
        <row r="7">
          <cell r="AI7">
            <v>10000</v>
          </cell>
        </row>
      </sheetData>
      <sheetData sheetId="2575">
        <row r="7">
          <cell r="AI7">
            <v>10000</v>
          </cell>
        </row>
      </sheetData>
      <sheetData sheetId="2576">
        <row r="7">
          <cell r="AI7">
            <v>10000</v>
          </cell>
        </row>
      </sheetData>
      <sheetData sheetId="2577">
        <row r="7">
          <cell r="AI7">
            <v>10000</v>
          </cell>
        </row>
      </sheetData>
      <sheetData sheetId="2578">
        <row r="7">
          <cell r="AI7">
            <v>10000</v>
          </cell>
        </row>
      </sheetData>
      <sheetData sheetId="2579">
        <row r="7">
          <cell r="AI7">
            <v>10000</v>
          </cell>
        </row>
      </sheetData>
      <sheetData sheetId="2580">
        <row r="7">
          <cell r="AI7">
            <v>10000</v>
          </cell>
        </row>
      </sheetData>
      <sheetData sheetId="2581">
        <row r="7">
          <cell r="AI7">
            <v>10000</v>
          </cell>
        </row>
      </sheetData>
      <sheetData sheetId="2582">
        <row r="7">
          <cell r="AI7">
            <v>10000</v>
          </cell>
        </row>
      </sheetData>
      <sheetData sheetId="2583">
        <row r="7">
          <cell r="AI7">
            <v>10000</v>
          </cell>
        </row>
      </sheetData>
      <sheetData sheetId="2584">
        <row r="7">
          <cell r="AI7">
            <v>10000</v>
          </cell>
        </row>
      </sheetData>
      <sheetData sheetId="2585">
        <row r="7">
          <cell r="AI7">
            <v>10000</v>
          </cell>
        </row>
      </sheetData>
      <sheetData sheetId="2586">
        <row r="7">
          <cell r="AI7">
            <v>10000</v>
          </cell>
        </row>
      </sheetData>
      <sheetData sheetId="2587">
        <row r="7">
          <cell r="AI7">
            <v>10000</v>
          </cell>
        </row>
      </sheetData>
      <sheetData sheetId="2588">
        <row r="7">
          <cell r="AI7">
            <v>10000</v>
          </cell>
        </row>
      </sheetData>
      <sheetData sheetId="2589">
        <row r="7">
          <cell r="AI7">
            <v>10000</v>
          </cell>
        </row>
      </sheetData>
      <sheetData sheetId="2590">
        <row r="7">
          <cell r="AI7">
            <v>10000</v>
          </cell>
        </row>
      </sheetData>
      <sheetData sheetId="2591">
        <row r="7">
          <cell r="AI7">
            <v>10000</v>
          </cell>
        </row>
      </sheetData>
      <sheetData sheetId="2592">
        <row r="7">
          <cell r="AI7">
            <v>10000</v>
          </cell>
        </row>
      </sheetData>
      <sheetData sheetId="2593">
        <row r="7">
          <cell r="AI7">
            <v>10000</v>
          </cell>
        </row>
      </sheetData>
      <sheetData sheetId="2594">
        <row r="7">
          <cell r="AI7">
            <v>10000</v>
          </cell>
        </row>
      </sheetData>
      <sheetData sheetId="2595">
        <row r="7">
          <cell r="AI7">
            <v>10000</v>
          </cell>
        </row>
      </sheetData>
      <sheetData sheetId="2596">
        <row r="7">
          <cell r="AI7">
            <v>10000</v>
          </cell>
        </row>
      </sheetData>
      <sheetData sheetId="2597">
        <row r="7">
          <cell r="AI7">
            <v>10000</v>
          </cell>
        </row>
      </sheetData>
      <sheetData sheetId="2598">
        <row r="7">
          <cell r="AI7">
            <v>10000</v>
          </cell>
        </row>
      </sheetData>
      <sheetData sheetId="2599">
        <row r="7">
          <cell r="AI7">
            <v>10000</v>
          </cell>
        </row>
      </sheetData>
      <sheetData sheetId="2600">
        <row r="7">
          <cell r="AI7">
            <v>10000</v>
          </cell>
        </row>
      </sheetData>
      <sheetData sheetId="2601">
        <row r="7">
          <cell r="AI7">
            <v>10000</v>
          </cell>
        </row>
      </sheetData>
      <sheetData sheetId="2602">
        <row r="7">
          <cell r="AI7">
            <v>10000</v>
          </cell>
        </row>
      </sheetData>
      <sheetData sheetId="2603">
        <row r="7">
          <cell r="AI7">
            <v>10000</v>
          </cell>
        </row>
      </sheetData>
      <sheetData sheetId="2604">
        <row r="7">
          <cell r="AI7">
            <v>10000</v>
          </cell>
        </row>
      </sheetData>
      <sheetData sheetId="2605">
        <row r="7">
          <cell r="AI7">
            <v>10000</v>
          </cell>
        </row>
      </sheetData>
      <sheetData sheetId="2606">
        <row r="7">
          <cell r="AI7">
            <v>10000</v>
          </cell>
        </row>
      </sheetData>
      <sheetData sheetId="2607">
        <row r="7">
          <cell r="AI7">
            <v>10000</v>
          </cell>
        </row>
      </sheetData>
      <sheetData sheetId="2608">
        <row r="7">
          <cell r="AI7">
            <v>10000</v>
          </cell>
        </row>
      </sheetData>
      <sheetData sheetId="2609">
        <row r="7">
          <cell r="AI7">
            <v>10000</v>
          </cell>
        </row>
      </sheetData>
      <sheetData sheetId="2610">
        <row r="7">
          <cell r="AI7">
            <v>10000</v>
          </cell>
        </row>
      </sheetData>
      <sheetData sheetId="2611">
        <row r="7">
          <cell r="AI7">
            <v>10000</v>
          </cell>
        </row>
      </sheetData>
      <sheetData sheetId="2612">
        <row r="7">
          <cell r="AI7">
            <v>10000</v>
          </cell>
        </row>
      </sheetData>
      <sheetData sheetId="2613">
        <row r="7">
          <cell r="AI7">
            <v>10000</v>
          </cell>
        </row>
      </sheetData>
      <sheetData sheetId="2614">
        <row r="7">
          <cell r="AI7">
            <v>10000</v>
          </cell>
        </row>
      </sheetData>
      <sheetData sheetId="2615">
        <row r="7">
          <cell r="AI7">
            <v>10000</v>
          </cell>
        </row>
      </sheetData>
      <sheetData sheetId="2616">
        <row r="7">
          <cell r="AI7">
            <v>10000</v>
          </cell>
        </row>
      </sheetData>
      <sheetData sheetId="2617">
        <row r="7">
          <cell r="AI7">
            <v>10000</v>
          </cell>
        </row>
      </sheetData>
      <sheetData sheetId="2618">
        <row r="7">
          <cell r="AI7">
            <v>10000</v>
          </cell>
        </row>
      </sheetData>
      <sheetData sheetId="2619">
        <row r="7">
          <cell r="AI7">
            <v>10000</v>
          </cell>
        </row>
      </sheetData>
      <sheetData sheetId="2620">
        <row r="7">
          <cell r="AI7">
            <v>10000</v>
          </cell>
        </row>
      </sheetData>
      <sheetData sheetId="2621">
        <row r="7">
          <cell r="AI7">
            <v>10000</v>
          </cell>
        </row>
      </sheetData>
      <sheetData sheetId="2622">
        <row r="7">
          <cell r="AI7">
            <v>10000</v>
          </cell>
        </row>
      </sheetData>
      <sheetData sheetId="2623">
        <row r="7">
          <cell r="AI7">
            <v>10000</v>
          </cell>
        </row>
      </sheetData>
      <sheetData sheetId="2624">
        <row r="7">
          <cell r="AI7">
            <v>10000</v>
          </cell>
        </row>
      </sheetData>
      <sheetData sheetId="2625">
        <row r="7">
          <cell r="AI7">
            <v>10000</v>
          </cell>
        </row>
      </sheetData>
      <sheetData sheetId="2626">
        <row r="7">
          <cell r="AI7">
            <v>10000</v>
          </cell>
        </row>
      </sheetData>
      <sheetData sheetId="2627">
        <row r="7">
          <cell r="AI7">
            <v>10000</v>
          </cell>
        </row>
      </sheetData>
      <sheetData sheetId="2628">
        <row r="7">
          <cell r="AI7">
            <v>10000</v>
          </cell>
        </row>
      </sheetData>
      <sheetData sheetId="2629">
        <row r="7">
          <cell r="AI7">
            <v>10000</v>
          </cell>
        </row>
      </sheetData>
      <sheetData sheetId="2630">
        <row r="7">
          <cell r="AI7">
            <v>10000</v>
          </cell>
        </row>
      </sheetData>
      <sheetData sheetId="2631">
        <row r="7">
          <cell r="AI7">
            <v>10000</v>
          </cell>
        </row>
      </sheetData>
      <sheetData sheetId="2632">
        <row r="7">
          <cell r="AI7">
            <v>10000</v>
          </cell>
        </row>
      </sheetData>
      <sheetData sheetId="2633">
        <row r="7">
          <cell r="AI7">
            <v>10000</v>
          </cell>
        </row>
      </sheetData>
      <sheetData sheetId="2634">
        <row r="7">
          <cell r="AI7">
            <v>10000</v>
          </cell>
        </row>
      </sheetData>
      <sheetData sheetId="2635">
        <row r="7">
          <cell r="AI7">
            <v>10000</v>
          </cell>
        </row>
      </sheetData>
      <sheetData sheetId="2636">
        <row r="7">
          <cell r="AI7">
            <v>10000</v>
          </cell>
        </row>
      </sheetData>
      <sheetData sheetId="2637">
        <row r="7">
          <cell r="AI7">
            <v>10000</v>
          </cell>
        </row>
      </sheetData>
      <sheetData sheetId="2638">
        <row r="7">
          <cell r="AI7">
            <v>10000</v>
          </cell>
        </row>
      </sheetData>
      <sheetData sheetId="2639">
        <row r="7">
          <cell r="AI7">
            <v>10000</v>
          </cell>
        </row>
      </sheetData>
      <sheetData sheetId="2640">
        <row r="7">
          <cell r="AI7">
            <v>10000</v>
          </cell>
        </row>
      </sheetData>
      <sheetData sheetId="2641">
        <row r="7">
          <cell r="AI7">
            <v>10000</v>
          </cell>
        </row>
      </sheetData>
      <sheetData sheetId="2642">
        <row r="7">
          <cell r="AI7">
            <v>10000</v>
          </cell>
        </row>
      </sheetData>
      <sheetData sheetId="2643">
        <row r="7">
          <cell r="AI7">
            <v>10000</v>
          </cell>
        </row>
      </sheetData>
      <sheetData sheetId="2644">
        <row r="7">
          <cell r="AI7">
            <v>10000</v>
          </cell>
        </row>
      </sheetData>
      <sheetData sheetId="2645">
        <row r="7">
          <cell r="AI7">
            <v>10000</v>
          </cell>
        </row>
      </sheetData>
      <sheetData sheetId="2646">
        <row r="7">
          <cell r="AI7">
            <v>10000</v>
          </cell>
        </row>
      </sheetData>
      <sheetData sheetId="2647">
        <row r="7">
          <cell r="AI7">
            <v>10000</v>
          </cell>
        </row>
      </sheetData>
      <sheetData sheetId="2648">
        <row r="7">
          <cell r="AI7">
            <v>10000</v>
          </cell>
        </row>
      </sheetData>
      <sheetData sheetId="2649">
        <row r="7">
          <cell r="AI7">
            <v>10000</v>
          </cell>
        </row>
      </sheetData>
      <sheetData sheetId="2650">
        <row r="7">
          <cell r="AI7">
            <v>10000</v>
          </cell>
        </row>
      </sheetData>
      <sheetData sheetId="2651">
        <row r="7">
          <cell r="AI7">
            <v>10000</v>
          </cell>
        </row>
      </sheetData>
      <sheetData sheetId="2652">
        <row r="7">
          <cell r="AI7">
            <v>10000</v>
          </cell>
        </row>
      </sheetData>
      <sheetData sheetId="2653">
        <row r="7">
          <cell r="AI7">
            <v>10000</v>
          </cell>
        </row>
      </sheetData>
      <sheetData sheetId="2654">
        <row r="7">
          <cell r="AI7">
            <v>10000</v>
          </cell>
        </row>
      </sheetData>
      <sheetData sheetId="2655">
        <row r="7">
          <cell r="AI7">
            <v>10000</v>
          </cell>
        </row>
      </sheetData>
      <sheetData sheetId="2656">
        <row r="7">
          <cell r="AI7">
            <v>10000</v>
          </cell>
        </row>
      </sheetData>
      <sheetData sheetId="2657">
        <row r="7">
          <cell r="AI7">
            <v>10000</v>
          </cell>
        </row>
      </sheetData>
      <sheetData sheetId="2658">
        <row r="7">
          <cell r="AI7">
            <v>10000</v>
          </cell>
        </row>
      </sheetData>
      <sheetData sheetId="2659">
        <row r="7">
          <cell r="AI7">
            <v>10000</v>
          </cell>
        </row>
      </sheetData>
      <sheetData sheetId="2660">
        <row r="7">
          <cell r="AI7">
            <v>10000</v>
          </cell>
        </row>
      </sheetData>
      <sheetData sheetId="2661">
        <row r="7">
          <cell r="AI7">
            <v>10000</v>
          </cell>
        </row>
      </sheetData>
      <sheetData sheetId="2662">
        <row r="7">
          <cell r="AI7">
            <v>10000</v>
          </cell>
        </row>
      </sheetData>
      <sheetData sheetId="2663">
        <row r="7">
          <cell r="AI7">
            <v>10000</v>
          </cell>
        </row>
      </sheetData>
      <sheetData sheetId="2664">
        <row r="7">
          <cell r="AI7">
            <v>10000</v>
          </cell>
        </row>
      </sheetData>
      <sheetData sheetId="2665">
        <row r="7">
          <cell r="AI7">
            <v>10000</v>
          </cell>
        </row>
      </sheetData>
      <sheetData sheetId="2666">
        <row r="7">
          <cell r="AI7">
            <v>10000</v>
          </cell>
        </row>
      </sheetData>
      <sheetData sheetId="2667">
        <row r="7">
          <cell r="AI7">
            <v>10000</v>
          </cell>
        </row>
      </sheetData>
      <sheetData sheetId="2668">
        <row r="7">
          <cell r="AI7">
            <v>10000</v>
          </cell>
        </row>
      </sheetData>
      <sheetData sheetId="2669">
        <row r="7">
          <cell r="AI7">
            <v>10000</v>
          </cell>
        </row>
      </sheetData>
      <sheetData sheetId="2670">
        <row r="7">
          <cell r="AI7">
            <v>10000</v>
          </cell>
        </row>
      </sheetData>
      <sheetData sheetId="2671">
        <row r="7">
          <cell r="AI7">
            <v>10000</v>
          </cell>
        </row>
      </sheetData>
      <sheetData sheetId="2672">
        <row r="7">
          <cell r="AI7">
            <v>10000</v>
          </cell>
        </row>
      </sheetData>
      <sheetData sheetId="2673">
        <row r="7">
          <cell r="AI7">
            <v>10000</v>
          </cell>
        </row>
      </sheetData>
      <sheetData sheetId="2674">
        <row r="7">
          <cell r="AI7">
            <v>10000</v>
          </cell>
        </row>
      </sheetData>
      <sheetData sheetId="2675">
        <row r="7">
          <cell r="AI7">
            <v>10000</v>
          </cell>
        </row>
      </sheetData>
      <sheetData sheetId="2676">
        <row r="7">
          <cell r="AI7">
            <v>10000</v>
          </cell>
        </row>
      </sheetData>
      <sheetData sheetId="2677">
        <row r="7">
          <cell r="AI7">
            <v>10000</v>
          </cell>
        </row>
      </sheetData>
      <sheetData sheetId="2678">
        <row r="7">
          <cell r="AI7">
            <v>10000</v>
          </cell>
        </row>
      </sheetData>
      <sheetData sheetId="2679">
        <row r="7">
          <cell r="AI7">
            <v>10000</v>
          </cell>
        </row>
      </sheetData>
      <sheetData sheetId="2680">
        <row r="7">
          <cell r="AI7">
            <v>10000</v>
          </cell>
        </row>
      </sheetData>
      <sheetData sheetId="2681">
        <row r="7">
          <cell r="AI7">
            <v>10000</v>
          </cell>
        </row>
      </sheetData>
      <sheetData sheetId="2682">
        <row r="7">
          <cell r="AI7">
            <v>10000</v>
          </cell>
        </row>
      </sheetData>
      <sheetData sheetId="2683">
        <row r="7">
          <cell r="AI7">
            <v>10000</v>
          </cell>
        </row>
      </sheetData>
      <sheetData sheetId="2684">
        <row r="7">
          <cell r="AI7">
            <v>10000</v>
          </cell>
        </row>
      </sheetData>
      <sheetData sheetId="2685">
        <row r="7">
          <cell r="AI7">
            <v>10000</v>
          </cell>
        </row>
      </sheetData>
      <sheetData sheetId="2686">
        <row r="7">
          <cell r="AI7">
            <v>10000</v>
          </cell>
        </row>
      </sheetData>
      <sheetData sheetId="2687">
        <row r="7">
          <cell r="AI7">
            <v>10000</v>
          </cell>
        </row>
      </sheetData>
      <sheetData sheetId="2688">
        <row r="7">
          <cell r="AI7">
            <v>10000</v>
          </cell>
        </row>
      </sheetData>
      <sheetData sheetId="2689">
        <row r="7">
          <cell r="AI7">
            <v>10000</v>
          </cell>
        </row>
      </sheetData>
      <sheetData sheetId="2690">
        <row r="7">
          <cell r="AI7">
            <v>10000</v>
          </cell>
        </row>
      </sheetData>
      <sheetData sheetId="2691">
        <row r="7">
          <cell r="AI7">
            <v>10000</v>
          </cell>
        </row>
      </sheetData>
      <sheetData sheetId="2692">
        <row r="7">
          <cell r="AI7">
            <v>10000</v>
          </cell>
        </row>
      </sheetData>
      <sheetData sheetId="2693">
        <row r="7">
          <cell r="AI7">
            <v>10000</v>
          </cell>
        </row>
      </sheetData>
      <sheetData sheetId="2694">
        <row r="7">
          <cell r="AI7">
            <v>10000</v>
          </cell>
        </row>
      </sheetData>
      <sheetData sheetId="2695">
        <row r="7">
          <cell r="AI7">
            <v>10000</v>
          </cell>
        </row>
      </sheetData>
      <sheetData sheetId="2696">
        <row r="7">
          <cell r="AI7">
            <v>10000</v>
          </cell>
        </row>
      </sheetData>
      <sheetData sheetId="2697">
        <row r="7">
          <cell r="AI7">
            <v>10000</v>
          </cell>
        </row>
      </sheetData>
      <sheetData sheetId="2698">
        <row r="7">
          <cell r="AI7">
            <v>10000</v>
          </cell>
        </row>
      </sheetData>
      <sheetData sheetId="2699">
        <row r="7">
          <cell r="AI7">
            <v>10000</v>
          </cell>
        </row>
      </sheetData>
      <sheetData sheetId="2700">
        <row r="7">
          <cell r="AI7">
            <v>10000</v>
          </cell>
        </row>
      </sheetData>
      <sheetData sheetId="2701">
        <row r="7">
          <cell r="AI7">
            <v>10000</v>
          </cell>
        </row>
      </sheetData>
      <sheetData sheetId="2702">
        <row r="7">
          <cell r="AI7">
            <v>10000</v>
          </cell>
        </row>
      </sheetData>
      <sheetData sheetId="2703">
        <row r="7">
          <cell r="AI7">
            <v>10000</v>
          </cell>
        </row>
      </sheetData>
      <sheetData sheetId="2704">
        <row r="7">
          <cell r="AI7">
            <v>10000</v>
          </cell>
        </row>
      </sheetData>
      <sheetData sheetId="2705">
        <row r="7">
          <cell r="AI7">
            <v>10000</v>
          </cell>
        </row>
      </sheetData>
      <sheetData sheetId="2706">
        <row r="7">
          <cell r="AI7">
            <v>10000</v>
          </cell>
        </row>
      </sheetData>
      <sheetData sheetId="2707">
        <row r="7">
          <cell r="AI7">
            <v>10000</v>
          </cell>
        </row>
      </sheetData>
      <sheetData sheetId="2708">
        <row r="7">
          <cell r="AI7">
            <v>10000</v>
          </cell>
        </row>
      </sheetData>
      <sheetData sheetId="2709">
        <row r="7">
          <cell r="AI7">
            <v>10000</v>
          </cell>
        </row>
      </sheetData>
      <sheetData sheetId="2710">
        <row r="7">
          <cell r="AI7">
            <v>10000</v>
          </cell>
        </row>
      </sheetData>
      <sheetData sheetId="2711">
        <row r="7">
          <cell r="AI7">
            <v>10000</v>
          </cell>
        </row>
      </sheetData>
      <sheetData sheetId="2712">
        <row r="7">
          <cell r="AI7">
            <v>10000</v>
          </cell>
        </row>
      </sheetData>
      <sheetData sheetId="2713">
        <row r="7">
          <cell r="AI7">
            <v>10000</v>
          </cell>
        </row>
      </sheetData>
      <sheetData sheetId="2714">
        <row r="7">
          <cell r="AI7">
            <v>10000</v>
          </cell>
        </row>
      </sheetData>
      <sheetData sheetId="2715">
        <row r="7">
          <cell r="AI7">
            <v>10000</v>
          </cell>
        </row>
      </sheetData>
      <sheetData sheetId="2716">
        <row r="7">
          <cell r="AI7">
            <v>10000</v>
          </cell>
        </row>
      </sheetData>
      <sheetData sheetId="2717">
        <row r="7">
          <cell r="AI7">
            <v>10000</v>
          </cell>
        </row>
      </sheetData>
      <sheetData sheetId="2718">
        <row r="7">
          <cell r="AI7">
            <v>10000</v>
          </cell>
        </row>
      </sheetData>
      <sheetData sheetId="2719">
        <row r="7">
          <cell r="AI7">
            <v>10000</v>
          </cell>
        </row>
      </sheetData>
      <sheetData sheetId="2720">
        <row r="7">
          <cell r="AI7">
            <v>10000</v>
          </cell>
        </row>
      </sheetData>
      <sheetData sheetId="2721">
        <row r="7">
          <cell r="AI7">
            <v>10000</v>
          </cell>
        </row>
      </sheetData>
      <sheetData sheetId="2722">
        <row r="7">
          <cell r="AI7">
            <v>10000</v>
          </cell>
        </row>
      </sheetData>
      <sheetData sheetId="2723">
        <row r="7">
          <cell r="AI7">
            <v>10000</v>
          </cell>
        </row>
      </sheetData>
      <sheetData sheetId="2724">
        <row r="7">
          <cell r="AI7">
            <v>10000</v>
          </cell>
        </row>
      </sheetData>
      <sheetData sheetId="2725">
        <row r="7">
          <cell r="AI7">
            <v>10000</v>
          </cell>
        </row>
      </sheetData>
      <sheetData sheetId="2726">
        <row r="7">
          <cell r="AI7">
            <v>10000</v>
          </cell>
        </row>
      </sheetData>
      <sheetData sheetId="2727">
        <row r="7">
          <cell r="AI7">
            <v>10000</v>
          </cell>
        </row>
      </sheetData>
      <sheetData sheetId="2728">
        <row r="7">
          <cell r="AI7">
            <v>10000</v>
          </cell>
        </row>
      </sheetData>
      <sheetData sheetId="2729">
        <row r="7">
          <cell r="AI7">
            <v>10000</v>
          </cell>
        </row>
      </sheetData>
      <sheetData sheetId="2730">
        <row r="7">
          <cell r="AI7">
            <v>10000</v>
          </cell>
        </row>
      </sheetData>
      <sheetData sheetId="2731">
        <row r="7">
          <cell r="AI7">
            <v>10000</v>
          </cell>
        </row>
      </sheetData>
      <sheetData sheetId="2732">
        <row r="7">
          <cell r="AI7">
            <v>10000</v>
          </cell>
        </row>
      </sheetData>
      <sheetData sheetId="2733">
        <row r="7">
          <cell r="AI7">
            <v>10000</v>
          </cell>
        </row>
      </sheetData>
      <sheetData sheetId="2734">
        <row r="7">
          <cell r="AI7">
            <v>10000</v>
          </cell>
        </row>
      </sheetData>
      <sheetData sheetId="2735">
        <row r="7">
          <cell r="AI7">
            <v>10000</v>
          </cell>
        </row>
      </sheetData>
      <sheetData sheetId="2736">
        <row r="7">
          <cell r="AI7">
            <v>10000</v>
          </cell>
        </row>
      </sheetData>
      <sheetData sheetId="2737">
        <row r="7">
          <cell r="AI7">
            <v>10000</v>
          </cell>
        </row>
      </sheetData>
      <sheetData sheetId="2738">
        <row r="7">
          <cell r="AI7">
            <v>10000</v>
          </cell>
        </row>
      </sheetData>
      <sheetData sheetId="2739">
        <row r="7">
          <cell r="AI7">
            <v>10000</v>
          </cell>
        </row>
      </sheetData>
      <sheetData sheetId="2740">
        <row r="7">
          <cell r="AI7">
            <v>10000</v>
          </cell>
        </row>
      </sheetData>
      <sheetData sheetId="2741">
        <row r="7">
          <cell r="AI7">
            <v>10000</v>
          </cell>
        </row>
      </sheetData>
      <sheetData sheetId="2742">
        <row r="7">
          <cell r="AI7">
            <v>10000</v>
          </cell>
        </row>
      </sheetData>
      <sheetData sheetId="2743">
        <row r="7">
          <cell r="AI7">
            <v>10000</v>
          </cell>
        </row>
      </sheetData>
      <sheetData sheetId="2744">
        <row r="7">
          <cell r="AI7">
            <v>10000</v>
          </cell>
        </row>
      </sheetData>
      <sheetData sheetId="2745">
        <row r="7">
          <cell r="AI7">
            <v>10000</v>
          </cell>
        </row>
      </sheetData>
      <sheetData sheetId="2746">
        <row r="7">
          <cell r="AI7">
            <v>10000</v>
          </cell>
        </row>
      </sheetData>
      <sheetData sheetId="2747">
        <row r="7">
          <cell r="AI7">
            <v>10000</v>
          </cell>
        </row>
      </sheetData>
      <sheetData sheetId="2748">
        <row r="7">
          <cell r="AI7">
            <v>10000</v>
          </cell>
        </row>
      </sheetData>
      <sheetData sheetId="2749">
        <row r="7">
          <cell r="AI7">
            <v>10000</v>
          </cell>
        </row>
      </sheetData>
      <sheetData sheetId="2750">
        <row r="7">
          <cell r="AI7">
            <v>10000</v>
          </cell>
        </row>
      </sheetData>
      <sheetData sheetId="2751">
        <row r="7">
          <cell r="AI7">
            <v>10000</v>
          </cell>
        </row>
      </sheetData>
      <sheetData sheetId="2752">
        <row r="7">
          <cell r="AI7">
            <v>10000</v>
          </cell>
        </row>
      </sheetData>
      <sheetData sheetId="2753">
        <row r="7">
          <cell r="AI7">
            <v>10000</v>
          </cell>
        </row>
      </sheetData>
      <sheetData sheetId="2754">
        <row r="7">
          <cell r="AI7">
            <v>10000</v>
          </cell>
        </row>
      </sheetData>
      <sheetData sheetId="2755">
        <row r="7">
          <cell r="AI7">
            <v>10000</v>
          </cell>
        </row>
      </sheetData>
      <sheetData sheetId="2756">
        <row r="7">
          <cell r="AI7">
            <v>10000</v>
          </cell>
        </row>
      </sheetData>
      <sheetData sheetId="2757">
        <row r="7">
          <cell r="AI7">
            <v>10000</v>
          </cell>
        </row>
      </sheetData>
      <sheetData sheetId="2758">
        <row r="7">
          <cell r="AI7">
            <v>10000</v>
          </cell>
        </row>
      </sheetData>
      <sheetData sheetId="2759">
        <row r="7">
          <cell r="AI7">
            <v>10000</v>
          </cell>
        </row>
      </sheetData>
      <sheetData sheetId="2760">
        <row r="7">
          <cell r="AI7">
            <v>10000</v>
          </cell>
        </row>
      </sheetData>
      <sheetData sheetId="2761">
        <row r="7">
          <cell r="AI7">
            <v>10000</v>
          </cell>
        </row>
      </sheetData>
      <sheetData sheetId="2762">
        <row r="7">
          <cell r="AI7">
            <v>10000</v>
          </cell>
        </row>
      </sheetData>
      <sheetData sheetId="2763">
        <row r="7">
          <cell r="AI7">
            <v>10000</v>
          </cell>
        </row>
      </sheetData>
      <sheetData sheetId="2764">
        <row r="7">
          <cell r="AI7">
            <v>10000</v>
          </cell>
        </row>
      </sheetData>
      <sheetData sheetId="2765">
        <row r="7">
          <cell r="AI7">
            <v>10000</v>
          </cell>
        </row>
      </sheetData>
      <sheetData sheetId="2766">
        <row r="7">
          <cell r="AI7">
            <v>10000</v>
          </cell>
        </row>
      </sheetData>
      <sheetData sheetId="2767">
        <row r="7">
          <cell r="AI7">
            <v>10000</v>
          </cell>
        </row>
      </sheetData>
      <sheetData sheetId="2768">
        <row r="7">
          <cell r="AI7">
            <v>10000</v>
          </cell>
        </row>
      </sheetData>
      <sheetData sheetId="2769">
        <row r="7">
          <cell r="AI7">
            <v>10000</v>
          </cell>
        </row>
      </sheetData>
      <sheetData sheetId="2770">
        <row r="7">
          <cell r="AI7">
            <v>10000</v>
          </cell>
        </row>
      </sheetData>
      <sheetData sheetId="2771">
        <row r="7">
          <cell r="AI7">
            <v>10000</v>
          </cell>
        </row>
      </sheetData>
      <sheetData sheetId="2772">
        <row r="7">
          <cell r="AI7">
            <v>10000</v>
          </cell>
        </row>
      </sheetData>
      <sheetData sheetId="2773">
        <row r="7">
          <cell r="AI7">
            <v>10000</v>
          </cell>
        </row>
      </sheetData>
      <sheetData sheetId="2774">
        <row r="7">
          <cell r="AI7">
            <v>10000</v>
          </cell>
        </row>
      </sheetData>
      <sheetData sheetId="2775">
        <row r="7">
          <cell r="AI7">
            <v>10000</v>
          </cell>
        </row>
      </sheetData>
      <sheetData sheetId="2776">
        <row r="7">
          <cell r="AI7">
            <v>10000</v>
          </cell>
        </row>
      </sheetData>
      <sheetData sheetId="2777">
        <row r="7">
          <cell r="AI7">
            <v>10000</v>
          </cell>
        </row>
      </sheetData>
      <sheetData sheetId="2778">
        <row r="7">
          <cell r="AI7">
            <v>10000</v>
          </cell>
        </row>
      </sheetData>
      <sheetData sheetId="2779">
        <row r="7">
          <cell r="AI7">
            <v>10000</v>
          </cell>
        </row>
      </sheetData>
      <sheetData sheetId="2780">
        <row r="7">
          <cell r="AI7">
            <v>10000</v>
          </cell>
        </row>
      </sheetData>
      <sheetData sheetId="2781">
        <row r="7">
          <cell r="AI7">
            <v>10000</v>
          </cell>
        </row>
      </sheetData>
      <sheetData sheetId="2782">
        <row r="7">
          <cell r="AI7">
            <v>10000</v>
          </cell>
        </row>
      </sheetData>
      <sheetData sheetId="2783">
        <row r="7">
          <cell r="AI7">
            <v>10000</v>
          </cell>
        </row>
      </sheetData>
      <sheetData sheetId="2784">
        <row r="7">
          <cell r="AI7">
            <v>10000</v>
          </cell>
        </row>
      </sheetData>
      <sheetData sheetId="2785">
        <row r="7">
          <cell r="AI7">
            <v>10000</v>
          </cell>
        </row>
      </sheetData>
      <sheetData sheetId="2786">
        <row r="7">
          <cell r="AI7">
            <v>10000</v>
          </cell>
        </row>
      </sheetData>
      <sheetData sheetId="2787">
        <row r="7">
          <cell r="AI7">
            <v>10000</v>
          </cell>
        </row>
      </sheetData>
      <sheetData sheetId="2788">
        <row r="7">
          <cell r="AI7">
            <v>10000</v>
          </cell>
        </row>
      </sheetData>
      <sheetData sheetId="2789">
        <row r="7">
          <cell r="AI7">
            <v>10000</v>
          </cell>
        </row>
      </sheetData>
      <sheetData sheetId="2790">
        <row r="7">
          <cell r="AI7">
            <v>10000</v>
          </cell>
        </row>
      </sheetData>
      <sheetData sheetId="2791">
        <row r="7">
          <cell r="AI7">
            <v>10000</v>
          </cell>
        </row>
      </sheetData>
      <sheetData sheetId="2792">
        <row r="7">
          <cell r="AI7">
            <v>10000</v>
          </cell>
        </row>
      </sheetData>
      <sheetData sheetId="2793">
        <row r="7">
          <cell r="AI7">
            <v>10000</v>
          </cell>
        </row>
      </sheetData>
      <sheetData sheetId="2794">
        <row r="7">
          <cell r="AI7">
            <v>10000</v>
          </cell>
        </row>
      </sheetData>
      <sheetData sheetId="2795">
        <row r="7">
          <cell r="AI7">
            <v>10000</v>
          </cell>
        </row>
      </sheetData>
      <sheetData sheetId="2796">
        <row r="7">
          <cell r="AI7">
            <v>10000</v>
          </cell>
        </row>
      </sheetData>
      <sheetData sheetId="2797">
        <row r="7">
          <cell r="AI7">
            <v>10000</v>
          </cell>
        </row>
      </sheetData>
      <sheetData sheetId="2798">
        <row r="7">
          <cell r="AI7">
            <v>10000</v>
          </cell>
        </row>
      </sheetData>
      <sheetData sheetId="2799">
        <row r="7">
          <cell r="AI7">
            <v>10000</v>
          </cell>
        </row>
      </sheetData>
      <sheetData sheetId="2800">
        <row r="7">
          <cell r="AI7">
            <v>10000</v>
          </cell>
        </row>
      </sheetData>
      <sheetData sheetId="2801">
        <row r="7">
          <cell r="AI7">
            <v>10000</v>
          </cell>
        </row>
      </sheetData>
      <sheetData sheetId="2802">
        <row r="7">
          <cell r="AI7">
            <v>10000</v>
          </cell>
        </row>
      </sheetData>
      <sheetData sheetId="2803">
        <row r="7">
          <cell r="AI7">
            <v>10000</v>
          </cell>
        </row>
      </sheetData>
      <sheetData sheetId="2804">
        <row r="7">
          <cell r="AI7">
            <v>10000</v>
          </cell>
        </row>
      </sheetData>
      <sheetData sheetId="2805">
        <row r="7">
          <cell r="AI7">
            <v>10000</v>
          </cell>
        </row>
      </sheetData>
      <sheetData sheetId="2806">
        <row r="7">
          <cell r="AI7">
            <v>10000</v>
          </cell>
        </row>
      </sheetData>
      <sheetData sheetId="2807">
        <row r="7">
          <cell r="AI7">
            <v>10000</v>
          </cell>
        </row>
      </sheetData>
      <sheetData sheetId="2808">
        <row r="7">
          <cell r="AI7">
            <v>10000</v>
          </cell>
        </row>
      </sheetData>
      <sheetData sheetId="2809">
        <row r="7">
          <cell r="AI7">
            <v>10000</v>
          </cell>
        </row>
      </sheetData>
      <sheetData sheetId="2810">
        <row r="7">
          <cell r="AI7">
            <v>10000</v>
          </cell>
        </row>
      </sheetData>
      <sheetData sheetId="2811">
        <row r="7">
          <cell r="AI7">
            <v>10000</v>
          </cell>
        </row>
      </sheetData>
      <sheetData sheetId="2812">
        <row r="7">
          <cell r="AI7">
            <v>10000</v>
          </cell>
        </row>
      </sheetData>
      <sheetData sheetId="2813">
        <row r="7">
          <cell r="AI7">
            <v>10000</v>
          </cell>
        </row>
      </sheetData>
      <sheetData sheetId="2814" refreshError="1"/>
      <sheetData sheetId="2815" refreshError="1"/>
      <sheetData sheetId="2816" refreshError="1"/>
      <sheetData sheetId="2817" refreshError="1"/>
      <sheetData sheetId="2818" refreshError="1"/>
      <sheetData sheetId="2819" refreshError="1"/>
      <sheetData sheetId="2820" refreshError="1"/>
      <sheetData sheetId="2821" refreshError="1"/>
      <sheetData sheetId="2822" refreshError="1"/>
      <sheetData sheetId="2823" refreshError="1"/>
      <sheetData sheetId="2824" refreshError="1"/>
      <sheetData sheetId="2825" refreshError="1"/>
      <sheetData sheetId="2826" refreshError="1"/>
      <sheetData sheetId="2827" refreshError="1"/>
      <sheetData sheetId="2828" refreshError="1"/>
      <sheetData sheetId="2829" refreshError="1"/>
      <sheetData sheetId="2830" refreshError="1"/>
      <sheetData sheetId="2831" refreshError="1"/>
      <sheetData sheetId="2832" refreshError="1"/>
      <sheetData sheetId="2833" refreshError="1"/>
      <sheetData sheetId="2834">
        <row r="7">
          <cell r="AI7">
            <v>10000</v>
          </cell>
        </row>
      </sheetData>
      <sheetData sheetId="2835" refreshError="1"/>
      <sheetData sheetId="2836" refreshError="1"/>
      <sheetData sheetId="2837" refreshError="1"/>
      <sheetData sheetId="2838" refreshError="1"/>
      <sheetData sheetId="2839" refreshError="1"/>
      <sheetData sheetId="2840" refreshError="1"/>
      <sheetData sheetId="2841" refreshError="1"/>
      <sheetData sheetId="2842" refreshError="1"/>
      <sheetData sheetId="2843" refreshError="1"/>
      <sheetData sheetId="2844">
        <row r="7">
          <cell r="AI7">
            <v>10000</v>
          </cell>
        </row>
      </sheetData>
      <sheetData sheetId="2845">
        <row r="7">
          <cell r="AI7">
            <v>10000</v>
          </cell>
        </row>
      </sheetData>
      <sheetData sheetId="2846">
        <row r="7">
          <cell r="AI7">
            <v>10000</v>
          </cell>
        </row>
      </sheetData>
      <sheetData sheetId="2847">
        <row r="7">
          <cell r="AI7">
            <v>10000</v>
          </cell>
        </row>
      </sheetData>
      <sheetData sheetId="2848">
        <row r="7">
          <cell r="AI7">
            <v>10000</v>
          </cell>
        </row>
      </sheetData>
      <sheetData sheetId="2849" refreshError="1"/>
      <sheetData sheetId="2850" refreshError="1"/>
      <sheetData sheetId="2851" refreshError="1"/>
      <sheetData sheetId="2852" refreshError="1"/>
      <sheetData sheetId="2853" refreshError="1"/>
      <sheetData sheetId="2854">
        <row r="7">
          <cell r="AI7">
            <v>10000</v>
          </cell>
        </row>
      </sheetData>
      <sheetData sheetId="2855">
        <row r="7">
          <cell r="AI7">
            <v>10000</v>
          </cell>
        </row>
      </sheetData>
      <sheetData sheetId="2856">
        <row r="7">
          <cell r="AI7">
            <v>10000</v>
          </cell>
        </row>
      </sheetData>
      <sheetData sheetId="2857" refreshError="1"/>
      <sheetData sheetId="2858" refreshError="1"/>
      <sheetData sheetId="2859" refreshError="1"/>
      <sheetData sheetId="2860" refreshError="1"/>
      <sheetData sheetId="2861" refreshError="1"/>
      <sheetData sheetId="2862" refreshError="1"/>
      <sheetData sheetId="2863" refreshError="1"/>
      <sheetData sheetId="2864" refreshError="1"/>
      <sheetData sheetId="2865" refreshError="1"/>
      <sheetData sheetId="2866" refreshError="1"/>
      <sheetData sheetId="2867" refreshError="1"/>
      <sheetData sheetId="2868" refreshError="1"/>
      <sheetData sheetId="2869" refreshError="1"/>
      <sheetData sheetId="2870" refreshError="1"/>
      <sheetData sheetId="2871" refreshError="1"/>
      <sheetData sheetId="2872" refreshError="1"/>
      <sheetData sheetId="2873" refreshError="1"/>
      <sheetData sheetId="2874" refreshError="1"/>
      <sheetData sheetId="2875" refreshError="1"/>
      <sheetData sheetId="2876" refreshError="1"/>
      <sheetData sheetId="2877" refreshError="1"/>
      <sheetData sheetId="2878" refreshError="1"/>
      <sheetData sheetId="2879" refreshError="1"/>
      <sheetData sheetId="2880" refreshError="1"/>
      <sheetData sheetId="2881" refreshError="1"/>
      <sheetData sheetId="2882" refreshError="1"/>
      <sheetData sheetId="2883" refreshError="1"/>
      <sheetData sheetId="2884">
        <row r="7">
          <cell r="AI7">
            <v>10000</v>
          </cell>
        </row>
      </sheetData>
      <sheetData sheetId="2885">
        <row r="7">
          <cell r="AI7">
            <v>10000</v>
          </cell>
        </row>
      </sheetData>
      <sheetData sheetId="2886">
        <row r="7">
          <cell r="AI7">
            <v>10000</v>
          </cell>
        </row>
      </sheetData>
      <sheetData sheetId="2887">
        <row r="7">
          <cell r="AI7">
            <v>10000</v>
          </cell>
        </row>
      </sheetData>
      <sheetData sheetId="2888">
        <row r="7">
          <cell r="AI7">
            <v>10000</v>
          </cell>
        </row>
      </sheetData>
      <sheetData sheetId="2889">
        <row r="7">
          <cell r="AI7">
            <v>10000</v>
          </cell>
        </row>
      </sheetData>
      <sheetData sheetId="2890">
        <row r="7">
          <cell r="AH7">
            <v>57475000</v>
          </cell>
        </row>
      </sheetData>
      <sheetData sheetId="2891">
        <row r="7">
          <cell r="AI7">
            <v>10000</v>
          </cell>
        </row>
      </sheetData>
      <sheetData sheetId="2892">
        <row r="7">
          <cell r="AI7">
            <v>10000</v>
          </cell>
        </row>
      </sheetData>
      <sheetData sheetId="2893">
        <row r="7">
          <cell r="AI7">
            <v>10000</v>
          </cell>
        </row>
      </sheetData>
      <sheetData sheetId="2894">
        <row r="7">
          <cell r="AI7">
            <v>10000</v>
          </cell>
        </row>
      </sheetData>
      <sheetData sheetId="2895" refreshError="1"/>
      <sheetData sheetId="2896" refreshError="1"/>
      <sheetData sheetId="2897" refreshError="1"/>
      <sheetData sheetId="2898">
        <row r="7">
          <cell r="AI7">
            <v>10000</v>
          </cell>
        </row>
      </sheetData>
      <sheetData sheetId="2899"/>
      <sheetData sheetId="2900"/>
      <sheetData sheetId="2901"/>
      <sheetData sheetId="2902"/>
      <sheetData sheetId="2903"/>
      <sheetData sheetId="2904" refreshError="1"/>
      <sheetData sheetId="2905" refreshError="1"/>
      <sheetData sheetId="2906" refreshError="1"/>
      <sheetData sheetId="2907" refreshError="1"/>
      <sheetData sheetId="2908" refreshError="1"/>
      <sheetData sheetId="2909"/>
      <sheetData sheetId="2910"/>
      <sheetData sheetId="2911"/>
      <sheetData sheetId="2912"/>
      <sheetData sheetId="2913" refreshError="1"/>
      <sheetData sheetId="2914" refreshError="1"/>
      <sheetData sheetId="2915" refreshError="1"/>
      <sheetData sheetId="2916" refreshError="1"/>
      <sheetData sheetId="2917" refreshError="1"/>
      <sheetData sheetId="2918">
        <row r="7">
          <cell r="AI7">
            <v>10000</v>
          </cell>
        </row>
      </sheetData>
      <sheetData sheetId="2919" refreshError="1"/>
      <sheetData sheetId="2920" refreshError="1"/>
      <sheetData sheetId="2921" refreshError="1"/>
      <sheetData sheetId="2922" refreshError="1"/>
      <sheetData sheetId="2923" refreshError="1"/>
      <sheetData sheetId="2924" refreshError="1"/>
      <sheetData sheetId="2925" refreshError="1"/>
      <sheetData sheetId="2926" refreshError="1"/>
      <sheetData sheetId="2927" refreshError="1"/>
      <sheetData sheetId="2928" refreshError="1"/>
      <sheetData sheetId="2929" refreshError="1"/>
      <sheetData sheetId="2930" refreshError="1"/>
      <sheetData sheetId="2931" refreshError="1"/>
      <sheetData sheetId="2932" refreshError="1"/>
      <sheetData sheetId="2933" refreshError="1"/>
      <sheetData sheetId="2934" refreshError="1"/>
      <sheetData sheetId="2935" refreshError="1"/>
      <sheetData sheetId="2936" refreshError="1"/>
      <sheetData sheetId="2937" refreshError="1"/>
      <sheetData sheetId="2938" refreshError="1"/>
      <sheetData sheetId="2939" refreshError="1"/>
      <sheetData sheetId="2940" refreshError="1"/>
      <sheetData sheetId="2941" refreshError="1"/>
      <sheetData sheetId="2942" refreshError="1"/>
      <sheetData sheetId="2943" refreshError="1"/>
      <sheetData sheetId="2944" refreshError="1"/>
      <sheetData sheetId="2945" refreshError="1"/>
      <sheetData sheetId="2946" refreshError="1"/>
      <sheetData sheetId="2947" refreshError="1"/>
      <sheetData sheetId="2948" refreshError="1"/>
      <sheetData sheetId="2949" refreshError="1"/>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 sheetId="2962" refreshError="1"/>
      <sheetData sheetId="2963" refreshError="1"/>
      <sheetData sheetId="2964" refreshError="1"/>
      <sheetData sheetId="2965" refreshError="1"/>
      <sheetData sheetId="2966" refreshError="1"/>
      <sheetData sheetId="2967" refreshError="1"/>
      <sheetData sheetId="2968" refreshError="1"/>
      <sheetData sheetId="2969" refreshError="1"/>
      <sheetData sheetId="2970" refreshError="1"/>
      <sheetData sheetId="2971" refreshError="1"/>
      <sheetData sheetId="2972" refreshError="1"/>
      <sheetData sheetId="2973" refreshError="1"/>
      <sheetData sheetId="2974" refreshError="1"/>
      <sheetData sheetId="2975" refreshError="1"/>
      <sheetData sheetId="2976" refreshError="1"/>
      <sheetData sheetId="2977" refreshError="1"/>
      <sheetData sheetId="2978" refreshError="1"/>
      <sheetData sheetId="2979" refreshError="1"/>
      <sheetData sheetId="2980" refreshError="1"/>
      <sheetData sheetId="2981" refreshError="1"/>
      <sheetData sheetId="2982" refreshError="1"/>
      <sheetData sheetId="2983" refreshError="1"/>
      <sheetData sheetId="2984" refreshError="1"/>
      <sheetData sheetId="2985" refreshError="1"/>
      <sheetData sheetId="2986" refreshError="1"/>
      <sheetData sheetId="2987" refreshError="1"/>
      <sheetData sheetId="2988" refreshError="1"/>
      <sheetData sheetId="2989" refreshError="1"/>
      <sheetData sheetId="2990" refreshError="1"/>
      <sheetData sheetId="2991" refreshError="1"/>
      <sheetData sheetId="2992" refreshError="1"/>
      <sheetData sheetId="2993" refreshError="1"/>
      <sheetData sheetId="2994" refreshError="1"/>
      <sheetData sheetId="2995" refreshError="1"/>
      <sheetData sheetId="2996" refreshError="1"/>
      <sheetData sheetId="2997" refreshError="1"/>
      <sheetData sheetId="2998" refreshError="1"/>
      <sheetData sheetId="2999" refreshError="1"/>
      <sheetData sheetId="3000" refreshError="1"/>
      <sheetData sheetId="3001" refreshError="1"/>
      <sheetData sheetId="3002" refreshError="1"/>
      <sheetData sheetId="3003" refreshError="1"/>
      <sheetData sheetId="3004" refreshError="1"/>
      <sheetData sheetId="3005" refreshError="1"/>
      <sheetData sheetId="3006" refreshError="1"/>
      <sheetData sheetId="3007" refreshError="1"/>
      <sheetData sheetId="3008" refreshError="1"/>
      <sheetData sheetId="3009" refreshError="1"/>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efreshError="1"/>
      <sheetData sheetId="3019" refreshError="1"/>
      <sheetData sheetId="3020" refreshError="1"/>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sheetData sheetId="3043"/>
      <sheetData sheetId="3044"/>
      <sheetData sheetId="3045"/>
      <sheetData sheetId="3046"/>
      <sheetData sheetId="3047"/>
      <sheetData sheetId="3048" refreshError="1"/>
      <sheetData sheetId="3049" refreshError="1"/>
      <sheetData sheetId="3050"/>
      <sheetData sheetId="3051" refreshError="1"/>
      <sheetData sheetId="3052" refreshError="1"/>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refreshError="1"/>
      <sheetData sheetId="3072" refreshError="1"/>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row r="7">
          <cell r="AI7">
            <v>10000</v>
          </cell>
        </row>
      </sheetData>
      <sheetData sheetId="3088">
        <row r="7">
          <cell r="AI7">
            <v>10000</v>
          </cell>
        </row>
      </sheetData>
      <sheetData sheetId="3089">
        <row r="7">
          <cell r="AI7">
            <v>10000</v>
          </cell>
        </row>
      </sheetData>
      <sheetData sheetId="3090">
        <row r="7">
          <cell r="AI7">
            <v>10000</v>
          </cell>
        </row>
      </sheetData>
      <sheetData sheetId="3091">
        <row r="7">
          <cell r="AI7">
            <v>10000</v>
          </cell>
        </row>
      </sheetData>
      <sheetData sheetId="3092">
        <row r="7">
          <cell r="AI7">
            <v>10000</v>
          </cell>
        </row>
      </sheetData>
      <sheetData sheetId="3093">
        <row r="7">
          <cell r="AI7">
            <v>10000</v>
          </cell>
        </row>
      </sheetData>
      <sheetData sheetId="3094">
        <row r="7">
          <cell r="AI7">
            <v>10000</v>
          </cell>
        </row>
      </sheetData>
      <sheetData sheetId="3095">
        <row r="7">
          <cell r="AI7">
            <v>10000</v>
          </cell>
        </row>
      </sheetData>
      <sheetData sheetId="3096">
        <row r="7">
          <cell r="AI7">
            <v>10000</v>
          </cell>
        </row>
      </sheetData>
      <sheetData sheetId="3097" refreshError="1"/>
      <sheetData sheetId="3098" refreshError="1"/>
      <sheetData sheetId="3099" refreshError="1"/>
      <sheetData sheetId="3100" refreshError="1"/>
      <sheetData sheetId="3101" refreshError="1"/>
      <sheetData sheetId="3102" refreshError="1"/>
      <sheetData sheetId="3103">
        <row r="7">
          <cell r="AI7">
            <v>10000</v>
          </cell>
        </row>
      </sheetData>
      <sheetData sheetId="3104">
        <row r="7">
          <cell r="AI7">
            <v>10000</v>
          </cell>
        </row>
      </sheetData>
      <sheetData sheetId="3105">
        <row r="7">
          <cell r="AI7">
            <v>10000</v>
          </cell>
        </row>
      </sheetData>
      <sheetData sheetId="3106">
        <row r="7">
          <cell r="AI7">
            <v>10000</v>
          </cell>
        </row>
      </sheetData>
      <sheetData sheetId="3107">
        <row r="7">
          <cell r="AI7">
            <v>10000</v>
          </cell>
        </row>
      </sheetData>
      <sheetData sheetId="3108">
        <row r="7">
          <cell r="AI7">
            <v>10000</v>
          </cell>
        </row>
      </sheetData>
      <sheetData sheetId="3109">
        <row r="7">
          <cell r="AI7">
            <v>10000</v>
          </cell>
        </row>
      </sheetData>
      <sheetData sheetId="3110">
        <row r="7">
          <cell r="AI7">
            <v>10000</v>
          </cell>
        </row>
      </sheetData>
      <sheetData sheetId="3111">
        <row r="7">
          <cell r="AI7">
            <v>10000</v>
          </cell>
        </row>
      </sheetData>
      <sheetData sheetId="3112">
        <row r="7">
          <cell r="AI7">
            <v>10000</v>
          </cell>
        </row>
      </sheetData>
      <sheetData sheetId="3113">
        <row r="7">
          <cell r="AI7">
            <v>10000</v>
          </cell>
        </row>
      </sheetData>
      <sheetData sheetId="3114">
        <row r="7">
          <cell r="AI7">
            <v>10000</v>
          </cell>
        </row>
      </sheetData>
      <sheetData sheetId="3115">
        <row r="7">
          <cell r="AI7">
            <v>10000</v>
          </cell>
        </row>
      </sheetData>
      <sheetData sheetId="3116" refreshError="1"/>
      <sheetData sheetId="3117" refreshError="1"/>
      <sheetData sheetId="3118" refreshError="1"/>
      <sheetData sheetId="3119">
        <row r="7">
          <cell r="AI7">
            <v>10000</v>
          </cell>
        </row>
      </sheetData>
      <sheetData sheetId="3120" refreshError="1"/>
      <sheetData sheetId="3121">
        <row r="7">
          <cell r="AI7">
            <v>10000</v>
          </cell>
        </row>
      </sheetData>
      <sheetData sheetId="3122">
        <row r="7">
          <cell r="AI7">
            <v>10000</v>
          </cell>
        </row>
      </sheetData>
      <sheetData sheetId="3123">
        <row r="7">
          <cell r="AI7">
            <v>10000</v>
          </cell>
        </row>
      </sheetData>
      <sheetData sheetId="3124">
        <row r="7">
          <cell r="AI7">
            <v>10000</v>
          </cell>
        </row>
      </sheetData>
      <sheetData sheetId="3125">
        <row r="7">
          <cell r="AI7">
            <v>10000</v>
          </cell>
        </row>
      </sheetData>
      <sheetData sheetId="3126">
        <row r="7">
          <cell r="AI7">
            <v>10000</v>
          </cell>
        </row>
      </sheetData>
      <sheetData sheetId="3127">
        <row r="7">
          <cell r="AI7">
            <v>10000</v>
          </cell>
        </row>
      </sheetData>
      <sheetData sheetId="3128">
        <row r="7">
          <cell r="AI7">
            <v>10000</v>
          </cell>
        </row>
      </sheetData>
      <sheetData sheetId="3129">
        <row r="7">
          <cell r="AI7">
            <v>10000</v>
          </cell>
        </row>
      </sheetData>
      <sheetData sheetId="3130">
        <row r="7">
          <cell r="AI7">
            <v>10000</v>
          </cell>
        </row>
      </sheetData>
      <sheetData sheetId="3131">
        <row r="7">
          <cell r="AI7">
            <v>10000</v>
          </cell>
        </row>
      </sheetData>
      <sheetData sheetId="3132">
        <row r="7">
          <cell r="AI7">
            <v>10000</v>
          </cell>
        </row>
      </sheetData>
      <sheetData sheetId="3133">
        <row r="7">
          <cell r="AI7">
            <v>10000</v>
          </cell>
        </row>
      </sheetData>
      <sheetData sheetId="3134">
        <row r="7">
          <cell r="AI7">
            <v>10000</v>
          </cell>
        </row>
      </sheetData>
      <sheetData sheetId="3135">
        <row r="7">
          <cell r="AI7">
            <v>10000</v>
          </cell>
        </row>
      </sheetData>
      <sheetData sheetId="3136">
        <row r="7">
          <cell r="AI7">
            <v>10000</v>
          </cell>
        </row>
      </sheetData>
      <sheetData sheetId="3137">
        <row r="7">
          <cell r="AI7">
            <v>10000</v>
          </cell>
        </row>
      </sheetData>
      <sheetData sheetId="3138">
        <row r="7">
          <cell r="AI7">
            <v>10000</v>
          </cell>
        </row>
      </sheetData>
      <sheetData sheetId="3139">
        <row r="7">
          <cell r="AI7">
            <v>10000</v>
          </cell>
        </row>
      </sheetData>
      <sheetData sheetId="3140">
        <row r="7">
          <cell r="AI7">
            <v>10000</v>
          </cell>
        </row>
      </sheetData>
      <sheetData sheetId="3141">
        <row r="7">
          <cell r="AI7">
            <v>10000</v>
          </cell>
        </row>
      </sheetData>
      <sheetData sheetId="3142">
        <row r="7">
          <cell r="AI7">
            <v>10000</v>
          </cell>
        </row>
      </sheetData>
      <sheetData sheetId="3143">
        <row r="7">
          <cell r="AI7">
            <v>10000</v>
          </cell>
        </row>
      </sheetData>
      <sheetData sheetId="3144">
        <row r="7">
          <cell r="AI7">
            <v>10000</v>
          </cell>
        </row>
      </sheetData>
      <sheetData sheetId="3145">
        <row r="7">
          <cell r="AI7">
            <v>10000</v>
          </cell>
        </row>
      </sheetData>
      <sheetData sheetId="3146">
        <row r="7">
          <cell r="AI7">
            <v>10000</v>
          </cell>
        </row>
      </sheetData>
      <sheetData sheetId="3147">
        <row r="7">
          <cell r="AI7">
            <v>10000</v>
          </cell>
        </row>
      </sheetData>
      <sheetData sheetId="3148">
        <row r="7">
          <cell r="AI7">
            <v>10000</v>
          </cell>
        </row>
      </sheetData>
      <sheetData sheetId="3149">
        <row r="7">
          <cell r="AI7">
            <v>10000</v>
          </cell>
        </row>
      </sheetData>
      <sheetData sheetId="3150">
        <row r="7">
          <cell r="AI7">
            <v>10000</v>
          </cell>
        </row>
      </sheetData>
      <sheetData sheetId="3151">
        <row r="7">
          <cell r="AI7">
            <v>10000</v>
          </cell>
        </row>
      </sheetData>
      <sheetData sheetId="3152">
        <row r="7">
          <cell r="AI7">
            <v>10000</v>
          </cell>
        </row>
      </sheetData>
      <sheetData sheetId="3153">
        <row r="7">
          <cell r="AI7">
            <v>10000</v>
          </cell>
        </row>
      </sheetData>
      <sheetData sheetId="3154">
        <row r="7">
          <cell r="AI7">
            <v>10000</v>
          </cell>
        </row>
      </sheetData>
      <sheetData sheetId="3155">
        <row r="7">
          <cell r="AI7">
            <v>10000</v>
          </cell>
        </row>
      </sheetData>
      <sheetData sheetId="3156">
        <row r="7">
          <cell r="AI7">
            <v>10000</v>
          </cell>
        </row>
      </sheetData>
      <sheetData sheetId="3157">
        <row r="7">
          <cell r="AI7">
            <v>10000</v>
          </cell>
        </row>
      </sheetData>
      <sheetData sheetId="3158">
        <row r="7">
          <cell r="AI7">
            <v>10000</v>
          </cell>
        </row>
      </sheetData>
      <sheetData sheetId="3159">
        <row r="7">
          <cell r="AI7">
            <v>10000</v>
          </cell>
        </row>
      </sheetData>
      <sheetData sheetId="3160">
        <row r="7">
          <cell r="AI7">
            <v>10000</v>
          </cell>
        </row>
      </sheetData>
      <sheetData sheetId="3161">
        <row r="7">
          <cell r="AI7">
            <v>10000</v>
          </cell>
        </row>
      </sheetData>
      <sheetData sheetId="3162">
        <row r="7">
          <cell r="AI7">
            <v>10000</v>
          </cell>
        </row>
      </sheetData>
      <sheetData sheetId="3163">
        <row r="7">
          <cell r="AI7">
            <v>10000</v>
          </cell>
        </row>
      </sheetData>
      <sheetData sheetId="3164">
        <row r="7">
          <cell r="AI7">
            <v>10000</v>
          </cell>
        </row>
      </sheetData>
      <sheetData sheetId="3165">
        <row r="7">
          <cell r="AI7">
            <v>10000</v>
          </cell>
        </row>
      </sheetData>
      <sheetData sheetId="3166">
        <row r="7">
          <cell r="AI7">
            <v>10000</v>
          </cell>
        </row>
      </sheetData>
      <sheetData sheetId="3167">
        <row r="7">
          <cell r="AI7">
            <v>10000</v>
          </cell>
        </row>
      </sheetData>
      <sheetData sheetId="3168">
        <row r="7">
          <cell r="AI7">
            <v>10000</v>
          </cell>
        </row>
      </sheetData>
      <sheetData sheetId="3169">
        <row r="7">
          <cell r="AI7">
            <v>10000</v>
          </cell>
        </row>
      </sheetData>
      <sheetData sheetId="3170">
        <row r="7">
          <cell r="AI7">
            <v>10000</v>
          </cell>
        </row>
      </sheetData>
      <sheetData sheetId="3171">
        <row r="7">
          <cell r="AI7">
            <v>10000</v>
          </cell>
        </row>
      </sheetData>
      <sheetData sheetId="3172">
        <row r="7">
          <cell r="AI7">
            <v>10000</v>
          </cell>
        </row>
      </sheetData>
      <sheetData sheetId="3173">
        <row r="7">
          <cell r="AI7">
            <v>10000</v>
          </cell>
        </row>
      </sheetData>
      <sheetData sheetId="3174">
        <row r="7">
          <cell r="AI7">
            <v>10000</v>
          </cell>
        </row>
      </sheetData>
      <sheetData sheetId="3175">
        <row r="7">
          <cell r="AI7">
            <v>10000</v>
          </cell>
        </row>
      </sheetData>
      <sheetData sheetId="3176">
        <row r="7">
          <cell r="AI7">
            <v>10000</v>
          </cell>
        </row>
      </sheetData>
      <sheetData sheetId="3177">
        <row r="7">
          <cell r="AI7">
            <v>10000</v>
          </cell>
        </row>
      </sheetData>
      <sheetData sheetId="3178">
        <row r="7">
          <cell r="AI7">
            <v>10000</v>
          </cell>
        </row>
      </sheetData>
      <sheetData sheetId="3179">
        <row r="7">
          <cell r="AI7">
            <v>10000</v>
          </cell>
        </row>
      </sheetData>
      <sheetData sheetId="3180" refreshError="1"/>
      <sheetData sheetId="3181" refreshError="1"/>
      <sheetData sheetId="3182" refreshError="1"/>
      <sheetData sheetId="3183" refreshError="1"/>
      <sheetData sheetId="3184" refreshError="1"/>
      <sheetData sheetId="3185" refreshError="1"/>
      <sheetData sheetId="3186" refreshError="1"/>
      <sheetData sheetId="3187" refreshError="1"/>
      <sheetData sheetId="3188" refreshError="1"/>
      <sheetData sheetId="3189" refreshError="1"/>
      <sheetData sheetId="3190" refreshError="1"/>
      <sheetData sheetId="3191" refreshError="1"/>
      <sheetData sheetId="3192">
        <row r="7">
          <cell r="AI7">
            <v>10000</v>
          </cell>
        </row>
      </sheetData>
      <sheetData sheetId="3193">
        <row r="7">
          <cell r="AI7">
            <v>10000</v>
          </cell>
        </row>
      </sheetData>
      <sheetData sheetId="3194">
        <row r="7">
          <cell r="AI7">
            <v>10000</v>
          </cell>
        </row>
      </sheetData>
      <sheetData sheetId="3195" refreshError="1"/>
      <sheetData sheetId="3196">
        <row r="7">
          <cell r="AI7">
            <v>10000</v>
          </cell>
        </row>
      </sheetData>
      <sheetData sheetId="3197" refreshError="1"/>
      <sheetData sheetId="3198" refreshError="1"/>
      <sheetData sheetId="3199" refreshError="1"/>
      <sheetData sheetId="3200" refreshError="1"/>
      <sheetData sheetId="3201" refreshError="1"/>
      <sheetData sheetId="3202" refreshError="1"/>
      <sheetData sheetId="3203">
        <row r="7">
          <cell r="AI7">
            <v>10000</v>
          </cell>
        </row>
      </sheetData>
      <sheetData sheetId="3204">
        <row r="7">
          <cell r="AI7">
            <v>10000</v>
          </cell>
        </row>
      </sheetData>
      <sheetData sheetId="3205">
        <row r="7">
          <cell r="AI7">
            <v>10000</v>
          </cell>
        </row>
      </sheetData>
      <sheetData sheetId="3206">
        <row r="7">
          <cell r="AI7">
            <v>10000</v>
          </cell>
        </row>
      </sheetData>
      <sheetData sheetId="3207">
        <row r="7">
          <cell r="AI7">
            <v>10000</v>
          </cell>
        </row>
      </sheetData>
      <sheetData sheetId="3208">
        <row r="7">
          <cell r="AI7">
            <v>10000</v>
          </cell>
        </row>
      </sheetData>
      <sheetData sheetId="3209">
        <row r="7">
          <cell r="AI7">
            <v>10000</v>
          </cell>
        </row>
      </sheetData>
      <sheetData sheetId="3210">
        <row r="7">
          <cell r="AI7">
            <v>10000</v>
          </cell>
        </row>
      </sheetData>
      <sheetData sheetId="3211">
        <row r="7">
          <cell r="AI7">
            <v>10000</v>
          </cell>
        </row>
      </sheetData>
      <sheetData sheetId="3212">
        <row r="7">
          <cell r="AI7">
            <v>10000</v>
          </cell>
        </row>
      </sheetData>
      <sheetData sheetId="3213">
        <row r="7">
          <cell r="AI7">
            <v>10000</v>
          </cell>
        </row>
      </sheetData>
      <sheetData sheetId="3214">
        <row r="7">
          <cell r="AI7">
            <v>10000</v>
          </cell>
        </row>
      </sheetData>
      <sheetData sheetId="3215">
        <row r="7">
          <cell r="AI7">
            <v>10000</v>
          </cell>
        </row>
      </sheetData>
      <sheetData sheetId="3216">
        <row r="7">
          <cell r="AI7">
            <v>10000</v>
          </cell>
        </row>
      </sheetData>
      <sheetData sheetId="3217">
        <row r="7">
          <cell r="AI7">
            <v>10000</v>
          </cell>
        </row>
      </sheetData>
      <sheetData sheetId="3218">
        <row r="7">
          <cell r="AI7">
            <v>10000</v>
          </cell>
        </row>
      </sheetData>
      <sheetData sheetId="3219">
        <row r="7">
          <cell r="AI7">
            <v>10000</v>
          </cell>
        </row>
      </sheetData>
      <sheetData sheetId="3220">
        <row r="7">
          <cell r="AI7">
            <v>10000</v>
          </cell>
        </row>
      </sheetData>
      <sheetData sheetId="3221" refreshError="1"/>
      <sheetData sheetId="3222" refreshError="1"/>
      <sheetData sheetId="3223" refreshError="1"/>
      <sheetData sheetId="3224" refreshError="1"/>
      <sheetData sheetId="3225" refreshError="1"/>
      <sheetData sheetId="3226" refreshError="1"/>
      <sheetData sheetId="3227" refreshError="1"/>
      <sheetData sheetId="3228" refreshError="1"/>
      <sheetData sheetId="3229" refreshError="1"/>
      <sheetData sheetId="3230" refreshError="1"/>
      <sheetData sheetId="3231" refreshError="1"/>
      <sheetData sheetId="3232" refreshError="1"/>
      <sheetData sheetId="3233" refreshError="1"/>
      <sheetData sheetId="3234">
        <row r="7">
          <cell r="AI7">
            <v>10000</v>
          </cell>
        </row>
      </sheetData>
      <sheetData sheetId="3235">
        <row r="7">
          <cell r="AI7">
            <v>10000</v>
          </cell>
        </row>
      </sheetData>
      <sheetData sheetId="3236">
        <row r="7">
          <cell r="AI7">
            <v>10000</v>
          </cell>
        </row>
      </sheetData>
      <sheetData sheetId="3237">
        <row r="7">
          <cell r="AI7">
            <v>10000</v>
          </cell>
        </row>
      </sheetData>
      <sheetData sheetId="3238" refreshError="1"/>
      <sheetData sheetId="3239" refreshError="1"/>
      <sheetData sheetId="3240" refreshError="1"/>
      <sheetData sheetId="3241" refreshError="1"/>
      <sheetData sheetId="3242">
        <row r="7">
          <cell r="AI7">
            <v>10000</v>
          </cell>
        </row>
      </sheetData>
      <sheetData sheetId="3243">
        <row r="7">
          <cell r="AI7">
            <v>10000</v>
          </cell>
        </row>
      </sheetData>
      <sheetData sheetId="3244">
        <row r="7">
          <cell r="AI7">
            <v>10000</v>
          </cell>
        </row>
      </sheetData>
      <sheetData sheetId="3245">
        <row r="7">
          <cell r="AI7">
            <v>10000</v>
          </cell>
        </row>
      </sheetData>
      <sheetData sheetId="3246">
        <row r="7">
          <cell r="AI7">
            <v>10000</v>
          </cell>
        </row>
      </sheetData>
      <sheetData sheetId="3247">
        <row r="7">
          <cell r="AI7">
            <v>10000</v>
          </cell>
        </row>
      </sheetData>
      <sheetData sheetId="3248">
        <row r="7">
          <cell r="AI7">
            <v>10000</v>
          </cell>
        </row>
      </sheetData>
      <sheetData sheetId="3249">
        <row r="7">
          <cell r="AI7">
            <v>10000</v>
          </cell>
        </row>
      </sheetData>
      <sheetData sheetId="3250">
        <row r="7">
          <cell r="AI7">
            <v>10000</v>
          </cell>
        </row>
      </sheetData>
      <sheetData sheetId="3251">
        <row r="7">
          <cell r="AI7">
            <v>10000</v>
          </cell>
        </row>
      </sheetData>
      <sheetData sheetId="3252">
        <row r="7">
          <cell r="AI7">
            <v>10000</v>
          </cell>
        </row>
      </sheetData>
      <sheetData sheetId="3253" refreshError="1"/>
      <sheetData sheetId="3254" refreshError="1"/>
      <sheetData sheetId="3255" refreshError="1"/>
      <sheetData sheetId="3256">
        <row r="7">
          <cell r="AI7">
            <v>10000</v>
          </cell>
        </row>
      </sheetData>
      <sheetData sheetId="3257">
        <row r="7">
          <cell r="AI7">
            <v>10000</v>
          </cell>
        </row>
      </sheetData>
      <sheetData sheetId="3258">
        <row r="7">
          <cell r="AI7">
            <v>10000</v>
          </cell>
        </row>
      </sheetData>
      <sheetData sheetId="3259">
        <row r="7">
          <cell r="AI7">
            <v>10000</v>
          </cell>
        </row>
      </sheetData>
      <sheetData sheetId="3260">
        <row r="7">
          <cell r="AI7">
            <v>10000</v>
          </cell>
        </row>
      </sheetData>
      <sheetData sheetId="3261">
        <row r="7">
          <cell r="AI7">
            <v>10000</v>
          </cell>
        </row>
      </sheetData>
      <sheetData sheetId="3262">
        <row r="7">
          <cell r="AI7">
            <v>10000</v>
          </cell>
        </row>
      </sheetData>
      <sheetData sheetId="3263">
        <row r="7">
          <cell r="AI7">
            <v>10000</v>
          </cell>
        </row>
      </sheetData>
      <sheetData sheetId="3264">
        <row r="7">
          <cell r="AI7">
            <v>10000</v>
          </cell>
        </row>
      </sheetData>
      <sheetData sheetId="3265">
        <row r="7">
          <cell r="AI7">
            <v>10000</v>
          </cell>
        </row>
      </sheetData>
      <sheetData sheetId="3266">
        <row r="7">
          <cell r="AI7">
            <v>10000</v>
          </cell>
        </row>
      </sheetData>
      <sheetData sheetId="3267">
        <row r="7">
          <cell r="AI7">
            <v>10000</v>
          </cell>
        </row>
      </sheetData>
      <sheetData sheetId="3268">
        <row r="7">
          <cell r="AI7">
            <v>10000</v>
          </cell>
        </row>
      </sheetData>
      <sheetData sheetId="3269">
        <row r="7">
          <cell r="AI7">
            <v>10000</v>
          </cell>
        </row>
      </sheetData>
      <sheetData sheetId="3270">
        <row r="7">
          <cell r="AI7">
            <v>10000</v>
          </cell>
        </row>
      </sheetData>
      <sheetData sheetId="3271">
        <row r="7">
          <cell r="AI7">
            <v>10000</v>
          </cell>
        </row>
      </sheetData>
      <sheetData sheetId="3272">
        <row r="7">
          <cell r="AI7">
            <v>10000</v>
          </cell>
        </row>
      </sheetData>
      <sheetData sheetId="3273">
        <row r="7">
          <cell r="AI7">
            <v>10000</v>
          </cell>
        </row>
      </sheetData>
      <sheetData sheetId="3274">
        <row r="7">
          <cell r="AI7">
            <v>10000</v>
          </cell>
        </row>
      </sheetData>
      <sheetData sheetId="3275">
        <row r="7">
          <cell r="AI7">
            <v>10000</v>
          </cell>
        </row>
      </sheetData>
      <sheetData sheetId="3276">
        <row r="7">
          <cell r="AI7">
            <v>10000</v>
          </cell>
        </row>
      </sheetData>
      <sheetData sheetId="3277">
        <row r="7">
          <cell r="AI7">
            <v>10000</v>
          </cell>
        </row>
      </sheetData>
      <sheetData sheetId="3278">
        <row r="7">
          <cell r="AI7">
            <v>10000</v>
          </cell>
        </row>
      </sheetData>
      <sheetData sheetId="3279">
        <row r="7">
          <cell r="AI7">
            <v>10000</v>
          </cell>
        </row>
      </sheetData>
      <sheetData sheetId="3280">
        <row r="7">
          <cell r="AI7">
            <v>10000</v>
          </cell>
        </row>
      </sheetData>
      <sheetData sheetId="3281">
        <row r="7">
          <cell r="AI7">
            <v>10000</v>
          </cell>
        </row>
      </sheetData>
      <sheetData sheetId="3282">
        <row r="7">
          <cell r="AI7">
            <v>10000</v>
          </cell>
        </row>
      </sheetData>
      <sheetData sheetId="3283">
        <row r="7">
          <cell r="AI7">
            <v>10000</v>
          </cell>
        </row>
      </sheetData>
      <sheetData sheetId="3284">
        <row r="7">
          <cell r="AI7">
            <v>10000</v>
          </cell>
        </row>
      </sheetData>
      <sheetData sheetId="3285">
        <row r="7">
          <cell r="AI7">
            <v>10000</v>
          </cell>
        </row>
      </sheetData>
      <sheetData sheetId="3286">
        <row r="7">
          <cell r="AI7">
            <v>10000</v>
          </cell>
        </row>
      </sheetData>
      <sheetData sheetId="3287" refreshError="1"/>
      <sheetData sheetId="3288">
        <row r="7">
          <cell r="AI7">
            <v>10000</v>
          </cell>
        </row>
      </sheetData>
      <sheetData sheetId="3289">
        <row r="7">
          <cell r="AI7">
            <v>10000</v>
          </cell>
        </row>
      </sheetData>
      <sheetData sheetId="3290">
        <row r="7">
          <cell r="AI7">
            <v>10000</v>
          </cell>
        </row>
      </sheetData>
      <sheetData sheetId="3291">
        <row r="7">
          <cell r="AI7">
            <v>10000</v>
          </cell>
        </row>
      </sheetData>
      <sheetData sheetId="3292">
        <row r="7">
          <cell r="AI7">
            <v>10000</v>
          </cell>
        </row>
      </sheetData>
      <sheetData sheetId="3293">
        <row r="7">
          <cell r="AI7">
            <v>10000</v>
          </cell>
        </row>
      </sheetData>
      <sheetData sheetId="3294">
        <row r="7">
          <cell r="AI7">
            <v>10000</v>
          </cell>
        </row>
      </sheetData>
      <sheetData sheetId="3295">
        <row r="7">
          <cell r="AI7">
            <v>10000</v>
          </cell>
        </row>
      </sheetData>
      <sheetData sheetId="3296">
        <row r="7">
          <cell r="AI7">
            <v>10000</v>
          </cell>
        </row>
      </sheetData>
      <sheetData sheetId="3297">
        <row r="7">
          <cell r="AI7">
            <v>10000</v>
          </cell>
        </row>
      </sheetData>
      <sheetData sheetId="3298">
        <row r="7">
          <cell r="AI7">
            <v>10000</v>
          </cell>
        </row>
      </sheetData>
      <sheetData sheetId="3299">
        <row r="7">
          <cell r="AI7">
            <v>10000</v>
          </cell>
        </row>
      </sheetData>
      <sheetData sheetId="3300">
        <row r="7">
          <cell r="AI7">
            <v>10000</v>
          </cell>
        </row>
      </sheetData>
      <sheetData sheetId="3301">
        <row r="7">
          <cell r="AI7">
            <v>10000</v>
          </cell>
        </row>
      </sheetData>
      <sheetData sheetId="3302">
        <row r="7">
          <cell r="AI7">
            <v>10000</v>
          </cell>
        </row>
      </sheetData>
      <sheetData sheetId="3303">
        <row r="7">
          <cell r="AI7">
            <v>10000</v>
          </cell>
        </row>
      </sheetData>
      <sheetData sheetId="3304">
        <row r="7">
          <cell r="AI7">
            <v>10000</v>
          </cell>
        </row>
      </sheetData>
      <sheetData sheetId="3305">
        <row r="7">
          <cell r="AI7">
            <v>10000</v>
          </cell>
        </row>
      </sheetData>
      <sheetData sheetId="3306">
        <row r="7">
          <cell r="AI7">
            <v>10000</v>
          </cell>
        </row>
      </sheetData>
      <sheetData sheetId="3307">
        <row r="7">
          <cell r="AI7">
            <v>10000</v>
          </cell>
        </row>
      </sheetData>
      <sheetData sheetId="3308">
        <row r="7">
          <cell r="AI7">
            <v>10000</v>
          </cell>
        </row>
      </sheetData>
      <sheetData sheetId="3309">
        <row r="7">
          <cell r="AI7">
            <v>10000</v>
          </cell>
        </row>
      </sheetData>
      <sheetData sheetId="3310">
        <row r="7">
          <cell r="AI7">
            <v>10000</v>
          </cell>
        </row>
      </sheetData>
      <sheetData sheetId="3311">
        <row r="7">
          <cell r="AI7">
            <v>10000</v>
          </cell>
        </row>
      </sheetData>
      <sheetData sheetId="3312">
        <row r="7">
          <cell r="AI7">
            <v>10000</v>
          </cell>
        </row>
      </sheetData>
      <sheetData sheetId="3313">
        <row r="7">
          <cell r="AI7">
            <v>10000</v>
          </cell>
        </row>
      </sheetData>
      <sheetData sheetId="3314">
        <row r="7">
          <cell r="AI7">
            <v>10000</v>
          </cell>
        </row>
      </sheetData>
      <sheetData sheetId="3315">
        <row r="7">
          <cell r="AI7">
            <v>10000</v>
          </cell>
        </row>
      </sheetData>
      <sheetData sheetId="3316">
        <row r="7">
          <cell r="AI7">
            <v>10000</v>
          </cell>
        </row>
      </sheetData>
      <sheetData sheetId="3317">
        <row r="7">
          <cell r="AI7">
            <v>10000</v>
          </cell>
        </row>
      </sheetData>
      <sheetData sheetId="3318">
        <row r="7">
          <cell r="AI7">
            <v>10000</v>
          </cell>
        </row>
      </sheetData>
      <sheetData sheetId="3319">
        <row r="7">
          <cell r="AI7">
            <v>10000</v>
          </cell>
        </row>
      </sheetData>
      <sheetData sheetId="3320">
        <row r="7">
          <cell r="AI7">
            <v>10000</v>
          </cell>
        </row>
      </sheetData>
      <sheetData sheetId="3321">
        <row r="7">
          <cell r="AI7">
            <v>10000</v>
          </cell>
        </row>
      </sheetData>
      <sheetData sheetId="3322">
        <row r="7">
          <cell r="AI7">
            <v>10000</v>
          </cell>
        </row>
      </sheetData>
      <sheetData sheetId="3323">
        <row r="7">
          <cell r="AI7">
            <v>10000</v>
          </cell>
        </row>
      </sheetData>
      <sheetData sheetId="3324">
        <row r="7">
          <cell r="AI7">
            <v>10000</v>
          </cell>
        </row>
      </sheetData>
      <sheetData sheetId="3325">
        <row r="7">
          <cell r="AI7">
            <v>10000</v>
          </cell>
        </row>
      </sheetData>
      <sheetData sheetId="3326">
        <row r="7">
          <cell r="AI7">
            <v>10000</v>
          </cell>
        </row>
      </sheetData>
      <sheetData sheetId="3327">
        <row r="7">
          <cell r="AI7">
            <v>10000</v>
          </cell>
        </row>
      </sheetData>
      <sheetData sheetId="3328">
        <row r="7">
          <cell r="AI7">
            <v>10000</v>
          </cell>
        </row>
      </sheetData>
      <sheetData sheetId="3329">
        <row r="7">
          <cell r="AI7">
            <v>10000</v>
          </cell>
        </row>
      </sheetData>
      <sheetData sheetId="3330">
        <row r="7">
          <cell r="AI7">
            <v>10000</v>
          </cell>
        </row>
      </sheetData>
      <sheetData sheetId="3331">
        <row r="7">
          <cell r="AI7">
            <v>10000</v>
          </cell>
        </row>
      </sheetData>
      <sheetData sheetId="3332">
        <row r="7">
          <cell r="AI7">
            <v>10000</v>
          </cell>
        </row>
      </sheetData>
      <sheetData sheetId="3333">
        <row r="7">
          <cell r="AI7">
            <v>10000</v>
          </cell>
        </row>
      </sheetData>
      <sheetData sheetId="3334">
        <row r="7">
          <cell r="AI7">
            <v>10000</v>
          </cell>
        </row>
      </sheetData>
      <sheetData sheetId="3335" refreshError="1"/>
      <sheetData sheetId="3336">
        <row r="7">
          <cell r="AI7">
            <v>10000</v>
          </cell>
        </row>
      </sheetData>
      <sheetData sheetId="3337" refreshError="1"/>
      <sheetData sheetId="3338" refreshError="1"/>
      <sheetData sheetId="3339" refreshError="1"/>
      <sheetData sheetId="3340" refreshError="1"/>
      <sheetData sheetId="3341" refreshError="1"/>
      <sheetData sheetId="3342">
        <row r="7">
          <cell r="AI7">
            <v>10000</v>
          </cell>
        </row>
      </sheetData>
      <sheetData sheetId="3343">
        <row r="7">
          <cell r="AI7">
            <v>10000</v>
          </cell>
        </row>
      </sheetData>
      <sheetData sheetId="3344">
        <row r="7">
          <cell r="AI7">
            <v>10000</v>
          </cell>
        </row>
      </sheetData>
      <sheetData sheetId="3345" refreshError="1"/>
      <sheetData sheetId="3346">
        <row r="7">
          <cell r="AI7">
            <v>10000</v>
          </cell>
        </row>
      </sheetData>
      <sheetData sheetId="3347">
        <row r="7">
          <cell r="AI7">
            <v>10000</v>
          </cell>
        </row>
      </sheetData>
      <sheetData sheetId="3348" refreshError="1"/>
      <sheetData sheetId="3349" refreshError="1"/>
      <sheetData sheetId="3350" refreshError="1"/>
      <sheetData sheetId="3351" refreshError="1"/>
      <sheetData sheetId="3352" refreshError="1"/>
      <sheetData sheetId="3353" refreshError="1"/>
      <sheetData sheetId="3354" refreshError="1"/>
      <sheetData sheetId="3355" refreshError="1"/>
      <sheetData sheetId="3356" refreshError="1"/>
      <sheetData sheetId="3357" refreshError="1"/>
      <sheetData sheetId="3358" refreshError="1"/>
      <sheetData sheetId="3359" refreshError="1"/>
      <sheetData sheetId="3360">
        <row r="7">
          <cell r="AI7">
            <v>10000</v>
          </cell>
        </row>
      </sheetData>
      <sheetData sheetId="3361" refreshError="1"/>
      <sheetData sheetId="3362" refreshError="1"/>
      <sheetData sheetId="3363" refreshError="1"/>
      <sheetData sheetId="3364">
        <row r="7">
          <cell r="AI7">
            <v>10000</v>
          </cell>
        </row>
      </sheetData>
      <sheetData sheetId="3365">
        <row r="7">
          <cell r="AI7">
            <v>10000</v>
          </cell>
        </row>
      </sheetData>
      <sheetData sheetId="3366" refreshError="1"/>
      <sheetData sheetId="3367">
        <row r="7">
          <cell r="AI7">
            <v>10000</v>
          </cell>
        </row>
      </sheetData>
      <sheetData sheetId="3368">
        <row r="7">
          <cell r="AI7">
            <v>10000</v>
          </cell>
        </row>
      </sheetData>
      <sheetData sheetId="3369">
        <row r="7">
          <cell r="AI7">
            <v>10000</v>
          </cell>
        </row>
      </sheetData>
      <sheetData sheetId="3370" refreshError="1"/>
      <sheetData sheetId="3371" refreshError="1"/>
      <sheetData sheetId="3372" refreshError="1"/>
      <sheetData sheetId="3373" refreshError="1"/>
      <sheetData sheetId="3374" refreshError="1"/>
      <sheetData sheetId="3375" refreshError="1"/>
      <sheetData sheetId="3376" refreshError="1"/>
      <sheetData sheetId="3377" refreshError="1"/>
      <sheetData sheetId="3378" refreshError="1"/>
      <sheetData sheetId="3379" refreshError="1"/>
      <sheetData sheetId="3380" refreshError="1"/>
      <sheetData sheetId="3381" refreshError="1"/>
      <sheetData sheetId="3382" refreshError="1"/>
      <sheetData sheetId="3383" refreshError="1"/>
      <sheetData sheetId="3384" refreshError="1"/>
      <sheetData sheetId="3385" refreshError="1"/>
      <sheetData sheetId="3386" refreshError="1"/>
      <sheetData sheetId="3387" refreshError="1"/>
      <sheetData sheetId="3388" refreshError="1"/>
      <sheetData sheetId="3389" refreshError="1"/>
      <sheetData sheetId="3390" refreshError="1"/>
      <sheetData sheetId="3391" refreshError="1"/>
      <sheetData sheetId="3392" refreshError="1"/>
      <sheetData sheetId="3393" refreshError="1"/>
      <sheetData sheetId="3394" refreshError="1"/>
      <sheetData sheetId="3395" refreshError="1"/>
      <sheetData sheetId="3396" refreshError="1"/>
      <sheetData sheetId="3397" refreshError="1"/>
      <sheetData sheetId="3398">
        <row r="7">
          <cell r="AI7">
            <v>10000</v>
          </cell>
        </row>
      </sheetData>
      <sheetData sheetId="3399" refreshError="1"/>
      <sheetData sheetId="3400" refreshError="1"/>
      <sheetData sheetId="3401" refreshError="1"/>
      <sheetData sheetId="3402" refreshError="1"/>
      <sheetData sheetId="3403" refreshError="1"/>
      <sheetData sheetId="3404" refreshError="1"/>
      <sheetData sheetId="3405" refreshError="1"/>
      <sheetData sheetId="3406" refreshError="1"/>
      <sheetData sheetId="3407">
        <row r="7">
          <cell r="AI7">
            <v>10000</v>
          </cell>
        </row>
      </sheetData>
      <sheetData sheetId="3408" refreshError="1"/>
      <sheetData sheetId="3409" refreshError="1"/>
      <sheetData sheetId="3410" refreshError="1"/>
      <sheetData sheetId="3411" refreshError="1"/>
      <sheetData sheetId="3412" refreshError="1"/>
      <sheetData sheetId="3413" refreshError="1"/>
      <sheetData sheetId="3414" refreshError="1"/>
      <sheetData sheetId="3415" refreshError="1"/>
      <sheetData sheetId="3416" refreshError="1"/>
      <sheetData sheetId="3417" refreshError="1"/>
      <sheetData sheetId="3418" refreshError="1"/>
      <sheetData sheetId="3419">
        <row r="7">
          <cell r="AI7">
            <v>10000</v>
          </cell>
        </row>
      </sheetData>
      <sheetData sheetId="3420">
        <row r="7">
          <cell r="AI7">
            <v>10000</v>
          </cell>
        </row>
      </sheetData>
      <sheetData sheetId="3421" refreshError="1"/>
      <sheetData sheetId="3422" refreshError="1"/>
      <sheetData sheetId="3423" refreshError="1"/>
      <sheetData sheetId="3424" refreshError="1"/>
      <sheetData sheetId="3425" refreshError="1"/>
      <sheetData sheetId="3426" refreshError="1"/>
      <sheetData sheetId="3427" refreshError="1"/>
      <sheetData sheetId="3428" refreshError="1"/>
      <sheetData sheetId="3429" refreshError="1"/>
      <sheetData sheetId="3430" refreshError="1"/>
      <sheetData sheetId="3431" refreshError="1"/>
      <sheetData sheetId="3432" refreshError="1"/>
      <sheetData sheetId="3433" refreshError="1"/>
      <sheetData sheetId="3434" refreshError="1"/>
      <sheetData sheetId="3435" refreshError="1"/>
      <sheetData sheetId="3436" refreshError="1"/>
      <sheetData sheetId="3437" refreshError="1"/>
      <sheetData sheetId="3438" refreshError="1"/>
      <sheetData sheetId="3439" refreshError="1"/>
      <sheetData sheetId="3440" refreshError="1"/>
      <sheetData sheetId="3441" refreshError="1"/>
      <sheetData sheetId="3442" refreshError="1"/>
      <sheetData sheetId="3443" refreshError="1"/>
      <sheetData sheetId="3444" refreshError="1"/>
      <sheetData sheetId="3445" refreshError="1"/>
      <sheetData sheetId="3446" refreshError="1"/>
      <sheetData sheetId="3447" refreshError="1"/>
      <sheetData sheetId="3448" refreshError="1"/>
      <sheetData sheetId="3449" refreshError="1"/>
      <sheetData sheetId="3450" refreshError="1"/>
      <sheetData sheetId="3451" refreshError="1"/>
      <sheetData sheetId="3452" refreshError="1"/>
      <sheetData sheetId="3453" refreshError="1"/>
      <sheetData sheetId="3454" refreshError="1"/>
      <sheetData sheetId="3455" refreshError="1"/>
      <sheetData sheetId="3456" refreshError="1"/>
      <sheetData sheetId="3457" refreshError="1"/>
      <sheetData sheetId="3458" refreshError="1"/>
      <sheetData sheetId="3459" refreshError="1"/>
      <sheetData sheetId="3460" refreshError="1"/>
      <sheetData sheetId="3461" refreshError="1"/>
      <sheetData sheetId="3462">
        <row r="7">
          <cell r="AI7">
            <v>10000</v>
          </cell>
        </row>
      </sheetData>
      <sheetData sheetId="3463">
        <row r="7">
          <cell r="AI7">
            <v>10000</v>
          </cell>
        </row>
      </sheetData>
      <sheetData sheetId="3464" refreshError="1"/>
      <sheetData sheetId="3465">
        <row r="7">
          <cell r="AI7">
            <v>10000</v>
          </cell>
        </row>
      </sheetData>
      <sheetData sheetId="3466">
        <row r="7">
          <cell r="AI7">
            <v>10000</v>
          </cell>
        </row>
      </sheetData>
      <sheetData sheetId="3467" refreshError="1"/>
      <sheetData sheetId="3468" refreshError="1"/>
      <sheetData sheetId="3469" refreshError="1"/>
      <sheetData sheetId="3470" refreshError="1"/>
      <sheetData sheetId="3471" refreshError="1"/>
      <sheetData sheetId="3472" refreshError="1"/>
      <sheetData sheetId="3473" refreshError="1"/>
      <sheetData sheetId="3474" refreshError="1"/>
      <sheetData sheetId="3475" refreshError="1"/>
      <sheetData sheetId="3476" refreshError="1"/>
      <sheetData sheetId="3477" refreshError="1"/>
      <sheetData sheetId="3478" refreshError="1"/>
      <sheetData sheetId="3479" refreshError="1"/>
      <sheetData sheetId="3480" refreshError="1"/>
      <sheetData sheetId="3481" refreshError="1"/>
      <sheetData sheetId="3482" refreshError="1"/>
      <sheetData sheetId="3483" refreshError="1"/>
      <sheetData sheetId="3484" refreshError="1"/>
      <sheetData sheetId="3485" refreshError="1"/>
      <sheetData sheetId="3486" refreshError="1"/>
      <sheetData sheetId="3487" refreshError="1"/>
      <sheetData sheetId="3488" refreshError="1"/>
      <sheetData sheetId="3489" refreshError="1"/>
      <sheetData sheetId="3490" refreshError="1"/>
      <sheetData sheetId="3491" refreshError="1"/>
      <sheetData sheetId="3492" refreshError="1"/>
      <sheetData sheetId="3493" refreshError="1"/>
      <sheetData sheetId="3494" refreshError="1"/>
      <sheetData sheetId="3495" refreshError="1"/>
      <sheetData sheetId="3496" refreshError="1"/>
      <sheetData sheetId="3497" refreshError="1"/>
      <sheetData sheetId="3498" refreshError="1"/>
      <sheetData sheetId="3499" refreshError="1"/>
      <sheetData sheetId="3500" refreshError="1"/>
      <sheetData sheetId="3501" refreshError="1"/>
      <sheetData sheetId="3502" refreshError="1"/>
      <sheetData sheetId="3503" refreshError="1"/>
      <sheetData sheetId="3504" refreshError="1"/>
      <sheetData sheetId="3505" refreshError="1"/>
      <sheetData sheetId="3506">
        <row r="7">
          <cell r="AI7">
            <v>10000</v>
          </cell>
        </row>
      </sheetData>
      <sheetData sheetId="3507" refreshError="1"/>
      <sheetData sheetId="3508" refreshError="1"/>
      <sheetData sheetId="3509" refreshError="1"/>
      <sheetData sheetId="3510" refreshError="1"/>
      <sheetData sheetId="3511" refreshError="1"/>
      <sheetData sheetId="3512" refreshError="1"/>
      <sheetData sheetId="3513" refreshError="1"/>
      <sheetData sheetId="3514" refreshError="1"/>
      <sheetData sheetId="3515" refreshError="1"/>
      <sheetData sheetId="3516" refreshError="1"/>
      <sheetData sheetId="3517" refreshError="1"/>
      <sheetData sheetId="3518" refreshError="1"/>
      <sheetData sheetId="3519">
        <row r="7">
          <cell r="AI7">
            <v>10000</v>
          </cell>
        </row>
      </sheetData>
      <sheetData sheetId="3520">
        <row r="7">
          <cell r="AI7">
            <v>10000</v>
          </cell>
        </row>
      </sheetData>
      <sheetData sheetId="3521">
        <row r="7">
          <cell r="AI7">
            <v>10000</v>
          </cell>
        </row>
      </sheetData>
      <sheetData sheetId="3522">
        <row r="7">
          <cell r="AI7">
            <v>10000</v>
          </cell>
        </row>
      </sheetData>
      <sheetData sheetId="3523">
        <row r="7">
          <cell r="AI7">
            <v>10000</v>
          </cell>
        </row>
      </sheetData>
      <sheetData sheetId="3524">
        <row r="7">
          <cell r="AI7">
            <v>10000</v>
          </cell>
        </row>
      </sheetData>
      <sheetData sheetId="3525" refreshError="1"/>
      <sheetData sheetId="3526" refreshError="1"/>
      <sheetData sheetId="3527" refreshError="1"/>
      <sheetData sheetId="3528" refreshError="1"/>
      <sheetData sheetId="3529" refreshError="1"/>
      <sheetData sheetId="3530" refreshError="1"/>
      <sheetData sheetId="3531" refreshError="1"/>
      <sheetData sheetId="3532">
        <row r="7">
          <cell r="AI7">
            <v>10000</v>
          </cell>
        </row>
      </sheetData>
      <sheetData sheetId="3533">
        <row r="7">
          <cell r="AI7">
            <v>10000</v>
          </cell>
        </row>
      </sheetData>
      <sheetData sheetId="3534">
        <row r="7">
          <cell r="AI7">
            <v>10000</v>
          </cell>
        </row>
      </sheetData>
      <sheetData sheetId="3535">
        <row r="7">
          <cell r="AI7">
            <v>10000</v>
          </cell>
        </row>
      </sheetData>
      <sheetData sheetId="3536">
        <row r="7">
          <cell r="AI7">
            <v>10000</v>
          </cell>
        </row>
      </sheetData>
      <sheetData sheetId="3537">
        <row r="7">
          <cell r="AI7">
            <v>10000</v>
          </cell>
        </row>
      </sheetData>
      <sheetData sheetId="3538">
        <row r="7">
          <cell r="AI7">
            <v>10000</v>
          </cell>
        </row>
      </sheetData>
      <sheetData sheetId="3539">
        <row r="7">
          <cell r="AI7">
            <v>10000</v>
          </cell>
        </row>
      </sheetData>
      <sheetData sheetId="3540">
        <row r="7">
          <cell r="AI7">
            <v>10000</v>
          </cell>
        </row>
      </sheetData>
      <sheetData sheetId="3541">
        <row r="7">
          <cell r="AI7">
            <v>10000</v>
          </cell>
        </row>
      </sheetData>
      <sheetData sheetId="3542" refreshError="1"/>
      <sheetData sheetId="3543" refreshError="1"/>
      <sheetData sheetId="3544" refreshError="1"/>
      <sheetData sheetId="3545" refreshError="1"/>
      <sheetData sheetId="3546" refreshError="1"/>
      <sheetData sheetId="3547" refreshError="1"/>
      <sheetData sheetId="3548" refreshError="1"/>
      <sheetData sheetId="3549" refreshError="1"/>
      <sheetData sheetId="3550" refreshError="1"/>
      <sheetData sheetId="3551" refreshError="1"/>
      <sheetData sheetId="3552" refreshError="1"/>
      <sheetData sheetId="3553" refreshError="1"/>
      <sheetData sheetId="3554" refreshError="1"/>
      <sheetData sheetId="3555" refreshError="1"/>
      <sheetData sheetId="3556" refreshError="1"/>
      <sheetData sheetId="3557" refreshError="1"/>
      <sheetData sheetId="3558" refreshError="1"/>
      <sheetData sheetId="3559" refreshError="1"/>
      <sheetData sheetId="3560" refreshError="1"/>
      <sheetData sheetId="3561">
        <row r="7">
          <cell r="AI7">
            <v>10000</v>
          </cell>
        </row>
      </sheetData>
      <sheetData sheetId="3562">
        <row r="7">
          <cell r="AI7">
            <v>10000</v>
          </cell>
        </row>
      </sheetData>
      <sheetData sheetId="3563">
        <row r="7">
          <cell r="AI7">
            <v>10000</v>
          </cell>
        </row>
      </sheetData>
      <sheetData sheetId="3564">
        <row r="7">
          <cell r="AI7">
            <v>10000</v>
          </cell>
        </row>
      </sheetData>
      <sheetData sheetId="3565">
        <row r="7">
          <cell r="AI7">
            <v>10000</v>
          </cell>
        </row>
      </sheetData>
      <sheetData sheetId="3566">
        <row r="7">
          <cell r="AI7">
            <v>10000</v>
          </cell>
        </row>
      </sheetData>
      <sheetData sheetId="3567">
        <row r="7">
          <cell r="AI7">
            <v>10000</v>
          </cell>
        </row>
      </sheetData>
      <sheetData sheetId="3568">
        <row r="7">
          <cell r="AI7">
            <v>10000</v>
          </cell>
        </row>
      </sheetData>
      <sheetData sheetId="3569">
        <row r="7">
          <cell r="AI7">
            <v>10000</v>
          </cell>
        </row>
      </sheetData>
      <sheetData sheetId="3570">
        <row r="7">
          <cell r="AI7">
            <v>10000</v>
          </cell>
        </row>
      </sheetData>
      <sheetData sheetId="3571">
        <row r="7">
          <cell r="AI7">
            <v>10000</v>
          </cell>
        </row>
      </sheetData>
      <sheetData sheetId="3572">
        <row r="7">
          <cell r="AI7">
            <v>10000</v>
          </cell>
        </row>
      </sheetData>
      <sheetData sheetId="3573">
        <row r="7">
          <cell r="AI7">
            <v>10000</v>
          </cell>
        </row>
      </sheetData>
      <sheetData sheetId="3574">
        <row r="7">
          <cell r="AI7">
            <v>10000</v>
          </cell>
        </row>
      </sheetData>
      <sheetData sheetId="3575">
        <row r="7">
          <cell r="AI7">
            <v>10000</v>
          </cell>
        </row>
      </sheetData>
      <sheetData sheetId="3576">
        <row r="7">
          <cell r="AI7">
            <v>10000</v>
          </cell>
        </row>
      </sheetData>
      <sheetData sheetId="3577">
        <row r="7">
          <cell r="AI7">
            <v>10000</v>
          </cell>
        </row>
      </sheetData>
      <sheetData sheetId="3578">
        <row r="7">
          <cell r="AI7">
            <v>10000</v>
          </cell>
        </row>
      </sheetData>
      <sheetData sheetId="3579">
        <row r="7">
          <cell r="AI7">
            <v>10000</v>
          </cell>
        </row>
      </sheetData>
      <sheetData sheetId="3580">
        <row r="7">
          <cell r="AI7">
            <v>10000</v>
          </cell>
        </row>
      </sheetData>
      <sheetData sheetId="3581">
        <row r="7">
          <cell r="AI7">
            <v>10000</v>
          </cell>
        </row>
      </sheetData>
      <sheetData sheetId="3582">
        <row r="7">
          <cell r="AI7">
            <v>10000</v>
          </cell>
        </row>
      </sheetData>
      <sheetData sheetId="3583">
        <row r="7">
          <cell r="AI7">
            <v>10000</v>
          </cell>
        </row>
      </sheetData>
      <sheetData sheetId="3584">
        <row r="7">
          <cell r="AI7">
            <v>10000</v>
          </cell>
        </row>
      </sheetData>
      <sheetData sheetId="3585">
        <row r="7">
          <cell r="AI7">
            <v>10000</v>
          </cell>
        </row>
      </sheetData>
      <sheetData sheetId="3586">
        <row r="7">
          <cell r="AI7">
            <v>10000</v>
          </cell>
        </row>
      </sheetData>
      <sheetData sheetId="3587">
        <row r="7">
          <cell r="AI7">
            <v>10000</v>
          </cell>
        </row>
      </sheetData>
      <sheetData sheetId="3588">
        <row r="7">
          <cell r="AI7">
            <v>10000</v>
          </cell>
        </row>
      </sheetData>
      <sheetData sheetId="3589">
        <row r="7">
          <cell r="AI7">
            <v>10000</v>
          </cell>
        </row>
      </sheetData>
      <sheetData sheetId="3590">
        <row r="7">
          <cell r="AI7">
            <v>10000</v>
          </cell>
        </row>
      </sheetData>
      <sheetData sheetId="3591">
        <row r="7">
          <cell r="AI7">
            <v>10000</v>
          </cell>
        </row>
      </sheetData>
      <sheetData sheetId="3592">
        <row r="7">
          <cell r="AI7">
            <v>10000</v>
          </cell>
        </row>
      </sheetData>
      <sheetData sheetId="3593">
        <row r="7">
          <cell r="AI7">
            <v>10000</v>
          </cell>
        </row>
      </sheetData>
      <sheetData sheetId="3594">
        <row r="7">
          <cell r="AI7">
            <v>10000</v>
          </cell>
        </row>
      </sheetData>
      <sheetData sheetId="3595">
        <row r="7">
          <cell r="AI7">
            <v>10000</v>
          </cell>
        </row>
      </sheetData>
      <sheetData sheetId="3596">
        <row r="7">
          <cell r="AI7">
            <v>10000</v>
          </cell>
        </row>
      </sheetData>
      <sheetData sheetId="3597">
        <row r="7">
          <cell r="AI7">
            <v>10000</v>
          </cell>
        </row>
      </sheetData>
      <sheetData sheetId="3598">
        <row r="7">
          <cell r="AI7">
            <v>10000</v>
          </cell>
        </row>
      </sheetData>
      <sheetData sheetId="3599">
        <row r="7">
          <cell r="AI7">
            <v>10000</v>
          </cell>
        </row>
      </sheetData>
      <sheetData sheetId="3600">
        <row r="7">
          <cell r="AI7">
            <v>10000</v>
          </cell>
        </row>
      </sheetData>
      <sheetData sheetId="3601">
        <row r="7">
          <cell r="AI7">
            <v>10000</v>
          </cell>
        </row>
      </sheetData>
      <sheetData sheetId="3602">
        <row r="7">
          <cell r="AI7">
            <v>10000</v>
          </cell>
        </row>
      </sheetData>
      <sheetData sheetId="3603">
        <row r="7">
          <cell r="AI7">
            <v>10000</v>
          </cell>
        </row>
      </sheetData>
      <sheetData sheetId="3604">
        <row r="7">
          <cell r="AI7">
            <v>10000</v>
          </cell>
        </row>
      </sheetData>
      <sheetData sheetId="3605">
        <row r="7">
          <cell r="AI7">
            <v>10000</v>
          </cell>
        </row>
      </sheetData>
      <sheetData sheetId="3606">
        <row r="7">
          <cell r="AI7">
            <v>10000</v>
          </cell>
        </row>
      </sheetData>
      <sheetData sheetId="3607">
        <row r="7">
          <cell r="AI7">
            <v>10000</v>
          </cell>
        </row>
      </sheetData>
      <sheetData sheetId="3608">
        <row r="7">
          <cell r="AI7">
            <v>10000</v>
          </cell>
        </row>
      </sheetData>
      <sheetData sheetId="3609">
        <row r="7">
          <cell r="AI7">
            <v>10000</v>
          </cell>
        </row>
      </sheetData>
      <sheetData sheetId="3610">
        <row r="7">
          <cell r="AI7">
            <v>10000</v>
          </cell>
        </row>
      </sheetData>
      <sheetData sheetId="3611">
        <row r="7">
          <cell r="AI7">
            <v>10000</v>
          </cell>
        </row>
      </sheetData>
      <sheetData sheetId="3612">
        <row r="7">
          <cell r="AI7">
            <v>10000</v>
          </cell>
        </row>
      </sheetData>
      <sheetData sheetId="3613">
        <row r="7">
          <cell r="AI7">
            <v>10000</v>
          </cell>
        </row>
      </sheetData>
      <sheetData sheetId="3614">
        <row r="7">
          <cell r="AI7">
            <v>10000</v>
          </cell>
        </row>
      </sheetData>
      <sheetData sheetId="3615">
        <row r="7">
          <cell r="AI7">
            <v>10000</v>
          </cell>
        </row>
      </sheetData>
      <sheetData sheetId="3616">
        <row r="7">
          <cell r="AI7">
            <v>10000</v>
          </cell>
        </row>
      </sheetData>
      <sheetData sheetId="3617">
        <row r="7">
          <cell r="AI7">
            <v>10000</v>
          </cell>
        </row>
      </sheetData>
      <sheetData sheetId="3618">
        <row r="7">
          <cell r="AI7">
            <v>10000</v>
          </cell>
        </row>
      </sheetData>
      <sheetData sheetId="3619">
        <row r="7">
          <cell r="AI7">
            <v>10000</v>
          </cell>
        </row>
      </sheetData>
      <sheetData sheetId="3620">
        <row r="7">
          <cell r="AI7">
            <v>10000</v>
          </cell>
        </row>
      </sheetData>
      <sheetData sheetId="3621">
        <row r="7">
          <cell r="AI7">
            <v>10000</v>
          </cell>
        </row>
      </sheetData>
      <sheetData sheetId="3622">
        <row r="7">
          <cell r="AI7">
            <v>10000</v>
          </cell>
        </row>
      </sheetData>
      <sheetData sheetId="3623">
        <row r="7">
          <cell r="AI7">
            <v>10000</v>
          </cell>
        </row>
      </sheetData>
      <sheetData sheetId="3624">
        <row r="7">
          <cell r="AI7">
            <v>10000</v>
          </cell>
        </row>
      </sheetData>
      <sheetData sheetId="3625">
        <row r="7">
          <cell r="AI7">
            <v>10000</v>
          </cell>
        </row>
      </sheetData>
      <sheetData sheetId="3626">
        <row r="7">
          <cell r="AI7">
            <v>10000</v>
          </cell>
        </row>
      </sheetData>
      <sheetData sheetId="3627">
        <row r="7">
          <cell r="AI7">
            <v>10000</v>
          </cell>
        </row>
      </sheetData>
      <sheetData sheetId="3628">
        <row r="7">
          <cell r="AI7">
            <v>10000</v>
          </cell>
        </row>
      </sheetData>
      <sheetData sheetId="3629">
        <row r="7">
          <cell r="AI7">
            <v>10000</v>
          </cell>
        </row>
      </sheetData>
      <sheetData sheetId="3630">
        <row r="7">
          <cell r="AI7">
            <v>10000</v>
          </cell>
        </row>
      </sheetData>
      <sheetData sheetId="3631">
        <row r="7">
          <cell r="AI7">
            <v>10000</v>
          </cell>
        </row>
      </sheetData>
      <sheetData sheetId="3632">
        <row r="7">
          <cell r="AI7">
            <v>10000</v>
          </cell>
        </row>
      </sheetData>
      <sheetData sheetId="3633">
        <row r="7">
          <cell r="AI7">
            <v>10000</v>
          </cell>
        </row>
      </sheetData>
      <sheetData sheetId="3634">
        <row r="7">
          <cell r="AI7">
            <v>10000</v>
          </cell>
        </row>
      </sheetData>
      <sheetData sheetId="3635">
        <row r="7">
          <cell r="AI7">
            <v>10000</v>
          </cell>
        </row>
      </sheetData>
      <sheetData sheetId="3636">
        <row r="7">
          <cell r="AI7">
            <v>10000</v>
          </cell>
        </row>
      </sheetData>
      <sheetData sheetId="3637">
        <row r="7">
          <cell r="AI7">
            <v>10000</v>
          </cell>
        </row>
      </sheetData>
      <sheetData sheetId="3638">
        <row r="7">
          <cell r="AI7">
            <v>10000</v>
          </cell>
        </row>
      </sheetData>
      <sheetData sheetId="3639">
        <row r="7">
          <cell r="AI7">
            <v>10000</v>
          </cell>
        </row>
      </sheetData>
      <sheetData sheetId="3640">
        <row r="7">
          <cell r="AI7">
            <v>10000</v>
          </cell>
        </row>
      </sheetData>
      <sheetData sheetId="3641">
        <row r="7">
          <cell r="AI7">
            <v>10000</v>
          </cell>
        </row>
      </sheetData>
      <sheetData sheetId="3642">
        <row r="7">
          <cell r="AI7">
            <v>10000</v>
          </cell>
        </row>
      </sheetData>
      <sheetData sheetId="3643">
        <row r="7">
          <cell r="AI7">
            <v>10000</v>
          </cell>
        </row>
      </sheetData>
      <sheetData sheetId="3644">
        <row r="7">
          <cell r="AI7">
            <v>10000</v>
          </cell>
        </row>
      </sheetData>
      <sheetData sheetId="3645">
        <row r="7">
          <cell r="AI7">
            <v>10000</v>
          </cell>
        </row>
      </sheetData>
      <sheetData sheetId="3646">
        <row r="7">
          <cell r="AI7">
            <v>10000</v>
          </cell>
        </row>
      </sheetData>
      <sheetData sheetId="3647">
        <row r="7">
          <cell r="AI7">
            <v>10000</v>
          </cell>
        </row>
      </sheetData>
      <sheetData sheetId="3648">
        <row r="7">
          <cell r="AI7">
            <v>10000</v>
          </cell>
        </row>
      </sheetData>
      <sheetData sheetId="3649">
        <row r="7">
          <cell r="AI7">
            <v>10000</v>
          </cell>
        </row>
      </sheetData>
      <sheetData sheetId="3650">
        <row r="7">
          <cell r="AI7">
            <v>10000</v>
          </cell>
        </row>
      </sheetData>
      <sheetData sheetId="3651">
        <row r="7">
          <cell r="AI7">
            <v>10000</v>
          </cell>
        </row>
      </sheetData>
      <sheetData sheetId="3652">
        <row r="7">
          <cell r="AI7">
            <v>10000</v>
          </cell>
        </row>
      </sheetData>
      <sheetData sheetId="3653">
        <row r="7">
          <cell r="AI7">
            <v>10000</v>
          </cell>
        </row>
      </sheetData>
      <sheetData sheetId="3654">
        <row r="7">
          <cell r="AI7">
            <v>10000</v>
          </cell>
        </row>
      </sheetData>
      <sheetData sheetId="3655">
        <row r="7">
          <cell r="AI7">
            <v>10000</v>
          </cell>
        </row>
      </sheetData>
      <sheetData sheetId="3656">
        <row r="7">
          <cell r="AI7">
            <v>10000</v>
          </cell>
        </row>
      </sheetData>
      <sheetData sheetId="3657">
        <row r="7">
          <cell r="AI7">
            <v>10000</v>
          </cell>
        </row>
      </sheetData>
      <sheetData sheetId="3658">
        <row r="7">
          <cell r="AI7">
            <v>10000</v>
          </cell>
        </row>
      </sheetData>
      <sheetData sheetId="3659">
        <row r="7">
          <cell r="AI7">
            <v>10000</v>
          </cell>
        </row>
      </sheetData>
      <sheetData sheetId="3660">
        <row r="7">
          <cell r="AI7">
            <v>10000</v>
          </cell>
        </row>
      </sheetData>
      <sheetData sheetId="3661">
        <row r="7">
          <cell r="AI7">
            <v>10000</v>
          </cell>
        </row>
      </sheetData>
      <sheetData sheetId="3662">
        <row r="7">
          <cell r="AI7">
            <v>10000</v>
          </cell>
        </row>
      </sheetData>
      <sheetData sheetId="3663">
        <row r="7">
          <cell r="AI7">
            <v>10000</v>
          </cell>
        </row>
      </sheetData>
      <sheetData sheetId="3664">
        <row r="7">
          <cell r="AI7">
            <v>10000</v>
          </cell>
        </row>
      </sheetData>
      <sheetData sheetId="3665">
        <row r="7">
          <cell r="AI7">
            <v>10000</v>
          </cell>
        </row>
      </sheetData>
      <sheetData sheetId="3666">
        <row r="7">
          <cell r="AI7">
            <v>10000</v>
          </cell>
        </row>
      </sheetData>
      <sheetData sheetId="3667">
        <row r="7">
          <cell r="AI7">
            <v>10000</v>
          </cell>
        </row>
      </sheetData>
      <sheetData sheetId="3668">
        <row r="7">
          <cell r="AI7">
            <v>10000</v>
          </cell>
        </row>
      </sheetData>
      <sheetData sheetId="3669">
        <row r="7">
          <cell r="AI7">
            <v>10000</v>
          </cell>
        </row>
      </sheetData>
      <sheetData sheetId="3670">
        <row r="7">
          <cell r="AI7">
            <v>10000</v>
          </cell>
        </row>
      </sheetData>
      <sheetData sheetId="3671">
        <row r="7">
          <cell r="AI7">
            <v>10000</v>
          </cell>
        </row>
      </sheetData>
      <sheetData sheetId="3672">
        <row r="7">
          <cell r="AI7">
            <v>10000</v>
          </cell>
        </row>
      </sheetData>
      <sheetData sheetId="3673">
        <row r="7">
          <cell r="AI7">
            <v>10000</v>
          </cell>
        </row>
      </sheetData>
      <sheetData sheetId="3674">
        <row r="7">
          <cell r="AI7">
            <v>10000</v>
          </cell>
        </row>
      </sheetData>
      <sheetData sheetId="3675">
        <row r="7">
          <cell r="AI7">
            <v>10000</v>
          </cell>
        </row>
      </sheetData>
      <sheetData sheetId="3676">
        <row r="7">
          <cell r="AI7">
            <v>10000</v>
          </cell>
        </row>
      </sheetData>
      <sheetData sheetId="3677">
        <row r="7">
          <cell r="AI7">
            <v>10000</v>
          </cell>
        </row>
      </sheetData>
      <sheetData sheetId="3678">
        <row r="7">
          <cell r="AI7">
            <v>10000</v>
          </cell>
        </row>
      </sheetData>
      <sheetData sheetId="3679">
        <row r="7">
          <cell r="AI7">
            <v>10000</v>
          </cell>
        </row>
      </sheetData>
      <sheetData sheetId="3680">
        <row r="7">
          <cell r="AI7">
            <v>10000</v>
          </cell>
        </row>
      </sheetData>
      <sheetData sheetId="3681">
        <row r="7">
          <cell r="AI7">
            <v>10000</v>
          </cell>
        </row>
      </sheetData>
      <sheetData sheetId="3682">
        <row r="7">
          <cell r="AI7">
            <v>10000</v>
          </cell>
        </row>
      </sheetData>
      <sheetData sheetId="3683">
        <row r="7">
          <cell r="AI7">
            <v>10000</v>
          </cell>
        </row>
      </sheetData>
      <sheetData sheetId="3684">
        <row r="7">
          <cell r="AI7">
            <v>10000</v>
          </cell>
        </row>
      </sheetData>
      <sheetData sheetId="3685">
        <row r="7">
          <cell r="AI7">
            <v>10000</v>
          </cell>
        </row>
      </sheetData>
      <sheetData sheetId="3686">
        <row r="7">
          <cell r="AI7">
            <v>10000</v>
          </cell>
        </row>
      </sheetData>
      <sheetData sheetId="3687">
        <row r="7">
          <cell r="AI7">
            <v>10000</v>
          </cell>
        </row>
      </sheetData>
      <sheetData sheetId="3688">
        <row r="7">
          <cell r="AI7">
            <v>10000</v>
          </cell>
        </row>
      </sheetData>
      <sheetData sheetId="3689">
        <row r="7">
          <cell r="AI7">
            <v>10000</v>
          </cell>
        </row>
      </sheetData>
      <sheetData sheetId="3690">
        <row r="7">
          <cell r="AI7">
            <v>10000</v>
          </cell>
        </row>
      </sheetData>
      <sheetData sheetId="3691">
        <row r="7">
          <cell r="AI7">
            <v>10000</v>
          </cell>
        </row>
      </sheetData>
      <sheetData sheetId="3692">
        <row r="7">
          <cell r="AI7">
            <v>10000</v>
          </cell>
        </row>
      </sheetData>
      <sheetData sheetId="3693">
        <row r="7">
          <cell r="AI7">
            <v>10000</v>
          </cell>
        </row>
      </sheetData>
      <sheetData sheetId="3694">
        <row r="7">
          <cell r="AI7">
            <v>10000</v>
          </cell>
        </row>
      </sheetData>
      <sheetData sheetId="3695">
        <row r="7">
          <cell r="AI7">
            <v>10000</v>
          </cell>
        </row>
      </sheetData>
      <sheetData sheetId="3696">
        <row r="7">
          <cell r="AI7">
            <v>10000</v>
          </cell>
        </row>
      </sheetData>
      <sheetData sheetId="3697">
        <row r="7">
          <cell r="AI7">
            <v>10000</v>
          </cell>
        </row>
      </sheetData>
      <sheetData sheetId="3698">
        <row r="7">
          <cell r="AI7">
            <v>10000</v>
          </cell>
        </row>
      </sheetData>
      <sheetData sheetId="3699">
        <row r="7">
          <cell r="AI7">
            <v>10000</v>
          </cell>
        </row>
      </sheetData>
      <sheetData sheetId="3700">
        <row r="7">
          <cell r="AI7">
            <v>10000</v>
          </cell>
        </row>
      </sheetData>
      <sheetData sheetId="3701">
        <row r="7">
          <cell r="AI7">
            <v>10000</v>
          </cell>
        </row>
      </sheetData>
      <sheetData sheetId="3702">
        <row r="7">
          <cell r="AI7">
            <v>10000</v>
          </cell>
        </row>
      </sheetData>
      <sheetData sheetId="3703">
        <row r="7">
          <cell r="AI7">
            <v>10000</v>
          </cell>
        </row>
      </sheetData>
      <sheetData sheetId="3704">
        <row r="7">
          <cell r="AI7">
            <v>10000</v>
          </cell>
        </row>
      </sheetData>
      <sheetData sheetId="3705">
        <row r="7">
          <cell r="AI7">
            <v>10000</v>
          </cell>
        </row>
      </sheetData>
      <sheetData sheetId="3706">
        <row r="7">
          <cell r="AI7">
            <v>10000</v>
          </cell>
        </row>
      </sheetData>
      <sheetData sheetId="3707">
        <row r="7">
          <cell r="AI7">
            <v>10000</v>
          </cell>
        </row>
      </sheetData>
      <sheetData sheetId="3708">
        <row r="7">
          <cell r="AI7">
            <v>10000</v>
          </cell>
        </row>
      </sheetData>
      <sheetData sheetId="3709">
        <row r="7">
          <cell r="AI7">
            <v>10000</v>
          </cell>
        </row>
      </sheetData>
      <sheetData sheetId="3710">
        <row r="7">
          <cell r="AI7">
            <v>10000</v>
          </cell>
        </row>
      </sheetData>
      <sheetData sheetId="3711">
        <row r="7">
          <cell r="AI7">
            <v>10000</v>
          </cell>
        </row>
      </sheetData>
      <sheetData sheetId="3712">
        <row r="7">
          <cell r="AI7">
            <v>10000</v>
          </cell>
        </row>
      </sheetData>
      <sheetData sheetId="3713">
        <row r="7">
          <cell r="AI7">
            <v>10000</v>
          </cell>
        </row>
      </sheetData>
      <sheetData sheetId="3714">
        <row r="7">
          <cell r="AI7">
            <v>10000</v>
          </cell>
        </row>
      </sheetData>
      <sheetData sheetId="3715">
        <row r="7">
          <cell r="AI7">
            <v>10000</v>
          </cell>
        </row>
      </sheetData>
      <sheetData sheetId="3716">
        <row r="7">
          <cell r="AI7">
            <v>10000</v>
          </cell>
        </row>
      </sheetData>
      <sheetData sheetId="3717">
        <row r="7">
          <cell r="AI7">
            <v>10000</v>
          </cell>
        </row>
      </sheetData>
      <sheetData sheetId="3718">
        <row r="7">
          <cell r="AI7">
            <v>10000</v>
          </cell>
        </row>
      </sheetData>
      <sheetData sheetId="3719">
        <row r="7">
          <cell r="AI7">
            <v>10000</v>
          </cell>
        </row>
      </sheetData>
      <sheetData sheetId="3720">
        <row r="7">
          <cell r="AI7">
            <v>10000</v>
          </cell>
        </row>
      </sheetData>
      <sheetData sheetId="3721">
        <row r="7">
          <cell r="AI7">
            <v>10000</v>
          </cell>
        </row>
      </sheetData>
      <sheetData sheetId="3722">
        <row r="7">
          <cell r="AI7">
            <v>10000</v>
          </cell>
        </row>
      </sheetData>
      <sheetData sheetId="3723">
        <row r="7">
          <cell r="AI7">
            <v>10000</v>
          </cell>
        </row>
      </sheetData>
      <sheetData sheetId="3724">
        <row r="7">
          <cell r="AI7">
            <v>10000</v>
          </cell>
        </row>
      </sheetData>
      <sheetData sheetId="3725">
        <row r="7">
          <cell r="AI7">
            <v>10000</v>
          </cell>
        </row>
      </sheetData>
      <sheetData sheetId="3726">
        <row r="7">
          <cell r="AI7">
            <v>10000</v>
          </cell>
        </row>
      </sheetData>
      <sheetData sheetId="3727">
        <row r="7">
          <cell r="AI7">
            <v>10000</v>
          </cell>
        </row>
      </sheetData>
      <sheetData sheetId="3728">
        <row r="7">
          <cell r="AI7">
            <v>10000</v>
          </cell>
        </row>
      </sheetData>
      <sheetData sheetId="3729">
        <row r="7">
          <cell r="AI7">
            <v>10000</v>
          </cell>
        </row>
      </sheetData>
      <sheetData sheetId="3730">
        <row r="7">
          <cell r="AI7">
            <v>10000</v>
          </cell>
        </row>
      </sheetData>
      <sheetData sheetId="3731">
        <row r="7">
          <cell r="AI7">
            <v>10000</v>
          </cell>
        </row>
      </sheetData>
      <sheetData sheetId="3732">
        <row r="7">
          <cell r="AI7">
            <v>10000</v>
          </cell>
        </row>
      </sheetData>
      <sheetData sheetId="3733">
        <row r="7">
          <cell r="AI7">
            <v>10000</v>
          </cell>
        </row>
      </sheetData>
      <sheetData sheetId="3734">
        <row r="7">
          <cell r="AI7">
            <v>10000</v>
          </cell>
        </row>
      </sheetData>
      <sheetData sheetId="3735">
        <row r="7">
          <cell r="AI7">
            <v>10000</v>
          </cell>
        </row>
      </sheetData>
      <sheetData sheetId="3736">
        <row r="7">
          <cell r="AI7">
            <v>10000</v>
          </cell>
        </row>
      </sheetData>
      <sheetData sheetId="3737">
        <row r="7">
          <cell r="AI7">
            <v>10000</v>
          </cell>
        </row>
      </sheetData>
      <sheetData sheetId="3738">
        <row r="7">
          <cell r="AI7">
            <v>10000</v>
          </cell>
        </row>
      </sheetData>
      <sheetData sheetId="3739">
        <row r="7">
          <cell r="AI7">
            <v>10000</v>
          </cell>
        </row>
      </sheetData>
      <sheetData sheetId="3740">
        <row r="7">
          <cell r="AI7">
            <v>10000</v>
          </cell>
        </row>
      </sheetData>
      <sheetData sheetId="3741">
        <row r="7">
          <cell r="AI7">
            <v>10000</v>
          </cell>
        </row>
      </sheetData>
      <sheetData sheetId="3742">
        <row r="7">
          <cell r="AI7">
            <v>10000</v>
          </cell>
        </row>
      </sheetData>
      <sheetData sheetId="3743">
        <row r="7">
          <cell r="AI7">
            <v>10000</v>
          </cell>
        </row>
      </sheetData>
      <sheetData sheetId="3744">
        <row r="7">
          <cell r="AI7">
            <v>10000</v>
          </cell>
        </row>
      </sheetData>
      <sheetData sheetId="3745">
        <row r="7">
          <cell r="AI7">
            <v>10000</v>
          </cell>
        </row>
      </sheetData>
      <sheetData sheetId="3746">
        <row r="7">
          <cell r="AI7">
            <v>10000</v>
          </cell>
        </row>
      </sheetData>
      <sheetData sheetId="3747">
        <row r="7">
          <cell r="AI7">
            <v>10000</v>
          </cell>
        </row>
      </sheetData>
      <sheetData sheetId="3748">
        <row r="7">
          <cell r="AI7">
            <v>10000</v>
          </cell>
        </row>
      </sheetData>
      <sheetData sheetId="3749">
        <row r="7">
          <cell r="AI7">
            <v>10000</v>
          </cell>
        </row>
      </sheetData>
      <sheetData sheetId="3750">
        <row r="7">
          <cell r="AI7">
            <v>10000</v>
          </cell>
        </row>
      </sheetData>
      <sheetData sheetId="3751">
        <row r="7">
          <cell r="AI7">
            <v>10000</v>
          </cell>
        </row>
      </sheetData>
      <sheetData sheetId="3752">
        <row r="7">
          <cell r="AI7">
            <v>10000</v>
          </cell>
        </row>
      </sheetData>
      <sheetData sheetId="3753">
        <row r="7">
          <cell r="AI7">
            <v>10000</v>
          </cell>
        </row>
      </sheetData>
      <sheetData sheetId="3754">
        <row r="7">
          <cell r="AI7">
            <v>10000</v>
          </cell>
        </row>
      </sheetData>
      <sheetData sheetId="3755">
        <row r="7">
          <cell r="AI7">
            <v>10000</v>
          </cell>
        </row>
      </sheetData>
      <sheetData sheetId="3756">
        <row r="7">
          <cell r="AI7">
            <v>10000</v>
          </cell>
        </row>
      </sheetData>
      <sheetData sheetId="3757">
        <row r="7">
          <cell r="AI7">
            <v>10000</v>
          </cell>
        </row>
      </sheetData>
      <sheetData sheetId="3758">
        <row r="7">
          <cell r="AI7">
            <v>10000</v>
          </cell>
        </row>
      </sheetData>
      <sheetData sheetId="3759">
        <row r="7">
          <cell r="AI7">
            <v>10000</v>
          </cell>
        </row>
      </sheetData>
      <sheetData sheetId="3760">
        <row r="7">
          <cell r="AI7">
            <v>10000</v>
          </cell>
        </row>
      </sheetData>
      <sheetData sheetId="3761">
        <row r="7">
          <cell r="AI7">
            <v>10000</v>
          </cell>
        </row>
      </sheetData>
      <sheetData sheetId="3762">
        <row r="7">
          <cell r="AI7">
            <v>10000</v>
          </cell>
        </row>
      </sheetData>
      <sheetData sheetId="3763">
        <row r="7">
          <cell r="AI7">
            <v>10000</v>
          </cell>
        </row>
      </sheetData>
      <sheetData sheetId="3764">
        <row r="7">
          <cell r="AI7">
            <v>10000</v>
          </cell>
        </row>
      </sheetData>
      <sheetData sheetId="3765">
        <row r="7">
          <cell r="AI7">
            <v>10000</v>
          </cell>
        </row>
      </sheetData>
      <sheetData sheetId="3766">
        <row r="7">
          <cell r="AI7">
            <v>10000</v>
          </cell>
        </row>
      </sheetData>
      <sheetData sheetId="3767">
        <row r="7">
          <cell r="AI7">
            <v>10000</v>
          </cell>
        </row>
      </sheetData>
      <sheetData sheetId="3768">
        <row r="7">
          <cell r="AI7">
            <v>10000</v>
          </cell>
        </row>
      </sheetData>
      <sheetData sheetId="3769">
        <row r="7">
          <cell r="AI7">
            <v>10000</v>
          </cell>
        </row>
      </sheetData>
      <sheetData sheetId="3770">
        <row r="7">
          <cell r="AI7">
            <v>10000</v>
          </cell>
        </row>
      </sheetData>
      <sheetData sheetId="3771">
        <row r="7">
          <cell r="AI7">
            <v>10000</v>
          </cell>
        </row>
      </sheetData>
      <sheetData sheetId="3772">
        <row r="7">
          <cell r="AI7">
            <v>10000</v>
          </cell>
        </row>
      </sheetData>
      <sheetData sheetId="3773">
        <row r="7">
          <cell r="AI7">
            <v>10000</v>
          </cell>
        </row>
      </sheetData>
      <sheetData sheetId="3774">
        <row r="7">
          <cell r="AI7">
            <v>10000</v>
          </cell>
        </row>
      </sheetData>
      <sheetData sheetId="3775">
        <row r="7">
          <cell r="AI7">
            <v>10000</v>
          </cell>
        </row>
      </sheetData>
      <sheetData sheetId="3776">
        <row r="7">
          <cell r="AI7">
            <v>10000</v>
          </cell>
        </row>
      </sheetData>
      <sheetData sheetId="3777">
        <row r="7">
          <cell r="AI7">
            <v>10000</v>
          </cell>
        </row>
      </sheetData>
      <sheetData sheetId="3778">
        <row r="7">
          <cell r="AI7">
            <v>10000</v>
          </cell>
        </row>
      </sheetData>
      <sheetData sheetId="3779">
        <row r="7">
          <cell r="AI7">
            <v>10000</v>
          </cell>
        </row>
      </sheetData>
      <sheetData sheetId="3780">
        <row r="7">
          <cell r="AI7">
            <v>10000</v>
          </cell>
        </row>
      </sheetData>
      <sheetData sheetId="3781">
        <row r="7">
          <cell r="AI7">
            <v>10000</v>
          </cell>
        </row>
      </sheetData>
      <sheetData sheetId="3782">
        <row r="7">
          <cell r="AI7">
            <v>10000</v>
          </cell>
        </row>
      </sheetData>
      <sheetData sheetId="3783">
        <row r="7">
          <cell r="AI7">
            <v>10000</v>
          </cell>
        </row>
      </sheetData>
      <sheetData sheetId="3784">
        <row r="7">
          <cell r="AI7">
            <v>10000</v>
          </cell>
        </row>
      </sheetData>
      <sheetData sheetId="3785">
        <row r="7">
          <cell r="AI7">
            <v>10000</v>
          </cell>
        </row>
      </sheetData>
      <sheetData sheetId="3786">
        <row r="7">
          <cell r="AI7">
            <v>10000</v>
          </cell>
        </row>
      </sheetData>
      <sheetData sheetId="3787">
        <row r="7">
          <cell r="AI7">
            <v>10000</v>
          </cell>
        </row>
      </sheetData>
      <sheetData sheetId="3788">
        <row r="7">
          <cell r="AI7">
            <v>10000</v>
          </cell>
        </row>
      </sheetData>
      <sheetData sheetId="3789">
        <row r="7">
          <cell r="AI7">
            <v>10000</v>
          </cell>
        </row>
      </sheetData>
      <sheetData sheetId="3790">
        <row r="7">
          <cell r="AI7">
            <v>10000</v>
          </cell>
        </row>
      </sheetData>
      <sheetData sheetId="3791">
        <row r="7">
          <cell r="AI7">
            <v>10000</v>
          </cell>
        </row>
      </sheetData>
      <sheetData sheetId="3792">
        <row r="7">
          <cell r="AI7">
            <v>10000</v>
          </cell>
        </row>
      </sheetData>
      <sheetData sheetId="3793">
        <row r="7">
          <cell r="AI7">
            <v>10000</v>
          </cell>
        </row>
      </sheetData>
      <sheetData sheetId="3794">
        <row r="7">
          <cell r="AI7">
            <v>10000</v>
          </cell>
        </row>
      </sheetData>
      <sheetData sheetId="3795">
        <row r="7">
          <cell r="AI7">
            <v>10000</v>
          </cell>
        </row>
      </sheetData>
      <sheetData sheetId="3796">
        <row r="7">
          <cell r="AI7">
            <v>10000</v>
          </cell>
        </row>
      </sheetData>
      <sheetData sheetId="3797">
        <row r="7">
          <cell r="AI7">
            <v>10000</v>
          </cell>
        </row>
      </sheetData>
      <sheetData sheetId="3798">
        <row r="7">
          <cell r="AI7">
            <v>10000</v>
          </cell>
        </row>
      </sheetData>
      <sheetData sheetId="3799">
        <row r="7">
          <cell r="AI7">
            <v>10000</v>
          </cell>
        </row>
      </sheetData>
      <sheetData sheetId="3800">
        <row r="7">
          <cell r="AI7">
            <v>10000</v>
          </cell>
        </row>
      </sheetData>
      <sheetData sheetId="3801">
        <row r="7">
          <cell r="AI7">
            <v>10000</v>
          </cell>
        </row>
      </sheetData>
      <sheetData sheetId="3802">
        <row r="7">
          <cell r="AI7">
            <v>10000</v>
          </cell>
        </row>
      </sheetData>
      <sheetData sheetId="3803">
        <row r="7">
          <cell r="AI7">
            <v>10000</v>
          </cell>
        </row>
      </sheetData>
      <sheetData sheetId="3804">
        <row r="7">
          <cell r="AI7">
            <v>10000</v>
          </cell>
        </row>
      </sheetData>
      <sheetData sheetId="3805">
        <row r="7">
          <cell r="AI7">
            <v>10000</v>
          </cell>
        </row>
      </sheetData>
      <sheetData sheetId="3806">
        <row r="7">
          <cell r="AI7">
            <v>10000</v>
          </cell>
        </row>
      </sheetData>
      <sheetData sheetId="3807">
        <row r="7">
          <cell r="AI7">
            <v>10000</v>
          </cell>
        </row>
      </sheetData>
      <sheetData sheetId="3808">
        <row r="7">
          <cell r="AI7">
            <v>10000</v>
          </cell>
        </row>
      </sheetData>
      <sheetData sheetId="3809">
        <row r="7">
          <cell r="AI7">
            <v>10000</v>
          </cell>
        </row>
      </sheetData>
      <sheetData sheetId="3810">
        <row r="7">
          <cell r="AI7">
            <v>10000</v>
          </cell>
        </row>
      </sheetData>
      <sheetData sheetId="3811">
        <row r="7">
          <cell r="AI7">
            <v>10000</v>
          </cell>
        </row>
      </sheetData>
      <sheetData sheetId="3812">
        <row r="7">
          <cell r="AI7">
            <v>10000</v>
          </cell>
        </row>
      </sheetData>
      <sheetData sheetId="3813">
        <row r="7">
          <cell r="AI7">
            <v>10000</v>
          </cell>
        </row>
      </sheetData>
      <sheetData sheetId="3814">
        <row r="7">
          <cell r="AI7">
            <v>10000</v>
          </cell>
        </row>
      </sheetData>
      <sheetData sheetId="3815">
        <row r="7">
          <cell r="AI7">
            <v>10000</v>
          </cell>
        </row>
      </sheetData>
      <sheetData sheetId="3816">
        <row r="7">
          <cell r="AI7">
            <v>10000</v>
          </cell>
        </row>
      </sheetData>
      <sheetData sheetId="3817">
        <row r="7">
          <cell r="AI7">
            <v>10000</v>
          </cell>
        </row>
      </sheetData>
      <sheetData sheetId="3818">
        <row r="7">
          <cell r="AI7">
            <v>10000</v>
          </cell>
        </row>
      </sheetData>
      <sheetData sheetId="3819">
        <row r="7">
          <cell r="AI7">
            <v>10000</v>
          </cell>
        </row>
      </sheetData>
      <sheetData sheetId="3820">
        <row r="7">
          <cell r="AI7">
            <v>10000</v>
          </cell>
        </row>
      </sheetData>
      <sheetData sheetId="3821">
        <row r="7">
          <cell r="AI7">
            <v>10000</v>
          </cell>
        </row>
      </sheetData>
      <sheetData sheetId="3822">
        <row r="7">
          <cell r="AI7">
            <v>10000</v>
          </cell>
        </row>
      </sheetData>
      <sheetData sheetId="3823">
        <row r="7">
          <cell r="AI7">
            <v>10000</v>
          </cell>
        </row>
      </sheetData>
      <sheetData sheetId="3824">
        <row r="7">
          <cell r="AI7">
            <v>10000</v>
          </cell>
        </row>
      </sheetData>
      <sheetData sheetId="3825">
        <row r="7">
          <cell r="AI7">
            <v>10000</v>
          </cell>
        </row>
      </sheetData>
      <sheetData sheetId="3826">
        <row r="7">
          <cell r="AI7">
            <v>10000</v>
          </cell>
        </row>
      </sheetData>
      <sheetData sheetId="3827">
        <row r="7">
          <cell r="AI7">
            <v>10000</v>
          </cell>
        </row>
      </sheetData>
      <sheetData sheetId="3828">
        <row r="7">
          <cell r="AI7">
            <v>10000</v>
          </cell>
        </row>
      </sheetData>
      <sheetData sheetId="3829">
        <row r="7">
          <cell r="AI7">
            <v>10000</v>
          </cell>
        </row>
      </sheetData>
      <sheetData sheetId="3830">
        <row r="7">
          <cell r="AI7">
            <v>10000</v>
          </cell>
        </row>
      </sheetData>
      <sheetData sheetId="3831">
        <row r="7">
          <cell r="AI7">
            <v>10000</v>
          </cell>
        </row>
      </sheetData>
      <sheetData sheetId="3832">
        <row r="7">
          <cell r="AI7">
            <v>10000</v>
          </cell>
        </row>
      </sheetData>
      <sheetData sheetId="3833">
        <row r="7">
          <cell r="AI7">
            <v>10000</v>
          </cell>
        </row>
      </sheetData>
      <sheetData sheetId="3834">
        <row r="7">
          <cell r="AI7">
            <v>10000</v>
          </cell>
        </row>
      </sheetData>
      <sheetData sheetId="3835">
        <row r="7">
          <cell r="AI7">
            <v>10000</v>
          </cell>
        </row>
      </sheetData>
      <sheetData sheetId="3836">
        <row r="7">
          <cell r="AI7">
            <v>10000</v>
          </cell>
        </row>
      </sheetData>
      <sheetData sheetId="3837">
        <row r="7">
          <cell r="AI7">
            <v>10000</v>
          </cell>
        </row>
      </sheetData>
      <sheetData sheetId="3838">
        <row r="7">
          <cell r="AI7">
            <v>10000</v>
          </cell>
        </row>
      </sheetData>
      <sheetData sheetId="3839">
        <row r="7">
          <cell r="AI7">
            <v>10000</v>
          </cell>
        </row>
      </sheetData>
      <sheetData sheetId="3840">
        <row r="7">
          <cell r="AI7">
            <v>10000</v>
          </cell>
        </row>
      </sheetData>
      <sheetData sheetId="3841">
        <row r="7">
          <cell r="AI7">
            <v>10000</v>
          </cell>
        </row>
      </sheetData>
      <sheetData sheetId="3842">
        <row r="7">
          <cell r="AI7">
            <v>10000</v>
          </cell>
        </row>
      </sheetData>
      <sheetData sheetId="3843">
        <row r="7">
          <cell r="AI7">
            <v>10000</v>
          </cell>
        </row>
      </sheetData>
      <sheetData sheetId="3844">
        <row r="7">
          <cell r="AI7">
            <v>10000</v>
          </cell>
        </row>
      </sheetData>
      <sheetData sheetId="3845">
        <row r="7">
          <cell r="AI7">
            <v>10000</v>
          </cell>
        </row>
      </sheetData>
      <sheetData sheetId="3846">
        <row r="7">
          <cell r="AI7">
            <v>10000</v>
          </cell>
        </row>
      </sheetData>
      <sheetData sheetId="3847">
        <row r="7">
          <cell r="AI7">
            <v>10000</v>
          </cell>
        </row>
      </sheetData>
      <sheetData sheetId="3848">
        <row r="7">
          <cell r="AI7">
            <v>10000</v>
          </cell>
        </row>
      </sheetData>
      <sheetData sheetId="3849">
        <row r="7">
          <cell r="AI7">
            <v>10000</v>
          </cell>
        </row>
      </sheetData>
      <sheetData sheetId="3850">
        <row r="7">
          <cell r="AI7">
            <v>10000</v>
          </cell>
        </row>
      </sheetData>
      <sheetData sheetId="3851">
        <row r="7">
          <cell r="AI7">
            <v>10000</v>
          </cell>
        </row>
      </sheetData>
      <sheetData sheetId="3852">
        <row r="7">
          <cell r="AI7">
            <v>10000</v>
          </cell>
        </row>
      </sheetData>
      <sheetData sheetId="3853">
        <row r="7">
          <cell r="AI7">
            <v>10000</v>
          </cell>
        </row>
      </sheetData>
      <sheetData sheetId="3854">
        <row r="7">
          <cell r="AI7">
            <v>10000</v>
          </cell>
        </row>
      </sheetData>
      <sheetData sheetId="3855">
        <row r="7">
          <cell r="AI7">
            <v>10000</v>
          </cell>
        </row>
      </sheetData>
      <sheetData sheetId="3856">
        <row r="7">
          <cell r="AI7">
            <v>10000</v>
          </cell>
        </row>
      </sheetData>
      <sheetData sheetId="3857">
        <row r="7">
          <cell r="AI7">
            <v>10000</v>
          </cell>
        </row>
      </sheetData>
      <sheetData sheetId="3858">
        <row r="7">
          <cell r="AI7">
            <v>10000</v>
          </cell>
        </row>
      </sheetData>
      <sheetData sheetId="3859">
        <row r="7">
          <cell r="AI7">
            <v>10000</v>
          </cell>
        </row>
      </sheetData>
      <sheetData sheetId="3860">
        <row r="7">
          <cell r="AI7">
            <v>10000</v>
          </cell>
        </row>
      </sheetData>
      <sheetData sheetId="3861">
        <row r="7">
          <cell r="AI7">
            <v>10000</v>
          </cell>
        </row>
      </sheetData>
      <sheetData sheetId="3862">
        <row r="7">
          <cell r="AI7">
            <v>10000</v>
          </cell>
        </row>
      </sheetData>
      <sheetData sheetId="3863">
        <row r="7">
          <cell r="AI7">
            <v>10000</v>
          </cell>
        </row>
      </sheetData>
      <sheetData sheetId="3864">
        <row r="7">
          <cell r="AI7">
            <v>10000</v>
          </cell>
        </row>
      </sheetData>
      <sheetData sheetId="3865">
        <row r="7">
          <cell r="AI7">
            <v>10000</v>
          </cell>
        </row>
      </sheetData>
      <sheetData sheetId="3866">
        <row r="7">
          <cell r="AI7">
            <v>10000</v>
          </cell>
        </row>
      </sheetData>
      <sheetData sheetId="3867">
        <row r="7">
          <cell r="AI7">
            <v>10000</v>
          </cell>
        </row>
      </sheetData>
      <sheetData sheetId="3868">
        <row r="7">
          <cell r="AI7">
            <v>10000</v>
          </cell>
        </row>
      </sheetData>
      <sheetData sheetId="3869">
        <row r="7">
          <cell r="AI7">
            <v>10000</v>
          </cell>
        </row>
      </sheetData>
      <sheetData sheetId="3870">
        <row r="7">
          <cell r="AI7">
            <v>10000</v>
          </cell>
        </row>
      </sheetData>
      <sheetData sheetId="3871">
        <row r="7">
          <cell r="AI7">
            <v>10000</v>
          </cell>
        </row>
      </sheetData>
      <sheetData sheetId="3872">
        <row r="7">
          <cell r="AI7">
            <v>10000</v>
          </cell>
        </row>
      </sheetData>
      <sheetData sheetId="3873">
        <row r="7">
          <cell r="AI7">
            <v>10000</v>
          </cell>
        </row>
      </sheetData>
      <sheetData sheetId="3874">
        <row r="7">
          <cell r="AI7">
            <v>10000</v>
          </cell>
        </row>
      </sheetData>
      <sheetData sheetId="3875">
        <row r="7">
          <cell r="AI7">
            <v>10000</v>
          </cell>
        </row>
      </sheetData>
      <sheetData sheetId="3876">
        <row r="7">
          <cell r="AI7">
            <v>10000</v>
          </cell>
        </row>
      </sheetData>
      <sheetData sheetId="3877">
        <row r="7">
          <cell r="AI7">
            <v>10000</v>
          </cell>
        </row>
      </sheetData>
      <sheetData sheetId="3878">
        <row r="7">
          <cell r="AI7">
            <v>10000</v>
          </cell>
        </row>
      </sheetData>
      <sheetData sheetId="3879">
        <row r="7">
          <cell r="AI7">
            <v>10000</v>
          </cell>
        </row>
      </sheetData>
      <sheetData sheetId="3880">
        <row r="7">
          <cell r="AI7">
            <v>10000</v>
          </cell>
        </row>
      </sheetData>
      <sheetData sheetId="3881">
        <row r="7">
          <cell r="AI7">
            <v>10000</v>
          </cell>
        </row>
      </sheetData>
      <sheetData sheetId="3882">
        <row r="7">
          <cell r="AI7">
            <v>10000</v>
          </cell>
        </row>
      </sheetData>
      <sheetData sheetId="3883">
        <row r="7">
          <cell r="AI7">
            <v>10000</v>
          </cell>
        </row>
      </sheetData>
      <sheetData sheetId="3884">
        <row r="7">
          <cell r="AI7">
            <v>10000</v>
          </cell>
        </row>
      </sheetData>
      <sheetData sheetId="3885">
        <row r="7">
          <cell r="AI7">
            <v>10000</v>
          </cell>
        </row>
      </sheetData>
      <sheetData sheetId="3886">
        <row r="7">
          <cell r="AI7">
            <v>10000</v>
          </cell>
        </row>
      </sheetData>
      <sheetData sheetId="3887">
        <row r="7">
          <cell r="AI7">
            <v>10000</v>
          </cell>
        </row>
      </sheetData>
      <sheetData sheetId="3888">
        <row r="7">
          <cell r="AI7">
            <v>10000</v>
          </cell>
        </row>
      </sheetData>
      <sheetData sheetId="3889">
        <row r="7">
          <cell r="AI7">
            <v>10000</v>
          </cell>
        </row>
      </sheetData>
      <sheetData sheetId="3890">
        <row r="7">
          <cell r="AI7">
            <v>10000</v>
          </cell>
        </row>
      </sheetData>
      <sheetData sheetId="3891">
        <row r="7">
          <cell r="AI7">
            <v>10000</v>
          </cell>
        </row>
      </sheetData>
      <sheetData sheetId="3892">
        <row r="7">
          <cell r="AI7">
            <v>10000</v>
          </cell>
        </row>
      </sheetData>
      <sheetData sheetId="3893">
        <row r="7">
          <cell r="AI7">
            <v>10000</v>
          </cell>
        </row>
      </sheetData>
      <sheetData sheetId="3894">
        <row r="7">
          <cell r="AI7">
            <v>10000</v>
          </cell>
        </row>
      </sheetData>
      <sheetData sheetId="3895">
        <row r="7">
          <cell r="AI7">
            <v>10000</v>
          </cell>
        </row>
      </sheetData>
      <sheetData sheetId="3896">
        <row r="7">
          <cell r="AI7">
            <v>10000</v>
          </cell>
        </row>
      </sheetData>
      <sheetData sheetId="3897">
        <row r="7">
          <cell r="AI7">
            <v>10000</v>
          </cell>
        </row>
      </sheetData>
      <sheetData sheetId="3898">
        <row r="7">
          <cell r="AI7">
            <v>10000</v>
          </cell>
        </row>
      </sheetData>
      <sheetData sheetId="3899">
        <row r="7">
          <cell r="AI7">
            <v>10000</v>
          </cell>
        </row>
      </sheetData>
      <sheetData sheetId="3900">
        <row r="7">
          <cell r="AI7">
            <v>10000</v>
          </cell>
        </row>
      </sheetData>
      <sheetData sheetId="3901">
        <row r="7">
          <cell r="AI7">
            <v>10000</v>
          </cell>
        </row>
      </sheetData>
      <sheetData sheetId="3902">
        <row r="7">
          <cell r="AI7">
            <v>10000</v>
          </cell>
        </row>
      </sheetData>
      <sheetData sheetId="3903">
        <row r="7">
          <cell r="AI7">
            <v>10000</v>
          </cell>
        </row>
      </sheetData>
      <sheetData sheetId="3904">
        <row r="7">
          <cell r="AI7">
            <v>10000</v>
          </cell>
        </row>
      </sheetData>
      <sheetData sheetId="3905">
        <row r="7">
          <cell r="AI7">
            <v>10000</v>
          </cell>
        </row>
      </sheetData>
      <sheetData sheetId="3906">
        <row r="7">
          <cell r="AI7">
            <v>10000</v>
          </cell>
        </row>
      </sheetData>
      <sheetData sheetId="3907">
        <row r="7">
          <cell r="AI7">
            <v>10000</v>
          </cell>
        </row>
      </sheetData>
      <sheetData sheetId="3908">
        <row r="7">
          <cell r="AI7">
            <v>10000</v>
          </cell>
        </row>
      </sheetData>
      <sheetData sheetId="3909">
        <row r="7">
          <cell r="AI7">
            <v>10000</v>
          </cell>
        </row>
      </sheetData>
      <sheetData sheetId="3910">
        <row r="7">
          <cell r="AI7">
            <v>10000</v>
          </cell>
        </row>
      </sheetData>
      <sheetData sheetId="3911">
        <row r="7">
          <cell r="AI7">
            <v>10000</v>
          </cell>
        </row>
      </sheetData>
      <sheetData sheetId="3912">
        <row r="7">
          <cell r="AI7">
            <v>10000</v>
          </cell>
        </row>
      </sheetData>
      <sheetData sheetId="3913">
        <row r="7">
          <cell r="AI7">
            <v>10000</v>
          </cell>
        </row>
      </sheetData>
      <sheetData sheetId="3914">
        <row r="7">
          <cell r="AI7">
            <v>10000</v>
          </cell>
        </row>
      </sheetData>
      <sheetData sheetId="3915">
        <row r="7">
          <cell r="AI7">
            <v>10000</v>
          </cell>
        </row>
      </sheetData>
      <sheetData sheetId="3916">
        <row r="7">
          <cell r="AI7">
            <v>10000</v>
          </cell>
        </row>
      </sheetData>
      <sheetData sheetId="3917">
        <row r="7">
          <cell r="AI7">
            <v>10000</v>
          </cell>
        </row>
      </sheetData>
      <sheetData sheetId="3918">
        <row r="7">
          <cell r="AI7">
            <v>10000</v>
          </cell>
        </row>
      </sheetData>
      <sheetData sheetId="3919">
        <row r="7">
          <cell r="AI7">
            <v>10000</v>
          </cell>
        </row>
      </sheetData>
      <sheetData sheetId="3920">
        <row r="7">
          <cell r="AI7">
            <v>10000</v>
          </cell>
        </row>
      </sheetData>
      <sheetData sheetId="3921">
        <row r="7">
          <cell r="AI7">
            <v>10000</v>
          </cell>
        </row>
      </sheetData>
      <sheetData sheetId="3922">
        <row r="7">
          <cell r="AI7">
            <v>10000</v>
          </cell>
        </row>
      </sheetData>
      <sheetData sheetId="3923">
        <row r="7">
          <cell r="AI7">
            <v>10000</v>
          </cell>
        </row>
      </sheetData>
      <sheetData sheetId="3924">
        <row r="7">
          <cell r="AI7">
            <v>10000</v>
          </cell>
        </row>
      </sheetData>
      <sheetData sheetId="3925">
        <row r="7">
          <cell r="AI7">
            <v>10000</v>
          </cell>
        </row>
      </sheetData>
      <sheetData sheetId="3926">
        <row r="7">
          <cell r="AI7">
            <v>10000</v>
          </cell>
        </row>
      </sheetData>
      <sheetData sheetId="3927">
        <row r="7">
          <cell r="AI7">
            <v>10000</v>
          </cell>
        </row>
      </sheetData>
      <sheetData sheetId="3928">
        <row r="7">
          <cell r="AI7">
            <v>10000</v>
          </cell>
        </row>
      </sheetData>
      <sheetData sheetId="3929">
        <row r="7">
          <cell r="AI7">
            <v>10000</v>
          </cell>
        </row>
      </sheetData>
      <sheetData sheetId="3930">
        <row r="7">
          <cell r="AI7">
            <v>10000</v>
          </cell>
        </row>
      </sheetData>
      <sheetData sheetId="3931">
        <row r="7">
          <cell r="AI7">
            <v>10000</v>
          </cell>
        </row>
      </sheetData>
      <sheetData sheetId="3932">
        <row r="7">
          <cell r="AI7">
            <v>10000</v>
          </cell>
        </row>
      </sheetData>
      <sheetData sheetId="3933">
        <row r="7">
          <cell r="AI7">
            <v>10000</v>
          </cell>
        </row>
      </sheetData>
      <sheetData sheetId="3934">
        <row r="7">
          <cell r="AI7">
            <v>10000</v>
          </cell>
        </row>
      </sheetData>
      <sheetData sheetId="3935">
        <row r="7">
          <cell r="AI7">
            <v>10000</v>
          </cell>
        </row>
      </sheetData>
      <sheetData sheetId="3936">
        <row r="7">
          <cell r="AI7">
            <v>10000</v>
          </cell>
        </row>
      </sheetData>
      <sheetData sheetId="3937">
        <row r="7">
          <cell r="AI7">
            <v>10000</v>
          </cell>
        </row>
      </sheetData>
      <sheetData sheetId="3938">
        <row r="7">
          <cell r="AI7">
            <v>10000</v>
          </cell>
        </row>
      </sheetData>
      <sheetData sheetId="3939">
        <row r="7">
          <cell r="AI7">
            <v>10000</v>
          </cell>
        </row>
      </sheetData>
      <sheetData sheetId="3940">
        <row r="7">
          <cell r="AI7">
            <v>10000</v>
          </cell>
        </row>
      </sheetData>
      <sheetData sheetId="3941">
        <row r="7">
          <cell r="AI7">
            <v>10000</v>
          </cell>
        </row>
      </sheetData>
      <sheetData sheetId="3942">
        <row r="7">
          <cell r="AI7">
            <v>10000</v>
          </cell>
        </row>
      </sheetData>
      <sheetData sheetId="3943">
        <row r="7">
          <cell r="AI7">
            <v>10000</v>
          </cell>
        </row>
      </sheetData>
      <sheetData sheetId="3944">
        <row r="7">
          <cell r="AI7">
            <v>10000</v>
          </cell>
        </row>
      </sheetData>
      <sheetData sheetId="3945">
        <row r="7">
          <cell r="AI7">
            <v>10000</v>
          </cell>
        </row>
      </sheetData>
      <sheetData sheetId="3946">
        <row r="7">
          <cell r="AI7">
            <v>10000</v>
          </cell>
        </row>
      </sheetData>
      <sheetData sheetId="3947">
        <row r="7">
          <cell r="AI7">
            <v>10000</v>
          </cell>
        </row>
      </sheetData>
      <sheetData sheetId="3948">
        <row r="7">
          <cell r="AI7">
            <v>10000</v>
          </cell>
        </row>
      </sheetData>
      <sheetData sheetId="3949">
        <row r="7">
          <cell r="AI7">
            <v>10000</v>
          </cell>
        </row>
      </sheetData>
      <sheetData sheetId="3950">
        <row r="7">
          <cell r="AI7">
            <v>10000</v>
          </cell>
        </row>
      </sheetData>
      <sheetData sheetId="3951">
        <row r="7">
          <cell r="AI7">
            <v>10000</v>
          </cell>
        </row>
      </sheetData>
      <sheetData sheetId="3952">
        <row r="7">
          <cell r="AI7">
            <v>10000</v>
          </cell>
        </row>
      </sheetData>
      <sheetData sheetId="3953">
        <row r="7">
          <cell r="AI7">
            <v>10000</v>
          </cell>
        </row>
      </sheetData>
      <sheetData sheetId="3954">
        <row r="7">
          <cell r="AI7">
            <v>10000</v>
          </cell>
        </row>
      </sheetData>
      <sheetData sheetId="3955">
        <row r="7">
          <cell r="AI7">
            <v>10000</v>
          </cell>
        </row>
      </sheetData>
      <sheetData sheetId="3956">
        <row r="7">
          <cell r="AI7">
            <v>10000</v>
          </cell>
        </row>
      </sheetData>
      <sheetData sheetId="3957">
        <row r="7">
          <cell r="AI7">
            <v>10000</v>
          </cell>
        </row>
      </sheetData>
      <sheetData sheetId="3958">
        <row r="7">
          <cell r="AI7">
            <v>10000</v>
          </cell>
        </row>
      </sheetData>
      <sheetData sheetId="3959">
        <row r="7">
          <cell r="AI7">
            <v>10000</v>
          </cell>
        </row>
      </sheetData>
      <sheetData sheetId="3960">
        <row r="7">
          <cell r="AI7">
            <v>10000</v>
          </cell>
        </row>
      </sheetData>
      <sheetData sheetId="3961">
        <row r="7">
          <cell r="AI7">
            <v>10000</v>
          </cell>
        </row>
      </sheetData>
      <sheetData sheetId="3962">
        <row r="7">
          <cell r="AI7">
            <v>10000</v>
          </cell>
        </row>
      </sheetData>
      <sheetData sheetId="3963">
        <row r="7">
          <cell r="AI7">
            <v>10000</v>
          </cell>
        </row>
      </sheetData>
      <sheetData sheetId="3964">
        <row r="7">
          <cell r="AI7">
            <v>10000</v>
          </cell>
        </row>
      </sheetData>
      <sheetData sheetId="3965">
        <row r="7">
          <cell r="AI7">
            <v>10000</v>
          </cell>
        </row>
      </sheetData>
      <sheetData sheetId="3966">
        <row r="7">
          <cell r="AI7">
            <v>10000</v>
          </cell>
        </row>
      </sheetData>
      <sheetData sheetId="3967">
        <row r="7">
          <cell r="AI7">
            <v>10000</v>
          </cell>
        </row>
      </sheetData>
      <sheetData sheetId="3968">
        <row r="7">
          <cell r="AI7">
            <v>10000</v>
          </cell>
        </row>
      </sheetData>
      <sheetData sheetId="3969">
        <row r="7">
          <cell r="AI7">
            <v>10000</v>
          </cell>
        </row>
      </sheetData>
      <sheetData sheetId="3970">
        <row r="7">
          <cell r="AI7">
            <v>10000</v>
          </cell>
        </row>
      </sheetData>
      <sheetData sheetId="3971">
        <row r="7">
          <cell r="AI7">
            <v>10000</v>
          </cell>
        </row>
      </sheetData>
      <sheetData sheetId="3972">
        <row r="7">
          <cell r="AI7">
            <v>10000</v>
          </cell>
        </row>
      </sheetData>
      <sheetData sheetId="3973">
        <row r="7">
          <cell r="AI7">
            <v>10000</v>
          </cell>
        </row>
      </sheetData>
      <sheetData sheetId="3974">
        <row r="7">
          <cell r="AI7">
            <v>10000</v>
          </cell>
        </row>
      </sheetData>
      <sheetData sheetId="3975">
        <row r="7">
          <cell r="AI7">
            <v>10000</v>
          </cell>
        </row>
      </sheetData>
      <sheetData sheetId="3976">
        <row r="7">
          <cell r="AI7">
            <v>10000</v>
          </cell>
        </row>
      </sheetData>
      <sheetData sheetId="3977">
        <row r="7">
          <cell r="AI7">
            <v>10000</v>
          </cell>
        </row>
      </sheetData>
      <sheetData sheetId="3978">
        <row r="7">
          <cell r="AI7">
            <v>10000</v>
          </cell>
        </row>
      </sheetData>
      <sheetData sheetId="3979">
        <row r="7">
          <cell r="AI7">
            <v>10000</v>
          </cell>
        </row>
      </sheetData>
      <sheetData sheetId="3980">
        <row r="7">
          <cell r="AI7">
            <v>10000</v>
          </cell>
        </row>
      </sheetData>
      <sheetData sheetId="3981">
        <row r="7">
          <cell r="AI7">
            <v>10000</v>
          </cell>
        </row>
      </sheetData>
      <sheetData sheetId="3982">
        <row r="7">
          <cell r="AI7">
            <v>10000</v>
          </cell>
        </row>
      </sheetData>
      <sheetData sheetId="3983">
        <row r="7">
          <cell r="AI7">
            <v>10000</v>
          </cell>
        </row>
      </sheetData>
      <sheetData sheetId="3984">
        <row r="7">
          <cell r="AI7">
            <v>10000</v>
          </cell>
        </row>
      </sheetData>
      <sheetData sheetId="3985">
        <row r="7">
          <cell r="AI7">
            <v>10000</v>
          </cell>
        </row>
      </sheetData>
      <sheetData sheetId="3986">
        <row r="7">
          <cell r="AI7">
            <v>10000</v>
          </cell>
        </row>
      </sheetData>
      <sheetData sheetId="3987">
        <row r="7">
          <cell r="AI7">
            <v>10000</v>
          </cell>
        </row>
      </sheetData>
      <sheetData sheetId="3988">
        <row r="7">
          <cell r="AI7">
            <v>10000</v>
          </cell>
        </row>
      </sheetData>
      <sheetData sheetId="3989">
        <row r="7">
          <cell r="AI7">
            <v>10000</v>
          </cell>
        </row>
      </sheetData>
      <sheetData sheetId="3990">
        <row r="7">
          <cell r="AI7">
            <v>10000</v>
          </cell>
        </row>
      </sheetData>
      <sheetData sheetId="3991">
        <row r="7">
          <cell r="AI7">
            <v>10000</v>
          </cell>
        </row>
      </sheetData>
      <sheetData sheetId="3992">
        <row r="7">
          <cell r="AI7">
            <v>10000</v>
          </cell>
        </row>
      </sheetData>
      <sheetData sheetId="3993">
        <row r="7">
          <cell r="AI7">
            <v>10000</v>
          </cell>
        </row>
      </sheetData>
      <sheetData sheetId="3994">
        <row r="7">
          <cell r="AI7">
            <v>10000</v>
          </cell>
        </row>
      </sheetData>
      <sheetData sheetId="3995">
        <row r="7">
          <cell r="AI7">
            <v>10000</v>
          </cell>
        </row>
      </sheetData>
      <sheetData sheetId="3996">
        <row r="7">
          <cell r="AI7">
            <v>10000</v>
          </cell>
        </row>
      </sheetData>
      <sheetData sheetId="3997">
        <row r="7">
          <cell r="AI7">
            <v>10000</v>
          </cell>
        </row>
      </sheetData>
      <sheetData sheetId="3998">
        <row r="7">
          <cell r="AI7">
            <v>10000</v>
          </cell>
        </row>
      </sheetData>
      <sheetData sheetId="3999">
        <row r="7">
          <cell r="AI7">
            <v>10000</v>
          </cell>
        </row>
      </sheetData>
      <sheetData sheetId="4000">
        <row r="7">
          <cell r="AI7">
            <v>10000</v>
          </cell>
        </row>
      </sheetData>
      <sheetData sheetId="4001">
        <row r="7">
          <cell r="AI7">
            <v>10000</v>
          </cell>
        </row>
      </sheetData>
      <sheetData sheetId="4002">
        <row r="7">
          <cell r="AI7">
            <v>10000</v>
          </cell>
        </row>
      </sheetData>
      <sheetData sheetId="4003">
        <row r="7">
          <cell r="AI7">
            <v>10000</v>
          </cell>
        </row>
      </sheetData>
      <sheetData sheetId="4004">
        <row r="7">
          <cell r="AI7">
            <v>10000</v>
          </cell>
        </row>
      </sheetData>
      <sheetData sheetId="4005">
        <row r="7">
          <cell r="AI7">
            <v>10000</v>
          </cell>
        </row>
      </sheetData>
      <sheetData sheetId="4006">
        <row r="7">
          <cell r="AI7">
            <v>10000</v>
          </cell>
        </row>
      </sheetData>
      <sheetData sheetId="4007">
        <row r="7">
          <cell r="AI7">
            <v>10000</v>
          </cell>
        </row>
      </sheetData>
      <sheetData sheetId="4008">
        <row r="7">
          <cell r="AI7">
            <v>10000</v>
          </cell>
        </row>
      </sheetData>
      <sheetData sheetId="4009">
        <row r="7">
          <cell r="AI7">
            <v>10000</v>
          </cell>
        </row>
      </sheetData>
      <sheetData sheetId="4010">
        <row r="7">
          <cell r="AI7">
            <v>10000</v>
          </cell>
        </row>
      </sheetData>
      <sheetData sheetId="4011">
        <row r="7">
          <cell r="AI7">
            <v>10000</v>
          </cell>
        </row>
      </sheetData>
      <sheetData sheetId="4012">
        <row r="7">
          <cell r="AI7">
            <v>10000</v>
          </cell>
        </row>
      </sheetData>
      <sheetData sheetId="4013">
        <row r="7">
          <cell r="AI7">
            <v>10000</v>
          </cell>
        </row>
      </sheetData>
      <sheetData sheetId="4014">
        <row r="7">
          <cell r="AI7">
            <v>10000</v>
          </cell>
        </row>
      </sheetData>
      <sheetData sheetId="4015">
        <row r="7">
          <cell r="AI7">
            <v>10000</v>
          </cell>
        </row>
      </sheetData>
      <sheetData sheetId="4016">
        <row r="7">
          <cell r="AI7">
            <v>10000</v>
          </cell>
        </row>
      </sheetData>
      <sheetData sheetId="4017">
        <row r="7">
          <cell r="AI7">
            <v>10000</v>
          </cell>
        </row>
      </sheetData>
      <sheetData sheetId="4018">
        <row r="7">
          <cell r="AI7">
            <v>10000</v>
          </cell>
        </row>
      </sheetData>
      <sheetData sheetId="4019">
        <row r="7">
          <cell r="AI7">
            <v>10000</v>
          </cell>
        </row>
      </sheetData>
      <sheetData sheetId="4020">
        <row r="7">
          <cell r="AI7">
            <v>10000</v>
          </cell>
        </row>
      </sheetData>
      <sheetData sheetId="4021">
        <row r="7">
          <cell r="AI7">
            <v>10000</v>
          </cell>
        </row>
      </sheetData>
      <sheetData sheetId="4022">
        <row r="7">
          <cell r="AI7">
            <v>10000</v>
          </cell>
        </row>
      </sheetData>
      <sheetData sheetId="4023">
        <row r="7">
          <cell r="AI7">
            <v>10000</v>
          </cell>
        </row>
      </sheetData>
      <sheetData sheetId="4024">
        <row r="7">
          <cell r="AI7">
            <v>10000</v>
          </cell>
        </row>
      </sheetData>
      <sheetData sheetId="4025">
        <row r="7">
          <cell r="AI7">
            <v>10000</v>
          </cell>
        </row>
      </sheetData>
      <sheetData sheetId="4026">
        <row r="7">
          <cell r="AI7">
            <v>10000</v>
          </cell>
        </row>
      </sheetData>
      <sheetData sheetId="4027">
        <row r="7">
          <cell r="AI7">
            <v>10000</v>
          </cell>
        </row>
      </sheetData>
      <sheetData sheetId="4028">
        <row r="7">
          <cell r="AI7">
            <v>10000</v>
          </cell>
        </row>
      </sheetData>
      <sheetData sheetId="4029">
        <row r="7">
          <cell r="AI7">
            <v>10000</v>
          </cell>
        </row>
      </sheetData>
      <sheetData sheetId="4030">
        <row r="7">
          <cell r="AI7">
            <v>10000</v>
          </cell>
        </row>
      </sheetData>
      <sheetData sheetId="4031">
        <row r="7">
          <cell r="AI7">
            <v>10000</v>
          </cell>
        </row>
      </sheetData>
      <sheetData sheetId="4032">
        <row r="7">
          <cell r="AI7">
            <v>10000</v>
          </cell>
        </row>
      </sheetData>
      <sheetData sheetId="4033">
        <row r="7">
          <cell r="AI7">
            <v>10000</v>
          </cell>
        </row>
      </sheetData>
      <sheetData sheetId="4034">
        <row r="7">
          <cell r="AI7">
            <v>10000</v>
          </cell>
        </row>
      </sheetData>
      <sheetData sheetId="4035">
        <row r="7">
          <cell r="AI7">
            <v>10000</v>
          </cell>
        </row>
      </sheetData>
      <sheetData sheetId="4036">
        <row r="7">
          <cell r="AI7">
            <v>10000</v>
          </cell>
        </row>
      </sheetData>
      <sheetData sheetId="4037">
        <row r="7">
          <cell r="AI7">
            <v>10000</v>
          </cell>
        </row>
      </sheetData>
      <sheetData sheetId="4038">
        <row r="7">
          <cell r="AI7">
            <v>10000</v>
          </cell>
        </row>
      </sheetData>
      <sheetData sheetId="4039">
        <row r="7">
          <cell r="AI7">
            <v>10000</v>
          </cell>
        </row>
      </sheetData>
      <sheetData sheetId="4040">
        <row r="7">
          <cell r="AI7">
            <v>10000</v>
          </cell>
        </row>
      </sheetData>
      <sheetData sheetId="4041">
        <row r="7">
          <cell r="AI7">
            <v>10000</v>
          </cell>
        </row>
      </sheetData>
      <sheetData sheetId="4042">
        <row r="7">
          <cell r="AI7">
            <v>10000</v>
          </cell>
        </row>
      </sheetData>
      <sheetData sheetId="4043">
        <row r="7">
          <cell r="AI7">
            <v>10000</v>
          </cell>
        </row>
      </sheetData>
      <sheetData sheetId="4044">
        <row r="7">
          <cell r="AI7">
            <v>10000</v>
          </cell>
        </row>
      </sheetData>
      <sheetData sheetId="4045">
        <row r="7">
          <cell r="AI7">
            <v>10000</v>
          </cell>
        </row>
      </sheetData>
      <sheetData sheetId="4046">
        <row r="7">
          <cell r="AI7">
            <v>10000</v>
          </cell>
        </row>
      </sheetData>
      <sheetData sheetId="4047">
        <row r="7">
          <cell r="AI7">
            <v>10000</v>
          </cell>
        </row>
      </sheetData>
      <sheetData sheetId="4048">
        <row r="7">
          <cell r="AI7">
            <v>10000</v>
          </cell>
        </row>
      </sheetData>
      <sheetData sheetId="4049">
        <row r="7">
          <cell r="AI7">
            <v>10000</v>
          </cell>
        </row>
      </sheetData>
      <sheetData sheetId="4050">
        <row r="7">
          <cell r="AI7">
            <v>10000</v>
          </cell>
        </row>
      </sheetData>
      <sheetData sheetId="4051">
        <row r="7">
          <cell r="AI7">
            <v>10000</v>
          </cell>
        </row>
      </sheetData>
      <sheetData sheetId="4052">
        <row r="7">
          <cell r="AI7">
            <v>10000</v>
          </cell>
        </row>
      </sheetData>
      <sheetData sheetId="4053">
        <row r="7">
          <cell r="AI7">
            <v>10000</v>
          </cell>
        </row>
      </sheetData>
      <sheetData sheetId="4054">
        <row r="7">
          <cell r="AI7">
            <v>10000</v>
          </cell>
        </row>
      </sheetData>
      <sheetData sheetId="4055">
        <row r="7">
          <cell r="AI7">
            <v>10000</v>
          </cell>
        </row>
      </sheetData>
      <sheetData sheetId="4056">
        <row r="7">
          <cell r="AI7">
            <v>10000</v>
          </cell>
        </row>
      </sheetData>
      <sheetData sheetId="4057">
        <row r="7">
          <cell r="AI7">
            <v>10000</v>
          </cell>
        </row>
      </sheetData>
      <sheetData sheetId="4058">
        <row r="7">
          <cell r="AI7">
            <v>10000</v>
          </cell>
        </row>
      </sheetData>
      <sheetData sheetId="4059">
        <row r="7">
          <cell r="AI7">
            <v>10000</v>
          </cell>
        </row>
      </sheetData>
      <sheetData sheetId="4060">
        <row r="7">
          <cell r="AI7">
            <v>10000</v>
          </cell>
        </row>
      </sheetData>
      <sheetData sheetId="4061">
        <row r="7">
          <cell r="AI7">
            <v>10000</v>
          </cell>
        </row>
      </sheetData>
      <sheetData sheetId="4062">
        <row r="7">
          <cell r="AI7">
            <v>10000</v>
          </cell>
        </row>
      </sheetData>
      <sheetData sheetId="4063">
        <row r="7">
          <cell r="AI7">
            <v>10000</v>
          </cell>
        </row>
      </sheetData>
      <sheetData sheetId="4064">
        <row r="7">
          <cell r="AI7">
            <v>10000</v>
          </cell>
        </row>
      </sheetData>
      <sheetData sheetId="4065">
        <row r="7">
          <cell r="AI7">
            <v>10000</v>
          </cell>
        </row>
      </sheetData>
      <sheetData sheetId="4066">
        <row r="7">
          <cell r="AI7">
            <v>10000</v>
          </cell>
        </row>
      </sheetData>
      <sheetData sheetId="4067">
        <row r="7">
          <cell r="AI7">
            <v>10000</v>
          </cell>
        </row>
      </sheetData>
      <sheetData sheetId="4068">
        <row r="7">
          <cell r="AI7">
            <v>10000</v>
          </cell>
        </row>
      </sheetData>
      <sheetData sheetId="4069">
        <row r="7">
          <cell r="AI7">
            <v>10000</v>
          </cell>
        </row>
      </sheetData>
      <sheetData sheetId="4070">
        <row r="7">
          <cell r="AI7">
            <v>10000</v>
          </cell>
        </row>
      </sheetData>
      <sheetData sheetId="4071">
        <row r="7">
          <cell r="AI7">
            <v>10000</v>
          </cell>
        </row>
      </sheetData>
      <sheetData sheetId="4072">
        <row r="7">
          <cell r="AI7">
            <v>10000</v>
          </cell>
        </row>
      </sheetData>
      <sheetData sheetId="4073">
        <row r="7">
          <cell r="AI7">
            <v>10000</v>
          </cell>
        </row>
      </sheetData>
      <sheetData sheetId="4074">
        <row r="7">
          <cell r="AI7">
            <v>10000</v>
          </cell>
        </row>
      </sheetData>
      <sheetData sheetId="4075">
        <row r="7">
          <cell r="AI7">
            <v>10000</v>
          </cell>
        </row>
      </sheetData>
      <sheetData sheetId="4076">
        <row r="7">
          <cell r="AI7">
            <v>10000</v>
          </cell>
        </row>
      </sheetData>
      <sheetData sheetId="4077">
        <row r="7">
          <cell r="AI7">
            <v>10000</v>
          </cell>
        </row>
      </sheetData>
      <sheetData sheetId="4078">
        <row r="7">
          <cell r="AI7">
            <v>10000</v>
          </cell>
        </row>
      </sheetData>
      <sheetData sheetId="4079">
        <row r="7">
          <cell r="AI7">
            <v>10000</v>
          </cell>
        </row>
      </sheetData>
      <sheetData sheetId="4080">
        <row r="7">
          <cell r="AI7">
            <v>10000</v>
          </cell>
        </row>
      </sheetData>
      <sheetData sheetId="4081">
        <row r="7">
          <cell r="AI7">
            <v>10000</v>
          </cell>
        </row>
      </sheetData>
      <sheetData sheetId="4082">
        <row r="7">
          <cell r="AI7">
            <v>10000</v>
          </cell>
        </row>
      </sheetData>
      <sheetData sheetId="4083">
        <row r="7">
          <cell r="AI7">
            <v>10000</v>
          </cell>
        </row>
      </sheetData>
      <sheetData sheetId="4084">
        <row r="7">
          <cell r="AI7">
            <v>10000</v>
          </cell>
        </row>
      </sheetData>
      <sheetData sheetId="4085">
        <row r="7">
          <cell r="AI7">
            <v>10000</v>
          </cell>
        </row>
      </sheetData>
      <sheetData sheetId="4086">
        <row r="7">
          <cell r="AI7">
            <v>10000</v>
          </cell>
        </row>
      </sheetData>
      <sheetData sheetId="4087">
        <row r="7">
          <cell r="AI7">
            <v>10000</v>
          </cell>
        </row>
      </sheetData>
      <sheetData sheetId="4088">
        <row r="7">
          <cell r="AI7">
            <v>10000</v>
          </cell>
        </row>
      </sheetData>
      <sheetData sheetId="4089">
        <row r="7">
          <cell r="AI7">
            <v>10000</v>
          </cell>
        </row>
      </sheetData>
      <sheetData sheetId="4090">
        <row r="7">
          <cell r="AI7">
            <v>10000</v>
          </cell>
        </row>
      </sheetData>
      <sheetData sheetId="4091">
        <row r="7">
          <cell r="AI7">
            <v>10000</v>
          </cell>
        </row>
      </sheetData>
      <sheetData sheetId="4092">
        <row r="7">
          <cell r="AI7">
            <v>10000</v>
          </cell>
        </row>
      </sheetData>
      <sheetData sheetId="4093">
        <row r="7">
          <cell r="AI7">
            <v>10000</v>
          </cell>
        </row>
      </sheetData>
      <sheetData sheetId="4094">
        <row r="7">
          <cell r="AI7">
            <v>10000</v>
          </cell>
        </row>
      </sheetData>
      <sheetData sheetId="4095">
        <row r="7">
          <cell r="AI7">
            <v>10000</v>
          </cell>
        </row>
      </sheetData>
      <sheetData sheetId="4096">
        <row r="7">
          <cell r="AI7">
            <v>10000</v>
          </cell>
        </row>
      </sheetData>
      <sheetData sheetId="4097">
        <row r="7">
          <cell r="AI7">
            <v>10000</v>
          </cell>
        </row>
      </sheetData>
      <sheetData sheetId="4098">
        <row r="7">
          <cell r="AI7">
            <v>10000</v>
          </cell>
        </row>
      </sheetData>
      <sheetData sheetId="4099">
        <row r="7">
          <cell r="AI7">
            <v>10000</v>
          </cell>
        </row>
      </sheetData>
      <sheetData sheetId="4100">
        <row r="7">
          <cell r="AI7">
            <v>10000</v>
          </cell>
        </row>
      </sheetData>
      <sheetData sheetId="4101">
        <row r="7">
          <cell r="AI7">
            <v>10000</v>
          </cell>
        </row>
      </sheetData>
      <sheetData sheetId="4102">
        <row r="7">
          <cell r="AI7">
            <v>10000</v>
          </cell>
        </row>
      </sheetData>
      <sheetData sheetId="4103">
        <row r="7">
          <cell r="AI7">
            <v>10000</v>
          </cell>
        </row>
      </sheetData>
      <sheetData sheetId="4104">
        <row r="7">
          <cell r="AI7">
            <v>10000</v>
          </cell>
        </row>
      </sheetData>
      <sheetData sheetId="4105">
        <row r="7">
          <cell r="AI7">
            <v>10000</v>
          </cell>
        </row>
      </sheetData>
      <sheetData sheetId="4106">
        <row r="7">
          <cell r="AI7">
            <v>10000</v>
          </cell>
        </row>
      </sheetData>
      <sheetData sheetId="4107">
        <row r="7">
          <cell r="AI7">
            <v>10000</v>
          </cell>
        </row>
      </sheetData>
      <sheetData sheetId="4108">
        <row r="7">
          <cell r="AI7">
            <v>10000</v>
          </cell>
        </row>
      </sheetData>
      <sheetData sheetId="4109">
        <row r="7">
          <cell r="AI7">
            <v>10000</v>
          </cell>
        </row>
      </sheetData>
      <sheetData sheetId="4110">
        <row r="7">
          <cell r="AI7">
            <v>10000</v>
          </cell>
        </row>
      </sheetData>
      <sheetData sheetId="4111">
        <row r="7">
          <cell r="AI7">
            <v>10000</v>
          </cell>
        </row>
      </sheetData>
      <sheetData sheetId="4112">
        <row r="7">
          <cell r="AI7">
            <v>10000</v>
          </cell>
        </row>
      </sheetData>
      <sheetData sheetId="4113">
        <row r="7">
          <cell r="AI7">
            <v>10000</v>
          </cell>
        </row>
      </sheetData>
      <sheetData sheetId="4114">
        <row r="7">
          <cell r="AI7">
            <v>10000</v>
          </cell>
        </row>
      </sheetData>
      <sheetData sheetId="4115">
        <row r="7">
          <cell r="AI7">
            <v>10000</v>
          </cell>
        </row>
      </sheetData>
      <sheetData sheetId="4116">
        <row r="7">
          <cell r="AI7">
            <v>10000</v>
          </cell>
        </row>
      </sheetData>
      <sheetData sheetId="4117">
        <row r="7">
          <cell r="AI7">
            <v>10000</v>
          </cell>
        </row>
      </sheetData>
      <sheetData sheetId="4118">
        <row r="7">
          <cell r="AI7">
            <v>10000</v>
          </cell>
        </row>
      </sheetData>
      <sheetData sheetId="4119">
        <row r="7">
          <cell r="AI7">
            <v>10000</v>
          </cell>
        </row>
      </sheetData>
      <sheetData sheetId="4120">
        <row r="7">
          <cell r="AI7">
            <v>10000</v>
          </cell>
        </row>
      </sheetData>
      <sheetData sheetId="4121">
        <row r="7">
          <cell r="AI7">
            <v>10000</v>
          </cell>
        </row>
      </sheetData>
      <sheetData sheetId="4122">
        <row r="7">
          <cell r="AI7">
            <v>10000</v>
          </cell>
        </row>
      </sheetData>
      <sheetData sheetId="4123">
        <row r="7">
          <cell r="AI7">
            <v>10000</v>
          </cell>
        </row>
      </sheetData>
      <sheetData sheetId="4124">
        <row r="7">
          <cell r="AI7">
            <v>10000</v>
          </cell>
        </row>
      </sheetData>
      <sheetData sheetId="4125">
        <row r="7">
          <cell r="AI7">
            <v>10000</v>
          </cell>
        </row>
      </sheetData>
      <sheetData sheetId="4126">
        <row r="7">
          <cell r="AI7">
            <v>10000</v>
          </cell>
        </row>
      </sheetData>
      <sheetData sheetId="4127">
        <row r="7">
          <cell r="AI7">
            <v>10000</v>
          </cell>
        </row>
      </sheetData>
      <sheetData sheetId="4128">
        <row r="7">
          <cell r="AI7">
            <v>10000</v>
          </cell>
        </row>
      </sheetData>
      <sheetData sheetId="4129">
        <row r="7">
          <cell r="AI7">
            <v>10000</v>
          </cell>
        </row>
      </sheetData>
      <sheetData sheetId="4130">
        <row r="7">
          <cell r="AI7">
            <v>10000</v>
          </cell>
        </row>
      </sheetData>
      <sheetData sheetId="4131">
        <row r="7">
          <cell r="AI7">
            <v>10000</v>
          </cell>
        </row>
      </sheetData>
      <sheetData sheetId="4132">
        <row r="7">
          <cell r="AI7">
            <v>10000</v>
          </cell>
        </row>
      </sheetData>
      <sheetData sheetId="4133">
        <row r="7">
          <cell r="AI7">
            <v>10000</v>
          </cell>
        </row>
      </sheetData>
      <sheetData sheetId="4134">
        <row r="7">
          <cell r="AI7">
            <v>10000</v>
          </cell>
        </row>
      </sheetData>
      <sheetData sheetId="4135">
        <row r="7">
          <cell r="AI7">
            <v>10000</v>
          </cell>
        </row>
      </sheetData>
      <sheetData sheetId="4136">
        <row r="7">
          <cell r="AI7">
            <v>10000</v>
          </cell>
        </row>
      </sheetData>
      <sheetData sheetId="4137">
        <row r="7">
          <cell r="AI7">
            <v>10000</v>
          </cell>
        </row>
      </sheetData>
      <sheetData sheetId="4138">
        <row r="7">
          <cell r="AI7">
            <v>10000</v>
          </cell>
        </row>
      </sheetData>
      <sheetData sheetId="4139">
        <row r="7">
          <cell r="AI7">
            <v>10000</v>
          </cell>
        </row>
      </sheetData>
      <sheetData sheetId="4140">
        <row r="7">
          <cell r="AI7">
            <v>10000</v>
          </cell>
        </row>
      </sheetData>
      <sheetData sheetId="4141">
        <row r="7">
          <cell r="AI7">
            <v>10000</v>
          </cell>
        </row>
      </sheetData>
      <sheetData sheetId="4142">
        <row r="7">
          <cell r="AI7">
            <v>10000</v>
          </cell>
        </row>
      </sheetData>
      <sheetData sheetId="4143">
        <row r="7">
          <cell r="AI7">
            <v>10000</v>
          </cell>
        </row>
      </sheetData>
      <sheetData sheetId="4144">
        <row r="7">
          <cell r="AI7">
            <v>10000</v>
          </cell>
        </row>
      </sheetData>
      <sheetData sheetId="4145">
        <row r="7">
          <cell r="AI7">
            <v>10000</v>
          </cell>
        </row>
      </sheetData>
      <sheetData sheetId="4146">
        <row r="7">
          <cell r="AI7">
            <v>10000</v>
          </cell>
        </row>
      </sheetData>
      <sheetData sheetId="4147">
        <row r="7">
          <cell r="AI7">
            <v>10000</v>
          </cell>
        </row>
      </sheetData>
      <sheetData sheetId="4148">
        <row r="7">
          <cell r="AI7">
            <v>10000</v>
          </cell>
        </row>
      </sheetData>
      <sheetData sheetId="4149">
        <row r="7">
          <cell r="AI7">
            <v>10000</v>
          </cell>
        </row>
      </sheetData>
      <sheetData sheetId="4150">
        <row r="7">
          <cell r="AI7">
            <v>10000</v>
          </cell>
        </row>
      </sheetData>
      <sheetData sheetId="4151">
        <row r="7">
          <cell r="AI7">
            <v>10000</v>
          </cell>
        </row>
      </sheetData>
      <sheetData sheetId="4152">
        <row r="7">
          <cell r="AI7">
            <v>10000</v>
          </cell>
        </row>
      </sheetData>
      <sheetData sheetId="4153">
        <row r="7">
          <cell r="AI7">
            <v>10000</v>
          </cell>
        </row>
      </sheetData>
      <sheetData sheetId="4154">
        <row r="7">
          <cell r="AI7">
            <v>10000</v>
          </cell>
        </row>
      </sheetData>
      <sheetData sheetId="4155">
        <row r="7">
          <cell r="AI7">
            <v>10000</v>
          </cell>
        </row>
      </sheetData>
      <sheetData sheetId="4156">
        <row r="7">
          <cell r="AI7">
            <v>10000</v>
          </cell>
        </row>
      </sheetData>
      <sheetData sheetId="4157">
        <row r="7">
          <cell r="AI7">
            <v>10000</v>
          </cell>
        </row>
      </sheetData>
      <sheetData sheetId="4158">
        <row r="7">
          <cell r="AI7">
            <v>10000</v>
          </cell>
        </row>
      </sheetData>
      <sheetData sheetId="4159">
        <row r="7">
          <cell r="AI7">
            <v>10000</v>
          </cell>
        </row>
      </sheetData>
      <sheetData sheetId="4160">
        <row r="7">
          <cell r="AI7">
            <v>10000</v>
          </cell>
        </row>
      </sheetData>
      <sheetData sheetId="4161">
        <row r="7">
          <cell r="AI7">
            <v>10000</v>
          </cell>
        </row>
      </sheetData>
      <sheetData sheetId="4162">
        <row r="7">
          <cell r="AI7">
            <v>10000</v>
          </cell>
        </row>
      </sheetData>
      <sheetData sheetId="4163">
        <row r="7">
          <cell r="AI7">
            <v>10000</v>
          </cell>
        </row>
      </sheetData>
      <sheetData sheetId="4164">
        <row r="7">
          <cell r="AI7">
            <v>10000</v>
          </cell>
        </row>
      </sheetData>
      <sheetData sheetId="4165">
        <row r="7">
          <cell r="AI7">
            <v>10000</v>
          </cell>
        </row>
      </sheetData>
      <sheetData sheetId="4166">
        <row r="7">
          <cell r="AI7">
            <v>10000</v>
          </cell>
        </row>
      </sheetData>
      <sheetData sheetId="4167">
        <row r="7">
          <cell r="AI7">
            <v>10000</v>
          </cell>
        </row>
      </sheetData>
      <sheetData sheetId="4168">
        <row r="7">
          <cell r="AI7">
            <v>10000</v>
          </cell>
        </row>
      </sheetData>
      <sheetData sheetId="4169">
        <row r="7">
          <cell r="AI7">
            <v>10000</v>
          </cell>
        </row>
      </sheetData>
      <sheetData sheetId="4170">
        <row r="7">
          <cell r="AI7">
            <v>10000</v>
          </cell>
        </row>
      </sheetData>
      <sheetData sheetId="4171">
        <row r="7">
          <cell r="AI7">
            <v>10000</v>
          </cell>
        </row>
      </sheetData>
      <sheetData sheetId="4172">
        <row r="7">
          <cell r="AI7">
            <v>10000</v>
          </cell>
        </row>
      </sheetData>
      <sheetData sheetId="4173">
        <row r="7">
          <cell r="AI7">
            <v>10000</v>
          </cell>
        </row>
      </sheetData>
      <sheetData sheetId="4174">
        <row r="7">
          <cell r="AI7">
            <v>10000</v>
          </cell>
        </row>
      </sheetData>
      <sheetData sheetId="4175">
        <row r="7">
          <cell r="AI7">
            <v>10000</v>
          </cell>
        </row>
      </sheetData>
      <sheetData sheetId="4176">
        <row r="7">
          <cell r="AI7">
            <v>10000</v>
          </cell>
        </row>
      </sheetData>
      <sheetData sheetId="4177">
        <row r="7">
          <cell r="AI7">
            <v>10000</v>
          </cell>
        </row>
      </sheetData>
      <sheetData sheetId="4178">
        <row r="7">
          <cell r="AI7">
            <v>10000</v>
          </cell>
        </row>
      </sheetData>
      <sheetData sheetId="4179">
        <row r="7">
          <cell r="AI7">
            <v>10000</v>
          </cell>
        </row>
      </sheetData>
      <sheetData sheetId="4180">
        <row r="7">
          <cell r="AI7">
            <v>10000</v>
          </cell>
        </row>
      </sheetData>
      <sheetData sheetId="4181">
        <row r="7">
          <cell r="AI7">
            <v>10000</v>
          </cell>
        </row>
      </sheetData>
      <sheetData sheetId="4182">
        <row r="7">
          <cell r="AI7">
            <v>10000</v>
          </cell>
        </row>
      </sheetData>
      <sheetData sheetId="4183">
        <row r="7">
          <cell r="AI7">
            <v>10000</v>
          </cell>
        </row>
      </sheetData>
      <sheetData sheetId="4184">
        <row r="7">
          <cell r="AI7">
            <v>10000</v>
          </cell>
        </row>
      </sheetData>
      <sheetData sheetId="4185">
        <row r="7">
          <cell r="AI7">
            <v>10000</v>
          </cell>
        </row>
      </sheetData>
      <sheetData sheetId="4186">
        <row r="7">
          <cell r="AI7">
            <v>10000</v>
          </cell>
        </row>
      </sheetData>
      <sheetData sheetId="4187">
        <row r="7">
          <cell r="AI7">
            <v>10000</v>
          </cell>
        </row>
      </sheetData>
      <sheetData sheetId="4188">
        <row r="7">
          <cell r="AI7">
            <v>10000</v>
          </cell>
        </row>
      </sheetData>
      <sheetData sheetId="4189">
        <row r="7">
          <cell r="AI7">
            <v>10000</v>
          </cell>
        </row>
      </sheetData>
      <sheetData sheetId="4190">
        <row r="7">
          <cell r="AI7">
            <v>10000</v>
          </cell>
        </row>
      </sheetData>
      <sheetData sheetId="4191">
        <row r="7">
          <cell r="AI7">
            <v>10000</v>
          </cell>
        </row>
      </sheetData>
      <sheetData sheetId="4192">
        <row r="7">
          <cell r="AI7">
            <v>10000</v>
          </cell>
        </row>
      </sheetData>
      <sheetData sheetId="4193">
        <row r="7">
          <cell r="AI7">
            <v>10000</v>
          </cell>
        </row>
      </sheetData>
      <sheetData sheetId="4194">
        <row r="7">
          <cell r="AI7">
            <v>10000</v>
          </cell>
        </row>
      </sheetData>
      <sheetData sheetId="4195">
        <row r="7">
          <cell r="AI7">
            <v>10000</v>
          </cell>
        </row>
      </sheetData>
      <sheetData sheetId="4196">
        <row r="7">
          <cell r="AI7">
            <v>10000</v>
          </cell>
        </row>
      </sheetData>
      <sheetData sheetId="4197">
        <row r="7">
          <cell r="AI7">
            <v>10000</v>
          </cell>
        </row>
      </sheetData>
      <sheetData sheetId="4198">
        <row r="7">
          <cell r="AI7">
            <v>10000</v>
          </cell>
        </row>
      </sheetData>
      <sheetData sheetId="4199">
        <row r="7">
          <cell r="AI7">
            <v>10000</v>
          </cell>
        </row>
      </sheetData>
      <sheetData sheetId="4200">
        <row r="7">
          <cell r="AI7">
            <v>10000</v>
          </cell>
        </row>
      </sheetData>
      <sheetData sheetId="4201">
        <row r="7">
          <cell r="AI7">
            <v>10000</v>
          </cell>
        </row>
      </sheetData>
      <sheetData sheetId="4202">
        <row r="7">
          <cell r="AI7">
            <v>10000</v>
          </cell>
        </row>
      </sheetData>
      <sheetData sheetId="4203">
        <row r="7">
          <cell r="AI7">
            <v>10000</v>
          </cell>
        </row>
      </sheetData>
      <sheetData sheetId="4204">
        <row r="7">
          <cell r="AI7">
            <v>10000</v>
          </cell>
        </row>
      </sheetData>
      <sheetData sheetId="4205">
        <row r="7">
          <cell r="AI7">
            <v>10000</v>
          </cell>
        </row>
      </sheetData>
      <sheetData sheetId="4206">
        <row r="7">
          <cell r="AI7">
            <v>10000</v>
          </cell>
        </row>
      </sheetData>
      <sheetData sheetId="4207">
        <row r="7">
          <cell r="AI7">
            <v>10000</v>
          </cell>
        </row>
      </sheetData>
      <sheetData sheetId="4208">
        <row r="7">
          <cell r="AI7">
            <v>10000</v>
          </cell>
        </row>
      </sheetData>
      <sheetData sheetId="4209">
        <row r="7">
          <cell r="AI7">
            <v>10000</v>
          </cell>
        </row>
      </sheetData>
      <sheetData sheetId="4210">
        <row r="7">
          <cell r="AI7">
            <v>10000</v>
          </cell>
        </row>
      </sheetData>
      <sheetData sheetId="4211">
        <row r="7">
          <cell r="AI7">
            <v>10000</v>
          </cell>
        </row>
      </sheetData>
      <sheetData sheetId="4212">
        <row r="7">
          <cell r="AI7">
            <v>10000</v>
          </cell>
        </row>
      </sheetData>
      <sheetData sheetId="4213">
        <row r="7">
          <cell r="AI7">
            <v>10000</v>
          </cell>
        </row>
      </sheetData>
      <sheetData sheetId="4214">
        <row r="7">
          <cell r="AI7">
            <v>10000</v>
          </cell>
        </row>
      </sheetData>
      <sheetData sheetId="4215">
        <row r="7">
          <cell r="AI7">
            <v>10000</v>
          </cell>
        </row>
      </sheetData>
      <sheetData sheetId="4216">
        <row r="7">
          <cell r="AI7">
            <v>10000</v>
          </cell>
        </row>
      </sheetData>
      <sheetData sheetId="4217">
        <row r="7">
          <cell r="AI7">
            <v>10000</v>
          </cell>
        </row>
      </sheetData>
      <sheetData sheetId="4218">
        <row r="7">
          <cell r="AI7">
            <v>10000</v>
          </cell>
        </row>
      </sheetData>
      <sheetData sheetId="4219">
        <row r="7">
          <cell r="AI7">
            <v>10000</v>
          </cell>
        </row>
      </sheetData>
      <sheetData sheetId="4220">
        <row r="7">
          <cell r="AI7">
            <v>10000</v>
          </cell>
        </row>
      </sheetData>
      <sheetData sheetId="4221">
        <row r="7">
          <cell r="AI7">
            <v>10000</v>
          </cell>
        </row>
      </sheetData>
      <sheetData sheetId="4222">
        <row r="7">
          <cell r="AI7">
            <v>10000</v>
          </cell>
        </row>
      </sheetData>
      <sheetData sheetId="4223">
        <row r="7">
          <cell r="AI7">
            <v>10000</v>
          </cell>
        </row>
      </sheetData>
      <sheetData sheetId="4224">
        <row r="7">
          <cell r="AI7">
            <v>10000</v>
          </cell>
        </row>
      </sheetData>
      <sheetData sheetId="4225">
        <row r="7">
          <cell r="AI7">
            <v>10000</v>
          </cell>
        </row>
      </sheetData>
      <sheetData sheetId="4226">
        <row r="7">
          <cell r="AI7">
            <v>10000</v>
          </cell>
        </row>
      </sheetData>
      <sheetData sheetId="4227">
        <row r="7">
          <cell r="AI7">
            <v>10000</v>
          </cell>
        </row>
      </sheetData>
      <sheetData sheetId="4228">
        <row r="7">
          <cell r="AI7">
            <v>10000</v>
          </cell>
        </row>
      </sheetData>
      <sheetData sheetId="4229">
        <row r="7">
          <cell r="AI7">
            <v>10000</v>
          </cell>
        </row>
      </sheetData>
      <sheetData sheetId="4230">
        <row r="7">
          <cell r="AI7">
            <v>10000</v>
          </cell>
        </row>
      </sheetData>
      <sheetData sheetId="4231">
        <row r="7">
          <cell r="AI7">
            <v>10000</v>
          </cell>
        </row>
      </sheetData>
      <sheetData sheetId="4232">
        <row r="7">
          <cell r="AI7">
            <v>10000</v>
          </cell>
        </row>
      </sheetData>
      <sheetData sheetId="4233">
        <row r="7">
          <cell r="AI7">
            <v>10000</v>
          </cell>
        </row>
      </sheetData>
      <sheetData sheetId="4234">
        <row r="7">
          <cell r="AI7">
            <v>10000</v>
          </cell>
        </row>
      </sheetData>
      <sheetData sheetId="4235">
        <row r="7">
          <cell r="AI7">
            <v>10000</v>
          </cell>
        </row>
      </sheetData>
      <sheetData sheetId="4236">
        <row r="7">
          <cell r="AI7">
            <v>10000</v>
          </cell>
        </row>
      </sheetData>
      <sheetData sheetId="4237">
        <row r="7">
          <cell r="AI7">
            <v>10000</v>
          </cell>
        </row>
      </sheetData>
      <sheetData sheetId="4238">
        <row r="7">
          <cell r="AI7">
            <v>10000</v>
          </cell>
        </row>
      </sheetData>
      <sheetData sheetId="4239">
        <row r="7">
          <cell r="AI7">
            <v>10000</v>
          </cell>
        </row>
      </sheetData>
      <sheetData sheetId="4240">
        <row r="7">
          <cell r="AI7">
            <v>10000</v>
          </cell>
        </row>
      </sheetData>
      <sheetData sheetId="4241">
        <row r="7">
          <cell r="AI7">
            <v>10000</v>
          </cell>
        </row>
      </sheetData>
      <sheetData sheetId="4242">
        <row r="7">
          <cell r="AI7">
            <v>10000</v>
          </cell>
        </row>
      </sheetData>
      <sheetData sheetId="4243">
        <row r="7">
          <cell r="AI7">
            <v>10000</v>
          </cell>
        </row>
      </sheetData>
      <sheetData sheetId="4244">
        <row r="7">
          <cell r="AI7">
            <v>10000</v>
          </cell>
        </row>
      </sheetData>
      <sheetData sheetId="4245">
        <row r="7">
          <cell r="AI7">
            <v>10000</v>
          </cell>
        </row>
      </sheetData>
      <sheetData sheetId="4246">
        <row r="7">
          <cell r="AI7">
            <v>10000</v>
          </cell>
        </row>
      </sheetData>
      <sheetData sheetId="4247">
        <row r="7">
          <cell r="AI7">
            <v>10000</v>
          </cell>
        </row>
      </sheetData>
      <sheetData sheetId="4248">
        <row r="7">
          <cell r="AI7">
            <v>10000</v>
          </cell>
        </row>
      </sheetData>
      <sheetData sheetId="4249">
        <row r="7">
          <cell r="AI7">
            <v>10000</v>
          </cell>
        </row>
      </sheetData>
      <sheetData sheetId="4250">
        <row r="7">
          <cell r="AI7">
            <v>10000</v>
          </cell>
        </row>
      </sheetData>
      <sheetData sheetId="4251">
        <row r="7">
          <cell r="AI7">
            <v>10000</v>
          </cell>
        </row>
      </sheetData>
      <sheetData sheetId="4252">
        <row r="7">
          <cell r="AI7">
            <v>10000</v>
          </cell>
        </row>
      </sheetData>
      <sheetData sheetId="4253">
        <row r="7">
          <cell r="AI7">
            <v>10000</v>
          </cell>
        </row>
      </sheetData>
      <sheetData sheetId="4254">
        <row r="7">
          <cell r="AI7">
            <v>10000</v>
          </cell>
        </row>
      </sheetData>
      <sheetData sheetId="4255">
        <row r="7">
          <cell r="AI7">
            <v>10000</v>
          </cell>
        </row>
      </sheetData>
      <sheetData sheetId="4256">
        <row r="7">
          <cell r="AI7">
            <v>10000</v>
          </cell>
        </row>
      </sheetData>
      <sheetData sheetId="4257">
        <row r="7">
          <cell r="AI7">
            <v>10000</v>
          </cell>
        </row>
      </sheetData>
      <sheetData sheetId="4258">
        <row r="7">
          <cell r="AI7">
            <v>10000</v>
          </cell>
        </row>
      </sheetData>
      <sheetData sheetId="4259">
        <row r="7">
          <cell r="AI7">
            <v>10000</v>
          </cell>
        </row>
      </sheetData>
      <sheetData sheetId="4260">
        <row r="7">
          <cell r="AI7">
            <v>10000</v>
          </cell>
        </row>
      </sheetData>
      <sheetData sheetId="4261">
        <row r="7">
          <cell r="AI7">
            <v>10000</v>
          </cell>
        </row>
      </sheetData>
      <sheetData sheetId="4262">
        <row r="7">
          <cell r="AI7">
            <v>10000</v>
          </cell>
        </row>
      </sheetData>
      <sheetData sheetId="4263">
        <row r="7">
          <cell r="AI7">
            <v>10000</v>
          </cell>
        </row>
      </sheetData>
      <sheetData sheetId="4264">
        <row r="7">
          <cell r="AI7">
            <v>10000</v>
          </cell>
        </row>
      </sheetData>
      <sheetData sheetId="4265">
        <row r="7">
          <cell r="AI7">
            <v>10000</v>
          </cell>
        </row>
      </sheetData>
      <sheetData sheetId="4266">
        <row r="7">
          <cell r="AI7">
            <v>10000</v>
          </cell>
        </row>
      </sheetData>
      <sheetData sheetId="4267">
        <row r="7">
          <cell r="AI7">
            <v>10000</v>
          </cell>
        </row>
      </sheetData>
      <sheetData sheetId="4268">
        <row r="7">
          <cell r="AI7">
            <v>10000</v>
          </cell>
        </row>
      </sheetData>
      <sheetData sheetId="4269">
        <row r="7">
          <cell r="AI7">
            <v>10000</v>
          </cell>
        </row>
      </sheetData>
      <sheetData sheetId="4270">
        <row r="7">
          <cell r="AI7">
            <v>10000</v>
          </cell>
        </row>
      </sheetData>
      <sheetData sheetId="4271">
        <row r="7">
          <cell r="AI7">
            <v>10000</v>
          </cell>
        </row>
      </sheetData>
      <sheetData sheetId="4272">
        <row r="7">
          <cell r="AI7">
            <v>10000</v>
          </cell>
        </row>
      </sheetData>
      <sheetData sheetId="4273">
        <row r="7">
          <cell r="AI7">
            <v>10000</v>
          </cell>
        </row>
      </sheetData>
      <sheetData sheetId="4274">
        <row r="7">
          <cell r="AI7">
            <v>10000</v>
          </cell>
        </row>
      </sheetData>
      <sheetData sheetId="4275">
        <row r="7">
          <cell r="AI7">
            <v>10000</v>
          </cell>
        </row>
      </sheetData>
      <sheetData sheetId="4276">
        <row r="7">
          <cell r="AI7">
            <v>10000</v>
          </cell>
        </row>
      </sheetData>
      <sheetData sheetId="4277">
        <row r="7">
          <cell r="AI7">
            <v>10000</v>
          </cell>
        </row>
      </sheetData>
      <sheetData sheetId="4278">
        <row r="7">
          <cell r="AI7">
            <v>10000</v>
          </cell>
        </row>
      </sheetData>
      <sheetData sheetId="4279">
        <row r="7">
          <cell r="AI7">
            <v>10000</v>
          </cell>
        </row>
      </sheetData>
      <sheetData sheetId="4280">
        <row r="7">
          <cell r="AI7">
            <v>10000</v>
          </cell>
        </row>
      </sheetData>
      <sheetData sheetId="4281">
        <row r="7">
          <cell r="AI7">
            <v>10000</v>
          </cell>
        </row>
      </sheetData>
      <sheetData sheetId="4282">
        <row r="7">
          <cell r="AI7">
            <v>10000</v>
          </cell>
        </row>
      </sheetData>
      <sheetData sheetId="4283">
        <row r="7">
          <cell r="AI7">
            <v>10000</v>
          </cell>
        </row>
      </sheetData>
      <sheetData sheetId="4284">
        <row r="7">
          <cell r="AI7">
            <v>10000</v>
          </cell>
        </row>
      </sheetData>
      <sheetData sheetId="4285">
        <row r="7">
          <cell r="AI7">
            <v>10000</v>
          </cell>
        </row>
      </sheetData>
      <sheetData sheetId="4286">
        <row r="7">
          <cell r="AI7">
            <v>10000</v>
          </cell>
        </row>
      </sheetData>
      <sheetData sheetId="4287">
        <row r="7">
          <cell r="AI7">
            <v>10000</v>
          </cell>
        </row>
      </sheetData>
      <sheetData sheetId="4288">
        <row r="7">
          <cell r="AI7">
            <v>10000</v>
          </cell>
        </row>
      </sheetData>
      <sheetData sheetId="4289">
        <row r="7">
          <cell r="AI7">
            <v>10000</v>
          </cell>
        </row>
      </sheetData>
      <sheetData sheetId="4290">
        <row r="7">
          <cell r="AI7">
            <v>10000</v>
          </cell>
        </row>
      </sheetData>
      <sheetData sheetId="4291">
        <row r="7">
          <cell r="AI7">
            <v>10000</v>
          </cell>
        </row>
      </sheetData>
      <sheetData sheetId="4292">
        <row r="7">
          <cell r="AI7">
            <v>10000</v>
          </cell>
        </row>
      </sheetData>
      <sheetData sheetId="4293">
        <row r="7">
          <cell r="AI7">
            <v>10000</v>
          </cell>
        </row>
      </sheetData>
      <sheetData sheetId="4294">
        <row r="7">
          <cell r="AI7">
            <v>10000</v>
          </cell>
        </row>
      </sheetData>
      <sheetData sheetId="4295">
        <row r="7">
          <cell r="AI7">
            <v>10000</v>
          </cell>
        </row>
      </sheetData>
      <sheetData sheetId="4296">
        <row r="7">
          <cell r="AI7">
            <v>10000</v>
          </cell>
        </row>
      </sheetData>
      <sheetData sheetId="4297">
        <row r="7">
          <cell r="AI7">
            <v>10000</v>
          </cell>
        </row>
      </sheetData>
      <sheetData sheetId="4298">
        <row r="7">
          <cell r="AI7">
            <v>10000</v>
          </cell>
        </row>
      </sheetData>
      <sheetData sheetId="4299">
        <row r="7">
          <cell r="AI7">
            <v>10000</v>
          </cell>
        </row>
      </sheetData>
      <sheetData sheetId="4300">
        <row r="7">
          <cell r="AI7">
            <v>10000</v>
          </cell>
        </row>
      </sheetData>
      <sheetData sheetId="4301">
        <row r="7">
          <cell r="AI7">
            <v>10000</v>
          </cell>
        </row>
      </sheetData>
      <sheetData sheetId="4302">
        <row r="7">
          <cell r="AI7">
            <v>10000</v>
          </cell>
        </row>
      </sheetData>
      <sheetData sheetId="4303">
        <row r="7">
          <cell r="AI7">
            <v>10000</v>
          </cell>
        </row>
      </sheetData>
      <sheetData sheetId="4304">
        <row r="7">
          <cell r="AI7">
            <v>10000</v>
          </cell>
        </row>
      </sheetData>
      <sheetData sheetId="4305">
        <row r="7">
          <cell r="AI7">
            <v>10000</v>
          </cell>
        </row>
      </sheetData>
      <sheetData sheetId="4306">
        <row r="7">
          <cell r="AI7">
            <v>10000</v>
          </cell>
        </row>
      </sheetData>
      <sheetData sheetId="4307">
        <row r="7">
          <cell r="AI7">
            <v>10000</v>
          </cell>
        </row>
      </sheetData>
      <sheetData sheetId="4308">
        <row r="7">
          <cell r="AI7">
            <v>10000</v>
          </cell>
        </row>
      </sheetData>
      <sheetData sheetId="4309">
        <row r="7">
          <cell r="AI7">
            <v>10000</v>
          </cell>
        </row>
      </sheetData>
      <sheetData sheetId="4310">
        <row r="7">
          <cell r="AI7">
            <v>10000</v>
          </cell>
        </row>
      </sheetData>
      <sheetData sheetId="4311">
        <row r="7">
          <cell r="AI7">
            <v>10000</v>
          </cell>
        </row>
      </sheetData>
      <sheetData sheetId="4312">
        <row r="7">
          <cell r="AI7">
            <v>10000</v>
          </cell>
        </row>
      </sheetData>
      <sheetData sheetId="4313">
        <row r="7">
          <cell r="AI7">
            <v>10000</v>
          </cell>
        </row>
      </sheetData>
      <sheetData sheetId="4314">
        <row r="7">
          <cell r="AI7">
            <v>10000</v>
          </cell>
        </row>
      </sheetData>
      <sheetData sheetId="4315">
        <row r="7">
          <cell r="AI7">
            <v>10000</v>
          </cell>
        </row>
      </sheetData>
      <sheetData sheetId="4316">
        <row r="7">
          <cell r="AI7">
            <v>10000</v>
          </cell>
        </row>
      </sheetData>
      <sheetData sheetId="4317">
        <row r="7">
          <cell r="AI7">
            <v>10000</v>
          </cell>
        </row>
      </sheetData>
      <sheetData sheetId="4318">
        <row r="7">
          <cell r="AI7">
            <v>10000</v>
          </cell>
        </row>
      </sheetData>
      <sheetData sheetId="4319">
        <row r="7">
          <cell r="AI7">
            <v>10000</v>
          </cell>
        </row>
      </sheetData>
      <sheetData sheetId="4320">
        <row r="7">
          <cell r="AI7">
            <v>10000</v>
          </cell>
        </row>
      </sheetData>
      <sheetData sheetId="4321">
        <row r="7">
          <cell r="AI7">
            <v>10000</v>
          </cell>
        </row>
      </sheetData>
      <sheetData sheetId="4322">
        <row r="7">
          <cell r="AI7">
            <v>10000</v>
          </cell>
        </row>
      </sheetData>
      <sheetData sheetId="4323">
        <row r="7">
          <cell r="AI7">
            <v>10000</v>
          </cell>
        </row>
      </sheetData>
      <sheetData sheetId="4324">
        <row r="7">
          <cell r="AI7">
            <v>10000</v>
          </cell>
        </row>
      </sheetData>
      <sheetData sheetId="4325">
        <row r="7">
          <cell r="AI7">
            <v>10000</v>
          </cell>
        </row>
      </sheetData>
      <sheetData sheetId="4326">
        <row r="7">
          <cell r="AI7">
            <v>10000</v>
          </cell>
        </row>
      </sheetData>
      <sheetData sheetId="4327">
        <row r="7">
          <cell r="AI7">
            <v>10000</v>
          </cell>
        </row>
      </sheetData>
      <sheetData sheetId="4328">
        <row r="7">
          <cell r="AI7">
            <v>10000</v>
          </cell>
        </row>
      </sheetData>
      <sheetData sheetId="4329">
        <row r="7">
          <cell r="AI7">
            <v>10000</v>
          </cell>
        </row>
      </sheetData>
      <sheetData sheetId="4330">
        <row r="7">
          <cell r="AI7">
            <v>10000</v>
          </cell>
        </row>
      </sheetData>
      <sheetData sheetId="4331">
        <row r="7">
          <cell r="AI7">
            <v>10000</v>
          </cell>
        </row>
      </sheetData>
      <sheetData sheetId="4332">
        <row r="7">
          <cell r="AI7">
            <v>10000</v>
          </cell>
        </row>
      </sheetData>
      <sheetData sheetId="4333">
        <row r="7">
          <cell r="AI7">
            <v>10000</v>
          </cell>
        </row>
      </sheetData>
      <sheetData sheetId="4334">
        <row r="7">
          <cell r="AI7">
            <v>10000</v>
          </cell>
        </row>
      </sheetData>
      <sheetData sheetId="4335">
        <row r="7">
          <cell r="AI7">
            <v>10000</v>
          </cell>
        </row>
      </sheetData>
      <sheetData sheetId="4336">
        <row r="7">
          <cell r="AI7">
            <v>10000</v>
          </cell>
        </row>
      </sheetData>
      <sheetData sheetId="4337">
        <row r="7">
          <cell r="AI7">
            <v>10000</v>
          </cell>
        </row>
      </sheetData>
      <sheetData sheetId="4338">
        <row r="7">
          <cell r="AI7">
            <v>10000</v>
          </cell>
        </row>
      </sheetData>
      <sheetData sheetId="4339">
        <row r="7">
          <cell r="AI7">
            <v>10000</v>
          </cell>
        </row>
      </sheetData>
      <sheetData sheetId="4340">
        <row r="7">
          <cell r="AI7">
            <v>10000</v>
          </cell>
        </row>
      </sheetData>
      <sheetData sheetId="4341">
        <row r="7">
          <cell r="AI7">
            <v>10000</v>
          </cell>
        </row>
      </sheetData>
      <sheetData sheetId="4342">
        <row r="7">
          <cell r="AI7">
            <v>10000</v>
          </cell>
        </row>
      </sheetData>
      <sheetData sheetId="4343">
        <row r="7">
          <cell r="AI7">
            <v>10000</v>
          </cell>
        </row>
      </sheetData>
      <sheetData sheetId="4344">
        <row r="7">
          <cell r="AI7">
            <v>10000</v>
          </cell>
        </row>
      </sheetData>
      <sheetData sheetId="4345">
        <row r="7">
          <cell r="AI7">
            <v>10000</v>
          </cell>
        </row>
      </sheetData>
      <sheetData sheetId="4346">
        <row r="7">
          <cell r="AI7">
            <v>10000</v>
          </cell>
        </row>
      </sheetData>
      <sheetData sheetId="4347">
        <row r="7">
          <cell r="AI7">
            <v>10000</v>
          </cell>
        </row>
      </sheetData>
      <sheetData sheetId="4348">
        <row r="7">
          <cell r="AI7">
            <v>10000</v>
          </cell>
        </row>
      </sheetData>
      <sheetData sheetId="4349">
        <row r="7">
          <cell r="AI7">
            <v>10000</v>
          </cell>
        </row>
      </sheetData>
      <sheetData sheetId="4350">
        <row r="7">
          <cell r="AI7">
            <v>10000</v>
          </cell>
        </row>
      </sheetData>
      <sheetData sheetId="4351">
        <row r="7">
          <cell r="AI7">
            <v>10000</v>
          </cell>
        </row>
      </sheetData>
      <sheetData sheetId="4352">
        <row r="7">
          <cell r="AI7">
            <v>10000</v>
          </cell>
        </row>
      </sheetData>
      <sheetData sheetId="4353">
        <row r="7">
          <cell r="AI7">
            <v>10000</v>
          </cell>
        </row>
      </sheetData>
      <sheetData sheetId="4354">
        <row r="7">
          <cell r="AI7">
            <v>10000</v>
          </cell>
        </row>
      </sheetData>
      <sheetData sheetId="4355">
        <row r="7">
          <cell r="AI7">
            <v>10000</v>
          </cell>
        </row>
      </sheetData>
      <sheetData sheetId="4356">
        <row r="7">
          <cell r="AI7">
            <v>10000</v>
          </cell>
        </row>
      </sheetData>
      <sheetData sheetId="4357">
        <row r="7">
          <cell r="AI7">
            <v>10000</v>
          </cell>
        </row>
      </sheetData>
      <sheetData sheetId="4358">
        <row r="7">
          <cell r="AI7">
            <v>10000</v>
          </cell>
        </row>
      </sheetData>
      <sheetData sheetId="4359">
        <row r="7">
          <cell r="AI7">
            <v>10000</v>
          </cell>
        </row>
      </sheetData>
      <sheetData sheetId="4360">
        <row r="7">
          <cell r="AI7">
            <v>10000</v>
          </cell>
        </row>
      </sheetData>
      <sheetData sheetId="4361">
        <row r="7">
          <cell r="AI7">
            <v>10000</v>
          </cell>
        </row>
      </sheetData>
      <sheetData sheetId="4362">
        <row r="7">
          <cell r="AI7">
            <v>10000</v>
          </cell>
        </row>
      </sheetData>
      <sheetData sheetId="4363">
        <row r="7">
          <cell r="AI7">
            <v>10000</v>
          </cell>
        </row>
      </sheetData>
      <sheetData sheetId="4364">
        <row r="7">
          <cell r="AI7">
            <v>10000</v>
          </cell>
        </row>
      </sheetData>
      <sheetData sheetId="4365">
        <row r="7">
          <cell r="AI7">
            <v>10000</v>
          </cell>
        </row>
      </sheetData>
      <sheetData sheetId="4366">
        <row r="7">
          <cell r="AI7">
            <v>10000</v>
          </cell>
        </row>
      </sheetData>
      <sheetData sheetId="4367">
        <row r="7">
          <cell r="AI7">
            <v>10000</v>
          </cell>
        </row>
      </sheetData>
      <sheetData sheetId="4368">
        <row r="7">
          <cell r="AI7">
            <v>10000</v>
          </cell>
        </row>
      </sheetData>
      <sheetData sheetId="4369">
        <row r="7">
          <cell r="AI7">
            <v>10000</v>
          </cell>
        </row>
      </sheetData>
      <sheetData sheetId="4370">
        <row r="7">
          <cell r="AI7">
            <v>10000</v>
          </cell>
        </row>
      </sheetData>
      <sheetData sheetId="4371">
        <row r="7">
          <cell r="AI7">
            <v>10000</v>
          </cell>
        </row>
      </sheetData>
      <sheetData sheetId="4372">
        <row r="7">
          <cell r="AI7">
            <v>10000</v>
          </cell>
        </row>
      </sheetData>
      <sheetData sheetId="4373">
        <row r="7">
          <cell r="AI7">
            <v>10000</v>
          </cell>
        </row>
      </sheetData>
      <sheetData sheetId="4374">
        <row r="7">
          <cell r="AI7">
            <v>10000</v>
          </cell>
        </row>
      </sheetData>
      <sheetData sheetId="4375">
        <row r="7">
          <cell r="AI7">
            <v>10000</v>
          </cell>
        </row>
      </sheetData>
      <sheetData sheetId="4376">
        <row r="7">
          <cell r="AI7">
            <v>10000</v>
          </cell>
        </row>
      </sheetData>
      <sheetData sheetId="4377">
        <row r="7">
          <cell r="AI7">
            <v>10000</v>
          </cell>
        </row>
      </sheetData>
      <sheetData sheetId="4378">
        <row r="7">
          <cell r="AI7">
            <v>10000</v>
          </cell>
        </row>
      </sheetData>
      <sheetData sheetId="4379">
        <row r="7">
          <cell r="AI7">
            <v>10000</v>
          </cell>
        </row>
      </sheetData>
      <sheetData sheetId="4380">
        <row r="7">
          <cell r="AI7">
            <v>10000</v>
          </cell>
        </row>
      </sheetData>
      <sheetData sheetId="4381">
        <row r="7">
          <cell r="AI7">
            <v>10000</v>
          </cell>
        </row>
      </sheetData>
      <sheetData sheetId="4382">
        <row r="7">
          <cell r="AI7">
            <v>10000</v>
          </cell>
        </row>
      </sheetData>
      <sheetData sheetId="4383">
        <row r="7">
          <cell r="AI7">
            <v>10000</v>
          </cell>
        </row>
      </sheetData>
      <sheetData sheetId="4384">
        <row r="7">
          <cell r="AI7">
            <v>10000</v>
          </cell>
        </row>
      </sheetData>
      <sheetData sheetId="4385">
        <row r="7">
          <cell r="AI7">
            <v>10000</v>
          </cell>
        </row>
      </sheetData>
      <sheetData sheetId="4386">
        <row r="7">
          <cell r="AI7">
            <v>10000</v>
          </cell>
        </row>
      </sheetData>
      <sheetData sheetId="4387">
        <row r="7">
          <cell r="AI7">
            <v>10000</v>
          </cell>
        </row>
      </sheetData>
      <sheetData sheetId="4388">
        <row r="7">
          <cell r="AI7">
            <v>10000</v>
          </cell>
        </row>
      </sheetData>
      <sheetData sheetId="4389">
        <row r="7">
          <cell r="AI7">
            <v>10000</v>
          </cell>
        </row>
      </sheetData>
      <sheetData sheetId="4390">
        <row r="7">
          <cell r="AI7">
            <v>10000</v>
          </cell>
        </row>
      </sheetData>
      <sheetData sheetId="4391">
        <row r="7">
          <cell r="AI7">
            <v>10000</v>
          </cell>
        </row>
      </sheetData>
      <sheetData sheetId="4392">
        <row r="7">
          <cell r="AI7">
            <v>10000</v>
          </cell>
        </row>
      </sheetData>
      <sheetData sheetId="4393">
        <row r="7">
          <cell r="AI7">
            <v>10000</v>
          </cell>
        </row>
      </sheetData>
      <sheetData sheetId="4394">
        <row r="7">
          <cell r="AI7">
            <v>10000</v>
          </cell>
        </row>
      </sheetData>
      <sheetData sheetId="4395">
        <row r="7">
          <cell r="AI7">
            <v>10000</v>
          </cell>
        </row>
      </sheetData>
      <sheetData sheetId="4396">
        <row r="7">
          <cell r="AI7">
            <v>10000</v>
          </cell>
        </row>
      </sheetData>
      <sheetData sheetId="4397">
        <row r="7">
          <cell r="AI7">
            <v>10000</v>
          </cell>
        </row>
      </sheetData>
      <sheetData sheetId="4398">
        <row r="7">
          <cell r="AI7">
            <v>10000</v>
          </cell>
        </row>
      </sheetData>
      <sheetData sheetId="4399">
        <row r="7">
          <cell r="AI7">
            <v>10000</v>
          </cell>
        </row>
      </sheetData>
      <sheetData sheetId="4400">
        <row r="7">
          <cell r="AI7">
            <v>10000</v>
          </cell>
        </row>
      </sheetData>
      <sheetData sheetId="4401">
        <row r="7">
          <cell r="AI7">
            <v>10000</v>
          </cell>
        </row>
      </sheetData>
      <sheetData sheetId="4402">
        <row r="7">
          <cell r="AI7">
            <v>10000</v>
          </cell>
        </row>
      </sheetData>
      <sheetData sheetId="4403">
        <row r="7">
          <cell r="AI7">
            <v>10000</v>
          </cell>
        </row>
      </sheetData>
      <sheetData sheetId="4404">
        <row r="7">
          <cell r="AI7">
            <v>10000</v>
          </cell>
        </row>
      </sheetData>
      <sheetData sheetId="4405">
        <row r="7">
          <cell r="AI7">
            <v>10000</v>
          </cell>
        </row>
      </sheetData>
      <sheetData sheetId="4406">
        <row r="7">
          <cell r="AI7">
            <v>10000</v>
          </cell>
        </row>
      </sheetData>
      <sheetData sheetId="4407">
        <row r="7">
          <cell r="AI7">
            <v>10000</v>
          </cell>
        </row>
      </sheetData>
      <sheetData sheetId="4408">
        <row r="7">
          <cell r="AI7">
            <v>10000</v>
          </cell>
        </row>
      </sheetData>
      <sheetData sheetId="4409">
        <row r="7">
          <cell r="AI7">
            <v>10000</v>
          </cell>
        </row>
      </sheetData>
      <sheetData sheetId="4410">
        <row r="7">
          <cell r="AI7">
            <v>10000</v>
          </cell>
        </row>
      </sheetData>
      <sheetData sheetId="4411">
        <row r="7">
          <cell r="AI7">
            <v>10000</v>
          </cell>
        </row>
      </sheetData>
      <sheetData sheetId="4412">
        <row r="7">
          <cell r="AI7">
            <v>10000</v>
          </cell>
        </row>
      </sheetData>
      <sheetData sheetId="4413">
        <row r="7">
          <cell r="AI7">
            <v>10000</v>
          </cell>
        </row>
      </sheetData>
      <sheetData sheetId="4414">
        <row r="7">
          <cell r="AI7">
            <v>10000</v>
          </cell>
        </row>
      </sheetData>
      <sheetData sheetId="4415">
        <row r="7">
          <cell r="AI7">
            <v>10000</v>
          </cell>
        </row>
      </sheetData>
      <sheetData sheetId="4416">
        <row r="7">
          <cell r="AI7">
            <v>10000</v>
          </cell>
        </row>
      </sheetData>
      <sheetData sheetId="4417">
        <row r="7">
          <cell r="AI7">
            <v>10000</v>
          </cell>
        </row>
      </sheetData>
      <sheetData sheetId="4418">
        <row r="7">
          <cell r="AI7">
            <v>10000</v>
          </cell>
        </row>
      </sheetData>
      <sheetData sheetId="4419">
        <row r="7">
          <cell r="AI7">
            <v>10000</v>
          </cell>
        </row>
      </sheetData>
      <sheetData sheetId="4420">
        <row r="7">
          <cell r="AI7">
            <v>10000</v>
          </cell>
        </row>
      </sheetData>
      <sheetData sheetId="4421">
        <row r="7">
          <cell r="AI7">
            <v>10000</v>
          </cell>
        </row>
      </sheetData>
      <sheetData sheetId="4422">
        <row r="7">
          <cell r="AI7">
            <v>10000</v>
          </cell>
        </row>
      </sheetData>
      <sheetData sheetId="4423">
        <row r="7">
          <cell r="AI7">
            <v>10000</v>
          </cell>
        </row>
      </sheetData>
      <sheetData sheetId="4424">
        <row r="7">
          <cell r="AI7">
            <v>10000</v>
          </cell>
        </row>
      </sheetData>
      <sheetData sheetId="4425">
        <row r="7">
          <cell r="AI7">
            <v>10000</v>
          </cell>
        </row>
      </sheetData>
      <sheetData sheetId="4426">
        <row r="7">
          <cell r="AI7">
            <v>10000</v>
          </cell>
        </row>
      </sheetData>
      <sheetData sheetId="4427">
        <row r="7">
          <cell r="AI7">
            <v>10000</v>
          </cell>
        </row>
      </sheetData>
      <sheetData sheetId="4428">
        <row r="7">
          <cell r="AI7">
            <v>10000</v>
          </cell>
        </row>
      </sheetData>
      <sheetData sheetId="4429">
        <row r="7">
          <cell r="AI7">
            <v>10000</v>
          </cell>
        </row>
      </sheetData>
      <sheetData sheetId="4430">
        <row r="7">
          <cell r="AI7">
            <v>10000</v>
          </cell>
        </row>
      </sheetData>
      <sheetData sheetId="4431">
        <row r="7">
          <cell r="AI7">
            <v>10000</v>
          </cell>
        </row>
      </sheetData>
      <sheetData sheetId="4432">
        <row r="7">
          <cell r="AI7">
            <v>10000</v>
          </cell>
        </row>
      </sheetData>
      <sheetData sheetId="4433">
        <row r="7">
          <cell r="AI7">
            <v>10000</v>
          </cell>
        </row>
      </sheetData>
      <sheetData sheetId="4434">
        <row r="7">
          <cell r="AI7">
            <v>10000</v>
          </cell>
        </row>
      </sheetData>
      <sheetData sheetId="4435">
        <row r="7">
          <cell r="AI7">
            <v>10000</v>
          </cell>
        </row>
      </sheetData>
      <sheetData sheetId="4436">
        <row r="7">
          <cell r="AI7">
            <v>10000</v>
          </cell>
        </row>
      </sheetData>
      <sheetData sheetId="4437">
        <row r="7">
          <cell r="AI7">
            <v>10000</v>
          </cell>
        </row>
      </sheetData>
      <sheetData sheetId="4438">
        <row r="7">
          <cell r="AI7">
            <v>10000</v>
          </cell>
        </row>
      </sheetData>
      <sheetData sheetId="4439">
        <row r="7">
          <cell r="AI7">
            <v>10000</v>
          </cell>
        </row>
      </sheetData>
      <sheetData sheetId="4440">
        <row r="7">
          <cell r="AI7">
            <v>10000</v>
          </cell>
        </row>
      </sheetData>
      <sheetData sheetId="4441">
        <row r="7">
          <cell r="AI7">
            <v>10000</v>
          </cell>
        </row>
      </sheetData>
      <sheetData sheetId="4442">
        <row r="7">
          <cell r="AI7">
            <v>10000</v>
          </cell>
        </row>
      </sheetData>
      <sheetData sheetId="4443">
        <row r="7">
          <cell r="AI7">
            <v>10000</v>
          </cell>
        </row>
      </sheetData>
      <sheetData sheetId="4444">
        <row r="7">
          <cell r="AI7">
            <v>10000</v>
          </cell>
        </row>
      </sheetData>
      <sheetData sheetId="4445">
        <row r="7">
          <cell r="AI7">
            <v>10000</v>
          </cell>
        </row>
      </sheetData>
      <sheetData sheetId="4446">
        <row r="7">
          <cell r="AI7">
            <v>10000</v>
          </cell>
        </row>
      </sheetData>
      <sheetData sheetId="4447">
        <row r="7">
          <cell r="AI7">
            <v>10000</v>
          </cell>
        </row>
      </sheetData>
      <sheetData sheetId="4448">
        <row r="7">
          <cell r="AI7">
            <v>10000</v>
          </cell>
        </row>
      </sheetData>
      <sheetData sheetId="4449">
        <row r="7">
          <cell r="AI7">
            <v>10000</v>
          </cell>
        </row>
      </sheetData>
      <sheetData sheetId="4450">
        <row r="7">
          <cell r="AI7">
            <v>10000</v>
          </cell>
        </row>
      </sheetData>
      <sheetData sheetId="4451">
        <row r="7">
          <cell r="AI7">
            <v>10000</v>
          </cell>
        </row>
      </sheetData>
      <sheetData sheetId="4452">
        <row r="7">
          <cell r="AI7">
            <v>10000</v>
          </cell>
        </row>
      </sheetData>
      <sheetData sheetId="4453">
        <row r="7">
          <cell r="AI7">
            <v>10000</v>
          </cell>
        </row>
      </sheetData>
      <sheetData sheetId="4454">
        <row r="7">
          <cell r="AI7">
            <v>10000</v>
          </cell>
        </row>
      </sheetData>
      <sheetData sheetId="4455">
        <row r="7">
          <cell r="AI7">
            <v>10000</v>
          </cell>
        </row>
      </sheetData>
      <sheetData sheetId="4456">
        <row r="7">
          <cell r="AI7">
            <v>10000</v>
          </cell>
        </row>
      </sheetData>
      <sheetData sheetId="4457">
        <row r="7">
          <cell r="AI7">
            <v>10000</v>
          </cell>
        </row>
      </sheetData>
      <sheetData sheetId="4458">
        <row r="7">
          <cell r="AI7">
            <v>10000</v>
          </cell>
        </row>
      </sheetData>
      <sheetData sheetId="4459">
        <row r="7">
          <cell r="AI7">
            <v>10000</v>
          </cell>
        </row>
      </sheetData>
      <sheetData sheetId="4460">
        <row r="7">
          <cell r="AI7">
            <v>10000</v>
          </cell>
        </row>
      </sheetData>
      <sheetData sheetId="4461">
        <row r="7">
          <cell r="AI7">
            <v>10000</v>
          </cell>
        </row>
      </sheetData>
      <sheetData sheetId="4462">
        <row r="7">
          <cell r="AI7">
            <v>10000</v>
          </cell>
        </row>
      </sheetData>
      <sheetData sheetId="4463">
        <row r="7">
          <cell r="AI7">
            <v>10000</v>
          </cell>
        </row>
      </sheetData>
      <sheetData sheetId="4464">
        <row r="7">
          <cell r="AI7">
            <v>10000</v>
          </cell>
        </row>
      </sheetData>
      <sheetData sheetId="4465">
        <row r="7">
          <cell r="AI7">
            <v>10000</v>
          </cell>
        </row>
      </sheetData>
      <sheetData sheetId="4466">
        <row r="7">
          <cell r="AI7">
            <v>10000</v>
          </cell>
        </row>
      </sheetData>
      <sheetData sheetId="4467">
        <row r="7">
          <cell r="AI7">
            <v>10000</v>
          </cell>
        </row>
      </sheetData>
      <sheetData sheetId="4468">
        <row r="7">
          <cell r="AI7">
            <v>10000</v>
          </cell>
        </row>
      </sheetData>
      <sheetData sheetId="4469">
        <row r="7">
          <cell r="AI7">
            <v>10000</v>
          </cell>
        </row>
      </sheetData>
      <sheetData sheetId="4470">
        <row r="7">
          <cell r="AI7">
            <v>10000</v>
          </cell>
        </row>
      </sheetData>
      <sheetData sheetId="4471">
        <row r="7">
          <cell r="AI7">
            <v>10000</v>
          </cell>
        </row>
      </sheetData>
      <sheetData sheetId="4472">
        <row r="7">
          <cell r="AI7">
            <v>10000</v>
          </cell>
        </row>
      </sheetData>
      <sheetData sheetId="4473">
        <row r="7">
          <cell r="AI7">
            <v>10000</v>
          </cell>
        </row>
      </sheetData>
      <sheetData sheetId="4474">
        <row r="7">
          <cell r="AI7">
            <v>10000</v>
          </cell>
        </row>
      </sheetData>
      <sheetData sheetId="4475">
        <row r="7">
          <cell r="AI7">
            <v>10000</v>
          </cell>
        </row>
      </sheetData>
      <sheetData sheetId="4476">
        <row r="7">
          <cell r="AI7">
            <v>10000</v>
          </cell>
        </row>
      </sheetData>
      <sheetData sheetId="4477">
        <row r="7">
          <cell r="AI7">
            <v>10000</v>
          </cell>
        </row>
      </sheetData>
      <sheetData sheetId="4478">
        <row r="7">
          <cell r="AI7">
            <v>10000</v>
          </cell>
        </row>
      </sheetData>
      <sheetData sheetId="4479">
        <row r="7">
          <cell r="AI7">
            <v>10000</v>
          </cell>
        </row>
      </sheetData>
      <sheetData sheetId="4480">
        <row r="7">
          <cell r="AI7">
            <v>10000</v>
          </cell>
        </row>
      </sheetData>
      <sheetData sheetId="4481">
        <row r="7">
          <cell r="AI7">
            <v>10000</v>
          </cell>
        </row>
      </sheetData>
      <sheetData sheetId="4482">
        <row r="7">
          <cell r="AI7">
            <v>10000</v>
          </cell>
        </row>
      </sheetData>
      <sheetData sheetId="4483">
        <row r="7">
          <cell r="AI7">
            <v>10000</v>
          </cell>
        </row>
      </sheetData>
      <sheetData sheetId="4484">
        <row r="7">
          <cell r="AI7">
            <v>10000</v>
          </cell>
        </row>
      </sheetData>
      <sheetData sheetId="4485">
        <row r="7">
          <cell r="AI7">
            <v>10000</v>
          </cell>
        </row>
      </sheetData>
      <sheetData sheetId="4486">
        <row r="7">
          <cell r="AI7">
            <v>10000</v>
          </cell>
        </row>
      </sheetData>
      <sheetData sheetId="4487">
        <row r="7">
          <cell r="AI7">
            <v>10000</v>
          </cell>
        </row>
      </sheetData>
      <sheetData sheetId="4488">
        <row r="7">
          <cell r="AI7">
            <v>10000</v>
          </cell>
        </row>
      </sheetData>
      <sheetData sheetId="4489">
        <row r="7">
          <cell r="AI7">
            <v>10000</v>
          </cell>
        </row>
      </sheetData>
      <sheetData sheetId="4490">
        <row r="7">
          <cell r="AI7">
            <v>10000</v>
          </cell>
        </row>
      </sheetData>
      <sheetData sheetId="4491">
        <row r="7">
          <cell r="AI7">
            <v>10000</v>
          </cell>
        </row>
      </sheetData>
      <sheetData sheetId="4492">
        <row r="7">
          <cell r="AI7">
            <v>10000</v>
          </cell>
        </row>
      </sheetData>
      <sheetData sheetId="4493">
        <row r="7">
          <cell r="AI7">
            <v>10000</v>
          </cell>
        </row>
      </sheetData>
      <sheetData sheetId="4494">
        <row r="7">
          <cell r="AI7">
            <v>10000</v>
          </cell>
        </row>
      </sheetData>
      <sheetData sheetId="4495">
        <row r="7">
          <cell r="AI7">
            <v>10000</v>
          </cell>
        </row>
      </sheetData>
      <sheetData sheetId="4496">
        <row r="7">
          <cell r="AI7">
            <v>10000</v>
          </cell>
        </row>
      </sheetData>
      <sheetData sheetId="4497">
        <row r="7">
          <cell r="AI7">
            <v>10000</v>
          </cell>
        </row>
      </sheetData>
      <sheetData sheetId="4498">
        <row r="7">
          <cell r="AI7">
            <v>10000</v>
          </cell>
        </row>
      </sheetData>
      <sheetData sheetId="4499">
        <row r="7">
          <cell r="AI7">
            <v>10000</v>
          </cell>
        </row>
      </sheetData>
      <sheetData sheetId="4500">
        <row r="7">
          <cell r="AI7">
            <v>10000</v>
          </cell>
        </row>
      </sheetData>
      <sheetData sheetId="4501">
        <row r="7">
          <cell r="AI7">
            <v>10000</v>
          </cell>
        </row>
      </sheetData>
      <sheetData sheetId="4502">
        <row r="7">
          <cell r="AI7">
            <v>10000</v>
          </cell>
        </row>
      </sheetData>
      <sheetData sheetId="4503">
        <row r="7">
          <cell r="AI7">
            <v>10000</v>
          </cell>
        </row>
      </sheetData>
      <sheetData sheetId="4504">
        <row r="7">
          <cell r="AI7">
            <v>10000</v>
          </cell>
        </row>
      </sheetData>
      <sheetData sheetId="4505">
        <row r="7">
          <cell r="AI7">
            <v>10000</v>
          </cell>
        </row>
      </sheetData>
      <sheetData sheetId="4506">
        <row r="7">
          <cell r="AI7">
            <v>10000</v>
          </cell>
        </row>
      </sheetData>
      <sheetData sheetId="4507">
        <row r="7">
          <cell r="AI7">
            <v>10000</v>
          </cell>
        </row>
      </sheetData>
      <sheetData sheetId="4508">
        <row r="7">
          <cell r="AI7">
            <v>10000</v>
          </cell>
        </row>
      </sheetData>
      <sheetData sheetId="4509">
        <row r="7">
          <cell r="AI7">
            <v>10000</v>
          </cell>
        </row>
      </sheetData>
      <sheetData sheetId="4510">
        <row r="7">
          <cell r="AI7">
            <v>10000</v>
          </cell>
        </row>
      </sheetData>
      <sheetData sheetId="4511">
        <row r="7">
          <cell r="AI7">
            <v>10000</v>
          </cell>
        </row>
      </sheetData>
      <sheetData sheetId="4512">
        <row r="7">
          <cell r="AI7">
            <v>10000</v>
          </cell>
        </row>
      </sheetData>
      <sheetData sheetId="4513">
        <row r="7">
          <cell r="AI7">
            <v>10000</v>
          </cell>
        </row>
      </sheetData>
      <sheetData sheetId="4514">
        <row r="7">
          <cell r="AI7">
            <v>10000</v>
          </cell>
        </row>
      </sheetData>
      <sheetData sheetId="4515">
        <row r="7">
          <cell r="AI7">
            <v>10000</v>
          </cell>
        </row>
      </sheetData>
      <sheetData sheetId="4516">
        <row r="7">
          <cell r="AI7">
            <v>10000</v>
          </cell>
        </row>
      </sheetData>
      <sheetData sheetId="4517">
        <row r="7">
          <cell r="AI7">
            <v>10000</v>
          </cell>
        </row>
      </sheetData>
      <sheetData sheetId="4518">
        <row r="7">
          <cell r="AI7">
            <v>10000</v>
          </cell>
        </row>
      </sheetData>
      <sheetData sheetId="4519">
        <row r="7">
          <cell r="AI7">
            <v>10000</v>
          </cell>
        </row>
      </sheetData>
      <sheetData sheetId="4520">
        <row r="7">
          <cell r="AI7">
            <v>10000</v>
          </cell>
        </row>
      </sheetData>
      <sheetData sheetId="4521">
        <row r="7">
          <cell r="AI7">
            <v>10000</v>
          </cell>
        </row>
      </sheetData>
      <sheetData sheetId="4522">
        <row r="7">
          <cell r="AI7">
            <v>10000</v>
          </cell>
        </row>
      </sheetData>
      <sheetData sheetId="4523">
        <row r="7">
          <cell r="AI7">
            <v>10000</v>
          </cell>
        </row>
      </sheetData>
      <sheetData sheetId="4524">
        <row r="7">
          <cell r="AI7">
            <v>10000</v>
          </cell>
        </row>
      </sheetData>
      <sheetData sheetId="4525">
        <row r="7">
          <cell r="AI7">
            <v>10000</v>
          </cell>
        </row>
      </sheetData>
      <sheetData sheetId="4526">
        <row r="7">
          <cell r="AI7">
            <v>10000</v>
          </cell>
        </row>
      </sheetData>
      <sheetData sheetId="4527">
        <row r="7">
          <cell r="AI7">
            <v>10000</v>
          </cell>
        </row>
      </sheetData>
      <sheetData sheetId="4528">
        <row r="7">
          <cell r="AI7">
            <v>10000</v>
          </cell>
        </row>
      </sheetData>
      <sheetData sheetId="4529">
        <row r="7">
          <cell r="AI7">
            <v>10000</v>
          </cell>
        </row>
      </sheetData>
      <sheetData sheetId="4530">
        <row r="7">
          <cell r="AI7">
            <v>10000</v>
          </cell>
        </row>
      </sheetData>
      <sheetData sheetId="4531">
        <row r="7">
          <cell r="AI7">
            <v>10000</v>
          </cell>
        </row>
      </sheetData>
      <sheetData sheetId="4532">
        <row r="7">
          <cell r="AI7">
            <v>10000</v>
          </cell>
        </row>
      </sheetData>
      <sheetData sheetId="4533">
        <row r="7">
          <cell r="AI7">
            <v>10000</v>
          </cell>
        </row>
      </sheetData>
      <sheetData sheetId="4534">
        <row r="7">
          <cell r="AI7">
            <v>10000</v>
          </cell>
        </row>
      </sheetData>
      <sheetData sheetId="4535">
        <row r="7">
          <cell r="AI7">
            <v>10000</v>
          </cell>
        </row>
      </sheetData>
      <sheetData sheetId="4536">
        <row r="7">
          <cell r="AI7">
            <v>10000</v>
          </cell>
        </row>
      </sheetData>
      <sheetData sheetId="4537">
        <row r="7">
          <cell r="AI7">
            <v>10000</v>
          </cell>
        </row>
      </sheetData>
      <sheetData sheetId="4538">
        <row r="7">
          <cell r="AI7">
            <v>10000</v>
          </cell>
        </row>
      </sheetData>
      <sheetData sheetId="4539">
        <row r="7">
          <cell r="AI7">
            <v>10000</v>
          </cell>
        </row>
      </sheetData>
      <sheetData sheetId="4540">
        <row r="7">
          <cell r="AI7">
            <v>10000</v>
          </cell>
        </row>
      </sheetData>
      <sheetData sheetId="4541">
        <row r="7">
          <cell r="AI7">
            <v>10000</v>
          </cell>
        </row>
      </sheetData>
      <sheetData sheetId="4542">
        <row r="7">
          <cell r="AI7">
            <v>10000</v>
          </cell>
        </row>
      </sheetData>
      <sheetData sheetId="4543">
        <row r="7">
          <cell r="AI7">
            <v>10000</v>
          </cell>
        </row>
      </sheetData>
      <sheetData sheetId="4544">
        <row r="7">
          <cell r="AI7">
            <v>10000</v>
          </cell>
        </row>
      </sheetData>
      <sheetData sheetId="4545">
        <row r="7">
          <cell r="AI7">
            <v>10000</v>
          </cell>
        </row>
      </sheetData>
      <sheetData sheetId="4546">
        <row r="7">
          <cell r="AI7">
            <v>10000</v>
          </cell>
        </row>
      </sheetData>
      <sheetData sheetId="4547">
        <row r="7">
          <cell r="AI7">
            <v>10000</v>
          </cell>
        </row>
      </sheetData>
      <sheetData sheetId="4548">
        <row r="7">
          <cell r="AI7">
            <v>10000</v>
          </cell>
        </row>
      </sheetData>
      <sheetData sheetId="4549">
        <row r="7">
          <cell r="AI7">
            <v>10000</v>
          </cell>
        </row>
      </sheetData>
      <sheetData sheetId="4550">
        <row r="7">
          <cell r="AI7">
            <v>10000</v>
          </cell>
        </row>
      </sheetData>
      <sheetData sheetId="4551">
        <row r="7">
          <cell r="AI7">
            <v>10000</v>
          </cell>
        </row>
      </sheetData>
      <sheetData sheetId="4552">
        <row r="7">
          <cell r="AI7">
            <v>10000</v>
          </cell>
        </row>
      </sheetData>
      <sheetData sheetId="4553">
        <row r="7">
          <cell r="AI7">
            <v>10000</v>
          </cell>
        </row>
      </sheetData>
      <sheetData sheetId="4554">
        <row r="7">
          <cell r="AI7">
            <v>10000</v>
          </cell>
        </row>
      </sheetData>
      <sheetData sheetId="4555" refreshError="1"/>
      <sheetData sheetId="4556" refreshError="1"/>
      <sheetData sheetId="4557" refreshError="1"/>
      <sheetData sheetId="4558" refreshError="1"/>
      <sheetData sheetId="4559" refreshError="1"/>
      <sheetData sheetId="4560" refreshError="1"/>
      <sheetData sheetId="4561" refreshError="1"/>
      <sheetData sheetId="4562" refreshError="1"/>
      <sheetData sheetId="4563" refreshError="1"/>
      <sheetData sheetId="4564" refreshError="1"/>
      <sheetData sheetId="4565" refreshError="1"/>
      <sheetData sheetId="4566" refreshError="1"/>
      <sheetData sheetId="4567" refreshError="1"/>
      <sheetData sheetId="4568" refreshError="1"/>
      <sheetData sheetId="4569" refreshError="1"/>
      <sheetData sheetId="4570" refreshError="1"/>
      <sheetData sheetId="4571">
        <row r="7">
          <cell r="AI7">
            <v>10000</v>
          </cell>
        </row>
      </sheetData>
      <sheetData sheetId="4572">
        <row r="7">
          <cell r="AI7">
            <v>10000</v>
          </cell>
        </row>
      </sheetData>
      <sheetData sheetId="4573">
        <row r="7">
          <cell r="AI7">
            <v>10000</v>
          </cell>
        </row>
      </sheetData>
      <sheetData sheetId="4574">
        <row r="7">
          <cell r="AI7">
            <v>10000</v>
          </cell>
        </row>
      </sheetData>
      <sheetData sheetId="4575"/>
      <sheetData sheetId="4576">
        <row r="7">
          <cell r="AI7">
            <v>10000</v>
          </cell>
        </row>
      </sheetData>
      <sheetData sheetId="4577">
        <row r="7">
          <cell r="AI7">
            <v>10000</v>
          </cell>
        </row>
      </sheetData>
      <sheetData sheetId="4578">
        <row r="7">
          <cell r="AI7">
            <v>10000</v>
          </cell>
        </row>
      </sheetData>
      <sheetData sheetId="4579">
        <row r="7">
          <cell r="AI7">
            <v>10000</v>
          </cell>
        </row>
      </sheetData>
      <sheetData sheetId="4580">
        <row r="7">
          <cell r="AI7">
            <v>10000</v>
          </cell>
        </row>
      </sheetData>
      <sheetData sheetId="4581" refreshError="1"/>
      <sheetData sheetId="4582" refreshError="1"/>
      <sheetData sheetId="4583"/>
      <sheetData sheetId="4584"/>
      <sheetData sheetId="4585"/>
      <sheetData sheetId="4586"/>
      <sheetData sheetId="4587"/>
      <sheetData sheetId="4588">
        <row r="7">
          <cell r="AI7">
            <v>10000</v>
          </cell>
        </row>
      </sheetData>
      <sheetData sheetId="4589"/>
      <sheetData sheetId="4590"/>
      <sheetData sheetId="4591"/>
      <sheetData sheetId="4592"/>
      <sheetData sheetId="4593"/>
      <sheetData sheetId="4594"/>
      <sheetData sheetId="4595"/>
      <sheetData sheetId="4596"/>
      <sheetData sheetId="4597">
        <row r="7">
          <cell r="AI7">
            <v>10000</v>
          </cell>
        </row>
      </sheetData>
      <sheetData sheetId="4598"/>
      <sheetData sheetId="4599">
        <row r="7">
          <cell r="AI7">
            <v>10000</v>
          </cell>
        </row>
      </sheetData>
      <sheetData sheetId="4600">
        <row r="7">
          <cell r="AI7">
            <v>10000</v>
          </cell>
        </row>
      </sheetData>
      <sheetData sheetId="4601">
        <row r="7">
          <cell r="AI7">
            <v>10000</v>
          </cell>
        </row>
      </sheetData>
      <sheetData sheetId="4602">
        <row r="7">
          <cell r="AI7">
            <v>10000</v>
          </cell>
        </row>
      </sheetData>
      <sheetData sheetId="4603">
        <row r="7">
          <cell r="AI7">
            <v>10000</v>
          </cell>
        </row>
      </sheetData>
      <sheetData sheetId="4604">
        <row r="7">
          <cell r="AI7">
            <v>10000</v>
          </cell>
        </row>
      </sheetData>
      <sheetData sheetId="4605">
        <row r="7">
          <cell r="AI7">
            <v>10000</v>
          </cell>
        </row>
      </sheetData>
      <sheetData sheetId="4606">
        <row r="7">
          <cell r="AI7">
            <v>10000</v>
          </cell>
        </row>
      </sheetData>
      <sheetData sheetId="4607">
        <row r="7">
          <cell r="AI7">
            <v>10000</v>
          </cell>
        </row>
      </sheetData>
      <sheetData sheetId="4608">
        <row r="7">
          <cell r="AI7">
            <v>10000</v>
          </cell>
        </row>
      </sheetData>
      <sheetData sheetId="4609">
        <row r="7">
          <cell r="AI7">
            <v>10000</v>
          </cell>
        </row>
      </sheetData>
      <sheetData sheetId="4610">
        <row r="7">
          <cell r="AI7">
            <v>10000</v>
          </cell>
        </row>
      </sheetData>
      <sheetData sheetId="4611">
        <row r="7">
          <cell r="AI7">
            <v>10000</v>
          </cell>
        </row>
      </sheetData>
      <sheetData sheetId="4612">
        <row r="7">
          <cell r="AI7">
            <v>10000</v>
          </cell>
        </row>
      </sheetData>
      <sheetData sheetId="4613">
        <row r="7">
          <cell r="AI7">
            <v>10000</v>
          </cell>
        </row>
      </sheetData>
      <sheetData sheetId="4614">
        <row r="7">
          <cell r="AI7">
            <v>10000</v>
          </cell>
        </row>
      </sheetData>
      <sheetData sheetId="4615">
        <row r="7">
          <cell r="AI7">
            <v>10000</v>
          </cell>
        </row>
      </sheetData>
      <sheetData sheetId="4616">
        <row r="7">
          <cell r="AI7">
            <v>10000</v>
          </cell>
        </row>
      </sheetData>
      <sheetData sheetId="4617">
        <row r="7">
          <cell r="AI7">
            <v>10000</v>
          </cell>
        </row>
      </sheetData>
      <sheetData sheetId="4618">
        <row r="7">
          <cell r="AI7">
            <v>10000</v>
          </cell>
        </row>
      </sheetData>
      <sheetData sheetId="4619">
        <row r="7">
          <cell r="AI7">
            <v>10000</v>
          </cell>
        </row>
      </sheetData>
      <sheetData sheetId="4620"/>
      <sheetData sheetId="4621"/>
      <sheetData sheetId="4622"/>
      <sheetData sheetId="4623"/>
      <sheetData sheetId="4624"/>
      <sheetData sheetId="4625"/>
      <sheetData sheetId="4626"/>
      <sheetData sheetId="4627"/>
      <sheetData sheetId="4628"/>
      <sheetData sheetId="4629"/>
      <sheetData sheetId="4630"/>
      <sheetData sheetId="4631">
        <row r="7">
          <cell r="AI7">
            <v>10000</v>
          </cell>
        </row>
      </sheetData>
      <sheetData sheetId="4632">
        <row r="7">
          <cell r="AI7">
            <v>10000</v>
          </cell>
        </row>
      </sheetData>
      <sheetData sheetId="4633">
        <row r="7">
          <cell r="AI7">
            <v>10000</v>
          </cell>
        </row>
      </sheetData>
      <sheetData sheetId="4634">
        <row r="7">
          <cell r="AI7">
            <v>10000</v>
          </cell>
        </row>
      </sheetData>
      <sheetData sheetId="4635">
        <row r="7">
          <cell r="AI7">
            <v>10000</v>
          </cell>
        </row>
      </sheetData>
      <sheetData sheetId="4636">
        <row r="7">
          <cell r="AI7">
            <v>10000</v>
          </cell>
        </row>
      </sheetData>
      <sheetData sheetId="4637">
        <row r="7">
          <cell r="AI7">
            <v>10000</v>
          </cell>
        </row>
      </sheetData>
      <sheetData sheetId="4638">
        <row r="7">
          <cell r="AI7">
            <v>10000</v>
          </cell>
        </row>
      </sheetData>
      <sheetData sheetId="4639">
        <row r="7">
          <cell r="AI7">
            <v>10000</v>
          </cell>
        </row>
      </sheetData>
      <sheetData sheetId="4640">
        <row r="7">
          <cell r="AI7">
            <v>10000</v>
          </cell>
        </row>
      </sheetData>
      <sheetData sheetId="4641">
        <row r="7">
          <cell r="AI7">
            <v>10000</v>
          </cell>
        </row>
      </sheetData>
      <sheetData sheetId="4642">
        <row r="7">
          <cell r="AI7">
            <v>10000</v>
          </cell>
        </row>
      </sheetData>
      <sheetData sheetId="4643">
        <row r="7">
          <cell r="AI7">
            <v>10000</v>
          </cell>
        </row>
      </sheetData>
      <sheetData sheetId="4644">
        <row r="7">
          <cell r="AI7">
            <v>10000</v>
          </cell>
        </row>
      </sheetData>
      <sheetData sheetId="4645" refreshError="1"/>
      <sheetData sheetId="4646" refreshError="1"/>
      <sheetData sheetId="4647" refreshError="1"/>
      <sheetData sheetId="4648" refreshError="1"/>
      <sheetData sheetId="4649" refreshError="1"/>
      <sheetData sheetId="4650" refreshError="1"/>
      <sheetData sheetId="4651" refreshError="1"/>
      <sheetData sheetId="4652" refreshError="1"/>
      <sheetData sheetId="4653" refreshError="1"/>
      <sheetData sheetId="4654" refreshError="1"/>
      <sheetData sheetId="4655" refreshError="1"/>
      <sheetData sheetId="4656" refreshError="1"/>
      <sheetData sheetId="4657" refreshError="1"/>
      <sheetData sheetId="4658" refreshError="1"/>
      <sheetData sheetId="4659" refreshError="1"/>
      <sheetData sheetId="4660" refreshError="1"/>
      <sheetData sheetId="4661" refreshError="1"/>
      <sheetData sheetId="4662" refreshError="1"/>
      <sheetData sheetId="4663" refreshError="1"/>
      <sheetData sheetId="4664" refreshError="1"/>
      <sheetData sheetId="4665" refreshError="1"/>
      <sheetData sheetId="4666" refreshError="1"/>
      <sheetData sheetId="4667" refreshError="1"/>
      <sheetData sheetId="4668" refreshError="1"/>
      <sheetData sheetId="4669" refreshError="1"/>
      <sheetData sheetId="4670" refreshError="1"/>
      <sheetData sheetId="4671" refreshError="1"/>
      <sheetData sheetId="4672" refreshError="1"/>
      <sheetData sheetId="4673" refreshError="1"/>
      <sheetData sheetId="4674" refreshError="1"/>
      <sheetData sheetId="4675" refreshError="1"/>
      <sheetData sheetId="4676" refreshError="1"/>
      <sheetData sheetId="4677" refreshError="1"/>
      <sheetData sheetId="4678" refreshError="1"/>
      <sheetData sheetId="4679">
        <row r="7">
          <cell r="AI7">
            <v>10000</v>
          </cell>
        </row>
      </sheetData>
      <sheetData sheetId="4680" refreshError="1"/>
      <sheetData sheetId="4681" refreshError="1"/>
      <sheetData sheetId="4682" refreshError="1"/>
      <sheetData sheetId="4683"/>
      <sheetData sheetId="4684" refreshError="1"/>
      <sheetData sheetId="4685" refreshError="1"/>
      <sheetData sheetId="4686" refreshError="1"/>
      <sheetData sheetId="4687" refreshError="1"/>
      <sheetData sheetId="4688" refreshError="1"/>
      <sheetData sheetId="4689" refreshError="1"/>
      <sheetData sheetId="4690" refreshError="1"/>
      <sheetData sheetId="4691" refreshError="1"/>
      <sheetData sheetId="4692" refreshError="1"/>
      <sheetData sheetId="4693" refreshError="1"/>
      <sheetData sheetId="4694" refreshError="1"/>
      <sheetData sheetId="4695" refreshError="1"/>
      <sheetData sheetId="4696" refreshError="1"/>
      <sheetData sheetId="4697" refreshError="1"/>
      <sheetData sheetId="4698" refreshError="1"/>
      <sheetData sheetId="4699" refreshError="1"/>
      <sheetData sheetId="4700" refreshError="1"/>
      <sheetData sheetId="4701" refreshError="1"/>
      <sheetData sheetId="4702" refreshError="1"/>
      <sheetData sheetId="4703" refreshError="1"/>
      <sheetData sheetId="4704" refreshError="1"/>
      <sheetData sheetId="4705" refreshError="1"/>
      <sheetData sheetId="4706" refreshError="1"/>
      <sheetData sheetId="4707">
        <row r="7">
          <cell r="AI7">
            <v>10000</v>
          </cell>
        </row>
      </sheetData>
      <sheetData sheetId="4708" refreshError="1"/>
      <sheetData sheetId="4709" refreshError="1"/>
      <sheetData sheetId="4710" refreshError="1"/>
      <sheetData sheetId="4711" refreshError="1"/>
      <sheetData sheetId="4712" refreshError="1"/>
      <sheetData sheetId="4713" refreshError="1"/>
      <sheetData sheetId="4714" refreshError="1"/>
      <sheetData sheetId="4715" refreshError="1"/>
      <sheetData sheetId="4716" refreshError="1"/>
      <sheetData sheetId="4717" refreshError="1"/>
      <sheetData sheetId="4718" refreshError="1"/>
      <sheetData sheetId="4719" refreshError="1"/>
      <sheetData sheetId="4720">
        <row r="7">
          <cell r="AI7">
            <v>10000</v>
          </cell>
        </row>
      </sheetData>
      <sheetData sheetId="4721">
        <row r="7">
          <cell r="AI7">
            <v>10000</v>
          </cell>
        </row>
      </sheetData>
      <sheetData sheetId="4722">
        <row r="7">
          <cell r="AI7">
            <v>10000</v>
          </cell>
        </row>
      </sheetData>
      <sheetData sheetId="4723">
        <row r="7">
          <cell r="AI7">
            <v>10000</v>
          </cell>
        </row>
      </sheetData>
      <sheetData sheetId="4724">
        <row r="7">
          <cell r="AI7">
            <v>10000</v>
          </cell>
        </row>
      </sheetData>
      <sheetData sheetId="4725">
        <row r="7">
          <cell r="AI7">
            <v>10000</v>
          </cell>
        </row>
      </sheetData>
      <sheetData sheetId="4726">
        <row r="7">
          <cell r="AI7">
            <v>10000</v>
          </cell>
        </row>
      </sheetData>
      <sheetData sheetId="4727">
        <row r="7">
          <cell r="AI7">
            <v>10000</v>
          </cell>
        </row>
      </sheetData>
      <sheetData sheetId="4728">
        <row r="7">
          <cell r="AI7">
            <v>10000</v>
          </cell>
        </row>
      </sheetData>
      <sheetData sheetId="4729">
        <row r="7">
          <cell r="AI7">
            <v>10000</v>
          </cell>
        </row>
      </sheetData>
      <sheetData sheetId="4730">
        <row r="7">
          <cell r="AI7">
            <v>10000</v>
          </cell>
        </row>
      </sheetData>
      <sheetData sheetId="4731">
        <row r="7">
          <cell r="AI7">
            <v>10000</v>
          </cell>
        </row>
      </sheetData>
      <sheetData sheetId="4732">
        <row r="7">
          <cell r="AI7">
            <v>10000</v>
          </cell>
        </row>
      </sheetData>
      <sheetData sheetId="4733">
        <row r="7">
          <cell r="AI7">
            <v>10000</v>
          </cell>
        </row>
      </sheetData>
      <sheetData sheetId="4734">
        <row r="7">
          <cell r="AI7">
            <v>10000</v>
          </cell>
        </row>
      </sheetData>
      <sheetData sheetId="4735">
        <row r="7">
          <cell r="AI7">
            <v>10000</v>
          </cell>
        </row>
      </sheetData>
      <sheetData sheetId="4736">
        <row r="7">
          <cell r="AI7">
            <v>10000</v>
          </cell>
        </row>
      </sheetData>
      <sheetData sheetId="4737">
        <row r="7">
          <cell r="AI7">
            <v>10000</v>
          </cell>
        </row>
      </sheetData>
      <sheetData sheetId="4738">
        <row r="7">
          <cell r="AI7">
            <v>10000</v>
          </cell>
        </row>
      </sheetData>
      <sheetData sheetId="4739">
        <row r="7">
          <cell r="AI7">
            <v>10000</v>
          </cell>
        </row>
      </sheetData>
      <sheetData sheetId="4740">
        <row r="7">
          <cell r="AI7">
            <v>10000</v>
          </cell>
        </row>
      </sheetData>
      <sheetData sheetId="4741">
        <row r="7">
          <cell r="AI7">
            <v>10000</v>
          </cell>
        </row>
      </sheetData>
      <sheetData sheetId="4742">
        <row r="7">
          <cell r="AI7">
            <v>10000</v>
          </cell>
        </row>
      </sheetData>
      <sheetData sheetId="4743">
        <row r="7">
          <cell r="AI7">
            <v>10000</v>
          </cell>
        </row>
      </sheetData>
      <sheetData sheetId="4744">
        <row r="7">
          <cell r="AI7">
            <v>10000</v>
          </cell>
        </row>
      </sheetData>
      <sheetData sheetId="4745">
        <row r="7">
          <cell r="AI7">
            <v>10000</v>
          </cell>
        </row>
      </sheetData>
      <sheetData sheetId="4746">
        <row r="7">
          <cell r="AI7">
            <v>10000</v>
          </cell>
        </row>
      </sheetData>
      <sheetData sheetId="4747">
        <row r="7">
          <cell r="AI7">
            <v>10000</v>
          </cell>
        </row>
      </sheetData>
      <sheetData sheetId="4748">
        <row r="7">
          <cell r="AI7">
            <v>10000</v>
          </cell>
        </row>
      </sheetData>
      <sheetData sheetId="4749">
        <row r="7">
          <cell r="AI7">
            <v>10000</v>
          </cell>
        </row>
      </sheetData>
      <sheetData sheetId="4750">
        <row r="7">
          <cell r="AI7">
            <v>10000</v>
          </cell>
        </row>
      </sheetData>
      <sheetData sheetId="4751">
        <row r="7">
          <cell r="AI7">
            <v>10000</v>
          </cell>
        </row>
      </sheetData>
      <sheetData sheetId="4752">
        <row r="7">
          <cell r="AI7">
            <v>10000</v>
          </cell>
        </row>
      </sheetData>
      <sheetData sheetId="4753">
        <row r="7">
          <cell r="AI7">
            <v>10000</v>
          </cell>
        </row>
      </sheetData>
      <sheetData sheetId="4754">
        <row r="7">
          <cell r="AI7">
            <v>10000</v>
          </cell>
        </row>
      </sheetData>
      <sheetData sheetId="4755">
        <row r="7">
          <cell r="AI7">
            <v>10000</v>
          </cell>
        </row>
      </sheetData>
      <sheetData sheetId="4756">
        <row r="7">
          <cell r="AI7">
            <v>10000</v>
          </cell>
        </row>
      </sheetData>
      <sheetData sheetId="4757">
        <row r="7">
          <cell r="AI7">
            <v>10000</v>
          </cell>
        </row>
      </sheetData>
      <sheetData sheetId="4758">
        <row r="7">
          <cell r="AI7">
            <v>10000</v>
          </cell>
        </row>
      </sheetData>
      <sheetData sheetId="4759">
        <row r="7">
          <cell r="AI7">
            <v>10000</v>
          </cell>
        </row>
      </sheetData>
      <sheetData sheetId="4760">
        <row r="7">
          <cell r="AI7">
            <v>10000</v>
          </cell>
        </row>
      </sheetData>
      <sheetData sheetId="4761">
        <row r="7">
          <cell r="AI7">
            <v>10000</v>
          </cell>
        </row>
      </sheetData>
      <sheetData sheetId="4762">
        <row r="7">
          <cell r="AI7">
            <v>10000</v>
          </cell>
        </row>
      </sheetData>
      <sheetData sheetId="4763">
        <row r="7">
          <cell r="AI7">
            <v>10000</v>
          </cell>
        </row>
      </sheetData>
      <sheetData sheetId="4764">
        <row r="7">
          <cell r="AI7">
            <v>10000</v>
          </cell>
        </row>
      </sheetData>
      <sheetData sheetId="4765">
        <row r="7">
          <cell r="AI7">
            <v>10000</v>
          </cell>
        </row>
      </sheetData>
      <sheetData sheetId="4766">
        <row r="7">
          <cell r="AI7">
            <v>10000</v>
          </cell>
        </row>
      </sheetData>
      <sheetData sheetId="4767">
        <row r="7">
          <cell r="AI7">
            <v>10000</v>
          </cell>
        </row>
      </sheetData>
      <sheetData sheetId="4768">
        <row r="7">
          <cell r="AI7">
            <v>10000</v>
          </cell>
        </row>
      </sheetData>
      <sheetData sheetId="4769">
        <row r="7">
          <cell r="AI7">
            <v>10000</v>
          </cell>
        </row>
      </sheetData>
      <sheetData sheetId="4770">
        <row r="7">
          <cell r="AI7">
            <v>10000</v>
          </cell>
        </row>
      </sheetData>
      <sheetData sheetId="4771">
        <row r="7">
          <cell r="AI7">
            <v>10000</v>
          </cell>
        </row>
      </sheetData>
      <sheetData sheetId="4772">
        <row r="7">
          <cell r="AI7">
            <v>10000</v>
          </cell>
        </row>
      </sheetData>
      <sheetData sheetId="4773">
        <row r="7">
          <cell r="AI7">
            <v>10000</v>
          </cell>
        </row>
      </sheetData>
      <sheetData sheetId="4774">
        <row r="7">
          <cell r="AI7">
            <v>10000</v>
          </cell>
        </row>
      </sheetData>
      <sheetData sheetId="4775">
        <row r="7">
          <cell r="AI7">
            <v>10000</v>
          </cell>
        </row>
      </sheetData>
      <sheetData sheetId="4776">
        <row r="7">
          <cell r="AI7">
            <v>10000</v>
          </cell>
        </row>
      </sheetData>
      <sheetData sheetId="4777">
        <row r="7">
          <cell r="AI7">
            <v>10000</v>
          </cell>
        </row>
      </sheetData>
      <sheetData sheetId="4778">
        <row r="7">
          <cell r="AI7">
            <v>10000</v>
          </cell>
        </row>
      </sheetData>
      <sheetData sheetId="4779">
        <row r="7">
          <cell r="AI7">
            <v>10000</v>
          </cell>
        </row>
      </sheetData>
      <sheetData sheetId="4780">
        <row r="7">
          <cell r="AI7">
            <v>10000</v>
          </cell>
        </row>
      </sheetData>
      <sheetData sheetId="4781">
        <row r="7">
          <cell r="AI7">
            <v>10000</v>
          </cell>
        </row>
      </sheetData>
      <sheetData sheetId="4782">
        <row r="7">
          <cell r="AI7">
            <v>10000</v>
          </cell>
        </row>
      </sheetData>
      <sheetData sheetId="4783">
        <row r="7">
          <cell r="AI7">
            <v>10000</v>
          </cell>
        </row>
      </sheetData>
      <sheetData sheetId="4784">
        <row r="7">
          <cell r="AI7">
            <v>10000</v>
          </cell>
        </row>
      </sheetData>
      <sheetData sheetId="4785">
        <row r="7">
          <cell r="AI7">
            <v>10000</v>
          </cell>
        </row>
      </sheetData>
      <sheetData sheetId="4786">
        <row r="7">
          <cell r="AI7">
            <v>10000</v>
          </cell>
        </row>
      </sheetData>
      <sheetData sheetId="4787">
        <row r="7">
          <cell r="AI7">
            <v>10000</v>
          </cell>
        </row>
      </sheetData>
      <sheetData sheetId="4788">
        <row r="7">
          <cell r="AI7">
            <v>10000</v>
          </cell>
        </row>
      </sheetData>
      <sheetData sheetId="4789">
        <row r="7">
          <cell r="AI7">
            <v>10000</v>
          </cell>
        </row>
      </sheetData>
      <sheetData sheetId="4790">
        <row r="7">
          <cell r="AI7">
            <v>10000</v>
          </cell>
        </row>
      </sheetData>
      <sheetData sheetId="4791">
        <row r="7">
          <cell r="AI7">
            <v>10000</v>
          </cell>
        </row>
      </sheetData>
      <sheetData sheetId="4792">
        <row r="7">
          <cell r="AI7">
            <v>10000</v>
          </cell>
        </row>
      </sheetData>
      <sheetData sheetId="4793">
        <row r="7">
          <cell r="AI7">
            <v>10000</v>
          </cell>
        </row>
      </sheetData>
      <sheetData sheetId="4794">
        <row r="7">
          <cell r="AI7">
            <v>10000</v>
          </cell>
        </row>
      </sheetData>
      <sheetData sheetId="4795">
        <row r="7">
          <cell r="AI7">
            <v>10000</v>
          </cell>
        </row>
      </sheetData>
      <sheetData sheetId="4796">
        <row r="7">
          <cell r="AI7">
            <v>10000</v>
          </cell>
        </row>
      </sheetData>
      <sheetData sheetId="4797">
        <row r="7">
          <cell r="AI7">
            <v>10000</v>
          </cell>
        </row>
      </sheetData>
      <sheetData sheetId="4798">
        <row r="7">
          <cell r="AI7">
            <v>10000</v>
          </cell>
        </row>
      </sheetData>
      <sheetData sheetId="4799">
        <row r="7">
          <cell r="AI7">
            <v>10000</v>
          </cell>
        </row>
      </sheetData>
      <sheetData sheetId="4800">
        <row r="7">
          <cell r="AI7">
            <v>10000</v>
          </cell>
        </row>
      </sheetData>
      <sheetData sheetId="4801">
        <row r="7">
          <cell r="AI7">
            <v>10000</v>
          </cell>
        </row>
      </sheetData>
      <sheetData sheetId="4802">
        <row r="7">
          <cell r="AI7">
            <v>10000</v>
          </cell>
        </row>
      </sheetData>
      <sheetData sheetId="4803">
        <row r="7">
          <cell r="AI7">
            <v>10000</v>
          </cell>
        </row>
      </sheetData>
      <sheetData sheetId="4804">
        <row r="7">
          <cell r="AI7">
            <v>10000</v>
          </cell>
        </row>
      </sheetData>
      <sheetData sheetId="4805">
        <row r="7">
          <cell r="AI7">
            <v>10000</v>
          </cell>
        </row>
      </sheetData>
      <sheetData sheetId="4806">
        <row r="7">
          <cell r="AI7">
            <v>10000</v>
          </cell>
        </row>
      </sheetData>
      <sheetData sheetId="4807">
        <row r="7">
          <cell r="AI7">
            <v>10000</v>
          </cell>
        </row>
      </sheetData>
      <sheetData sheetId="4808">
        <row r="7">
          <cell r="AI7">
            <v>10000</v>
          </cell>
        </row>
      </sheetData>
      <sheetData sheetId="4809">
        <row r="7">
          <cell r="AI7">
            <v>10000</v>
          </cell>
        </row>
      </sheetData>
      <sheetData sheetId="4810">
        <row r="7">
          <cell r="AI7">
            <v>10000</v>
          </cell>
        </row>
      </sheetData>
      <sheetData sheetId="4811">
        <row r="7">
          <cell r="AI7">
            <v>10000</v>
          </cell>
        </row>
      </sheetData>
      <sheetData sheetId="4812">
        <row r="7">
          <cell r="AI7">
            <v>10000</v>
          </cell>
        </row>
      </sheetData>
      <sheetData sheetId="4813">
        <row r="7">
          <cell r="AI7">
            <v>10000</v>
          </cell>
        </row>
      </sheetData>
      <sheetData sheetId="4814">
        <row r="7">
          <cell r="AI7">
            <v>10000</v>
          </cell>
        </row>
      </sheetData>
      <sheetData sheetId="4815">
        <row r="7">
          <cell r="AI7">
            <v>10000</v>
          </cell>
        </row>
      </sheetData>
      <sheetData sheetId="4816">
        <row r="7">
          <cell r="AI7">
            <v>10000</v>
          </cell>
        </row>
      </sheetData>
      <sheetData sheetId="4817">
        <row r="7">
          <cell r="AI7">
            <v>10000</v>
          </cell>
        </row>
      </sheetData>
      <sheetData sheetId="4818">
        <row r="7">
          <cell r="AI7">
            <v>10000</v>
          </cell>
        </row>
      </sheetData>
      <sheetData sheetId="4819">
        <row r="7">
          <cell r="AI7">
            <v>10000</v>
          </cell>
        </row>
      </sheetData>
      <sheetData sheetId="4820">
        <row r="7">
          <cell r="AI7">
            <v>10000</v>
          </cell>
        </row>
      </sheetData>
      <sheetData sheetId="4821">
        <row r="7">
          <cell r="AI7">
            <v>10000</v>
          </cell>
        </row>
      </sheetData>
      <sheetData sheetId="4822">
        <row r="7">
          <cell r="AI7">
            <v>10000</v>
          </cell>
        </row>
      </sheetData>
      <sheetData sheetId="4823">
        <row r="7">
          <cell r="AI7">
            <v>10000</v>
          </cell>
        </row>
      </sheetData>
      <sheetData sheetId="4824">
        <row r="7">
          <cell r="AI7">
            <v>10000</v>
          </cell>
        </row>
      </sheetData>
      <sheetData sheetId="4825">
        <row r="7">
          <cell r="AI7">
            <v>10000</v>
          </cell>
        </row>
      </sheetData>
      <sheetData sheetId="4826">
        <row r="7">
          <cell r="AI7">
            <v>10000</v>
          </cell>
        </row>
      </sheetData>
      <sheetData sheetId="4827">
        <row r="7">
          <cell r="AI7">
            <v>10000</v>
          </cell>
        </row>
      </sheetData>
      <sheetData sheetId="4828">
        <row r="7">
          <cell r="AI7">
            <v>10000</v>
          </cell>
        </row>
      </sheetData>
      <sheetData sheetId="4829">
        <row r="7">
          <cell r="AI7">
            <v>10000</v>
          </cell>
        </row>
      </sheetData>
      <sheetData sheetId="4830">
        <row r="7">
          <cell r="AI7">
            <v>10000</v>
          </cell>
        </row>
      </sheetData>
      <sheetData sheetId="4831">
        <row r="7">
          <cell r="AI7">
            <v>10000</v>
          </cell>
        </row>
      </sheetData>
      <sheetData sheetId="4832">
        <row r="7">
          <cell r="AI7">
            <v>10000</v>
          </cell>
        </row>
      </sheetData>
      <sheetData sheetId="4833">
        <row r="7">
          <cell r="AI7">
            <v>10000</v>
          </cell>
        </row>
      </sheetData>
      <sheetData sheetId="4834">
        <row r="7">
          <cell r="AI7">
            <v>10000</v>
          </cell>
        </row>
      </sheetData>
      <sheetData sheetId="4835">
        <row r="7">
          <cell r="AI7">
            <v>10000</v>
          </cell>
        </row>
      </sheetData>
      <sheetData sheetId="4836">
        <row r="7">
          <cell r="AI7">
            <v>10000</v>
          </cell>
        </row>
      </sheetData>
      <sheetData sheetId="4837">
        <row r="7">
          <cell r="AI7">
            <v>10000</v>
          </cell>
        </row>
      </sheetData>
      <sheetData sheetId="4838">
        <row r="7">
          <cell r="AI7">
            <v>10000</v>
          </cell>
        </row>
      </sheetData>
      <sheetData sheetId="4839">
        <row r="7">
          <cell r="AI7">
            <v>10000</v>
          </cell>
        </row>
      </sheetData>
      <sheetData sheetId="4840">
        <row r="7">
          <cell r="AI7">
            <v>10000</v>
          </cell>
        </row>
      </sheetData>
      <sheetData sheetId="4841">
        <row r="7">
          <cell r="AI7">
            <v>10000</v>
          </cell>
        </row>
      </sheetData>
      <sheetData sheetId="4842">
        <row r="7">
          <cell r="AI7">
            <v>10000</v>
          </cell>
        </row>
      </sheetData>
      <sheetData sheetId="4843">
        <row r="7">
          <cell r="AI7">
            <v>10000</v>
          </cell>
        </row>
      </sheetData>
      <sheetData sheetId="4844">
        <row r="7">
          <cell r="AI7">
            <v>10000</v>
          </cell>
        </row>
      </sheetData>
      <sheetData sheetId="4845">
        <row r="7">
          <cell r="AI7">
            <v>10000</v>
          </cell>
        </row>
      </sheetData>
      <sheetData sheetId="4846">
        <row r="7">
          <cell r="AI7">
            <v>10000</v>
          </cell>
        </row>
      </sheetData>
      <sheetData sheetId="4847">
        <row r="7">
          <cell r="AI7">
            <v>10000</v>
          </cell>
        </row>
      </sheetData>
      <sheetData sheetId="4848">
        <row r="7">
          <cell r="AI7">
            <v>10000</v>
          </cell>
        </row>
      </sheetData>
      <sheetData sheetId="4849">
        <row r="7">
          <cell r="AI7">
            <v>10000</v>
          </cell>
        </row>
      </sheetData>
      <sheetData sheetId="4850">
        <row r="7">
          <cell r="AI7">
            <v>10000</v>
          </cell>
        </row>
      </sheetData>
      <sheetData sheetId="4851">
        <row r="7">
          <cell r="AI7">
            <v>10000</v>
          </cell>
        </row>
      </sheetData>
      <sheetData sheetId="4852">
        <row r="7">
          <cell r="AI7">
            <v>10000</v>
          </cell>
        </row>
      </sheetData>
      <sheetData sheetId="4853">
        <row r="7">
          <cell r="AI7">
            <v>10000</v>
          </cell>
        </row>
      </sheetData>
      <sheetData sheetId="4854">
        <row r="7">
          <cell r="AI7">
            <v>10000</v>
          </cell>
        </row>
      </sheetData>
      <sheetData sheetId="4855">
        <row r="7">
          <cell r="AI7">
            <v>10000</v>
          </cell>
        </row>
      </sheetData>
      <sheetData sheetId="4856">
        <row r="7">
          <cell r="AI7">
            <v>10000</v>
          </cell>
        </row>
      </sheetData>
      <sheetData sheetId="4857">
        <row r="7">
          <cell r="AI7">
            <v>10000</v>
          </cell>
        </row>
      </sheetData>
      <sheetData sheetId="4858">
        <row r="7">
          <cell r="AI7">
            <v>10000</v>
          </cell>
        </row>
      </sheetData>
      <sheetData sheetId="4859">
        <row r="7">
          <cell r="AI7">
            <v>10000</v>
          </cell>
        </row>
      </sheetData>
      <sheetData sheetId="4860">
        <row r="7">
          <cell r="AI7">
            <v>10000</v>
          </cell>
        </row>
      </sheetData>
      <sheetData sheetId="4861">
        <row r="7">
          <cell r="AI7">
            <v>10000</v>
          </cell>
        </row>
      </sheetData>
      <sheetData sheetId="4862">
        <row r="7">
          <cell r="AI7">
            <v>10000</v>
          </cell>
        </row>
      </sheetData>
      <sheetData sheetId="4863">
        <row r="7">
          <cell r="AI7">
            <v>10000</v>
          </cell>
        </row>
      </sheetData>
      <sheetData sheetId="4864">
        <row r="7">
          <cell r="AI7">
            <v>10000</v>
          </cell>
        </row>
      </sheetData>
      <sheetData sheetId="4865">
        <row r="7">
          <cell r="AI7">
            <v>10000</v>
          </cell>
        </row>
      </sheetData>
      <sheetData sheetId="4866">
        <row r="7">
          <cell r="AI7">
            <v>10000</v>
          </cell>
        </row>
      </sheetData>
      <sheetData sheetId="4867">
        <row r="7">
          <cell r="AI7">
            <v>10000</v>
          </cell>
        </row>
      </sheetData>
      <sheetData sheetId="4868">
        <row r="7">
          <cell r="AI7">
            <v>10000</v>
          </cell>
        </row>
      </sheetData>
      <sheetData sheetId="4869">
        <row r="7">
          <cell r="AI7">
            <v>10000</v>
          </cell>
        </row>
      </sheetData>
      <sheetData sheetId="4870">
        <row r="7">
          <cell r="AI7">
            <v>10000</v>
          </cell>
        </row>
      </sheetData>
      <sheetData sheetId="4871">
        <row r="7">
          <cell r="AI7">
            <v>10000</v>
          </cell>
        </row>
      </sheetData>
      <sheetData sheetId="4872">
        <row r="7">
          <cell r="AI7">
            <v>10000</v>
          </cell>
        </row>
      </sheetData>
      <sheetData sheetId="4873">
        <row r="7">
          <cell r="AI7">
            <v>10000</v>
          </cell>
        </row>
      </sheetData>
      <sheetData sheetId="4874">
        <row r="7">
          <cell r="AI7">
            <v>10000</v>
          </cell>
        </row>
      </sheetData>
      <sheetData sheetId="4875">
        <row r="7">
          <cell r="AI7">
            <v>10000</v>
          </cell>
        </row>
      </sheetData>
      <sheetData sheetId="4876">
        <row r="7">
          <cell r="AI7">
            <v>10000</v>
          </cell>
        </row>
      </sheetData>
      <sheetData sheetId="4877">
        <row r="7">
          <cell r="AI7">
            <v>10000</v>
          </cell>
        </row>
      </sheetData>
      <sheetData sheetId="4878">
        <row r="7">
          <cell r="AI7">
            <v>10000</v>
          </cell>
        </row>
      </sheetData>
      <sheetData sheetId="4879">
        <row r="7">
          <cell r="AI7">
            <v>10000</v>
          </cell>
        </row>
      </sheetData>
      <sheetData sheetId="4880">
        <row r="7">
          <cell r="AI7">
            <v>10000</v>
          </cell>
        </row>
      </sheetData>
      <sheetData sheetId="4881">
        <row r="7">
          <cell r="AI7">
            <v>10000</v>
          </cell>
        </row>
      </sheetData>
      <sheetData sheetId="4882">
        <row r="7">
          <cell r="AI7">
            <v>10000</v>
          </cell>
        </row>
      </sheetData>
      <sheetData sheetId="4883">
        <row r="7">
          <cell r="AI7">
            <v>10000</v>
          </cell>
        </row>
      </sheetData>
      <sheetData sheetId="4884">
        <row r="7">
          <cell r="AI7">
            <v>10000</v>
          </cell>
        </row>
      </sheetData>
      <sheetData sheetId="4885">
        <row r="7">
          <cell r="AI7">
            <v>10000</v>
          </cell>
        </row>
      </sheetData>
      <sheetData sheetId="4886">
        <row r="7">
          <cell r="AI7">
            <v>10000</v>
          </cell>
        </row>
      </sheetData>
      <sheetData sheetId="4887">
        <row r="7">
          <cell r="AI7">
            <v>10000</v>
          </cell>
        </row>
      </sheetData>
      <sheetData sheetId="4888">
        <row r="7">
          <cell r="AI7">
            <v>10000</v>
          </cell>
        </row>
      </sheetData>
      <sheetData sheetId="4889">
        <row r="7">
          <cell r="AI7">
            <v>10000</v>
          </cell>
        </row>
      </sheetData>
      <sheetData sheetId="4890">
        <row r="7">
          <cell r="AI7">
            <v>10000</v>
          </cell>
        </row>
      </sheetData>
      <sheetData sheetId="4891">
        <row r="7">
          <cell r="AI7">
            <v>10000</v>
          </cell>
        </row>
      </sheetData>
      <sheetData sheetId="4892">
        <row r="7">
          <cell r="AI7">
            <v>10000</v>
          </cell>
        </row>
      </sheetData>
      <sheetData sheetId="4893">
        <row r="7">
          <cell r="AI7">
            <v>10000</v>
          </cell>
        </row>
      </sheetData>
      <sheetData sheetId="4894">
        <row r="7">
          <cell r="AI7">
            <v>10000</v>
          </cell>
        </row>
      </sheetData>
      <sheetData sheetId="4895">
        <row r="7">
          <cell r="AI7">
            <v>10000</v>
          </cell>
        </row>
      </sheetData>
      <sheetData sheetId="4896">
        <row r="7">
          <cell r="AI7">
            <v>10000</v>
          </cell>
        </row>
      </sheetData>
      <sheetData sheetId="4897">
        <row r="7">
          <cell r="AI7">
            <v>10000</v>
          </cell>
        </row>
      </sheetData>
      <sheetData sheetId="4898">
        <row r="7">
          <cell r="AI7">
            <v>10000</v>
          </cell>
        </row>
      </sheetData>
      <sheetData sheetId="4899">
        <row r="7">
          <cell r="AI7">
            <v>10000</v>
          </cell>
        </row>
      </sheetData>
      <sheetData sheetId="4900">
        <row r="7">
          <cell r="AI7">
            <v>10000</v>
          </cell>
        </row>
      </sheetData>
      <sheetData sheetId="4901">
        <row r="7">
          <cell r="AI7">
            <v>10000</v>
          </cell>
        </row>
      </sheetData>
      <sheetData sheetId="4902">
        <row r="7">
          <cell r="AI7">
            <v>10000</v>
          </cell>
        </row>
      </sheetData>
      <sheetData sheetId="4903">
        <row r="7">
          <cell r="AI7">
            <v>10000</v>
          </cell>
        </row>
      </sheetData>
      <sheetData sheetId="4904">
        <row r="7">
          <cell r="AI7">
            <v>10000</v>
          </cell>
        </row>
      </sheetData>
      <sheetData sheetId="4905">
        <row r="7">
          <cell r="AI7">
            <v>10000</v>
          </cell>
        </row>
      </sheetData>
      <sheetData sheetId="4906">
        <row r="7">
          <cell r="AI7">
            <v>10000</v>
          </cell>
        </row>
      </sheetData>
      <sheetData sheetId="4907">
        <row r="7">
          <cell r="AI7">
            <v>10000</v>
          </cell>
        </row>
      </sheetData>
      <sheetData sheetId="4908">
        <row r="7">
          <cell r="AI7">
            <v>10000</v>
          </cell>
        </row>
      </sheetData>
      <sheetData sheetId="4909">
        <row r="7">
          <cell r="AI7">
            <v>10000</v>
          </cell>
        </row>
      </sheetData>
      <sheetData sheetId="4910">
        <row r="7">
          <cell r="AI7">
            <v>10000</v>
          </cell>
        </row>
      </sheetData>
      <sheetData sheetId="4911">
        <row r="7">
          <cell r="AI7">
            <v>10000</v>
          </cell>
        </row>
      </sheetData>
      <sheetData sheetId="4912">
        <row r="7">
          <cell r="AI7">
            <v>10000</v>
          </cell>
        </row>
      </sheetData>
      <sheetData sheetId="4913">
        <row r="7">
          <cell r="AI7">
            <v>10000</v>
          </cell>
        </row>
      </sheetData>
      <sheetData sheetId="4914">
        <row r="7">
          <cell r="AI7">
            <v>10000</v>
          </cell>
        </row>
      </sheetData>
      <sheetData sheetId="4915">
        <row r="7">
          <cell r="AI7">
            <v>10000</v>
          </cell>
        </row>
      </sheetData>
      <sheetData sheetId="4916">
        <row r="7">
          <cell r="AI7">
            <v>10000</v>
          </cell>
        </row>
      </sheetData>
      <sheetData sheetId="4917">
        <row r="7">
          <cell r="AI7">
            <v>10000</v>
          </cell>
        </row>
      </sheetData>
      <sheetData sheetId="4918">
        <row r="7">
          <cell r="AI7">
            <v>10000</v>
          </cell>
        </row>
      </sheetData>
      <sheetData sheetId="4919">
        <row r="7">
          <cell r="AI7">
            <v>10000</v>
          </cell>
        </row>
      </sheetData>
      <sheetData sheetId="4920">
        <row r="7">
          <cell r="AI7">
            <v>10000</v>
          </cell>
        </row>
      </sheetData>
      <sheetData sheetId="4921">
        <row r="7">
          <cell r="AI7">
            <v>10000</v>
          </cell>
        </row>
      </sheetData>
      <sheetData sheetId="4922">
        <row r="7">
          <cell r="AI7">
            <v>10000</v>
          </cell>
        </row>
      </sheetData>
      <sheetData sheetId="4923">
        <row r="7">
          <cell r="AI7">
            <v>10000</v>
          </cell>
        </row>
      </sheetData>
      <sheetData sheetId="4924">
        <row r="7">
          <cell r="AI7">
            <v>10000</v>
          </cell>
        </row>
      </sheetData>
      <sheetData sheetId="4925">
        <row r="7">
          <cell r="AI7">
            <v>10000</v>
          </cell>
        </row>
      </sheetData>
      <sheetData sheetId="4926">
        <row r="7">
          <cell r="AI7">
            <v>10000</v>
          </cell>
        </row>
      </sheetData>
      <sheetData sheetId="4927">
        <row r="7">
          <cell r="AI7">
            <v>10000</v>
          </cell>
        </row>
      </sheetData>
      <sheetData sheetId="4928">
        <row r="7">
          <cell r="AI7">
            <v>10000</v>
          </cell>
        </row>
      </sheetData>
      <sheetData sheetId="4929">
        <row r="7">
          <cell r="AI7">
            <v>10000</v>
          </cell>
        </row>
      </sheetData>
      <sheetData sheetId="4930">
        <row r="7">
          <cell r="AI7">
            <v>10000</v>
          </cell>
        </row>
      </sheetData>
      <sheetData sheetId="4931">
        <row r="7">
          <cell r="AI7">
            <v>10000</v>
          </cell>
        </row>
      </sheetData>
      <sheetData sheetId="4932">
        <row r="7">
          <cell r="AI7">
            <v>10000</v>
          </cell>
        </row>
      </sheetData>
      <sheetData sheetId="4933">
        <row r="7">
          <cell r="AI7">
            <v>10000</v>
          </cell>
        </row>
      </sheetData>
      <sheetData sheetId="4934">
        <row r="7">
          <cell r="AI7">
            <v>10000</v>
          </cell>
        </row>
      </sheetData>
      <sheetData sheetId="4935">
        <row r="7">
          <cell r="AI7">
            <v>10000</v>
          </cell>
        </row>
      </sheetData>
      <sheetData sheetId="4936">
        <row r="7">
          <cell r="AI7">
            <v>10000</v>
          </cell>
        </row>
      </sheetData>
      <sheetData sheetId="4937">
        <row r="7">
          <cell r="AI7">
            <v>10000</v>
          </cell>
        </row>
      </sheetData>
      <sheetData sheetId="4938">
        <row r="7">
          <cell r="AI7">
            <v>10000</v>
          </cell>
        </row>
      </sheetData>
      <sheetData sheetId="4939">
        <row r="7">
          <cell r="AI7">
            <v>10000</v>
          </cell>
        </row>
      </sheetData>
      <sheetData sheetId="4940">
        <row r="7">
          <cell r="AI7">
            <v>10000</v>
          </cell>
        </row>
      </sheetData>
      <sheetData sheetId="4941">
        <row r="7">
          <cell r="AI7">
            <v>10000</v>
          </cell>
        </row>
      </sheetData>
      <sheetData sheetId="4942">
        <row r="7">
          <cell r="AI7">
            <v>10000</v>
          </cell>
        </row>
      </sheetData>
      <sheetData sheetId="4943">
        <row r="7">
          <cell r="AI7">
            <v>10000</v>
          </cell>
        </row>
      </sheetData>
      <sheetData sheetId="4944">
        <row r="7">
          <cell r="AI7">
            <v>10000</v>
          </cell>
        </row>
      </sheetData>
      <sheetData sheetId="4945">
        <row r="7">
          <cell r="AI7">
            <v>10000</v>
          </cell>
        </row>
      </sheetData>
      <sheetData sheetId="4946">
        <row r="7">
          <cell r="AI7">
            <v>10000</v>
          </cell>
        </row>
      </sheetData>
      <sheetData sheetId="4947">
        <row r="7">
          <cell r="AI7">
            <v>10000</v>
          </cell>
        </row>
      </sheetData>
      <sheetData sheetId="4948">
        <row r="7">
          <cell r="AI7">
            <v>10000</v>
          </cell>
        </row>
      </sheetData>
      <sheetData sheetId="4949">
        <row r="7">
          <cell r="AI7">
            <v>10000</v>
          </cell>
        </row>
      </sheetData>
      <sheetData sheetId="4950">
        <row r="7">
          <cell r="AI7">
            <v>10000</v>
          </cell>
        </row>
      </sheetData>
      <sheetData sheetId="4951">
        <row r="7">
          <cell r="AI7">
            <v>10000</v>
          </cell>
        </row>
      </sheetData>
      <sheetData sheetId="4952">
        <row r="7">
          <cell r="AI7">
            <v>10000</v>
          </cell>
        </row>
      </sheetData>
      <sheetData sheetId="4953">
        <row r="7">
          <cell r="AI7">
            <v>10000</v>
          </cell>
        </row>
      </sheetData>
      <sheetData sheetId="4954">
        <row r="7">
          <cell r="AI7">
            <v>10000</v>
          </cell>
        </row>
      </sheetData>
      <sheetData sheetId="4955">
        <row r="7">
          <cell r="AI7">
            <v>10000</v>
          </cell>
        </row>
      </sheetData>
      <sheetData sheetId="4956">
        <row r="7">
          <cell r="AI7">
            <v>10000</v>
          </cell>
        </row>
      </sheetData>
      <sheetData sheetId="4957">
        <row r="7">
          <cell r="AI7">
            <v>10000</v>
          </cell>
        </row>
      </sheetData>
      <sheetData sheetId="4958">
        <row r="7">
          <cell r="AI7">
            <v>10000</v>
          </cell>
        </row>
      </sheetData>
      <sheetData sheetId="4959">
        <row r="7">
          <cell r="AI7">
            <v>10000</v>
          </cell>
        </row>
      </sheetData>
      <sheetData sheetId="4960">
        <row r="7">
          <cell r="AI7">
            <v>10000</v>
          </cell>
        </row>
      </sheetData>
      <sheetData sheetId="4961">
        <row r="7">
          <cell r="AI7">
            <v>10000</v>
          </cell>
        </row>
      </sheetData>
      <sheetData sheetId="4962">
        <row r="7">
          <cell r="AI7">
            <v>10000</v>
          </cell>
        </row>
      </sheetData>
      <sheetData sheetId="4963">
        <row r="7">
          <cell r="AI7">
            <v>10000</v>
          </cell>
        </row>
      </sheetData>
      <sheetData sheetId="4964">
        <row r="7">
          <cell r="AI7">
            <v>10000</v>
          </cell>
        </row>
      </sheetData>
      <sheetData sheetId="4965">
        <row r="7">
          <cell r="AI7">
            <v>10000</v>
          </cell>
        </row>
      </sheetData>
      <sheetData sheetId="4966">
        <row r="7">
          <cell r="AI7">
            <v>10000</v>
          </cell>
        </row>
      </sheetData>
      <sheetData sheetId="4967">
        <row r="7">
          <cell r="AI7">
            <v>10000</v>
          </cell>
        </row>
      </sheetData>
      <sheetData sheetId="4968">
        <row r="7">
          <cell r="AI7">
            <v>10000</v>
          </cell>
        </row>
      </sheetData>
      <sheetData sheetId="4969">
        <row r="7">
          <cell r="AI7">
            <v>10000</v>
          </cell>
        </row>
      </sheetData>
      <sheetData sheetId="4970">
        <row r="7">
          <cell r="AI7">
            <v>10000</v>
          </cell>
        </row>
      </sheetData>
      <sheetData sheetId="4971">
        <row r="7">
          <cell r="AI7">
            <v>10000</v>
          </cell>
        </row>
      </sheetData>
      <sheetData sheetId="4972">
        <row r="7">
          <cell r="AI7">
            <v>10000</v>
          </cell>
        </row>
      </sheetData>
      <sheetData sheetId="4973">
        <row r="7">
          <cell r="AI7">
            <v>10000</v>
          </cell>
        </row>
      </sheetData>
      <sheetData sheetId="4974">
        <row r="7">
          <cell r="AI7">
            <v>10000</v>
          </cell>
        </row>
      </sheetData>
      <sheetData sheetId="4975">
        <row r="7">
          <cell r="AI7">
            <v>10000</v>
          </cell>
        </row>
      </sheetData>
      <sheetData sheetId="4976">
        <row r="7">
          <cell r="AI7">
            <v>10000</v>
          </cell>
        </row>
      </sheetData>
      <sheetData sheetId="4977">
        <row r="7">
          <cell r="AI7">
            <v>10000</v>
          </cell>
        </row>
      </sheetData>
      <sheetData sheetId="4978">
        <row r="7">
          <cell r="AI7">
            <v>10000</v>
          </cell>
        </row>
      </sheetData>
      <sheetData sheetId="4979">
        <row r="7">
          <cell r="AI7">
            <v>10000</v>
          </cell>
        </row>
      </sheetData>
      <sheetData sheetId="4980">
        <row r="7">
          <cell r="AI7">
            <v>10000</v>
          </cell>
        </row>
      </sheetData>
      <sheetData sheetId="4981">
        <row r="7">
          <cell r="AI7">
            <v>10000</v>
          </cell>
        </row>
      </sheetData>
      <sheetData sheetId="4982">
        <row r="7">
          <cell r="AI7">
            <v>10000</v>
          </cell>
        </row>
      </sheetData>
      <sheetData sheetId="4983">
        <row r="7">
          <cell r="AI7">
            <v>10000</v>
          </cell>
        </row>
      </sheetData>
      <sheetData sheetId="4984">
        <row r="7">
          <cell r="AI7">
            <v>10000</v>
          </cell>
        </row>
      </sheetData>
      <sheetData sheetId="4985">
        <row r="7">
          <cell r="AI7">
            <v>10000</v>
          </cell>
        </row>
      </sheetData>
      <sheetData sheetId="4986">
        <row r="7">
          <cell r="AI7">
            <v>10000</v>
          </cell>
        </row>
      </sheetData>
      <sheetData sheetId="4987">
        <row r="7">
          <cell r="AI7">
            <v>10000</v>
          </cell>
        </row>
      </sheetData>
      <sheetData sheetId="4988">
        <row r="7">
          <cell r="AI7">
            <v>10000</v>
          </cell>
        </row>
      </sheetData>
      <sheetData sheetId="4989">
        <row r="7">
          <cell r="AI7">
            <v>10000</v>
          </cell>
        </row>
      </sheetData>
      <sheetData sheetId="4990">
        <row r="7">
          <cell r="AI7">
            <v>10000</v>
          </cell>
        </row>
      </sheetData>
      <sheetData sheetId="4991">
        <row r="7">
          <cell r="AI7">
            <v>10000</v>
          </cell>
        </row>
      </sheetData>
      <sheetData sheetId="4992">
        <row r="7">
          <cell r="AI7">
            <v>10000</v>
          </cell>
        </row>
      </sheetData>
      <sheetData sheetId="4993">
        <row r="7">
          <cell r="AI7">
            <v>10000</v>
          </cell>
        </row>
      </sheetData>
      <sheetData sheetId="4994">
        <row r="7">
          <cell r="AI7">
            <v>10000</v>
          </cell>
        </row>
      </sheetData>
      <sheetData sheetId="4995">
        <row r="7">
          <cell r="AI7">
            <v>10000</v>
          </cell>
        </row>
      </sheetData>
      <sheetData sheetId="4996">
        <row r="7">
          <cell r="AI7">
            <v>10000</v>
          </cell>
        </row>
      </sheetData>
      <sheetData sheetId="4997">
        <row r="7">
          <cell r="AI7">
            <v>10000</v>
          </cell>
        </row>
      </sheetData>
      <sheetData sheetId="4998">
        <row r="7">
          <cell r="AI7">
            <v>10000</v>
          </cell>
        </row>
      </sheetData>
      <sheetData sheetId="4999">
        <row r="7">
          <cell r="AI7">
            <v>10000</v>
          </cell>
        </row>
      </sheetData>
      <sheetData sheetId="5000">
        <row r="7">
          <cell r="AI7">
            <v>10000</v>
          </cell>
        </row>
      </sheetData>
      <sheetData sheetId="5001">
        <row r="7">
          <cell r="AI7">
            <v>10000</v>
          </cell>
        </row>
      </sheetData>
      <sheetData sheetId="5002">
        <row r="7">
          <cell r="AI7">
            <v>10000</v>
          </cell>
        </row>
      </sheetData>
      <sheetData sheetId="5003">
        <row r="7">
          <cell r="AI7">
            <v>10000</v>
          </cell>
        </row>
      </sheetData>
      <sheetData sheetId="5004">
        <row r="7">
          <cell r="AI7">
            <v>10000</v>
          </cell>
        </row>
      </sheetData>
      <sheetData sheetId="5005">
        <row r="7">
          <cell r="AI7">
            <v>10000</v>
          </cell>
        </row>
      </sheetData>
      <sheetData sheetId="5006">
        <row r="7">
          <cell r="AI7">
            <v>10000</v>
          </cell>
        </row>
      </sheetData>
      <sheetData sheetId="5007">
        <row r="7">
          <cell r="AI7">
            <v>10000</v>
          </cell>
        </row>
      </sheetData>
      <sheetData sheetId="5008">
        <row r="7">
          <cell r="AI7">
            <v>10000</v>
          </cell>
        </row>
      </sheetData>
      <sheetData sheetId="5009">
        <row r="7">
          <cell r="AI7">
            <v>10000</v>
          </cell>
        </row>
      </sheetData>
      <sheetData sheetId="5010">
        <row r="7">
          <cell r="AI7">
            <v>10000</v>
          </cell>
        </row>
      </sheetData>
      <sheetData sheetId="5011">
        <row r="7">
          <cell r="AI7">
            <v>10000</v>
          </cell>
        </row>
      </sheetData>
      <sheetData sheetId="5012">
        <row r="7">
          <cell r="AI7">
            <v>10000</v>
          </cell>
        </row>
      </sheetData>
      <sheetData sheetId="5013">
        <row r="7">
          <cell r="AI7">
            <v>10000</v>
          </cell>
        </row>
      </sheetData>
      <sheetData sheetId="5014">
        <row r="7">
          <cell r="AI7">
            <v>10000</v>
          </cell>
        </row>
      </sheetData>
      <sheetData sheetId="5015">
        <row r="7">
          <cell r="AI7">
            <v>10000</v>
          </cell>
        </row>
      </sheetData>
      <sheetData sheetId="5016">
        <row r="7">
          <cell r="AI7">
            <v>10000</v>
          </cell>
        </row>
      </sheetData>
      <sheetData sheetId="5017">
        <row r="7">
          <cell r="AI7">
            <v>10000</v>
          </cell>
        </row>
      </sheetData>
      <sheetData sheetId="5018">
        <row r="7">
          <cell r="AI7">
            <v>10000</v>
          </cell>
        </row>
      </sheetData>
      <sheetData sheetId="5019">
        <row r="7">
          <cell r="AI7">
            <v>10000</v>
          </cell>
        </row>
      </sheetData>
      <sheetData sheetId="5020">
        <row r="7">
          <cell r="AI7">
            <v>10000</v>
          </cell>
        </row>
      </sheetData>
      <sheetData sheetId="5021">
        <row r="7">
          <cell r="AI7">
            <v>10000</v>
          </cell>
        </row>
      </sheetData>
      <sheetData sheetId="5022">
        <row r="7">
          <cell r="AI7">
            <v>10000</v>
          </cell>
        </row>
      </sheetData>
      <sheetData sheetId="5023">
        <row r="7">
          <cell r="AI7">
            <v>10000</v>
          </cell>
        </row>
      </sheetData>
      <sheetData sheetId="5024">
        <row r="7">
          <cell r="AI7">
            <v>10000</v>
          </cell>
        </row>
      </sheetData>
      <sheetData sheetId="5025">
        <row r="7">
          <cell r="AI7">
            <v>10000</v>
          </cell>
        </row>
      </sheetData>
      <sheetData sheetId="5026">
        <row r="7">
          <cell r="AI7">
            <v>10000</v>
          </cell>
        </row>
      </sheetData>
      <sheetData sheetId="5027">
        <row r="7">
          <cell r="AI7">
            <v>10000</v>
          </cell>
        </row>
      </sheetData>
      <sheetData sheetId="5028">
        <row r="7">
          <cell r="AI7">
            <v>10000</v>
          </cell>
        </row>
      </sheetData>
      <sheetData sheetId="5029">
        <row r="7">
          <cell r="AI7">
            <v>10000</v>
          </cell>
        </row>
      </sheetData>
      <sheetData sheetId="5030">
        <row r="7">
          <cell r="AI7">
            <v>10000</v>
          </cell>
        </row>
      </sheetData>
      <sheetData sheetId="5031">
        <row r="7">
          <cell r="AI7">
            <v>10000</v>
          </cell>
        </row>
      </sheetData>
      <sheetData sheetId="5032">
        <row r="7">
          <cell r="AI7">
            <v>10000</v>
          </cell>
        </row>
      </sheetData>
      <sheetData sheetId="5033">
        <row r="7">
          <cell r="AI7">
            <v>10000</v>
          </cell>
        </row>
      </sheetData>
      <sheetData sheetId="5034">
        <row r="7">
          <cell r="AI7">
            <v>10000</v>
          </cell>
        </row>
      </sheetData>
      <sheetData sheetId="5035">
        <row r="7">
          <cell r="AI7">
            <v>10000</v>
          </cell>
        </row>
      </sheetData>
      <sheetData sheetId="5036">
        <row r="7">
          <cell r="AI7">
            <v>10000</v>
          </cell>
        </row>
      </sheetData>
      <sheetData sheetId="5037">
        <row r="7">
          <cell r="AI7">
            <v>10000</v>
          </cell>
        </row>
      </sheetData>
      <sheetData sheetId="5038">
        <row r="7">
          <cell r="AI7">
            <v>10000</v>
          </cell>
        </row>
      </sheetData>
      <sheetData sheetId="5039">
        <row r="7">
          <cell r="AI7">
            <v>10000</v>
          </cell>
        </row>
      </sheetData>
      <sheetData sheetId="5040">
        <row r="7">
          <cell r="AI7">
            <v>10000</v>
          </cell>
        </row>
      </sheetData>
      <sheetData sheetId="5041">
        <row r="7">
          <cell r="AI7">
            <v>10000</v>
          </cell>
        </row>
      </sheetData>
      <sheetData sheetId="5042">
        <row r="7">
          <cell r="AI7">
            <v>10000</v>
          </cell>
        </row>
      </sheetData>
      <sheetData sheetId="5043">
        <row r="7">
          <cell r="AI7">
            <v>10000</v>
          </cell>
        </row>
      </sheetData>
      <sheetData sheetId="5044">
        <row r="7">
          <cell r="AI7">
            <v>10000</v>
          </cell>
        </row>
      </sheetData>
      <sheetData sheetId="5045">
        <row r="7">
          <cell r="AI7">
            <v>10000</v>
          </cell>
        </row>
      </sheetData>
      <sheetData sheetId="5046">
        <row r="7">
          <cell r="AI7">
            <v>10000</v>
          </cell>
        </row>
      </sheetData>
      <sheetData sheetId="5047">
        <row r="7">
          <cell r="AI7">
            <v>10000</v>
          </cell>
        </row>
      </sheetData>
      <sheetData sheetId="5048">
        <row r="7">
          <cell r="AI7">
            <v>10000</v>
          </cell>
        </row>
      </sheetData>
      <sheetData sheetId="5049">
        <row r="7">
          <cell r="AI7">
            <v>10000</v>
          </cell>
        </row>
      </sheetData>
      <sheetData sheetId="5050">
        <row r="7">
          <cell r="AI7">
            <v>10000</v>
          </cell>
        </row>
      </sheetData>
      <sheetData sheetId="5051">
        <row r="7">
          <cell r="AI7">
            <v>10000</v>
          </cell>
        </row>
      </sheetData>
      <sheetData sheetId="5052">
        <row r="7">
          <cell r="AI7">
            <v>10000</v>
          </cell>
        </row>
      </sheetData>
      <sheetData sheetId="5053">
        <row r="7">
          <cell r="AI7">
            <v>10000</v>
          </cell>
        </row>
      </sheetData>
      <sheetData sheetId="5054">
        <row r="7">
          <cell r="AI7">
            <v>10000</v>
          </cell>
        </row>
      </sheetData>
      <sheetData sheetId="5055">
        <row r="7">
          <cell r="AI7">
            <v>10000</v>
          </cell>
        </row>
      </sheetData>
      <sheetData sheetId="5056">
        <row r="7">
          <cell r="AI7">
            <v>10000</v>
          </cell>
        </row>
      </sheetData>
      <sheetData sheetId="5057">
        <row r="7">
          <cell r="AI7">
            <v>10000</v>
          </cell>
        </row>
      </sheetData>
      <sheetData sheetId="5058">
        <row r="7">
          <cell r="AI7">
            <v>10000</v>
          </cell>
        </row>
      </sheetData>
      <sheetData sheetId="5059">
        <row r="7">
          <cell r="AI7">
            <v>10000</v>
          </cell>
        </row>
      </sheetData>
      <sheetData sheetId="5060">
        <row r="7">
          <cell r="AI7">
            <v>10000</v>
          </cell>
        </row>
      </sheetData>
      <sheetData sheetId="5061">
        <row r="7">
          <cell r="AI7">
            <v>10000</v>
          </cell>
        </row>
      </sheetData>
      <sheetData sheetId="5062">
        <row r="7">
          <cell r="AI7">
            <v>10000</v>
          </cell>
        </row>
      </sheetData>
      <sheetData sheetId="5063">
        <row r="7">
          <cell r="AI7">
            <v>10000</v>
          </cell>
        </row>
      </sheetData>
      <sheetData sheetId="5064">
        <row r="7">
          <cell r="AI7">
            <v>10000</v>
          </cell>
        </row>
      </sheetData>
      <sheetData sheetId="5065">
        <row r="7">
          <cell r="AI7">
            <v>10000</v>
          </cell>
        </row>
      </sheetData>
      <sheetData sheetId="5066">
        <row r="7">
          <cell r="AI7">
            <v>10000</v>
          </cell>
        </row>
      </sheetData>
      <sheetData sheetId="5067">
        <row r="7">
          <cell r="AI7">
            <v>10000</v>
          </cell>
        </row>
      </sheetData>
      <sheetData sheetId="5068">
        <row r="7">
          <cell r="AI7">
            <v>10000</v>
          </cell>
        </row>
      </sheetData>
      <sheetData sheetId="5069">
        <row r="7">
          <cell r="AI7">
            <v>10000</v>
          </cell>
        </row>
      </sheetData>
      <sheetData sheetId="5070">
        <row r="7">
          <cell r="AI7">
            <v>10000</v>
          </cell>
        </row>
      </sheetData>
      <sheetData sheetId="5071">
        <row r="7">
          <cell r="AI7">
            <v>10000</v>
          </cell>
        </row>
      </sheetData>
      <sheetData sheetId="5072">
        <row r="7">
          <cell r="AI7">
            <v>10000</v>
          </cell>
        </row>
      </sheetData>
      <sheetData sheetId="5073">
        <row r="7">
          <cell r="AI7">
            <v>10000</v>
          </cell>
        </row>
      </sheetData>
      <sheetData sheetId="5074">
        <row r="7">
          <cell r="AI7">
            <v>10000</v>
          </cell>
        </row>
      </sheetData>
      <sheetData sheetId="5075">
        <row r="7">
          <cell r="AI7">
            <v>10000</v>
          </cell>
        </row>
      </sheetData>
      <sheetData sheetId="5076">
        <row r="7">
          <cell r="AI7">
            <v>10000</v>
          </cell>
        </row>
      </sheetData>
      <sheetData sheetId="5077">
        <row r="7">
          <cell r="AI7">
            <v>10000</v>
          </cell>
        </row>
      </sheetData>
      <sheetData sheetId="5078">
        <row r="7">
          <cell r="AI7">
            <v>10000</v>
          </cell>
        </row>
      </sheetData>
      <sheetData sheetId="5079">
        <row r="7">
          <cell r="AI7">
            <v>10000</v>
          </cell>
        </row>
      </sheetData>
      <sheetData sheetId="5080">
        <row r="7">
          <cell r="AI7">
            <v>10000</v>
          </cell>
        </row>
      </sheetData>
      <sheetData sheetId="5081">
        <row r="7">
          <cell r="AI7">
            <v>10000</v>
          </cell>
        </row>
      </sheetData>
      <sheetData sheetId="5082">
        <row r="7">
          <cell r="AI7">
            <v>10000</v>
          </cell>
        </row>
      </sheetData>
      <sheetData sheetId="5083">
        <row r="7">
          <cell r="AI7">
            <v>10000</v>
          </cell>
        </row>
      </sheetData>
      <sheetData sheetId="5084">
        <row r="7">
          <cell r="AI7">
            <v>10000</v>
          </cell>
        </row>
      </sheetData>
      <sheetData sheetId="5085">
        <row r="7">
          <cell r="AI7">
            <v>10000</v>
          </cell>
        </row>
      </sheetData>
      <sheetData sheetId="5086">
        <row r="7">
          <cell r="AI7">
            <v>10000</v>
          </cell>
        </row>
      </sheetData>
      <sheetData sheetId="5087">
        <row r="7">
          <cell r="AI7">
            <v>10000</v>
          </cell>
        </row>
      </sheetData>
      <sheetData sheetId="5088">
        <row r="7">
          <cell r="AI7">
            <v>10000</v>
          </cell>
        </row>
      </sheetData>
      <sheetData sheetId="5089">
        <row r="7">
          <cell r="AI7">
            <v>10000</v>
          </cell>
        </row>
      </sheetData>
      <sheetData sheetId="5090">
        <row r="7">
          <cell r="AI7">
            <v>10000</v>
          </cell>
        </row>
      </sheetData>
      <sheetData sheetId="5091">
        <row r="7">
          <cell r="AI7">
            <v>10000</v>
          </cell>
        </row>
      </sheetData>
      <sheetData sheetId="5092">
        <row r="7">
          <cell r="AI7">
            <v>10000</v>
          </cell>
        </row>
      </sheetData>
      <sheetData sheetId="5093">
        <row r="7">
          <cell r="AI7">
            <v>10000</v>
          </cell>
        </row>
      </sheetData>
      <sheetData sheetId="5094">
        <row r="7">
          <cell r="AI7">
            <v>10000</v>
          </cell>
        </row>
      </sheetData>
      <sheetData sheetId="5095">
        <row r="7">
          <cell r="AI7">
            <v>10000</v>
          </cell>
        </row>
      </sheetData>
      <sheetData sheetId="5096">
        <row r="7">
          <cell r="AI7">
            <v>10000</v>
          </cell>
        </row>
      </sheetData>
      <sheetData sheetId="5097">
        <row r="7">
          <cell r="AI7">
            <v>10000</v>
          </cell>
        </row>
      </sheetData>
      <sheetData sheetId="5098">
        <row r="7">
          <cell r="AI7">
            <v>10000</v>
          </cell>
        </row>
      </sheetData>
      <sheetData sheetId="5099">
        <row r="7">
          <cell r="AI7">
            <v>10000</v>
          </cell>
        </row>
      </sheetData>
      <sheetData sheetId="5100">
        <row r="7">
          <cell r="AI7">
            <v>10000</v>
          </cell>
        </row>
      </sheetData>
      <sheetData sheetId="5101">
        <row r="7">
          <cell r="AI7">
            <v>10000</v>
          </cell>
        </row>
      </sheetData>
      <sheetData sheetId="5102">
        <row r="7">
          <cell r="AI7">
            <v>10000</v>
          </cell>
        </row>
      </sheetData>
      <sheetData sheetId="5103">
        <row r="7">
          <cell r="AI7">
            <v>10000</v>
          </cell>
        </row>
      </sheetData>
      <sheetData sheetId="5104">
        <row r="7">
          <cell r="AI7">
            <v>10000</v>
          </cell>
        </row>
      </sheetData>
      <sheetData sheetId="5105">
        <row r="7">
          <cell r="AI7">
            <v>10000</v>
          </cell>
        </row>
      </sheetData>
      <sheetData sheetId="5106">
        <row r="7">
          <cell r="AI7">
            <v>10000</v>
          </cell>
        </row>
      </sheetData>
      <sheetData sheetId="5107">
        <row r="7">
          <cell r="AI7">
            <v>10000</v>
          </cell>
        </row>
      </sheetData>
      <sheetData sheetId="5108">
        <row r="7">
          <cell r="AI7">
            <v>10000</v>
          </cell>
        </row>
      </sheetData>
      <sheetData sheetId="5109">
        <row r="7">
          <cell r="AI7">
            <v>10000</v>
          </cell>
        </row>
      </sheetData>
      <sheetData sheetId="5110">
        <row r="7">
          <cell r="AI7">
            <v>10000</v>
          </cell>
        </row>
      </sheetData>
      <sheetData sheetId="5111">
        <row r="7">
          <cell r="AI7">
            <v>10000</v>
          </cell>
        </row>
      </sheetData>
      <sheetData sheetId="5112">
        <row r="7">
          <cell r="AI7">
            <v>10000</v>
          </cell>
        </row>
      </sheetData>
      <sheetData sheetId="5113">
        <row r="7">
          <cell r="AI7">
            <v>10000</v>
          </cell>
        </row>
      </sheetData>
      <sheetData sheetId="5114">
        <row r="7">
          <cell r="AI7">
            <v>10000</v>
          </cell>
        </row>
      </sheetData>
      <sheetData sheetId="5115">
        <row r="7">
          <cell r="AI7">
            <v>10000</v>
          </cell>
        </row>
      </sheetData>
      <sheetData sheetId="5116">
        <row r="7">
          <cell r="AI7">
            <v>10000</v>
          </cell>
        </row>
      </sheetData>
      <sheetData sheetId="5117">
        <row r="7">
          <cell r="AI7">
            <v>10000</v>
          </cell>
        </row>
      </sheetData>
      <sheetData sheetId="5118">
        <row r="7">
          <cell r="AI7">
            <v>10000</v>
          </cell>
        </row>
      </sheetData>
      <sheetData sheetId="5119">
        <row r="7">
          <cell r="AI7">
            <v>10000</v>
          </cell>
        </row>
      </sheetData>
      <sheetData sheetId="5120">
        <row r="7">
          <cell r="AI7">
            <v>10000</v>
          </cell>
        </row>
      </sheetData>
      <sheetData sheetId="5121">
        <row r="7">
          <cell r="AI7">
            <v>10000</v>
          </cell>
        </row>
      </sheetData>
      <sheetData sheetId="5122">
        <row r="7">
          <cell r="AI7">
            <v>10000</v>
          </cell>
        </row>
      </sheetData>
      <sheetData sheetId="5123">
        <row r="7">
          <cell r="AI7">
            <v>10000</v>
          </cell>
        </row>
      </sheetData>
      <sheetData sheetId="5124">
        <row r="7">
          <cell r="AI7">
            <v>10000</v>
          </cell>
        </row>
      </sheetData>
      <sheetData sheetId="5125">
        <row r="7">
          <cell r="AI7">
            <v>10000</v>
          </cell>
        </row>
      </sheetData>
      <sheetData sheetId="5126">
        <row r="7">
          <cell r="AI7">
            <v>10000</v>
          </cell>
        </row>
      </sheetData>
      <sheetData sheetId="5127">
        <row r="7">
          <cell r="AI7">
            <v>10000</v>
          </cell>
        </row>
      </sheetData>
      <sheetData sheetId="5128">
        <row r="7">
          <cell r="AI7">
            <v>10000</v>
          </cell>
        </row>
      </sheetData>
      <sheetData sheetId="5129">
        <row r="7">
          <cell r="AI7">
            <v>10000</v>
          </cell>
        </row>
      </sheetData>
      <sheetData sheetId="5130">
        <row r="7">
          <cell r="AI7">
            <v>10000</v>
          </cell>
        </row>
      </sheetData>
      <sheetData sheetId="5131">
        <row r="7">
          <cell r="AI7">
            <v>10000</v>
          </cell>
        </row>
      </sheetData>
      <sheetData sheetId="5132">
        <row r="7">
          <cell r="AI7">
            <v>10000</v>
          </cell>
        </row>
      </sheetData>
      <sheetData sheetId="5133">
        <row r="7">
          <cell r="AI7">
            <v>10000</v>
          </cell>
        </row>
      </sheetData>
      <sheetData sheetId="5134">
        <row r="7">
          <cell r="AI7">
            <v>10000</v>
          </cell>
        </row>
      </sheetData>
      <sheetData sheetId="5135">
        <row r="7">
          <cell r="AI7">
            <v>10000</v>
          </cell>
        </row>
      </sheetData>
      <sheetData sheetId="5136">
        <row r="7">
          <cell r="AI7">
            <v>10000</v>
          </cell>
        </row>
      </sheetData>
      <sheetData sheetId="5137">
        <row r="7">
          <cell r="AI7">
            <v>10000</v>
          </cell>
        </row>
      </sheetData>
      <sheetData sheetId="5138">
        <row r="7">
          <cell r="AI7">
            <v>10000</v>
          </cell>
        </row>
      </sheetData>
      <sheetData sheetId="5139">
        <row r="7">
          <cell r="AI7">
            <v>10000</v>
          </cell>
        </row>
      </sheetData>
      <sheetData sheetId="5140">
        <row r="7">
          <cell r="AI7">
            <v>10000</v>
          </cell>
        </row>
      </sheetData>
      <sheetData sheetId="5141">
        <row r="7">
          <cell r="AI7">
            <v>10000</v>
          </cell>
        </row>
      </sheetData>
      <sheetData sheetId="5142">
        <row r="7">
          <cell r="AI7">
            <v>10000</v>
          </cell>
        </row>
      </sheetData>
      <sheetData sheetId="5143">
        <row r="7">
          <cell r="AI7">
            <v>10000</v>
          </cell>
        </row>
      </sheetData>
      <sheetData sheetId="5144">
        <row r="7">
          <cell r="AI7">
            <v>10000</v>
          </cell>
        </row>
      </sheetData>
      <sheetData sheetId="5145">
        <row r="7">
          <cell r="AI7">
            <v>10000</v>
          </cell>
        </row>
      </sheetData>
      <sheetData sheetId="5146">
        <row r="7">
          <cell r="AI7">
            <v>10000</v>
          </cell>
        </row>
      </sheetData>
      <sheetData sheetId="5147">
        <row r="7">
          <cell r="AI7">
            <v>10000</v>
          </cell>
        </row>
      </sheetData>
      <sheetData sheetId="5148">
        <row r="7">
          <cell r="AI7">
            <v>10000</v>
          </cell>
        </row>
      </sheetData>
      <sheetData sheetId="5149">
        <row r="7">
          <cell r="AI7">
            <v>10000</v>
          </cell>
        </row>
      </sheetData>
      <sheetData sheetId="5150">
        <row r="7">
          <cell r="AI7">
            <v>10000</v>
          </cell>
        </row>
      </sheetData>
      <sheetData sheetId="5151">
        <row r="7">
          <cell r="AI7">
            <v>10000</v>
          </cell>
        </row>
      </sheetData>
      <sheetData sheetId="5152">
        <row r="7">
          <cell r="AI7">
            <v>10000</v>
          </cell>
        </row>
      </sheetData>
      <sheetData sheetId="5153">
        <row r="7">
          <cell r="AI7">
            <v>10000</v>
          </cell>
        </row>
      </sheetData>
      <sheetData sheetId="5154">
        <row r="7">
          <cell r="AI7">
            <v>10000</v>
          </cell>
        </row>
      </sheetData>
      <sheetData sheetId="5155">
        <row r="7">
          <cell r="AI7">
            <v>10000</v>
          </cell>
        </row>
      </sheetData>
      <sheetData sheetId="5156">
        <row r="7">
          <cell r="AI7">
            <v>10000</v>
          </cell>
        </row>
      </sheetData>
      <sheetData sheetId="5157">
        <row r="7">
          <cell r="AI7">
            <v>10000</v>
          </cell>
        </row>
      </sheetData>
      <sheetData sheetId="5158">
        <row r="7">
          <cell r="AI7">
            <v>10000</v>
          </cell>
        </row>
      </sheetData>
      <sheetData sheetId="5159">
        <row r="7">
          <cell r="AI7">
            <v>10000</v>
          </cell>
        </row>
      </sheetData>
      <sheetData sheetId="5160">
        <row r="7">
          <cell r="AI7">
            <v>10000</v>
          </cell>
        </row>
      </sheetData>
      <sheetData sheetId="5161">
        <row r="7">
          <cell r="AI7">
            <v>10000</v>
          </cell>
        </row>
      </sheetData>
      <sheetData sheetId="5162">
        <row r="7">
          <cell r="AI7">
            <v>10000</v>
          </cell>
        </row>
      </sheetData>
      <sheetData sheetId="5163">
        <row r="7">
          <cell r="AI7">
            <v>10000</v>
          </cell>
        </row>
      </sheetData>
      <sheetData sheetId="5164">
        <row r="7">
          <cell r="AI7">
            <v>10000</v>
          </cell>
        </row>
      </sheetData>
      <sheetData sheetId="5165">
        <row r="7">
          <cell r="AI7">
            <v>10000</v>
          </cell>
        </row>
      </sheetData>
      <sheetData sheetId="5166">
        <row r="7">
          <cell r="AI7">
            <v>10000</v>
          </cell>
        </row>
      </sheetData>
      <sheetData sheetId="5167">
        <row r="7">
          <cell r="AI7">
            <v>10000</v>
          </cell>
        </row>
      </sheetData>
      <sheetData sheetId="5168">
        <row r="7">
          <cell r="AI7">
            <v>10000</v>
          </cell>
        </row>
      </sheetData>
      <sheetData sheetId="5169">
        <row r="7">
          <cell r="AI7">
            <v>10000</v>
          </cell>
        </row>
      </sheetData>
      <sheetData sheetId="5170">
        <row r="7">
          <cell r="AI7">
            <v>10000</v>
          </cell>
        </row>
      </sheetData>
      <sheetData sheetId="5171">
        <row r="7">
          <cell r="AI7">
            <v>10000</v>
          </cell>
        </row>
      </sheetData>
      <sheetData sheetId="5172">
        <row r="7">
          <cell r="AI7">
            <v>10000</v>
          </cell>
        </row>
      </sheetData>
      <sheetData sheetId="5173">
        <row r="7">
          <cell r="AI7">
            <v>10000</v>
          </cell>
        </row>
      </sheetData>
      <sheetData sheetId="5174">
        <row r="7">
          <cell r="AI7">
            <v>10000</v>
          </cell>
        </row>
      </sheetData>
      <sheetData sheetId="5175">
        <row r="7">
          <cell r="AI7">
            <v>10000</v>
          </cell>
        </row>
      </sheetData>
      <sheetData sheetId="5176">
        <row r="7">
          <cell r="AI7">
            <v>10000</v>
          </cell>
        </row>
      </sheetData>
      <sheetData sheetId="5177">
        <row r="7">
          <cell r="AI7">
            <v>10000</v>
          </cell>
        </row>
      </sheetData>
      <sheetData sheetId="5178">
        <row r="7">
          <cell r="AI7">
            <v>10000</v>
          </cell>
        </row>
      </sheetData>
      <sheetData sheetId="5179">
        <row r="7">
          <cell r="AI7">
            <v>10000</v>
          </cell>
        </row>
      </sheetData>
      <sheetData sheetId="5180">
        <row r="7">
          <cell r="AI7">
            <v>10000</v>
          </cell>
        </row>
      </sheetData>
      <sheetData sheetId="5181">
        <row r="7">
          <cell r="AI7">
            <v>10000</v>
          </cell>
        </row>
      </sheetData>
      <sheetData sheetId="5182">
        <row r="7">
          <cell r="AI7">
            <v>10000</v>
          </cell>
        </row>
      </sheetData>
      <sheetData sheetId="5183">
        <row r="7">
          <cell r="AI7">
            <v>10000</v>
          </cell>
        </row>
      </sheetData>
      <sheetData sheetId="5184">
        <row r="7">
          <cell r="AI7">
            <v>10000</v>
          </cell>
        </row>
      </sheetData>
      <sheetData sheetId="5185">
        <row r="7">
          <cell r="AI7">
            <v>10000</v>
          </cell>
        </row>
      </sheetData>
      <sheetData sheetId="5186">
        <row r="7">
          <cell r="AI7">
            <v>10000</v>
          </cell>
        </row>
      </sheetData>
      <sheetData sheetId="5187">
        <row r="7">
          <cell r="AI7">
            <v>10000</v>
          </cell>
        </row>
      </sheetData>
      <sheetData sheetId="5188">
        <row r="7">
          <cell r="AI7">
            <v>10000</v>
          </cell>
        </row>
      </sheetData>
      <sheetData sheetId="5189">
        <row r="7">
          <cell r="AI7">
            <v>10000</v>
          </cell>
        </row>
      </sheetData>
      <sheetData sheetId="5190">
        <row r="7">
          <cell r="AI7">
            <v>10000</v>
          </cell>
        </row>
      </sheetData>
      <sheetData sheetId="5191">
        <row r="7">
          <cell r="AI7">
            <v>10000</v>
          </cell>
        </row>
      </sheetData>
      <sheetData sheetId="5192">
        <row r="7">
          <cell r="AI7">
            <v>10000</v>
          </cell>
        </row>
      </sheetData>
      <sheetData sheetId="5193">
        <row r="7">
          <cell r="AI7">
            <v>10000</v>
          </cell>
        </row>
      </sheetData>
      <sheetData sheetId="5194">
        <row r="7">
          <cell r="AI7">
            <v>10000</v>
          </cell>
        </row>
      </sheetData>
      <sheetData sheetId="5195">
        <row r="7">
          <cell r="AI7">
            <v>10000</v>
          </cell>
        </row>
      </sheetData>
      <sheetData sheetId="5196">
        <row r="7">
          <cell r="AI7">
            <v>10000</v>
          </cell>
        </row>
      </sheetData>
      <sheetData sheetId="5197">
        <row r="7">
          <cell r="AI7">
            <v>10000</v>
          </cell>
        </row>
      </sheetData>
      <sheetData sheetId="5198">
        <row r="7">
          <cell r="AI7">
            <v>10000</v>
          </cell>
        </row>
      </sheetData>
      <sheetData sheetId="5199">
        <row r="7">
          <cell r="AI7">
            <v>10000</v>
          </cell>
        </row>
      </sheetData>
      <sheetData sheetId="5200">
        <row r="7">
          <cell r="AI7">
            <v>10000</v>
          </cell>
        </row>
      </sheetData>
      <sheetData sheetId="5201">
        <row r="7">
          <cell r="AI7">
            <v>10000</v>
          </cell>
        </row>
      </sheetData>
      <sheetData sheetId="5202">
        <row r="7">
          <cell r="AI7">
            <v>10000</v>
          </cell>
        </row>
      </sheetData>
      <sheetData sheetId="5203">
        <row r="7">
          <cell r="AI7">
            <v>10000</v>
          </cell>
        </row>
      </sheetData>
      <sheetData sheetId="5204">
        <row r="7">
          <cell r="AI7">
            <v>10000</v>
          </cell>
        </row>
      </sheetData>
      <sheetData sheetId="5205">
        <row r="7">
          <cell r="AI7">
            <v>10000</v>
          </cell>
        </row>
      </sheetData>
      <sheetData sheetId="5206">
        <row r="7">
          <cell r="AI7">
            <v>10000</v>
          </cell>
        </row>
      </sheetData>
      <sheetData sheetId="5207">
        <row r="7">
          <cell r="AI7">
            <v>10000</v>
          </cell>
        </row>
      </sheetData>
      <sheetData sheetId="5208">
        <row r="7">
          <cell r="AI7">
            <v>10000</v>
          </cell>
        </row>
      </sheetData>
      <sheetData sheetId="5209">
        <row r="7">
          <cell r="AI7">
            <v>10000</v>
          </cell>
        </row>
      </sheetData>
      <sheetData sheetId="5210">
        <row r="7">
          <cell r="AI7">
            <v>10000</v>
          </cell>
        </row>
      </sheetData>
      <sheetData sheetId="5211">
        <row r="7">
          <cell r="AI7">
            <v>10000</v>
          </cell>
        </row>
      </sheetData>
      <sheetData sheetId="5212">
        <row r="7">
          <cell r="AI7">
            <v>10000</v>
          </cell>
        </row>
      </sheetData>
      <sheetData sheetId="5213">
        <row r="7">
          <cell r="AI7">
            <v>10000</v>
          </cell>
        </row>
      </sheetData>
      <sheetData sheetId="5214">
        <row r="7">
          <cell r="AI7">
            <v>10000</v>
          </cell>
        </row>
      </sheetData>
      <sheetData sheetId="5215">
        <row r="7">
          <cell r="AI7">
            <v>10000</v>
          </cell>
        </row>
      </sheetData>
      <sheetData sheetId="5216">
        <row r="7">
          <cell r="AI7">
            <v>10000</v>
          </cell>
        </row>
      </sheetData>
      <sheetData sheetId="5217">
        <row r="7">
          <cell r="AI7">
            <v>10000</v>
          </cell>
        </row>
      </sheetData>
      <sheetData sheetId="5218">
        <row r="7">
          <cell r="AI7">
            <v>10000</v>
          </cell>
        </row>
      </sheetData>
      <sheetData sheetId="5219">
        <row r="7">
          <cell r="AI7">
            <v>10000</v>
          </cell>
        </row>
      </sheetData>
      <sheetData sheetId="5220">
        <row r="7">
          <cell r="AI7">
            <v>10000</v>
          </cell>
        </row>
      </sheetData>
      <sheetData sheetId="5221">
        <row r="7">
          <cell r="AI7">
            <v>10000</v>
          </cell>
        </row>
      </sheetData>
      <sheetData sheetId="5222">
        <row r="7">
          <cell r="AI7">
            <v>10000</v>
          </cell>
        </row>
      </sheetData>
      <sheetData sheetId="5223">
        <row r="7">
          <cell r="AI7">
            <v>10000</v>
          </cell>
        </row>
      </sheetData>
      <sheetData sheetId="5224">
        <row r="7">
          <cell r="AI7">
            <v>10000</v>
          </cell>
        </row>
      </sheetData>
      <sheetData sheetId="5225">
        <row r="7">
          <cell r="AI7">
            <v>10000</v>
          </cell>
        </row>
      </sheetData>
      <sheetData sheetId="5226">
        <row r="7">
          <cell r="AI7">
            <v>10000</v>
          </cell>
        </row>
      </sheetData>
      <sheetData sheetId="5227">
        <row r="7">
          <cell r="AI7">
            <v>10000</v>
          </cell>
        </row>
      </sheetData>
      <sheetData sheetId="5228">
        <row r="7">
          <cell r="AI7">
            <v>10000</v>
          </cell>
        </row>
      </sheetData>
      <sheetData sheetId="5229">
        <row r="7">
          <cell r="AI7">
            <v>10000</v>
          </cell>
        </row>
      </sheetData>
      <sheetData sheetId="5230">
        <row r="7">
          <cell r="AI7">
            <v>10000</v>
          </cell>
        </row>
      </sheetData>
      <sheetData sheetId="5231">
        <row r="7">
          <cell r="AI7">
            <v>10000</v>
          </cell>
        </row>
      </sheetData>
      <sheetData sheetId="5232">
        <row r="7">
          <cell r="AI7">
            <v>10000</v>
          </cell>
        </row>
      </sheetData>
      <sheetData sheetId="5233">
        <row r="7">
          <cell r="AI7">
            <v>10000</v>
          </cell>
        </row>
      </sheetData>
      <sheetData sheetId="5234">
        <row r="7">
          <cell r="AI7">
            <v>10000</v>
          </cell>
        </row>
      </sheetData>
      <sheetData sheetId="5235">
        <row r="7">
          <cell r="AI7">
            <v>10000</v>
          </cell>
        </row>
      </sheetData>
      <sheetData sheetId="5236">
        <row r="7">
          <cell r="AI7">
            <v>10000</v>
          </cell>
        </row>
      </sheetData>
      <sheetData sheetId="5237">
        <row r="7">
          <cell r="AI7">
            <v>10000</v>
          </cell>
        </row>
      </sheetData>
      <sheetData sheetId="5238">
        <row r="7">
          <cell r="AI7">
            <v>10000</v>
          </cell>
        </row>
      </sheetData>
      <sheetData sheetId="5239">
        <row r="7">
          <cell r="AI7">
            <v>10000</v>
          </cell>
        </row>
      </sheetData>
      <sheetData sheetId="5240">
        <row r="7">
          <cell r="AI7">
            <v>10000</v>
          </cell>
        </row>
      </sheetData>
      <sheetData sheetId="5241">
        <row r="7">
          <cell r="AI7">
            <v>10000</v>
          </cell>
        </row>
      </sheetData>
      <sheetData sheetId="5242">
        <row r="7">
          <cell r="AI7">
            <v>10000</v>
          </cell>
        </row>
      </sheetData>
      <sheetData sheetId="5243">
        <row r="7">
          <cell r="AI7">
            <v>10000</v>
          </cell>
        </row>
      </sheetData>
      <sheetData sheetId="5244">
        <row r="7">
          <cell r="AI7">
            <v>10000</v>
          </cell>
        </row>
      </sheetData>
      <sheetData sheetId="5245">
        <row r="7">
          <cell r="AI7">
            <v>10000</v>
          </cell>
        </row>
      </sheetData>
      <sheetData sheetId="5246">
        <row r="7">
          <cell r="AI7">
            <v>10000</v>
          </cell>
        </row>
      </sheetData>
      <sheetData sheetId="5247">
        <row r="7">
          <cell r="AI7">
            <v>10000</v>
          </cell>
        </row>
      </sheetData>
      <sheetData sheetId="5248">
        <row r="7">
          <cell r="AI7">
            <v>10000</v>
          </cell>
        </row>
      </sheetData>
      <sheetData sheetId="5249">
        <row r="7">
          <cell r="AI7">
            <v>10000</v>
          </cell>
        </row>
      </sheetData>
      <sheetData sheetId="5250">
        <row r="7">
          <cell r="AI7">
            <v>10000</v>
          </cell>
        </row>
      </sheetData>
      <sheetData sheetId="5251">
        <row r="7">
          <cell r="AI7">
            <v>10000</v>
          </cell>
        </row>
      </sheetData>
      <sheetData sheetId="5252">
        <row r="7">
          <cell r="AI7">
            <v>10000</v>
          </cell>
        </row>
      </sheetData>
      <sheetData sheetId="5253">
        <row r="7">
          <cell r="AI7">
            <v>10000</v>
          </cell>
        </row>
      </sheetData>
      <sheetData sheetId="5254">
        <row r="7">
          <cell r="AI7">
            <v>10000</v>
          </cell>
        </row>
      </sheetData>
      <sheetData sheetId="5255">
        <row r="7">
          <cell r="AI7">
            <v>10000</v>
          </cell>
        </row>
      </sheetData>
      <sheetData sheetId="5256">
        <row r="7">
          <cell r="AI7">
            <v>10000</v>
          </cell>
        </row>
      </sheetData>
      <sheetData sheetId="5257">
        <row r="7">
          <cell r="AI7">
            <v>10000</v>
          </cell>
        </row>
      </sheetData>
      <sheetData sheetId="5258">
        <row r="7">
          <cell r="AI7">
            <v>10000</v>
          </cell>
        </row>
      </sheetData>
      <sheetData sheetId="5259">
        <row r="7">
          <cell r="AI7">
            <v>10000</v>
          </cell>
        </row>
      </sheetData>
      <sheetData sheetId="5260">
        <row r="7">
          <cell r="AI7">
            <v>10000</v>
          </cell>
        </row>
      </sheetData>
      <sheetData sheetId="5261">
        <row r="7">
          <cell r="AI7">
            <v>10000</v>
          </cell>
        </row>
      </sheetData>
      <sheetData sheetId="5262">
        <row r="7">
          <cell r="AI7">
            <v>10000</v>
          </cell>
        </row>
      </sheetData>
      <sheetData sheetId="5263">
        <row r="7">
          <cell r="AI7">
            <v>10000</v>
          </cell>
        </row>
      </sheetData>
      <sheetData sheetId="5264">
        <row r="7">
          <cell r="AI7">
            <v>10000</v>
          </cell>
        </row>
      </sheetData>
      <sheetData sheetId="5265">
        <row r="7">
          <cell r="AI7">
            <v>10000</v>
          </cell>
        </row>
      </sheetData>
      <sheetData sheetId="5266">
        <row r="7">
          <cell r="AI7">
            <v>10000</v>
          </cell>
        </row>
      </sheetData>
      <sheetData sheetId="5267">
        <row r="7">
          <cell r="AI7">
            <v>10000</v>
          </cell>
        </row>
      </sheetData>
      <sheetData sheetId="5268">
        <row r="7">
          <cell r="AI7">
            <v>10000</v>
          </cell>
        </row>
      </sheetData>
      <sheetData sheetId="5269">
        <row r="7">
          <cell r="AI7">
            <v>10000</v>
          </cell>
        </row>
      </sheetData>
      <sheetData sheetId="5270">
        <row r="7">
          <cell r="AI7">
            <v>10000</v>
          </cell>
        </row>
      </sheetData>
      <sheetData sheetId="5271">
        <row r="7">
          <cell r="AI7">
            <v>10000</v>
          </cell>
        </row>
      </sheetData>
      <sheetData sheetId="5272">
        <row r="7">
          <cell r="AI7">
            <v>10000</v>
          </cell>
        </row>
      </sheetData>
      <sheetData sheetId="5273">
        <row r="7">
          <cell r="AI7">
            <v>10000</v>
          </cell>
        </row>
      </sheetData>
      <sheetData sheetId="5274">
        <row r="7">
          <cell r="AI7">
            <v>10000</v>
          </cell>
        </row>
      </sheetData>
      <sheetData sheetId="5275">
        <row r="7">
          <cell r="AI7">
            <v>10000</v>
          </cell>
        </row>
      </sheetData>
      <sheetData sheetId="5276">
        <row r="7">
          <cell r="AI7">
            <v>10000</v>
          </cell>
        </row>
      </sheetData>
      <sheetData sheetId="5277">
        <row r="7">
          <cell r="AI7">
            <v>10000</v>
          </cell>
        </row>
      </sheetData>
      <sheetData sheetId="5278">
        <row r="7">
          <cell r="AI7">
            <v>10000</v>
          </cell>
        </row>
      </sheetData>
      <sheetData sheetId="5279">
        <row r="7">
          <cell r="AI7">
            <v>10000</v>
          </cell>
        </row>
      </sheetData>
      <sheetData sheetId="5280">
        <row r="7">
          <cell r="AI7">
            <v>10000</v>
          </cell>
        </row>
      </sheetData>
      <sheetData sheetId="5281">
        <row r="7">
          <cell r="AI7">
            <v>10000</v>
          </cell>
        </row>
      </sheetData>
      <sheetData sheetId="5282">
        <row r="7">
          <cell r="AI7">
            <v>10000</v>
          </cell>
        </row>
      </sheetData>
      <sheetData sheetId="5283">
        <row r="7">
          <cell r="AI7">
            <v>10000</v>
          </cell>
        </row>
      </sheetData>
      <sheetData sheetId="5284">
        <row r="7">
          <cell r="AI7">
            <v>10000</v>
          </cell>
        </row>
      </sheetData>
      <sheetData sheetId="5285">
        <row r="7">
          <cell r="AI7">
            <v>10000</v>
          </cell>
        </row>
      </sheetData>
      <sheetData sheetId="5286">
        <row r="7">
          <cell r="AI7">
            <v>10000</v>
          </cell>
        </row>
      </sheetData>
      <sheetData sheetId="5287">
        <row r="7">
          <cell r="AI7">
            <v>10000</v>
          </cell>
        </row>
      </sheetData>
      <sheetData sheetId="5288">
        <row r="7">
          <cell r="AI7">
            <v>10000</v>
          </cell>
        </row>
      </sheetData>
      <sheetData sheetId="5289">
        <row r="7">
          <cell r="AI7">
            <v>10000</v>
          </cell>
        </row>
      </sheetData>
      <sheetData sheetId="5290">
        <row r="7">
          <cell r="AI7">
            <v>10000</v>
          </cell>
        </row>
      </sheetData>
      <sheetData sheetId="5291">
        <row r="7">
          <cell r="AI7">
            <v>10000</v>
          </cell>
        </row>
      </sheetData>
      <sheetData sheetId="5292">
        <row r="7">
          <cell r="AI7">
            <v>10000</v>
          </cell>
        </row>
      </sheetData>
      <sheetData sheetId="5293">
        <row r="7">
          <cell r="AI7">
            <v>10000</v>
          </cell>
        </row>
      </sheetData>
      <sheetData sheetId="5294">
        <row r="7">
          <cell r="AI7">
            <v>10000</v>
          </cell>
        </row>
      </sheetData>
      <sheetData sheetId="5295">
        <row r="7">
          <cell r="AI7">
            <v>10000</v>
          </cell>
        </row>
      </sheetData>
      <sheetData sheetId="5296">
        <row r="7">
          <cell r="AI7">
            <v>10000</v>
          </cell>
        </row>
      </sheetData>
      <sheetData sheetId="5297">
        <row r="7">
          <cell r="AI7">
            <v>10000</v>
          </cell>
        </row>
      </sheetData>
      <sheetData sheetId="5298">
        <row r="7">
          <cell r="AI7">
            <v>10000</v>
          </cell>
        </row>
      </sheetData>
      <sheetData sheetId="5299">
        <row r="7">
          <cell r="AI7">
            <v>10000</v>
          </cell>
        </row>
      </sheetData>
      <sheetData sheetId="5300">
        <row r="7">
          <cell r="AI7">
            <v>10000</v>
          </cell>
        </row>
      </sheetData>
      <sheetData sheetId="5301">
        <row r="7">
          <cell r="AI7">
            <v>10000</v>
          </cell>
        </row>
      </sheetData>
      <sheetData sheetId="5302">
        <row r="7">
          <cell r="AI7">
            <v>10000</v>
          </cell>
        </row>
      </sheetData>
      <sheetData sheetId="5303">
        <row r="7">
          <cell r="AI7">
            <v>10000</v>
          </cell>
        </row>
      </sheetData>
      <sheetData sheetId="5304">
        <row r="7">
          <cell r="AI7">
            <v>10000</v>
          </cell>
        </row>
      </sheetData>
      <sheetData sheetId="5305">
        <row r="7">
          <cell r="AI7">
            <v>10000</v>
          </cell>
        </row>
      </sheetData>
      <sheetData sheetId="5306">
        <row r="7">
          <cell r="AI7">
            <v>10000</v>
          </cell>
        </row>
      </sheetData>
      <sheetData sheetId="5307">
        <row r="7">
          <cell r="AI7">
            <v>10000</v>
          </cell>
        </row>
      </sheetData>
      <sheetData sheetId="5308">
        <row r="7">
          <cell r="AI7">
            <v>10000</v>
          </cell>
        </row>
      </sheetData>
      <sheetData sheetId="5309">
        <row r="7">
          <cell r="AI7">
            <v>10000</v>
          </cell>
        </row>
      </sheetData>
      <sheetData sheetId="5310">
        <row r="7">
          <cell r="AI7">
            <v>10000</v>
          </cell>
        </row>
      </sheetData>
      <sheetData sheetId="5311">
        <row r="7">
          <cell r="AI7">
            <v>10000</v>
          </cell>
        </row>
      </sheetData>
      <sheetData sheetId="5312">
        <row r="7">
          <cell r="AI7">
            <v>10000</v>
          </cell>
        </row>
      </sheetData>
      <sheetData sheetId="5313">
        <row r="7">
          <cell r="AI7">
            <v>10000</v>
          </cell>
        </row>
      </sheetData>
      <sheetData sheetId="5314">
        <row r="7">
          <cell r="AI7">
            <v>10000</v>
          </cell>
        </row>
      </sheetData>
      <sheetData sheetId="5315">
        <row r="7">
          <cell r="AI7">
            <v>10000</v>
          </cell>
        </row>
      </sheetData>
      <sheetData sheetId="5316">
        <row r="7">
          <cell r="AI7">
            <v>10000</v>
          </cell>
        </row>
      </sheetData>
      <sheetData sheetId="5317">
        <row r="7">
          <cell r="AI7">
            <v>10000</v>
          </cell>
        </row>
      </sheetData>
      <sheetData sheetId="5318">
        <row r="7">
          <cell r="AI7">
            <v>10000</v>
          </cell>
        </row>
      </sheetData>
      <sheetData sheetId="5319">
        <row r="7">
          <cell r="AI7">
            <v>10000</v>
          </cell>
        </row>
      </sheetData>
      <sheetData sheetId="5320">
        <row r="7">
          <cell r="AI7">
            <v>10000</v>
          </cell>
        </row>
      </sheetData>
      <sheetData sheetId="5321">
        <row r="7">
          <cell r="AI7">
            <v>10000</v>
          </cell>
        </row>
      </sheetData>
      <sheetData sheetId="5322">
        <row r="7">
          <cell r="AI7">
            <v>10000</v>
          </cell>
        </row>
      </sheetData>
      <sheetData sheetId="5323">
        <row r="7">
          <cell r="AI7">
            <v>10000</v>
          </cell>
        </row>
      </sheetData>
      <sheetData sheetId="5324">
        <row r="7">
          <cell r="AI7">
            <v>10000</v>
          </cell>
        </row>
      </sheetData>
      <sheetData sheetId="5325">
        <row r="7">
          <cell r="AI7">
            <v>10000</v>
          </cell>
        </row>
      </sheetData>
      <sheetData sheetId="5326">
        <row r="7">
          <cell r="AI7">
            <v>10000</v>
          </cell>
        </row>
      </sheetData>
      <sheetData sheetId="5327">
        <row r="7">
          <cell r="AI7">
            <v>10000</v>
          </cell>
        </row>
      </sheetData>
      <sheetData sheetId="5328">
        <row r="7">
          <cell r="AI7">
            <v>10000</v>
          </cell>
        </row>
      </sheetData>
      <sheetData sheetId="5329">
        <row r="7">
          <cell r="AI7">
            <v>10000</v>
          </cell>
        </row>
      </sheetData>
      <sheetData sheetId="5330">
        <row r="7">
          <cell r="AI7">
            <v>10000</v>
          </cell>
        </row>
      </sheetData>
      <sheetData sheetId="5331">
        <row r="7">
          <cell r="AI7">
            <v>10000</v>
          </cell>
        </row>
      </sheetData>
      <sheetData sheetId="5332">
        <row r="7">
          <cell r="AI7">
            <v>10000</v>
          </cell>
        </row>
      </sheetData>
      <sheetData sheetId="5333">
        <row r="7">
          <cell r="AI7">
            <v>10000</v>
          </cell>
        </row>
      </sheetData>
      <sheetData sheetId="5334">
        <row r="7">
          <cell r="AI7">
            <v>10000</v>
          </cell>
        </row>
      </sheetData>
      <sheetData sheetId="5335">
        <row r="7">
          <cell r="AI7">
            <v>10000</v>
          </cell>
        </row>
      </sheetData>
      <sheetData sheetId="5336">
        <row r="7">
          <cell r="AI7">
            <v>10000</v>
          </cell>
        </row>
      </sheetData>
      <sheetData sheetId="5337">
        <row r="7">
          <cell r="AI7">
            <v>10000</v>
          </cell>
        </row>
      </sheetData>
      <sheetData sheetId="5338">
        <row r="7">
          <cell r="AI7">
            <v>10000</v>
          </cell>
        </row>
      </sheetData>
      <sheetData sheetId="5339">
        <row r="7">
          <cell r="AI7">
            <v>10000</v>
          </cell>
        </row>
      </sheetData>
      <sheetData sheetId="5340">
        <row r="7">
          <cell r="AI7">
            <v>10000</v>
          </cell>
        </row>
      </sheetData>
      <sheetData sheetId="5341">
        <row r="7">
          <cell r="AI7">
            <v>10000</v>
          </cell>
        </row>
      </sheetData>
      <sheetData sheetId="5342">
        <row r="7">
          <cell r="AI7">
            <v>10000</v>
          </cell>
        </row>
      </sheetData>
      <sheetData sheetId="5343">
        <row r="7">
          <cell r="AI7">
            <v>10000</v>
          </cell>
        </row>
      </sheetData>
      <sheetData sheetId="5344">
        <row r="7">
          <cell r="AI7">
            <v>10000</v>
          </cell>
        </row>
      </sheetData>
      <sheetData sheetId="5345">
        <row r="7">
          <cell r="AI7">
            <v>10000</v>
          </cell>
        </row>
      </sheetData>
      <sheetData sheetId="5346">
        <row r="7">
          <cell r="AI7">
            <v>10000</v>
          </cell>
        </row>
      </sheetData>
      <sheetData sheetId="5347">
        <row r="7">
          <cell r="AI7">
            <v>10000</v>
          </cell>
        </row>
      </sheetData>
      <sheetData sheetId="5348">
        <row r="7">
          <cell r="AI7">
            <v>10000</v>
          </cell>
        </row>
      </sheetData>
      <sheetData sheetId="5349">
        <row r="7">
          <cell r="AI7">
            <v>10000</v>
          </cell>
        </row>
      </sheetData>
      <sheetData sheetId="5350">
        <row r="7">
          <cell r="AI7">
            <v>10000</v>
          </cell>
        </row>
      </sheetData>
      <sheetData sheetId="5351">
        <row r="7">
          <cell r="AI7">
            <v>10000</v>
          </cell>
        </row>
      </sheetData>
      <sheetData sheetId="5352">
        <row r="7">
          <cell r="AI7">
            <v>10000</v>
          </cell>
        </row>
      </sheetData>
      <sheetData sheetId="5353">
        <row r="7">
          <cell r="AI7">
            <v>10000</v>
          </cell>
        </row>
      </sheetData>
      <sheetData sheetId="5354">
        <row r="7">
          <cell r="AI7">
            <v>10000</v>
          </cell>
        </row>
      </sheetData>
      <sheetData sheetId="5355">
        <row r="7">
          <cell r="AI7">
            <v>10000</v>
          </cell>
        </row>
      </sheetData>
      <sheetData sheetId="5356">
        <row r="7">
          <cell r="AI7">
            <v>10000</v>
          </cell>
        </row>
      </sheetData>
      <sheetData sheetId="5357">
        <row r="7">
          <cell r="AI7">
            <v>10000</v>
          </cell>
        </row>
      </sheetData>
      <sheetData sheetId="5358">
        <row r="7">
          <cell r="AI7">
            <v>10000</v>
          </cell>
        </row>
      </sheetData>
      <sheetData sheetId="5359">
        <row r="7">
          <cell r="AI7">
            <v>10000</v>
          </cell>
        </row>
      </sheetData>
      <sheetData sheetId="5360">
        <row r="7">
          <cell r="AI7">
            <v>10000</v>
          </cell>
        </row>
      </sheetData>
      <sheetData sheetId="5361">
        <row r="7">
          <cell r="AI7">
            <v>10000</v>
          </cell>
        </row>
      </sheetData>
      <sheetData sheetId="5362">
        <row r="7">
          <cell r="AI7">
            <v>10000</v>
          </cell>
        </row>
      </sheetData>
      <sheetData sheetId="5363">
        <row r="7">
          <cell r="AI7">
            <v>10000</v>
          </cell>
        </row>
      </sheetData>
      <sheetData sheetId="5364">
        <row r="7">
          <cell r="AI7">
            <v>10000</v>
          </cell>
        </row>
      </sheetData>
      <sheetData sheetId="5365">
        <row r="7">
          <cell r="AI7">
            <v>10000</v>
          </cell>
        </row>
      </sheetData>
      <sheetData sheetId="5366">
        <row r="7">
          <cell r="AI7">
            <v>10000</v>
          </cell>
        </row>
      </sheetData>
      <sheetData sheetId="5367">
        <row r="7">
          <cell r="AI7">
            <v>10000</v>
          </cell>
        </row>
      </sheetData>
      <sheetData sheetId="5368">
        <row r="7">
          <cell r="AI7">
            <v>10000</v>
          </cell>
        </row>
      </sheetData>
      <sheetData sheetId="5369">
        <row r="7">
          <cell r="AI7">
            <v>10000</v>
          </cell>
        </row>
      </sheetData>
      <sheetData sheetId="5370">
        <row r="7">
          <cell r="AI7">
            <v>10000</v>
          </cell>
        </row>
      </sheetData>
      <sheetData sheetId="5371">
        <row r="7">
          <cell r="AI7">
            <v>10000</v>
          </cell>
        </row>
      </sheetData>
      <sheetData sheetId="5372">
        <row r="7">
          <cell r="AI7">
            <v>10000</v>
          </cell>
        </row>
      </sheetData>
      <sheetData sheetId="5373">
        <row r="7">
          <cell r="AI7">
            <v>10000</v>
          </cell>
        </row>
      </sheetData>
      <sheetData sheetId="5374">
        <row r="7">
          <cell r="AI7">
            <v>10000</v>
          </cell>
        </row>
      </sheetData>
      <sheetData sheetId="5375">
        <row r="7">
          <cell r="AI7">
            <v>10000</v>
          </cell>
        </row>
      </sheetData>
      <sheetData sheetId="5376">
        <row r="7">
          <cell r="AI7">
            <v>10000</v>
          </cell>
        </row>
      </sheetData>
      <sheetData sheetId="5377">
        <row r="7">
          <cell r="AI7">
            <v>10000</v>
          </cell>
        </row>
      </sheetData>
      <sheetData sheetId="5378">
        <row r="7">
          <cell r="AI7">
            <v>10000</v>
          </cell>
        </row>
      </sheetData>
      <sheetData sheetId="5379">
        <row r="7">
          <cell r="AI7">
            <v>10000</v>
          </cell>
        </row>
      </sheetData>
      <sheetData sheetId="5380">
        <row r="7">
          <cell r="AI7">
            <v>10000</v>
          </cell>
        </row>
      </sheetData>
      <sheetData sheetId="5381">
        <row r="7">
          <cell r="AI7">
            <v>10000</v>
          </cell>
        </row>
      </sheetData>
      <sheetData sheetId="5382">
        <row r="7">
          <cell r="AI7">
            <v>10000</v>
          </cell>
        </row>
      </sheetData>
      <sheetData sheetId="5383">
        <row r="7">
          <cell r="AI7">
            <v>10000</v>
          </cell>
        </row>
      </sheetData>
      <sheetData sheetId="5384">
        <row r="7">
          <cell r="AI7">
            <v>10000</v>
          </cell>
        </row>
      </sheetData>
      <sheetData sheetId="5385">
        <row r="7">
          <cell r="AI7">
            <v>10000</v>
          </cell>
        </row>
      </sheetData>
      <sheetData sheetId="5386">
        <row r="7">
          <cell r="AI7">
            <v>10000</v>
          </cell>
        </row>
      </sheetData>
      <sheetData sheetId="5387">
        <row r="7">
          <cell r="AI7">
            <v>10000</v>
          </cell>
        </row>
      </sheetData>
      <sheetData sheetId="5388">
        <row r="7">
          <cell r="AI7">
            <v>10000</v>
          </cell>
        </row>
      </sheetData>
      <sheetData sheetId="5389">
        <row r="7">
          <cell r="AI7">
            <v>10000</v>
          </cell>
        </row>
      </sheetData>
      <sheetData sheetId="5390">
        <row r="7">
          <cell r="AI7">
            <v>10000</v>
          </cell>
        </row>
      </sheetData>
      <sheetData sheetId="5391">
        <row r="7">
          <cell r="AI7">
            <v>10000</v>
          </cell>
        </row>
      </sheetData>
      <sheetData sheetId="5392">
        <row r="7">
          <cell r="AI7">
            <v>10000</v>
          </cell>
        </row>
      </sheetData>
      <sheetData sheetId="5393">
        <row r="7">
          <cell r="AI7">
            <v>10000</v>
          </cell>
        </row>
      </sheetData>
      <sheetData sheetId="5394">
        <row r="7">
          <cell r="AI7">
            <v>10000</v>
          </cell>
        </row>
      </sheetData>
      <sheetData sheetId="5395">
        <row r="7">
          <cell r="AI7">
            <v>10000</v>
          </cell>
        </row>
      </sheetData>
      <sheetData sheetId="5396">
        <row r="7">
          <cell r="AI7">
            <v>10000</v>
          </cell>
        </row>
      </sheetData>
      <sheetData sheetId="5397">
        <row r="7">
          <cell r="AI7">
            <v>10000</v>
          </cell>
        </row>
      </sheetData>
      <sheetData sheetId="5398">
        <row r="7">
          <cell r="AI7">
            <v>10000</v>
          </cell>
        </row>
      </sheetData>
      <sheetData sheetId="5399">
        <row r="7">
          <cell r="AI7">
            <v>10000</v>
          </cell>
        </row>
      </sheetData>
      <sheetData sheetId="5400">
        <row r="7">
          <cell r="AI7">
            <v>10000</v>
          </cell>
        </row>
      </sheetData>
      <sheetData sheetId="5401">
        <row r="7">
          <cell r="AI7">
            <v>10000</v>
          </cell>
        </row>
      </sheetData>
      <sheetData sheetId="5402">
        <row r="7">
          <cell r="AI7">
            <v>10000</v>
          </cell>
        </row>
      </sheetData>
      <sheetData sheetId="5403">
        <row r="7">
          <cell r="AI7">
            <v>10000</v>
          </cell>
        </row>
      </sheetData>
      <sheetData sheetId="5404">
        <row r="7">
          <cell r="AI7">
            <v>10000</v>
          </cell>
        </row>
      </sheetData>
      <sheetData sheetId="5405">
        <row r="7">
          <cell r="AI7">
            <v>10000</v>
          </cell>
        </row>
      </sheetData>
      <sheetData sheetId="5406">
        <row r="7">
          <cell r="AI7">
            <v>10000</v>
          </cell>
        </row>
      </sheetData>
      <sheetData sheetId="5407">
        <row r="7">
          <cell r="AI7">
            <v>10000</v>
          </cell>
        </row>
      </sheetData>
      <sheetData sheetId="5408">
        <row r="7">
          <cell r="AI7">
            <v>10000</v>
          </cell>
        </row>
      </sheetData>
      <sheetData sheetId="5409">
        <row r="7">
          <cell r="AI7">
            <v>10000</v>
          </cell>
        </row>
      </sheetData>
      <sheetData sheetId="5410">
        <row r="7">
          <cell r="AI7">
            <v>10000</v>
          </cell>
        </row>
      </sheetData>
      <sheetData sheetId="5411">
        <row r="7">
          <cell r="AI7">
            <v>10000</v>
          </cell>
        </row>
      </sheetData>
      <sheetData sheetId="5412">
        <row r="7">
          <cell r="AI7">
            <v>10000</v>
          </cell>
        </row>
      </sheetData>
      <sheetData sheetId="5413">
        <row r="7">
          <cell r="AI7">
            <v>10000</v>
          </cell>
        </row>
      </sheetData>
      <sheetData sheetId="5414">
        <row r="7">
          <cell r="AI7">
            <v>10000</v>
          </cell>
        </row>
      </sheetData>
      <sheetData sheetId="5415">
        <row r="7">
          <cell r="AI7">
            <v>10000</v>
          </cell>
        </row>
      </sheetData>
      <sheetData sheetId="5416">
        <row r="7">
          <cell r="AI7">
            <v>10000</v>
          </cell>
        </row>
      </sheetData>
      <sheetData sheetId="5417">
        <row r="7">
          <cell r="AI7">
            <v>10000</v>
          </cell>
        </row>
      </sheetData>
      <sheetData sheetId="5418">
        <row r="7">
          <cell r="AI7">
            <v>10000</v>
          </cell>
        </row>
      </sheetData>
      <sheetData sheetId="5419">
        <row r="7">
          <cell r="AI7">
            <v>10000</v>
          </cell>
        </row>
      </sheetData>
      <sheetData sheetId="5420">
        <row r="7">
          <cell r="AI7">
            <v>10000</v>
          </cell>
        </row>
      </sheetData>
      <sheetData sheetId="5421">
        <row r="7">
          <cell r="AI7">
            <v>10000</v>
          </cell>
        </row>
      </sheetData>
      <sheetData sheetId="5422">
        <row r="7">
          <cell r="AI7">
            <v>10000</v>
          </cell>
        </row>
      </sheetData>
      <sheetData sheetId="5423">
        <row r="7">
          <cell r="AI7">
            <v>10000</v>
          </cell>
        </row>
      </sheetData>
      <sheetData sheetId="5424">
        <row r="7">
          <cell r="AI7">
            <v>10000</v>
          </cell>
        </row>
      </sheetData>
      <sheetData sheetId="5425">
        <row r="7">
          <cell r="AI7">
            <v>10000</v>
          </cell>
        </row>
      </sheetData>
      <sheetData sheetId="5426">
        <row r="7">
          <cell r="AI7">
            <v>10000</v>
          </cell>
        </row>
      </sheetData>
      <sheetData sheetId="5427">
        <row r="7">
          <cell r="AI7">
            <v>10000</v>
          </cell>
        </row>
      </sheetData>
      <sheetData sheetId="5428">
        <row r="7">
          <cell r="AI7">
            <v>10000</v>
          </cell>
        </row>
      </sheetData>
      <sheetData sheetId="5429">
        <row r="7">
          <cell r="AI7">
            <v>10000</v>
          </cell>
        </row>
      </sheetData>
      <sheetData sheetId="5430">
        <row r="7">
          <cell r="AI7">
            <v>10000</v>
          </cell>
        </row>
      </sheetData>
      <sheetData sheetId="5431">
        <row r="7">
          <cell r="AI7">
            <v>10000</v>
          </cell>
        </row>
      </sheetData>
      <sheetData sheetId="5432">
        <row r="7">
          <cell r="AI7">
            <v>10000</v>
          </cell>
        </row>
      </sheetData>
      <sheetData sheetId="5433">
        <row r="7">
          <cell r="AI7">
            <v>10000</v>
          </cell>
        </row>
      </sheetData>
      <sheetData sheetId="5434">
        <row r="7">
          <cell r="AI7">
            <v>10000</v>
          </cell>
        </row>
      </sheetData>
      <sheetData sheetId="5435">
        <row r="7">
          <cell r="AI7">
            <v>10000</v>
          </cell>
        </row>
      </sheetData>
      <sheetData sheetId="5436">
        <row r="7">
          <cell r="AI7">
            <v>10000</v>
          </cell>
        </row>
      </sheetData>
      <sheetData sheetId="5437">
        <row r="7">
          <cell r="AI7">
            <v>10000</v>
          </cell>
        </row>
      </sheetData>
      <sheetData sheetId="5438">
        <row r="7">
          <cell r="AI7">
            <v>10000</v>
          </cell>
        </row>
      </sheetData>
      <sheetData sheetId="5439">
        <row r="7">
          <cell r="AI7">
            <v>10000</v>
          </cell>
        </row>
      </sheetData>
      <sheetData sheetId="5440">
        <row r="7">
          <cell r="AI7">
            <v>10000</v>
          </cell>
        </row>
      </sheetData>
      <sheetData sheetId="5441">
        <row r="7">
          <cell r="AI7">
            <v>10000</v>
          </cell>
        </row>
      </sheetData>
      <sheetData sheetId="5442">
        <row r="7">
          <cell r="AI7">
            <v>10000</v>
          </cell>
        </row>
      </sheetData>
      <sheetData sheetId="5443">
        <row r="7">
          <cell r="AI7">
            <v>10000</v>
          </cell>
        </row>
      </sheetData>
      <sheetData sheetId="5444">
        <row r="7">
          <cell r="AI7">
            <v>10000</v>
          </cell>
        </row>
      </sheetData>
      <sheetData sheetId="5445">
        <row r="7">
          <cell r="AI7">
            <v>10000</v>
          </cell>
        </row>
      </sheetData>
      <sheetData sheetId="5446">
        <row r="7">
          <cell r="AI7">
            <v>10000</v>
          </cell>
        </row>
      </sheetData>
      <sheetData sheetId="5447">
        <row r="7">
          <cell r="AI7">
            <v>10000</v>
          </cell>
        </row>
      </sheetData>
      <sheetData sheetId="5448">
        <row r="7">
          <cell r="AI7">
            <v>10000</v>
          </cell>
        </row>
      </sheetData>
      <sheetData sheetId="5449">
        <row r="7">
          <cell r="AI7">
            <v>10000</v>
          </cell>
        </row>
      </sheetData>
      <sheetData sheetId="5450">
        <row r="7">
          <cell r="AI7">
            <v>10000</v>
          </cell>
        </row>
      </sheetData>
      <sheetData sheetId="5451">
        <row r="7">
          <cell r="AI7">
            <v>10000</v>
          </cell>
        </row>
      </sheetData>
      <sheetData sheetId="5452">
        <row r="7">
          <cell r="AI7">
            <v>10000</v>
          </cell>
        </row>
      </sheetData>
      <sheetData sheetId="5453">
        <row r="7">
          <cell r="AI7">
            <v>10000</v>
          </cell>
        </row>
      </sheetData>
      <sheetData sheetId="5454">
        <row r="7">
          <cell r="AI7">
            <v>10000</v>
          </cell>
        </row>
      </sheetData>
      <sheetData sheetId="5455">
        <row r="7">
          <cell r="AI7">
            <v>10000</v>
          </cell>
        </row>
      </sheetData>
      <sheetData sheetId="5456">
        <row r="7">
          <cell r="AI7">
            <v>10000</v>
          </cell>
        </row>
      </sheetData>
      <sheetData sheetId="5457">
        <row r="7">
          <cell r="AI7">
            <v>10000</v>
          </cell>
        </row>
      </sheetData>
      <sheetData sheetId="5458">
        <row r="7">
          <cell r="AI7">
            <v>10000</v>
          </cell>
        </row>
      </sheetData>
      <sheetData sheetId="5459">
        <row r="7">
          <cell r="AI7">
            <v>10000</v>
          </cell>
        </row>
      </sheetData>
      <sheetData sheetId="5460">
        <row r="7">
          <cell r="AI7">
            <v>10000</v>
          </cell>
        </row>
      </sheetData>
      <sheetData sheetId="5461">
        <row r="7">
          <cell r="AI7">
            <v>10000</v>
          </cell>
        </row>
      </sheetData>
      <sheetData sheetId="5462">
        <row r="7">
          <cell r="AI7">
            <v>10000</v>
          </cell>
        </row>
      </sheetData>
      <sheetData sheetId="5463">
        <row r="7">
          <cell r="AI7">
            <v>10000</v>
          </cell>
        </row>
      </sheetData>
      <sheetData sheetId="5464">
        <row r="7">
          <cell r="AI7">
            <v>10000</v>
          </cell>
        </row>
      </sheetData>
      <sheetData sheetId="5465">
        <row r="7">
          <cell r="AI7">
            <v>10000</v>
          </cell>
        </row>
      </sheetData>
      <sheetData sheetId="5466">
        <row r="7">
          <cell r="AI7">
            <v>10000</v>
          </cell>
        </row>
      </sheetData>
      <sheetData sheetId="5467">
        <row r="7">
          <cell r="AI7">
            <v>10000</v>
          </cell>
        </row>
      </sheetData>
      <sheetData sheetId="5468">
        <row r="7">
          <cell r="AI7">
            <v>10000</v>
          </cell>
        </row>
      </sheetData>
      <sheetData sheetId="5469">
        <row r="7">
          <cell r="AI7">
            <v>10000</v>
          </cell>
        </row>
      </sheetData>
      <sheetData sheetId="5470">
        <row r="7">
          <cell r="AI7">
            <v>10000</v>
          </cell>
        </row>
      </sheetData>
      <sheetData sheetId="5471">
        <row r="7">
          <cell r="AI7">
            <v>10000</v>
          </cell>
        </row>
      </sheetData>
      <sheetData sheetId="5472">
        <row r="7">
          <cell r="AI7">
            <v>10000</v>
          </cell>
        </row>
      </sheetData>
      <sheetData sheetId="5473">
        <row r="7">
          <cell r="AI7">
            <v>10000</v>
          </cell>
        </row>
      </sheetData>
      <sheetData sheetId="5474">
        <row r="7">
          <cell r="AI7">
            <v>10000</v>
          </cell>
        </row>
      </sheetData>
      <sheetData sheetId="5475">
        <row r="7">
          <cell r="AI7">
            <v>10000</v>
          </cell>
        </row>
      </sheetData>
      <sheetData sheetId="5476">
        <row r="7">
          <cell r="AI7">
            <v>10000</v>
          </cell>
        </row>
      </sheetData>
      <sheetData sheetId="5477">
        <row r="7">
          <cell r="AI7">
            <v>10000</v>
          </cell>
        </row>
      </sheetData>
      <sheetData sheetId="5478">
        <row r="7">
          <cell r="AI7">
            <v>10000</v>
          </cell>
        </row>
      </sheetData>
      <sheetData sheetId="5479">
        <row r="7">
          <cell r="AI7">
            <v>10000</v>
          </cell>
        </row>
      </sheetData>
      <sheetData sheetId="5480">
        <row r="7">
          <cell r="AI7">
            <v>10000</v>
          </cell>
        </row>
      </sheetData>
      <sheetData sheetId="5481">
        <row r="7">
          <cell r="AI7">
            <v>10000</v>
          </cell>
        </row>
      </sheetData>
      <sheetData sheetId="5482">
        <row r="7">
          <cell r="AI7">
            <v>10000</v>
          </cell>
        </row>
      </sheetData>
      <sheetData sheetId="5483">
        <row r="7">
          <cell r="AI7">
            <v>10000</v>
          </cell>
        </row>
      </sheetData>
      <sheetData sheetId="5484">
        <row r="7">
          <cell r="AI7">
            <v>10000</v>
          </cell>
        </row>
      </sheetData>
      <sheetData sheetId="5485">
        <row r="7">
          <cell r="AI7">
            <v>10000</v>
          </cell>
        </row>
      </sheetData>
      <sheetData sheetId="5486">
        <row r="7">
          <cell r="AI7">
            <v>10000</v>
          </cell>
        </row>
      </sheetData>
      <sheetData sheetId="5487">
        <row r="7">
          <cell r="AI7">
            <v>10000</v>
          </cell>
        </row>
      </sheetData>
      <sheetData sheetId="5488">
        <row r="7">
          <cell r="AI7">
            <v>10000</v>
          </cell>
        </row>
      </sheetData>
      <sheetData sheetId="5489">
        <row r="7">
          <cell r="AI7">
            <v>10000</v>
          </cell>
        </row>
      </sheetData>
      <sheetData sheetId="5490">
        <row r="7">
          <cell r="AI7">
            <v>10000</v>
          </cell>
        </row>
      </sheetData>
      <sheetData sheetId="5491">
        <row r="7">
          <cell r="AI7">
            <v>10000</v>
          </cell>
        </row>
      </sheetData>
      <sheetData sheetId="5492">
        <row r="7">
          <cell r="AI7">
            <v>10000</v>
          </cell>
        </row>
      </sheetData>
      <sheetData sheetId="5493">
        <row r="7">
          <cell r="AI7">
            <v>10000</v>
          </cell>
        </row>
      </sheetData>
      <sheetData sheetId="5494">
        <row r="7">
          <cell r="AI7">
            <v>10000</v>
          </cell>
        </row>
      </sheetData>
      <sheetData sheetId="5495">
        <row r="7">
          <cell r="AI7">
            <v>10000</v>
          </cell>
        </row>
      </sheetData>
      <sheetData sheetId="5496">
        <row r="7">
          <cell r="AI7">
            <v>10000</v>
          </cell>
        </row>
      </sheetData>
      <sheetData sheetId="5497">
        <row r="7">
          <cell r="AI7">
            <v>10000</v>
          </cell>
        </row>
      </sheetData>
      <sheetData sheetId="5498">
        <row r="7">
          <cell r="AI7">
            <v>10000</v>
          </cell>
        </row>
      </sheetData>
      <sheetData sheetId="5499">
        <row r="7">
          <cell r="AI7">
            <v>10000</v>
          </cell>
        </row>
      </sheetData>
      <sheetData sheetId="5500">
        <row r="7">
          <cell r="AI7">
            <v>10000</v>
          </cell>
        </row>
      </sheetData>
      <sheetData sheetId="5501">
        <row r="7">
          <cell r="AI7">
            <v>10000</v>
          </cell>
        </row>
      </sheetData>
      <sheetData sheetId="5502">
        <row r="7">
          <cell r="AI7">
            <v>10000</v>
          </cell>
        </row>
      </sheetData>
      <sheetData sheetId="5503">
        <row r="7">
          <cell r="AI7">
            <v>10000</v>
          </cell>
        </row>
      </sheetData>
      <sheetData sheetId="5504">
        <row r="7">
          <cell r="AI7">
            <v>10000</v>
          </cell>
        </row>
      </sheetData>
      <sheetData sheetId="5505">
        <row r="7">
          <cell r="AI7">
            <v>10000</v>
          </cell>
        </row>
      </sheetData>
      <sheetData sheetId="5506">
        <row r="7">
          <cell r="AI7">
            <v>10000</v>
          </cell>
        </row>
      </sheetData>
      <sheetData sheetId="5507">
        <row r="7">
          <cell r="AI7">
            <v>10000</v>
          </cell>
        </row>
      </sheetData>
      <sheetData sheetId="5508">
        <row r="7">
          <cell r="AI7">
            <v>10000</v>
          </cell>
        </row>
      </sheetData>
      <sheetData sheetId="5509">
        <row r="7">
          <cell r="AI7">
            <v>10000</v>
          </cell>
        </row>
      </sheetData>
      <sheetData sheetId="5510">
        <row r="7">
          <cell r="AI7">
            <v>10000</v>
          </cell>
        </row>
      </sheetData>
      <sheetData sheetId="5511">
        <row r="7">
          <cell r="AI7">
            <v>10000</v>
          </cell>
        </row>
      </sheetData>
      <sheetData sheetId="5512">
        <row r="7">
          <cell r="AI7">
            <v>10000</v>
          </cell>
        </row>
      </sheetData>
      <sheetData sheetId="5513">
        <row r="7">
          <cell r="AI7">
            <v>10000</v>
          </cell>
        </row>
      </sheetData>
      <sheetData sheetId="5514">
        <row r="7">
          <cell r="AI7">
            <v>10000</v>
          </cell>
        </row>
      </sheetData>
      <sheetData sheetId="5515">
        <row r="7">
          <cell r="AI7">
            <v>10000</v>
          </cell>
        </row>
      </sheetData>
      <sheetData sheetId="5516">
        <row r="7">
          <cell r="AI7">
            <v>10000</v>
          </cell>
        </row>
      </sheetData>
      <sheetData sheetId="5517">
        <row r="7">
          <cell r="AI7">
            <v>10000</v>
          </cell>
        </row>
      </sheetData>
      <sheetData sheetId="5518">
        <row r="7">
          <cell r="AI7">
            <v>10000</v>
          </cell>
        </row>
      </sheetData>
      <sheetData sheetId="5519">
        <row r="7">
          <cell r="AI7">
            <v>10000</v>
          </cell>
        </row>
      </sheetData>
      <sheetData sheetId="5520">
        <row r="7">
          <cell r="AI7">
            <v>10000</v>
          </cell>
        </row>
      </sheetData>
      <sheetData sheetId="5521">
        <row r="7">
          <cell r="AI7">
            <v>10000</v>
          </cell>
        </row>
      </sheetData>
      <sheetData sheetId="5522">
        <row r="7">
          <cell r="AI7">
            <v>10000</v>
          </cell>
        </row>
      </sheetData>
      <sheetData sheetId="5523">
        <row r="7">
          <cell r="AI7">
            <v>10000</v>
          </cell>
        </row>
      </sheetData>
      <sheetData sheetId="5524">
        <row r="7">
          <cell r="AI7">
            <v>10000</v>
          </cell>
        </row>
      </sheetData>
      <sheetData sheetId="5525">
        <row r="7">
          <cell r="AI7">
            <v>10000</v>
          </cell>
        </row>
      </sheetData>
      <sheetData sheetId="5526">
        <row r="7">
          <cell r="AI7">
            <v>10000</v>
          </cell>
        </row>
      </sheetData>
      <sheetData sheetId="5527">
        <row r="7">
          <cell r="AI7">
            <v>10000</v>
          </cell>
        </row>
      </sheetData>
      <sheetData sheetId="5528">
        <row r="7">
          <cell r="AI7">
            <v>10000</v>
          </cell>
        </row>
      </sheetData>
      <sheetData sheetId="5529">
        <row r="7">
          <cell r="AI7">
            <v>10000</v>
          </cell>
        </row>
      </sheetData>
      <sheetData sheetId="5530">
        <row r="7">
          <cell r="AI7">
            <v>10000</v>
          </cell>
        </row>
      </sheetData>
      <sheetData sheetId="5531">
        <row r="7">
          <cell r="AI7">
            <v>10000</v>
          </cell>
        </row>
      </sheetData>
      <sheetData sheetId="5532">
        <row r="7">
          <cell r="AI7">
            <v>10000</v>
          </cell>
        </row>
      </sheetData>
      <sheetData sheetId="5533">
        <row r="7">
          <cell r="AI7">
            <v>10000</v>
          </cell>
        </row>
      </sheetData>
      <sheetData sheetId="5534">
        <row r="7">
          <cell r="AI7">
            <v>10000</v>
          </cell>
        </row>
      </sheetData>
      <sheetData sheetId="5535">
        <row r="7">
          <cell r="AI7">
            <v>10000</v>
          </cell>
        </row>
      </sheetData>
      <sheetData sheetId="5536">
        <row r="7">
          <cell r="AI7">
            <v>10000</v>
          </cell>
        </row>
      </sheetData>
      <sheetData sheetId="5537">
        <row r="7">
          <cell r="AI7">
            <v>10000</v>
          </cell>
        </row>
      </sheetData>
      <sheetData sheetId="5538">
        <row r="7">
          <cell r="AI7">
            <v>10000</v>
          </cell>
        </row>
      </sheetData>
      <sheetData sheetId="5539">
        <row r="7">
          <cell r="AI7">
            <v>10000</v>
          </cell>
        </row>
      </sheetData>
      <sheetData sheetId="5540">
        <row r="7">
          <cell r="AI7">
            <v>10000</v>
          </cell>
        </row>
      </sheetData>
      <sheetData sheetId="5541">
        <row r="7">
          <cell r="AI7">
            <v>10000</v>
          </cell>
        </row>
      </sheetData>
      <sheetData sheetId="5542">
        <row r="7">
          <cell r="AI7">
            <v>10000</v>
          </cell>
        </row>
      </sheetData>
      <sheetData sheetId="5543">
        <row r="7">
          <cell r="AI7">
            <v>10000</v>
          </cell>
        </row>
      </sheetData>
      <sheetData sheetId="5544">
        <row r="7">
          <cell r="AI7">
            <v>10000</v>
          </cell>
        </row>
      </sheetData>
      <sheetData sheetId="5545">
        <row r="7">
          <cell r="AI7">
            <v>10000</v>
          </cell>
        </row>
      </sheetData>
      <sheetData sheetId="5546">
        <row r="7">
          <cell r="AI7">
            <v>10000</v>
          </cell>
        </row>
      </sheetData>
      <sheetData sheetId="5547">
        <row r="7">
          <cell r="AI7">
            <v>10000</v>
          </cell>
        </row>
      </sheetData>
      <sheetData sheetId="5548">
        <row r="7">
          <cell r="AI7">
            <v>10000</v>
          </cell>
        </row>
      </sheetData>
      <sheetData sheetId="5549">
        <row r="7">
          <cell r="AI7">
            <v>10000</v>
          </cell>
        </row>
      </sheetData>
      <sheetData sheetId="5550">
        <row r="7">
          <cell r="AI7">
            <v>10000</v>
          </cell>
        </row>
      </sheetData>
      <sheetData sheetId="5551">
        <row r="7">
          <cell r="AI7">
            <v>10000</v>
          </cell>
        </row>
      </sheetData>
      <sheetData sheetId="5552">
        <row r="7">
          <cell r="AI7">
            <v>10000</v>
          </cell>
        </row>
      </sheetData>
      <sheetData sheetId="5553">
        <row r="7">
          <cell r="AI7">
            <v>10000</v>
          </cell>
        </row>
      </sheetData>
      <sheetData sheetId="5554">
        <row r="7">
          <cell r="AI7">
            <v>10000</v>
          </cell>
        </row>
      </sheetData>
      <sheetData sheetId="5555">
        <row r="7">
          <cell r="AI7">
            <v>10000</v>
          </cell>
        </row>
      </sheetData>
      <sheetData sheetId="5556">
        <row r="7">
          <cell r="AI7">
            <v>10000</v>
          </cell>
        </row>
      </sheetData>
      <sheetData sheetId="5557">
        <row r="7">
          <cell r="AI7">
            <v>10000</v>
          </cell>
        </row>
      </sheetData>
      <sheetData sheetId="5558">
        <row r="7">
          <cell r="AI7">
            <v>10000</v>
          </cell>
        </row>
      </sheetData>
      <sheetData sheetId="5559">
        <row r="7">
          <cell r="AI7">
            <v>10000</v>
          </cell>
        </row>
      </sheetData>
      <sheetData sheetId="5560">
        <row r="7">
          <cell r="AI7">
            <v>10000</v>
          </cell>
        </row>
      </sheetData>
      <sheetData sheetId="5561">
        <row r="7">
          <cell r="AI7">
            <v>10000</v>
          </cell>
        </row>
      </sheetData>
      <sheetData sheetId="5562">
        <row r="7">
          <cell r="AI7">
            <v>10000</v>
          </cell>
        </row>
      </sheetData>
      <sheetData sheetId="5563">
        <row r="7">
          <cell r="AI7">
            <v>10000</v>
          </cell>
        </row>
      </sheetData>
      <sheetData sheetId="5564">
        <row r="7">
          <cell r="AI7">
            <v>10000</v>
          </cell>
        </row>
      </sheetData>
      <sheetData sheetId="5565">
        <row r="7">
          <cell r="AI7">
            <v>10000</v>
          </cell>
        </row>
      </sheetData>
      <sheetData sheetId="5566">
        <row r="7">
          <cell r="AI7">
            <v>10000</v>
          </cell>
        </row>
      </sheetData>
      <sheetData sheetId="5567">
        <row r="7">
          <cell r="AI7">
            <v>10000</v>
          </cell>
        </row>
      </sheetData>
      <sheetData sheetId="5568">
        <row r="7">
          <cell r="AI7">
            <v>10000</v>
          </cell>
        </row>
      </sheetData>
      <sheetData sheetId="5569">
        <row r="7">
          <cell r="AI7">
            <v>10000</v>
          </cell>
        </row>
      </sheetData>
      <sheetData sheetId="5570">
        <row r="7">
          <cell r="AI7">
            <v>10000</v>
          </cell>
        </row>
      </sheetData>
      <sheetData sheetId="5571">
        <row r="7">
          <cell r="AI7">
            <v>10000</v>
          </cell>
        </row>
      </sheetData>
      <sheetData sheetId="5572">
        <row r="7">
          <cell r="AI7">
            <v>10000</v>
          </cell>
        </row>
      </sheetData>
      <sheetData sheetId="5573">
        <row r="7">
          <cell r="AI7">
            <v>10000</v>
          </cell>
        </row>
      </sheetData>
      <sheetData sheetId="5574">
        <row r="7">
          <cell r="AI7">
            <v>10000</v>
          </cell>
        </row>
      </sheetData>
      <sheetData sheetId="5575">
        <row r="7">
          <cell r="AI7">
            <v>10000</v>
          </cell>
        </row>
      </sheetData>
      <sheetData sheetId="5576">
        <row r="7">
          <cell r="AI7">
            <v>10000</v>
          </cell>
        </row>
      </sheetData>
      <sheetData sheetId="5577">
        <row r="7">
          <cell r="AI7">
            <v>10000</v>
          </cell>
        </row>
      </sheetData>
      <sheetData sheetId="5578">
        <row r="7">
          <cell r="AI7">
            <v>10000</v>
          </cell>
        </row>
      </sheetData>
      <sheetData sheetId="5579">
        <row r="7">
          <cell r="AI7">
            <v>10000</v>
          </cell>
        </row>
      </sheetData>
      <sheetData sheetId="5580">
        <row r="7">
          <cell r="AI7">
            <v>10000</v>
          </cell>
        </row>
      </sheetData>
      <sheetData sheetId="5581">
        <row r="7">
          <cell r="AI7">
            <v>10000</v>
          </cell>
        </row>
      </sheetData>
      <sheetData sheetId="5582">
        <row r="7">
          <cell r="AI7">
            <v>10000</v>
          </cell>
        </row>
      </sheetData>
      <sheetData sheetId="5583">
        <row r="7">
          <cell r="AI7">
            <v>10000</v>
          </cell>
        </row>
      </sheetData>
      <sheetData sheetId="5584">
        <row r="7">
          <cell r="AI7">
            <v>10000</v>
          </cell>
        </row>
      </sheetData>
      <sheetData sheetId="5585">
        <row r="7">
          <cell r="AI7">
            <v>10000</v>
          </cell>
        </row>
      </sheetData>
      <sheetData sheetId="5586">
        <row r="7">
          <cell r="AI7">
            <v>10000</v>
          </cell>
        </row>
      </sheetData>
      <sheetData sheetId="5587">
        <row r="7">
          <cell r="AI7">
            <v>10000</v>
          </cell>
        </row>
      </sheetData>
      <sheetData sheetId="5588">
        <row r="7">
          <cell r="AI7">
            <v>10000</v>
          </cell>
        </row>
      </sheetData>
      <sheetData sheetId="5589">
        <row r="7">
          <cell r="AI7">
            <v>10000</v>
          </cell>
        </row>
      </sheetData>
      <sheetData sheetId="5590">
        <row r="7">
          <cell r="AI7">
            <v>10000</v>
          </cell>
        </row>
      </sheetData>
      <sheetData sheetId="5591">
        <row r="7">
          <cell r="AI7">
            <v>10000</v>
          </cell>
        </row>
      </sheetData>
      <sheetData sheetId="5592">
        <row r="7">
          <cell r="AI7">
            <v>10000</v>
          </cell>
        </row>
      </sheetData>
      <sheetData sheetId="5593">
        <row r="7">
          <cell r="AI7">
            <v>10000</v>
          </cell>
        </row>
      </sheetData>
      <sheetData sheetId="5594">
        <row r="7">
          <cell r="AI7">
            <v>10000</v>
          </cell>
        </row>
      </sheetData>
      <sheetData sheetId="5595">
        <row r="7">
          <cell r="AI7">
            <v>10000</v>
          </cell>
        </row>
      </sheetData>
      <sheetData sheetId="5596">
        <row r="7">
          <cell r="AI7">
            <v>10000</v>
          </cell>
        </row>
      </sheetData>
      <sheetData sheetId="5597">
        <row r="7">
          <cell r="AI7">
            <v>10000</v>
          </cell>
        </row>
      </sheetData>
      <sheetData sheetId="5598">
        <row r="7">
          <cell r="AI7">
            <v>10000</v>
          </cell>
        </row>
      </sheetData>
      <sheetData sheetId="5599">
        <row r="7">
          <cell r="AI7">
            <v>10000</v>
          </cell>
        </row>
      </sheetData>
      <sheetData sheetId="5600">
        <row r="7">
          <cell r="AI7">
            <v>10000</v>
          </cell>
        </row>
      </sheetData>
      <sheetData sheetId="5601">
        <row r="7">
          <cell r="AI7">
            <v>10000</v>
          </cell>
        </row>
      </sheetData>
      <sheetData sheetId="5602">
        <row r="7">
          <cell r="AI7">
            <v>10000</v>
          </cell>
        </row>
      </sheetData>
      <sheetData sheetId="5603">
        <row r="7">
          <cell r="AI7">
            <v>10000</v>
          </cell>
        </row>
      </sheetData>
      <sheetData sheetId="5604">
        <row r="7">
          <cell r="AI7">
            <v>10000</v>
          </cell>
        </row>
      </sheetData>
      <sheetData sheetId="5605">
        <row r="7">
          <cell r="AI7">
            <v>10000</v>
          </cell>
        </row>
      </sheetData>
      <sheetData sheetId="5606">
        <row r="7">
          <cell r="AI7">
            <v>10000</v>
          </cell>
        </row>
      </sheetData>
      <sheetData sheetId="5607">
        <row r="7">
          <cell r="AI7">
            <v>10000</v>
          </cell>
        </row>
      </sheetData>
      <sheetData sheetId="5608">
        <row r="7">
          <cell r="AI7">
            <v>10000</v>
          </cell>
        </row>
      </sheetData>
      <sheetData sheetId="5609">
        <row r="7">
          <cell r="AI7">
            <v>10000</v>
          </cell>
        </row>
      </sheetData>
      <sheetData sheetId="5610">
        <row r="7">
          <cell r="AI7">
            <v>10000</v>
          </cell>
        </row>
      </sheetData>
      <sheetData sheetId="5611">
        <row r="7">
          <cell r="AI7">
            <v>10000</v>
          </cell>
        </row>
      </sheetData>
      <sheetData sheetId="5612">
        <row r="7">
          <cell r="AI7">
            <v>10000</v>
          </cell>
        </row>
      </sheetData>
      <sheetData sheetId="5613">
        <row r="7">
          <cell r="AI7">
            <v>10000</v>
          </cell>
        </row>
      </sheetData>
      <sheetData sheetId="5614">
        <row r="7">
          <cell r="AI7">
            <v>10000</v>
          </cell>
        </row>
      </sheetData>
      <sheetData sheetId="5615">
        <row r="7">
          <cell r="AI7">
            <v>10000</v>
          </cell>
        </row>
      </sheetData>
      <sheetData sheetId="5616">
        <row r="7">
          <cell r="AI7">
            <v>10000</v>
          </cell>
        </row>
      </sheetData>
      <sheetData sheetId="5617">
        <row r="7">
          <cell r="AI7">
            <v>10000</v>
          </cell>
        </row>
      </sheetData>
      <sheetData sheetId="5618">
        <row r="7">
          <cell r="AI7">
            <v>10000</v>
          </cell>
        </row>
      </sheetData>
      <sheetData sheetId="5619">
        <row r="7">
          <cell r="AI7">
            <v>10000</v>
          </cell>
        </row>
      </sheetData>
      <sheetData sheetId="5620">
        <row r="7">
          <cell r="AI7">
            <v>10000</v>
          </cell>
        </row>
      </sheetData>
      <sheetData sheetId="5621">
        <row r="7">
          <cell r="AI7">
            <v>10000</v>
          </cell>
        </row>
      </sheetData>
      <sheetData sheetId="5622">
        <row r="7">
          <cell r="AI7">
            <v>10000</v>
          </cell>
        </row>
      </sheetData>
      <sheetData sheetId="5623">
        <row r="7">
          <cell r="AI7">
            <v>10000</v>
          </cell>
        </row>
      </sheetData>
      <sheetData sheetId="5624">
        <row r="7">
          <cell r="AI7">
            <v>10000</v>
          </cell>
        </row>
      </sheetData>
      <sheetData sheetId="5625">
        <row r="7">
          <cell r="AI7">
            <v>10000</v>
          </cell>
        </row>
      </sheetData>
      <sheetData sheetId="5626">
        <row r="7">
          <cell r="AI7">
            <v>10000</v>
          </cell>
        </row>
      </sheetData>
      <sheetData sheetId="5627">
        <row r="7">
          <cell r="AI7">
            <v>10000</v>
          </cell>
        </row>
      </sheetData>
      <sheetData sheetId="5628">
        <row r="7">
          <cell r="AI7">
            <v>10000</v>
          </cell>
        </row>
      </sheetData>
      <sheetData sheetId="5629">
        <row r="7">
          <cell r="AI7">
            <v>10000</v>
          </cell>
        </row>
      </sheetData>
      <sheetData sheetId="5630">
        <row r="7">
          <cell r="AI7">
            <v>10000</v>
          </cell>
        </row>
      </sheetData>
      <sheetData sheetId="5631">
        <row r="7">
          <cell r="AI7">
            <v>10000</v>
          </cell>
        </row>
      </sheetData>
      <sheetData sheetId="5632">
        <row r="7">
          <cell r="AI7">
            <v>10000</v>
          </cell>
        </row>
      </sheetData>
      <sheetData sheetId="5633">
        <row r="7">
          <cell r="AI7">
            <v>10000</v>
          </cell>
        </row>
      </sheetData>
      <sheetData sheetId="5634">
        <row r="7">
          <cell r="AI7">
            <v>10000</v>
          </cell>
        </row>
      </sheetData>
      <sheetData sheetId="5635">
        <row r="7">
          <cell r="AI7">
            <v>10000</v>
          </cell>
        </row>
      </sheetData>
      <sheetData sheetId="5636">
        <row r="7">
          <cell r="AI7">
            <v>10000</v>
          </cell>
        </row>
      </sheetData>
      <sheetData sheetId="5637">
        <row r="7">
          <cell r="AI7">
            <v>10000</v>
          </cell>
        </row>
      </sheetData>
      <sheetData sheetId="5638">
        <row r="7">
          <cell r="AI7">
            <v>10000</v>
          </cell>
        </row>
      </sheetData>
      <sheetData sheetId="5639">
        <row r="7">
          <cell r="AI7">
            <v>10000</v>
          </cell>
        </row>
      </sheetData>
      <sheetData sheetId="5640">
        <row r="7">
          <cell r="AI7">
            <v>10000</v>
          </cell>
        </row>
      </sheetData>
      <sheetData sheetId="5641">
        <row r="7">
          <cell r="AI7">
            <v>10000</v>
          </cell>
        </row>
      </sheetData>
      <sheetData sheetId="5642">
        <row r="7">
          <cell r="AI7">
            <v>10000</v>
          </cell>
        </row>
      </sheetData>
      <sheetData sheetId="5643">
        <row r="7">
          <cell r="AI7">
            <v>10000</v>
          </cell>
        </row>
      </sheetData>
      <sheetData sheetId="5644">
        <row r="7">
          <cell r="AI7">
            <v>10000</v>
          </cell>
        </row>
      </sheetData>
      <sheetData sheetId="5645">
        <row r="7">
          <cell r="AI7">
            <v>10000</v>
          </cell>
        </row>
      </sheetData>
      <sheetData sheetId="5646">
        <row r="7">
          <cell r="AI7">
            <v>10000</v>
          </cell>
        </row>
      </sheetData>
      <sheetData sheetId="5647">
        <row r="7">
          <cell r="AI7">
            <v>10000</v>
          </cell>
        </row>
      </sheetData>
      <sheetData sheetId="5648">
        <row r="7">
          <cell r="AI7">
            <v>10000</v>
          </cell>
        </row>
      </sheetData>
      <sheetData sheetId="5649">
        <row r="7">
          <cell r="AI7">
            <v>10000</v>
          </cell>
        </row>
      </sheetData>
      <sheetData sheetId="5650">
        <row r="7">
          <cell r="AI7">
            <v>10000</v>
          </cell>
        </row>
      </sheetData>
      <sheetData sheetId="5651">
        <row r="7">
          <cell r="AI7">
            <v>10000</v>
          </cell>
        </row>
      </sheetData>
      <sheetData sheetId="5652">
        <row r="7">
          <cell r="AI7">
            <v>10000</v>
          </cell>
        </row>
      </sheetData>
      <sheetData sheetId="5653">
        <row r="7">
          <cell r="AI7">
            <v>10000</v>
          </cell>
        </row>
      </sheetData>
      <sheetData sheetId="5654">
        <row r="7">
          <cell r="AI7">
            <v>10000</v>
          </cell>
        </row>
      </sheetData>
      <sheetData sheetId="5655">
        <row r="7">
          <cell r="AI7">
            <v>10000</v>
          </cell>
        </row>
      </sheetData>
      <sheetData sheetId="5656">
        <row r="7">
          <cell r="AI7">
            <v>10000</v>
          </cell>
        </row>
      </sheetData>
      <sheetData sheetId="5657">
        <row r="7">
          <cell r="AI7">
            <v>10000</v>
          </cell>
        </row>
      </sheetData>
      <sheetData sheetId="5658">
        <row r="7">
          <cell r="AI7">
            <v>10000</v>
          </cell>
        </row>
      </sheetData>
      <sheetData sheetId="5659">
        <row r="7">
          <cell r="AI7">
            <v>10000</v>
          </cell>
        </row>
      </sheetData>
      <sheetData sheetId="5660">
        <row r="7">
          <cell r="AI7">
            <v>10000</v>
          </cell>
        </row>
      </sheetData>
      <sheetData sheetId="5661">
        <row r="7">
          <cell r="AI7">
            <v>10000</v>
          </cell>
        </row>
      </sheetData>
      <sheetData sheetId="5662">
        <row r="7">
          <cell r="AI7">
            <v>10000</v>
          </cell>
        </row>
      </sheetData>
      <sheetData sheetId="5663">
        <row r="7">
          <cell r="AI7">
            <v>10000</v>
          </cell>
        </row>
      </sheetData>
      <sheetData sheetId="5664">
        <row r="7">
          <cell r="AI7">
            <v>10000</v>
          </cell>
        </row>
      </sheetData>
      <sheetData sheetId="5665">
        <row r="7">
          <cell r="AI7">
            <v>10000</v>
          </cell>
        </row>
      </sheetData>
      <sheetData sheetId="5666">
        <row r="7">
          <cell r="AI7">
            <v>10000</v>
          </cell>
        </row>
      </sheetData>
      <sheetData sheetId="5667">
        <row r="7">
          <cell r="AI7">
            <v>10000</v>
          </cell>
        </row>
      </sheetData>
      <sheetData sheetId="5668">
        <row r="7">
          <cell r="AI7">
            <v>10000</v>
          </cell>
        </row>
      </sheetData>
      <sheetData sheetId="5669">
        <row r="7">
          <cell r="AI7">
            <v>10000</v>
          </cell>
        </row>
      </sheetData>
      <sheetData sheetId="5670">
        <row r="7">
          <cell r="AI7">
            <v>10000</v>
          </cell>
        </row>
      </sheetData>
      <sheetData sheetId="5671">
        <row r="7">
          <cell r="AI7">
            <v>10000</v>
          </cell>
        </row>
      </sheetData>
      <sheetData sheetId="5672">
        <row r="7">
          <cell r="AI7">
            <v>10000</v>
          </cell>
        </row>
      </sheetData>
      <sheetData sheetId="5673">
        <row r="7">
          <cell r="AI7">
            <v>10000</v>
          </cell>
        </row>
      </sheetData>
      <sheetData sheetId="5674">
        <row r="7">
          <cell r="AI7">
            <v>10000</v>
          </cell>
        </row>
      </sheetData>
      <sheetData sheetId="5675">
        <row r="7">
          <cell r="AI7">
            <v>10000</v>
          </cell>
        </row>
      </sheetData>
      <sheetData sheetId="5676">
        <row r="7">
          <cell r="AI7">
            <v>10000</v>
          </cell>
        </row>
      </sheetData>
      <sheetData sheetId="5677">
        <row r="7">
          <cell r="AI7">
            <v>10000</v>
          </cell>
        </row>
      </sheetData>
      <sheetData sheetId="5678">
        <row r="7">
          <cell r="AI7">
            <v>10000</v>
          </cell>
        </row>
      </sheetData>
      <sheetData sheetId="5679">
        <row r="7">
          <cell r="AI7">
            <v>10000</v>
          </cell>
        </row>
      </sheetData>
      <sheetData sheetId="5680">
        <row r="7">
          <cell r="AI7">
            <v>10000</v>
          </cell>
        </row>
      </sheetData>
      <sheetData sheetId="5681">
        <row r="7">
          <cell r="AI7">
            <v>10000</v>
          </cell>
        </row>
      </sheetData>
      <sheetData sheetId="5682">
        <row r="7">
          <cell r="AI7">
            <v>10000</v>
          </cell>
        </row>
      </sheetData>
      <sheetData sheetId="5683">
        <row r="7">
          <cell r="AI7">
            <v>10000</v>
          </cell>
        </row>
      </sheetData>
      <sheetData sheetId="5684">
        <row r="7">
          <cell r="AI7">
            <v>10000</v>
          </cell>
        </row>
      </sheetData>
      <sheetData sheetId="5685">
        <row r="7">
          <cell r="AI7">
            <v>10000</v>
          </cell>
        </row>
      </sheetData>
      <sheetData sheetId="5686">
        <row r="7">
          <cell r="AI7">
            <v>10000</v>
          </cell>
        </row>
      </sheetData>
      <sheetData sheetId="5687">
        <row r="7">
          <cell r="AI7">
            <v>10000</v>
          </cell>
        </row>
      </sheetData>
      <sheetData sheetId="5688">
        <row r="7">
          <cell r="AI7">
            <v>10000</v>
          </cell>
        </row>
      </sheetData>
      <sheetData sheetId="5689">
        <row r="7">
          <cell r="AI7">
            <v>10000</v>
          </cell>
        </row>
      </sheetData>
      <sheetData sheetId="5690">
        <row r="7">
          <cell r="AI7">
            <v>10000</v>
          </cell>
        </row>
      </sheetData>
      <sheetData sheetId="5691">
        <row r="7">
          <cell r="AI7">
            <v>10000</v>
          </cell>
        </row>
      </sheetData>
      <sheetData sheetId="5692">
        <row r="7">
          <cell r="AI7">
            <v>10000</v>
          </cell>
        </row>
      </sheetData>
      <sheetData sheetId="5693">
        <row r="7">
          <cell r="AI7">
            <v>10000</v>
          </cell>
        </row>
      </sheetData>
      <sheetData sheetId="5694">
        <row r="7">
          <cell r="AI7">
            <v>10000</v>
          </cell>
        </row>
      </sheetData>
      <sheetData sheetId="5695">
        <row r="7">
          <cell r="AI7">
            <v>10000</v>
          </cell>
        </row>
      </sheetData>
      <sheetData sheetId="5696">
        <row r="7">
          <cell r="AI7">
            <v>10000</v>
          </cell>
        </row>
      </sheetData>
      <sheetData sheetId="5697">
        <row r="7">
          <cell r="AI7">
            <v>10000</v>
          </cell>
        </row>
      </sheetData>
      <sheetData sheetId="5698">
        <row r="7">
          <cell r="AI7">
            <v>10000</v>
          </cell>
        </row>
      </sheetData>
      <sheetData sheetId="5699">
        <row r="7">
          <cell r="AI7">
            <v>10000</v>
          </cell>
        </row>
      </sheetData>
      <sheetData sheetId="5700">
        <row r="7">
          <cell r="AI7">
            <v>10000</v>
          </cell>
        </row>
      </sheetData>
      <sheetData sheetId="5701">
        <row r="7">
          <cell r="AI7">
            <v>10000</v>
          </cell>
        </row>
      </sheetData>
      <sheetData sheetId="5702">
        <row r="7">
          <cell r="AI7">
            <v>10000</v>
          </cell>
        </row>
      </sheetData>
      <sheetData sheetId="5703">
        <row r="7">
          <cell r="AI7">
            <v>10000</v>
          </cell>
        </row>
      </sheetData>
      <sheetData sheetId="5704">
        <row r="7">
          <cell r="AI7">
            <v>10000</v>
          </cell>
        </row>
      </sheetData>
      <sheetData sheetId="5705">
        <row r="7">
          <cell r="AI7">
            <v>10000</v>
          </cell>
        </row>
      </sheetData>
      <sheetData sheetId="5706">
        <row r="7">
          <cell r="AI7">
            <v>10000</v>
          </cell>
        </row>
      </sheetData>
      <sheetData sheetId="5707">
        <row r="7">
          <cell r="AI7">
            <v>10000</v>
          </cell>
        </row>
      </sheetData>
      <sheetData sheetId="5708">
        <row r="7">
          <cell r="AI7">
            <v>10000</v>
          </cell>
        </row>
      </sheetData>
      <sheetData sheetId="5709">
        <row r="7">
          <cell r="AI7">
            <v>10000</v>
          </cell>
        </row>
      </sheetData>
      <sheetData sheetId="5710">
        <row r="7">
          <cell r="AI7">
            <v>10000</v>
          </cell>
        </row>
      </sheetData>
      <sheetData sheetId="5711">
        <row r="7">
          <cell r="AI7">
            <v>10000</v>
          </cell>
        </row>
      </sheetData>
      <sheetData sheetId="5712">
        <row r="7">
          <cell r="AI7">
            <v>10000</v>
          </cell>
        </row>
      </sheetData>
      <sheetData sheetId="5713">
        <row r="7">
          <cell r="AI7">
            <v>10000</v>
          </cell>
        </row>
      </sheetData>
      <sheetData sheetId="5714">
        <row r="7">
          <cell r="AI7">
            <v>10000</v>
          </cell>
        </row>
      </sheetData>
      <sheetData sheetId="5715">
        <row r="7">
          <cell r="AI7">
            <v>10000</v>
          </cell>
        </row>
      </sheetData>
      <sheetData sheetId="5716">
        <row r="7">
          <cell r="AI7">
            <v>10000</v>
          </cell>
        </row>
      </sheetData>
      <sheetData sheetId="5717">
        <row r="7">
          <cell r="AI7">
            <v>10000</v>
          </cell>
        </row>
      </sheetData>
      <sheetData sheetId="5718">
        <row r="7">
          <cell r="AI7">
            <v>10000</v>
          </cell>
        </row>
      </sheetData>
      <sheetData sheetId="5719">
        <row r="7">
          <cell r="AI7">
            <v>10000</v>
          </cell>
        </row>
      </sheetData>
      <sheetData sheetId="5720">
        <row r="7">
          <cell r="AI7">
            <v>10000</v>
          </cell>
        </row>
      </sheetData>
      <sheetData sheetId="5721">
        <row r="7">
          <cell r="AI7">
            <v>10000</v>
          </cell>
        </row>
      </sheetData>
      <sheetData sheetId="5722">
        <row r="7">
          <cell r="AI7">
            <v>10000</v>
          </cell>
        </row>
      </sheetData>
      <sheetData sheetId="5723">
        <row r="7">
          <cell r="AI7">
            <v>10000</v>
          </cell>
        </row>
      </sheetData>
      <sheetData sheetId="5724">
        <row r="7">
          <cell r="AI7">
            <v>10000</v>
          </cell>
        </row>
      </sheetData>
      <sheetData sheetId="5725">
        <row r="7">
          <cell r="AI7">
            <v>10000</v>
          </cell>
        </row>
      </sheetData>
      <sheetData sheetId="5726">
        <row r="7">
          <cell r="AI7">
            <v>10000</v>
          </cell>
        </row>
      </sheetData>
      <sheetData sheetId="5727">
        <row r="7">
          <cell r="AI7">
            <v>10000</v>
          </cell>
        </row>
      </sheetData>
      <sheetData sheetId="5728">
        <row r="7">
          <cell r="AI7">
            <v>10000</v>
          </cell>
        </row>
      </sheetData>
      <sheetData sheetId="5729">
        <row r="7">
          <cell r="AI7">
            <v>10000</v>
          </cell>
        </row>
      </sheetData>
      <sheetData sheetId="5730">
        <row r="7">
          <cell r="AI7">
            <v>10000</v>
          </cell>
        </row>
      </sheetData>
      <sheetData sheetId="5731">
        <row r="7">
          <cell r="AI7">
            <v>10000</v>
          </cell>
        </row>
      </sheetData>
      <sheetData sheetId="5732">
        <row r="7">
          <cell r="AI7">
            <v>10000</v>
          </cell>
        </row>
      </sheetData>
      <sheetData sheetId="5733">
        <row r="7">
          <cell r="AI7">
            <v>10000</v>
          </cell>
        </row>
      </sheetData>
      <sheetData sheetId="5734">
        <row r="7">
          <cell r="AI7">
            <v>10000</v>
          </cell>
        </row>
      </sheetData>
      <sheetData sheetId="5735">
        <row r="7">
          <cell r="AI7">
            <v>10000</v>
          </cell>
        </row>
      </sheetData>
      <sheetData sheetId="5736">
        <row r="7">
          <cell r="AI7">
            <v>10000</v>
          </cell>
        </row>
      </sheetData>
      <sheetData sheetId="5737">
        <row r="7">
          <cell r="AI7">
            <v>10000</v>
          </cell>
        </row>
      </sheetData>
      <sheetData sheetId="5738">
        <row r="7">
          <cell r="AI7">
            <v>10000</v>
          </cell>
        </row>
      </sheetData>
      <sheetData sheetId="5739">
        <row r="7">
          <cell r="AI7">
            <v>10000</v>
          </cell>
        </row>
      </sheetData>
      <sheetData sheetId="5740">
        <row r="7">
          <cell r="AI7">
            <v>10000</v>
          </cell>
        </row>
      </sheetData>
      <sheetData sheetId="5741">
        <row r="7">
          <cell r="AI7">
            <v>10000</v>
          </cell>
        </row>
      </sheetData>
      <sheetData sheetId="5742">
        <row r="7">
          <cell r="AI7">
            <v>10000</v>
          </cell>
        </row>
      </sheetData>
      <sheetData sheetId="5743">
        <row r="7">
          <cell r="AI7">
            <v>10000</v>
          </cell>
        </row>
      </sheetData>
      <sheetData sheetId="5744">
        <row r="7">
          <cell r="AI7">
            <v>10000</v>
          </cell>
        </row>
      </sheetData>
      <sheetData sheetId="5745">
        <row r="7">
          <cell r="AI7">
            <v>10000</v>
          </cell>
        </row>
      </sheetData>
      <sheetData sheetId="5746">
        <row r="7">
          <cell r="AI7">
            <v>10000</v>
          </cell>
        </row>
      </sheetData>
      <sheetData sheetId="5747">
        <row r="7">
          <cell r="AI7">
            <v>10000</v>
          </cell>
        </row>
      </sheetData>
      <sheetData sheetId="5748">
        <row r="7">
          <cell r="AI7">
            <v>10000</v>
          </cell>
        </row>
      </sheetData>
      <sheetData sheetId="5749">
        <row r="7">
          <cell r="AI7">
            <v>10000</v>
          </cell>
        </row>
      </sheetData>
      <sheetData sheetId="5750">
        <row r="7">
          <cell r="AI7">
            <v>10000</v>
          </cell>
        </row>
      </sheetData>
      <sheetData sheetId="5751">
        <row r="7">
          <cell r="AI7">
            <v>10000</v>
          </cell>
        </row>
      </sheetData>
      <sheetData sheetId="5752">
        <row r="7">
          <cell r="AI7">
            <v>10000</v>
          </cell>
        </row>
      </sheetData>
      <sheetData sheetId="5753">
        <row r="7">
          <cell r="AI7">
            <v>10000</v>
          </cell>
        </row>
      </sheetData>
      <sheetData sheetId="5754">
        <row r="7">
          <cell r="AI7">
            <v>10000</v>
          </cell>
        </row>
      </sheetData>
      <sheetData sheetId="5755">
        <row r="7">
          <cell r="AI7">
            <v>10000</v>
          </cell>
        </row>
      </sheetData>
      <sheetData sheetId="5756">
        <row r="7">
          <cell r="AI7">
            <v>10000</v>
          </cell>
        </row>
      </sheetData>
      <sheetData sheetId="5757">
        <row r="7">
          <cell r="AI7">
            <v>10000</v>
          </cell>
        </row>
      </sheetData>
      <sheetData sheetId="5758">
        <row r="7">
          <cell r="AI7">
            <v>10000</v>
          </cell>
        </row>
      </sheetData>
      <sheetData sheetId="5759">
        <row r="7">
          <cell r="AI7">
            <v>10000</v>
          </cell>
        </row>
      </sheetData>
      <sheetData sheetId="5760">
        <row r="7">
          <cell r="AI7">
            <v>10000</v>
          </cell>
        </row>
      </sheetData>
      <sheetData sheetId="5761">
        <row r="7">
          <cell r="AI7">
            <v>10000</v>
          </cell>
        </row>
      </sheetData>
      <sheetData sheetId="5762">
        <row r="7">
          <cell r="AI7">
            <v>10000</v>
          </cell>
        </row>
      </sheetData>
      <sheetData sheetId="5763">
        <row r="7">
          <cell r="AI7">
            <v>10000</v>
          </cell>
        </row>
      </sheetData>
      <sheetData sheetId="5764">
        <row r="7">
          <cell r="AI7">
            <v>10000</v>
          </cell>
        </row>
      </sheetData>
      <sheetData sheetId="5765">
        <row r="7">
          <cell r="AI7">
            <v>10000</v>
          </cell>
        </row>
      </sheetData>
      <sheetData sheetId="5766">
        <row r="7">
          <cell r="AI7">
            <v>10000</v>
          </cell>
        </row>
      </sheetData>
      <sheetData sheetId="5767">
        <row r="7">
          <cell r="AI7">
            <v>10000</v>
          </cell>
        </row>
      </sheetData>
      <sheetData sheetId="5768">
        <row r="7">
          <cell r="AI7">
            <v>10000</v>
          </cell>
        </row>
      </sheetData>
      <sheetData sheetId="5769">
        <row r="7">
          <cell r="AI7">
            <v>10000</v>
          </cell>
        </row>
      </sheetData>
      <sheetData sheetId="5770">
        <row r="7">
          <cell r="AI7">
            <v>10000</v>
          </cell>
        </row>
      </sheetData>
      <sheetData sheetId="5771">
        <row r="7">
          <cell r="AI7">
            <v>10000</v>
          </cell>
        </row>
      </sheetData>
      <sheetData sheetId="5772">
        <row r="7">
          <cell r="AI7">
            <v>10000</v>
          </cell>
        </row>
      </sheetData>
      <sheetData sheetId="5773">
        <row r="7">
          <cell r="AI7">
            <v>10000</v>
          </cell>
        </row>
      </sheetData>
      <sheetData sheetId="5774">
        <row r="7">
          <cell r="AI7">
            <v>10000</v>
          </cell>
        </row>
      </sheetData>
      <sheetData sheetId="5775">
        <row r="7">
          <cell r="AI7">
            <v>10000</v>
          </cell>
        </row>
      </sheetData>
      <sheetData sheetId="5776">
        <row r="7">
          <cell r="AI7">
            <v>10000</v>
          </cell>
        </row>
      </sheetData>
      <sheetData sheetId="5777">
        <row r="7">
          <cell r="AI7">
            <v>10000</v>
          </cell>
        </row>
      </sheetData>
      <sheetData sheetId="5778">
        <row r="7">
          <cell r="AI7">
            <v>10000</v>
          </cell>
        </row>
      </sheetData>
      <sheetData sheetId="5779">
        <row r="7">
          <cell r="AI7">
            <v>10000</v>
          </cell>
        </row>
      </sheetData>
      <sheetData sheetId="5780">
        <row r="7">
          <cell r="AI7">
            <v>10000</v>
          </cell>
        </row>
      </sheetData>
      <sheetData sheetId="5781">
        <row r="7">
          <cell r="AI7">
            <v>10000</v>
          </cell>
        </row>
      </sheetData>
      <sheetData sheetId="5782">
        <row r="7">
          <cell r="AI7">
            <v>10000</v>
          </cell>
        </row>
      </sheetData>
      <sheetData sheetId="5783">
        <row r="7">
          <cell r="AI7">
            <v>10000</v>
          </cell>
        </row>
      </sheetData>
      <sheetData sheetId="5784">
        <row r="7">
          <cell r="AI7">
            <v>10000</v>
          </cell>
        </row>
      </sheetData>
      <sheetData sheetId="5785">
        <row r="7">
          <cell r="AI7">
            <v>10000</v>
          </cell>
        </row>
      </sheetData>
      <sheetData sheetId="5786">
        <row r="7">
          <cell r="AI7">
            <v>10000</v>
          </cell>
        </row>
      </sheetData>
      <sheetData sheetId="5787">
        <row r="7">
          <cell r="AI7">
            <v>10000</v>
          </cell>
        </row>
      </sheetData>
      <sheetData sheetId="5788">
        <row r="7">
          <cell r="AI7">
            <v>10000</v>
          </cell>
        </row>
      </sheetData>
      <sheetData sheetId="5789">
        <row r="7">
          <cell r="AI7">
            <v>10000</v>
          </cell>
        </row>
      </sheetData>
      <sheetData sheetId="5790">
        <row r="7">
          <cell r="AI7">
            <v>10000</v>
          </cell>
        </row>
      </sheetData>
      <sheetData sheetId="5791">
        <row r="7">
          <cell r="AI7">
            <v>10000</v>
          </cell>
        </row>
      </sheetData>
      <sheetData sheetId="5792">
        <row r="7">
          <cell r="AI7">
            <v>10000</v>
          </cell>
        </row>
      </sheetData>
      <sheetData sheetId="5793">
        <row r="7">
          <cell r="AI7">
            <v>10000</v>
          </cell>
        </row>
      </sheetData>
      <sheetData sheetId="5794">
        <row r="7">
          <cell r="AI7">
            <v>10000</v>
          </cell>
        </row>
      </sheetData>
      <sheetData sheetId="5795">
        <row r="7">
          <cell r="AI7">
            <v>10000</v>
          </cell>
        </row>
      </sheetData>
      <sheetData sheetId="5796">
        <row r="7">
          <cell r="AI7">
            <v>10000</v>
          </cell>
        </row>
      </sheetData>
      <sheetData sheetId="5797">
        <row r="7">
          <cell r="AI7">
            <v>10000</v>
          </cell>
        </row>
      </sheetData>
      <sheetData sheetId="5798">
        <row r="7">
          <cell r="AI7">
            <v>10000</v>
          </cell>
        </row>
      </sheetData>
      <sheetData sheetId="5799">
        <row r="7">
          <cell r="AI7">
            <v>10000</v>
          </cell>
        </row>
      </sheetData>
      <sheetData sheetId="5800">
        <row r="7">
          <cell r="AI7">
            <v>10000</v>
          </cell>
        </row>
      </sheetData>
      <sheetData sheetId="5801">
        <row r="7">
          <cell r="AI7">
            <v>10000</v>
          </cell>
        </row>
      </sheetData>
      <sheetData sheetId="5802">
        <row r="7">
          <cell r="AI7">
            <v>10000</v>
          </cell>
        </row>
      </sheetData>
      <sheetData sheetId="5803">
        <row r="7">
          <cell r="AI7">
            <v>10000</v>
          </cell>
        </row>
      </sheetData>
      <sheetData sheetId="5804">
        <row r="7">
          <cell r="AI7">
            <v>10000</v>
          </cell>
        </row>
      </sheetData>
      <sheetData sheetId="5805">
        <row r="7">
          <cell r="AI7">
            <v>10000</v>
          </cell>
        </row>
      </sheetData>
      <sheetData sheetId="5806">
        <row r="7">
          <cell r="AI7">
            <v>10000</v>
          </cell>
        </row>
      </sheetData>
      <sheetData sheetId="5807">
        <row r="7">
          <cell r="AI7">
            <v>10000</v>
          </cell>
        </row>
      </sheetData>
      <sheetData sheetId="5808">
        <row r="7">
          <cell r="AI7">
            <v>10000</v>
          </cell>
        </row>
      </sheetData>
      <sheetData sheetId="5809">
        <row r="7">
          <cell r="AI7">
            <v>10000</v>
          </cell>
        </row>
      </sheetData>
      <sheetData sheetId="5810">
        <row r="7">
          <cell r="AI7">
            <v>10000</v>
          </cell>
        </row>
      </sheetData>
      <sheetData sheetId="5811">
        <row r="7">
          <cell r="AI7">
            <v>10000</v>
          </cell>
        </row>
      </sheetData>
      <sheetData sheetId="5812">
        <row r="7">
          <cell r="AI7">
            <v>10000</v>
          </cell>
        </row>
      </sheetData>
      <sheetData sheetId="5813">
        <row r="7">
          <cell r="AI7">
            <v>10000</v>
          </cell>
        </row>
      </sheetData>
      <sheetData sheetId="5814">
        <row r="7">
          <cell r="AI7">
            <v>10000</v>
          </cell>
        </row>
      </sheetData>
      <sheetData sheetId="5815">
        <row r="7">
          <cell r="AI7">
            <v>10000</v>
          </cell>
        </row>
      </sheetData>
      <sheetData sheetId="5816">
        <row r="7">
          <cell r="AI7">
            <v>10000</v>
          </cell>
        </row>
      </sheetData>
      <sheetData sheetId="5817">
        <row r="7">
          <cell r="AI7">
            <v>10000</v>
          </cell>
        </row>
      </sheetData>
      <sheetData sheetId="5818">
        <row r="7">
          <cell r="AI7">
            <v>10000</v>
          </cell>
        </row>
      </sheetData>
      <sheetData sheetId="5819">
        <row r="7">
          <cell r="AI7">
            <v>10000</v>
          </cell>
        </row>
      </sheetData>
      <sheetData sheetId="5820">
        <row r="7">
          <cell r="AI7">
            <v>10000</v>
          </cell>
        </row>
      </sheetData>
      <sheetData sheetId="5821">
        <row r="7">
          <cell r="AI7">
            <v>10000</v>
          </cell>
        </row>
      </sheetData>
      <sheetData sheetId="5822">
        <row r="7">
          <cell r="AI7">
            <v>10000</v>
          </cell>
        </row>
      </sheetData>
      <sheetData sheetId="5823">
        <row r="7">
          <cell r="AI7">
            <v>10000</v>
          </cell>
        </row>
      </sheetData>
      <sheetData sheetId="5824">
        <row r="7">
          <cell r="AI7">
            <v>10000</v>
          </cell>
        </row>
      </sheetData>
      <sheetData sheetId="5825">
        <row r="7">
          <cell r="AI7">
            <v>10000</v>
          </cell>
        </row>
      </sheetData>
      <sheetData sheetId="5826">
        <row r="7">
          <cell r="AI7">
            <v>10000</v>
          </cell>
        </row>
      </sheetData>
      <sheetData sheetId="5827">
        <row r="7">
          <cell r="AI7">
            <v>10000</v>
          </cell>
        </row>
      </sheetData>
      <sheetData sheetId="5828">
        <row r="7">
          <cell r="AI7">
            <v>10000</v>
          </cell>
        </row>
      </sheetData>
      <sheetData sheetId="5829">
        <row r="7">
          <cell r="AI7">
            <v>10000</v>
          </cell>
        </row>
      </sheetData>
      <sheetData sheetId="5830">
        <row r="7">
          <cell r="AI7">
            <v>10000</v>
          </cell>
        </row>
      </sheetData>
      <sheetData sheetId="5831">
        <row r="7">
          <cell r="AI7">
            <v>10000</v>
          </cell>
        </row>
      </sheetData>
      <sheetData sheetId="5832">
        <row r="7">
          <cell r="AI7">
            <v>10000</v>
          </cell>
        </row>
      </sheetData>
      <sheetData sheetId="5833">
        <row r="7">
          <cell r="AI7">
            <v>10000</v>
          </cell>
        </row>
      </sheetData>
      <sheetData sheetId="5834">
        <row r="7">
          <cell r="AI7">
            <v>10000</v>
          </cell>
        </row>
      </sheetData>
      <sheetData sheetId="5835">
        <row r="7">
          <cell r="AI7">
            <v>10000</v>
          </cell>
        </row>
      </sheetData>
      <sheetData sheetId="5836">
        <row r="7">
          <cell r="AI7">
            <v>10000</v>
          </cell>
        </row>
      </sheetData>
      <sheetData sheetId="5837">
        <row r="7">
          <cell r="AI7">
            <v>10000</v>
          </cell>
        </row>
      </sheetData>
      <sheetData sheetId="5838">
        <row r="7">
          <cell r="AI7">
            <v>10000</v>
          </cell>
        </row>
      </sheetData>
      <sheetData sheetId="5839">
        <row r="7">
          <cell r="AI7">
            <v>10000</v>
          </cell>
        </row>
      </sheetData>
      <sheetData sheetId="5840">
        <row r="7">
          <cell r="AI7">
            <v>10000</v>
          </cell>
        </row>
      </sheetData>
      <sheetData sheetId="5841">
        <row r="7">
          <cell r="AI7">
            <v>10000</v>
          </cell>
        </row>
      </sheetData>
      <sheetData sheetId="5842">
        <row r="7">
          <cell r="AI7">
            <v>10000</v>
          </cell>
        </row>
      </sheetData>
      <sheetData sheetId="5843">
        <row r="7">
          <cell r="AI7">
            <v>10000</v>
          </cell>
        </row>
      </sheetData>
      <sheetData sheetId="5844">
        <row r="7">
          <cell r="AI7">
            <v>10000</v>
          </cell>
        </row>
      </sheetData>
      <sheetData sheetId="5845">
        <row r="7">
          <cell r="AI7">
            <v>10000</v>
          </cell>
        </row>
      </sheetData>
      <sheetData sheetId="5846">
        <row r="7">
          <cell r="AI7">
            <v>10000</v>
          </cell>
        </row>
      </sheetData>
      <sheetData sheetId="5847">
        <row r="7">
          <cell r="AI7">
            <v>10000</v>
          </cell>
        </row>
      </sheetData>
      <sheetData sheetId="5848">
        <row r="7">
          <cell r="AI7">
            <v>10000</v>
          </cell>
        </row>
      </sheetData>
      <sheetData sheetId="5849">
        <row r="7">
          <cell r="AI7">
            <v>10000</v>
          </cell>
        </row>
      </sheetData>
      <sheetData sheetId="5850">
        <row r="7">
          <cell r="AI7">
            <v>10000</v>
          </cell>
        </row>
      </sheetData>
      <sheetData sheetId="5851">
        <row r="7">
          <cell r="AI7">
            <v>10000</v>
          </cell>
        </row>
      </sheetData>
      <sheetData sheetId="5852">
        <row r="7">
          <cell r="AI7">
            <v>10000</v>
          </cell>
        </row>
      </sheetData>
      <sheetData sheetId="5853">
        <row r="7">
          <cell r="AI7">
            <v>10000</v>
          </cell>
        </row>
      </sheetData>
      <sheetData sheetId="5854">
        <row r="7">
          <cell r="AI7">
            <v>10000</v>
          </cell>
        </row>
      </sheetData>
      <sheetData sheetId="5855">
        <row r="7">
          <cell r="AI7">
            <v>10000</v>
          </cell>
        </row>
      </sheetData>
      <sheetData sheetId="5856">
        <row r="7">
          <cell r="AI7">
            <v>10000</v>
          </cell>
        </row>
      </sheetData>
      <sheetData sheetId="5857">
        <row r="7">
          <cell r="AI7">
            <v>10000</v>
          </cell>
        </row>
      </sheetData>
      <sheetData sheetId="5858">
        <row r="7">
          <cell r="AI7">
            <v>10000</v>
          </cell>
        </row>
      </sheetData>
      <sheetData sheetId="5859">
        <row r="7">
          <cell r="AI7">
            <v>10000</v>
          </cell>
        </row>
      </sheetData>
      <sheetData sheetId="5860">
        <row r="7">
          <cell r="AI7">
            <v>10000</v>
          </cell>
        </row>
      </sheetData>
      <sheetData sheetId="5861">
        <row r="7">
          <cell r="AI7">
            <v>10000</v>
          </cell>
        </row>
      </sheetData>
      <sheetData sheetId="5862">
        <row r="7">
          <cell r="AI7">
            <v>10000</v>
          </cell>
        </row>
      </sheetData>
      <sheetData sheetId="5863">
        <row r="7">
          <cell r="AI7">
            <v>10000</v>
          </cell>
        </row>
      </sheetData>
      <sheetData sheetId="5864">
        <row r="7">
          <cell r="AI7">
            <v>10000</v>
          </cell>
        </row>
      </sheetData>
      <sheetData sheetId="5865">
        <row r="7">
          <cell r="AI7">
            <v>10000</v>
          </cell>
        </row>
      </sheetData>
      <sheetData sheetId="5866">
        <row r="7">
          <cell r="AI7">
            <v>10000</v>
          </cell>
        </row>
      </sheetData>
      <sheetData sheetId="5867">
        <row r="7">
          <cell r="AI7">
            <v>10000</v>
          </cell>
        </row>
      </sheetData>
      <sheetData sheetId="5868">
        <row r="7">
          <cell r="AI7">
            <v>10000</v>
          </cell>
        </row>
      </sheetData>
      <sheetData sheetId="5869">
        <row r="7">
          <cell r="AI7">
            <v>10000</v>
          </cell>
        </row>
      </sheetData>
      <sheetData sheetId="5870">
        <row r="7">
          <cell r="AI7">
            <v>10000</v>
          </cell>
        </row>
      </sheetData>
      <sheetData sheetId="5871">
        <row r="7">
          <cell r="AI7">
            <v>10000</v>
          </cell>
        </row>
      </sheetData>
      <sheetData sheetId="5872">
        <row r="7">
          <cell r="AI7">
            <v>10000</v>
          </cell>
        </row>
      </sheetData>
      <sheetData sheetId="5873">
        <row r="7">
          <cell r="AI7">
            <v>10000</v>
          </cell>
        </row>
      </sheetData>
      <sheetData sheetId="5874">
        <row r="7">
          <cell r="AI7">
            <v>10000</v>
          </cell>
        </row>
      </sheetData>
      <sheetData sheetId="5875">
        <row r="7">
          <cell r="AI7">
            <v>10000</v>
          </cell>
        </row>
      </sheetData>
      <sheetData sheetId="5876">
        <row r="7">
          <cell r="AI7">
            <v>10000</v>
          </cell>
        </row>
      </sheetData>
      <sheetData sheetId="5877">
        <row r="7">
          <cell r="AI7">
            <v>10000</v>
          </cell>
        </row>
      </sheetData>
      <sheetData sheetId="5878">
        <row r="7">
          <cell r="AI7">
            <v>10000</v>
          </cell>
        </row>
      </sheetData>
      <sheetData sheetId="5879">
        <row r="7">
          <cell r="AI7">
            <v>10000</v>
          </cell>
        </row>
      </sheetData>
      <sheetData sheetId="5880">
        <row r="7">
          <cell r="AI7">
            <v>10000</v>
          </cell>
        </row>
      </sheetData>
      <sheetData sheetId="5881">
        <row r="7">
          <cell r="AI7">
            <v>10000</v>
          </cell>
        </row>
      </sheetData>
      <sheetData sheetId="5882">
        <row r="7">
          <cell r="AI7">
            <v>10000</v>
          </cell>
        </row>
      </sheetData>
      <sheetData sheetId="5883">
        <row r="7">
          <cell r="AI7">
            <v>10000</v>
          </cell>
        </row>
      </sheetData>
      <sheetData sheetId="5884">
        <row r="7">
          <cell r="AI7">
            <v>10000</v>
          </cell>
        </row>
      </sheetData>
      <sheetData sheetId="5885">
        <row r="7">
          <cell r="AI7">
            <v>10000</v>
          </cell>
        </row>
      </sheetData>
      <sheetData sheetId="5886">
        <row r="7">
          <cell r="AI7">
            <v>10000</v>
          </cell>
        </row>
      </sheetData>
      <sheetData sheetId="5887">
        <row r="7">
          <cell r="AI7">
            <v>10000</v>
          </cell>
        </row>
      </sheetData>
      <sheetData sheetId="5888">
        <row r="7">
          <cell r="AI7">
            <v>10000</v>
          </cell>
        </row>
      </sheetData>
      <sheetData sheetId="5889">
        <row r="7">
          <cell r="AI7">
            <v>10000</v>
          </cell>
        </row>
      </sheetData>
      <sheetData sheetId="5890">
        <row r="7">
          <cell r="AI7">
            <v>10000</v>
          </cell>
        </row>
      </sheetData>
      <sheetData sheetId="5891">
        <row r="7">
          <cell r="AI7">
            <v>10000</v>
          </cell>
        </row>
      </sheetData>
      <sheetData sheetId="5892">
        <row r="7">
          <cell r="AI7">
            <v>10000</v>
          </cell>
        </row>
      </sheetData>
      <sheetData sheetId="5893">
        <row r="7">
          <cell r="AI7">
            <v>10000</v>
          </cell>
        </row>
      </sheetData>
      <sheetData sheetId="5894">
        <row r="7">
          <cell r="AI7">
            <v>10000</v>
          </cell>
        </row>
      </sheetData>
      <sheetData sheetId="5895">
        <row r="7">
          <cell r="AI7">
            <v>10000</v>
          </cell>
        </row>
      </sheetData>
      <sheetData sheetId="5896">
        <row r="7">
          <cell r="AI7">
            <v>10000</v>
          </cell>
        </row>
      </sheetData>
      <sheetData sheetId="5897">
        <row r="7">
          <cell r="AI7">
            <v>10000</v>
          </cell>
        </row>
      </sheetData>
      <sheetData sheetId="5898">
        <row r="7">
          <cell r="AI7">
            <v>10000</v>
          </cell>
        </row>
      </sheetData>
      <sheetData sheetId="5899">
        <row r="7">
          <cell r="AI7">
            <v>10000</v>
          </cell>
        </row>
      </sheetData>
      <sheetData sheetId="5900">
        <row r="7">
          <cell r="AI7">
            <v>10000</v>
          </cell>
        </row>
      </sheetData>
      <sheetData sheetId="5901">
        <row r="7">
          <cell r="AI7">
            <v>10000</v>
          </cell>
        </row>
      </sheetData>
      <sheetData sheetId="5902">
        <row r="7">
          <cell r="AI7">
            <v>10000</v>
          </cell>
        </row>
      </sheetData>
      <sheetData sheetId="5903">
        <row r="7">
          <cell r="AI7">
            <v>10000</v>
          </cell>
        </row>
      </sheetData>
      <sheetData sheetId="5904">
        <row r="7">
          <cell r="AI7">
            <v>10000</v>
          </cell>
        </row>
      </sheetData>
      <sheetData sheetId="5905">
        <row r="7">
          <cell r="AI7">
            <v>10000</v>
          </cell>
        </row>
      </sheetData>
      <sheetData sheetId="5906">
        <row r="7">
          <cell r="AI7">
            <v>10000</v>
          </cell>
        </row>
      </sheetData>
      <sheetData sheetId="5907">
        <row r="7">
          <cell r="AI7">
            <v>10000</v>
          </cell>
        </row>
      </sheetData>
      <sheetData sheetId="5908">
        <row r="7">
          <cell r="AI7">
            <v>10000</v>
          </cell>
        </row>
      </sheetData>
      <sheetData sheetId="5909">
        <row r="7">
          <cell r="AI7">
            <v>10000</v>
          </cell>
        </row>
      </sheetData>
      <sheetData sheetId="5910">
        <row r="7">
          <cell r="AI7">
            <v>10000</v>
          </cell>
        </row>
      </sheetData>
      <sheetData sheetId="5911">
        <row r="7">
          <cell r="AI7">
            <v>10000</v>
          </cell>
        </row>
      </sheetData>
      <sheetData sheetId="5912">
        <row r="7">
          <cell r="AI7">
            <v>10000</v>
          </cell>
        </row>
      </sheetData>
      <sheetData sheetId="5913">
        <row r="7">
          <cell r="AI7">
            <v>10000</v>
          </cell>
        </row>
      </sheetData>
      <sheetData sheetId="5914">
        <row r="7">
          <cell r="AI7">
            <v>10000</v>
          </cell>
        </row>
      </sheetData>
      <sheetData sheetId="5915">
        <row r="7">
          <cell r="AI7">
            <v>10000</v>
          </cell>
        </row>
      </sheetData>
      <sheetData sheetId="5916">
        <row r="7">
          <cell r="AI7">
            <v>10000</v>
          </cell>
        </row>
      </sheetData>
      <sheetData sheetId="5917">
        <row r="7">
          <cell r="AI7">
            <v>10000</v>
          </cell>
        </row>
      </sheetData>
      <sheetData sheetId="5918">
        <row r="7">
          <cell r="AI7">
            <v>10000</v>
          </cell>
        </row>
      </sheetData>
      <sheetData sheetId="5919">
        <row r="7">
          <cell r="AI7">
            <v>10000</v>
          </cell>
        </row>
      </sheetData>
      <sheetData sheetId="5920">
        <row r="7">
          <cell r="AI7">
            <v>10000</v>
          </cell>
        </row>
      </sheetData>
      <sheetData sheetId="5921">
        <row r="7">
          <cell r="AI7">
            <v>10000</v>
          </cell>
        </row>
      </sheetData>
      <sheetData sheetId="5922">
        <row r="7">
          <cell r="AI7">
            <v>10000</v>
          </cell>
        </row>
      </sheetData>
      <sheetData sheetId="5923">
        <row r="7">
          <cell r="AI7">
            <v>10000</v>
          </cell>
        </row>
      </sheetData>
      <sheetData sheetId="5924">
        <row r="7">
          <cell r="AI7">
            <v>10000</v>
          </cell>
        </row>
      </sheetData>
      <sheetData sheetId="5925">
        <row r="7">
          <cell r="AI7">
            <v>10000</v>
          </cell>
        </row>
      </sheetData>
      <sheetData sheetId="5926">
        <row r="7">
          <cell r="AI7">
            <v>10000</v>
          </cell>
        </row>
      </sheetData>
      <sheetData sheetId="5927">
        <row r="7">
          <cell r="AI7">
            <v>10000</v>
          </cell>
        </row>
      </sheetData>
      <sheetData sheetId="5928">
        <row r="7">
          <cell r="AI7">
            <v>10000</v>
          </cell>
        </row>
      </sheetData>
      <sheetData sheetId="5929">
        <row r="7">
          <cell r="AI7">
            <v>10000</v>
          </cell>
        </row>
      </sheetData>
      <sheetData sheetId="5930">
        <row r="7">
          <cell r="AI7">
            <v>10000</v>
          </cell>
        </row>
      </sheetData>
      <sheetData sheetId="5931">
        <row r="7">
          <cell r="AI7">
            <v>10000</v>
          </cell>
        </row>
      </sheetData>
      <sheetData sheetId="5932">
        <row r="7">
          <cell r="AI7">
            <v>10000</v>
          </cell>
        </row>
      </sheetData>
      <sheetData sheetId="5933">
        <row r="7">
          <cell r="AI7">
            <v>10000</v>
          </cell>
        </row>
      </sheetData>
      <sheetData sheetId="5934">
        <row r="7">
          <cell r="AI7">
            <v>10000</v>
          </cell>
        </row>
      </sheetData>
      <sheetData sheetId="5935">
        <row r="7">
          <cell r="AI7">
            <v>10000</v>
          </cell>
        </row>
      </sheetData>
      <sheetData sheetId="5936">
        <row r="7">
          <cell r="AI7">
            <v>10000</v>
          </cell>
        </row>
      </sheetData>
      <sheetData sheetId="5937">
        <row r="7">
          <cell r="AI7">
            <v>10000</v>
          </cell>
        </row>
      </sheetData>
      <sheetData sheetId="5938">
        <row r="7">
          <cell r="AI7">
            <v>10000</v>
          </cell>
        </row>
      </sheetData>
      <sheetData sheetId="5939">
        <row r="7">
          <cell r="AI7">
            <v>10000</v>
          </cell>
        </row>
      </sheetData>
      <sheetData sheetId="5940">
        <row r="7">
          <cell r="AI7">
            <v>10000</v>
          </cell>
        </row>
      </sheetData>
      <sheetData sheetId="5941">
        <row r="7">
          <cell r="AI7">
            <v>10000</v>
          </cell>
        </row>
      </sheetData>
      <sheetData sheetId="5942">
        <row r="7">
          <cell r="AI7">
            <v>10000</v>
          </cell>
        </row>
      </sheetData>
      <sheetData sheetId="5943">
        <row r="7">
          <cell r="AI7">
            <v>10000</v>
          </cell>
        </row>
      </sheetData>
      <sheetData sheetId="5944">
        <row r="7">
          <cell r="AI7">
            <v>10000</v>
          </cell>
        </row>
      </sheetData>
      <sheetData sheetId="5945">
        <row r="7">
          <cell r="AI7">
            <v>10000</v>
          </cell>
        </row>
      </sheetData>
      <sheetData sheetId="5946">
        <row r="7">
          <cell r="AI7">
            <v>10000</v>
          </cell>
        </row>
      </sheetData>
      <sheetData sheetId="5947">
        <row r="7">
          <cell r="AI7">
            <v>10000</v>
          </cell>
        </row>
      </sheetData>
      <sheetData sheetId="5948">
        <row r="7">
          <cell r="AI7">
            <v>10000</v>
          </cell>
        </row>
      </sheetData>
      <sheetData sheetId="5949">
        <row r="7">
          <cell r="AI7">
            <v>10000</v>
          </cell>
        </row>
      </sheetData>
      <sheetData sheetId="5950">
        <row r="7">
          <cell r="AI7">
            <v>10000</v>
          </cell>
        </row>
      </sheetData>
      <sheetData sheetId="5951">
        <row r="7">
          <cell r="AI7">
            <v>10000</v>
          </cell>
        </row>
      </sheetData>
      <sheetData sheetId="5952">
        <row r="7">
          <cell r="AI7">
            <v>10000</v>
          </cell>
        </row>
      </sheetData>
      <sheetData sheetId="5953">
        <row r="7">
          <cell r="AI7">
            <v>10000</v>
          </cell>
        </row>
      </sheetData>
      <sheetData sheetId="5954">
        <row r="7">
          <cell r="AI7">
            <v>10000</v>
          </cell>
        </row>
      </sheetData>
      <sheetData sheetId="5955">
        <row r="7">
          <cell r="AI7">
            <v>10000</v>
          </cell>
        </row>
      </sheetData>
      <sheetData sheetId="5956">
        <row r="7">
          <cell r="AI7">
            <v>10000</v>
          </cell>
        </row>
      </sheetData>
      <sheetData sheetId="5957">
        <row r="7">
          <cell r="AI7">
            <v>10000</v>
          </cell>
        </row>
      </sheetData>
      <sheetData sheetId="5958">
        <row r="7">
          <cell r="AI7">
            <v>10000</v>
          </cell>
        </row>
      </sheetData>
      <sheetData sheetId="5959">
        <row r="7">
          <cell r="AI7">
            <v>10000</v>
          </cell>
        </row>
      </sheetData>
      <sheetData sheetId="5960">
        <row r="7">
          <cell r="AI7">
            <v>10000</v>
          </cell>
        </row>
      </sheetData>
      <sheetData sheetId="5961">
        <row r="7">
          <cell r="AI7">
            <v>10000</v>
          </cell>
        </row>
      </sheetData>
      <sheetData sheetId="5962">
        <row r="7">
          <cell r="AI7">
            <v>10000</v>
          </cell>
        </row>
      </sheetData>
      <sheetData sheetId="5963">
        <row r="7">
          <cell r="AI7">
            <v>10000</v>
          </cell>
        </row>
      </sheetData>
      <sheetData sheetId="5964">
        <row r="7">
          <cell r="AI7">
            <v>10000</v>
          </cell>
        </row>
      </sheetData>
      <sheetData sheetId="5965">
        <row r="7">
          <cell r="AI7">
            <v>10000</v>
          </cell>
        </row>
      </sheetData>
      <sheetData sheetId="5966">
        <row r="7">
          <cell r="AI7">
            <v>10000</v>
          </cell>
        </row>
      </sheetData>
      <sheetData sheetId="5967">
        <row r="7">
          <cell r="AI7">
            <v>10000</v>
          </cell>
        </row>
      </sheetData>
      <sheetData sheetId="5968">
        <row r="7">
          <cell r="AI7">
            <v>10000</v>
          </cell>
        </row>
      </sheetData>
      <sheetData sheetId="5969">
        <row r="7">
          <cell r="AI7">
            <v>10000</v>
          </cell>
        </row>
      </sheetData>
      <sheetData sheetId="5970">
        <row r="7">
          <cell r="AI7">
            <v>10000</v>
          </cell>
        </row>
      </sheetData>
      <sheetData sheetId="5971">
        <row r="7">
          <cell r="AI7">
            <v>10000</v>
          </cell>
        </row>
      </sheetData>
      <sheetData sheetId="5972">
        <row r="7">
          <cell r="AI7">
            <v>10000</v>
          </cell>
        </row>
      </sheetData>
      <sheetData sheetId="5973">
        <row r="7">
          <cell r="AI7">
            <v>10000</v>
          </cell>
        </row>
      </sheetData>
      <sheetData sheetId="5974">
        <row r="7">
          <cell r="AI7">
            <v>10000</v>
          </cell>
        </row>
      </sheetData>
      <sheetData sheetId="5975">
        <row r="7">
          <cell r="AI7">
            <v>10000</v>
          </cell>
        </row>
      </sheetData>
      <sheetData sheetId="5976">
        <row r="7">
          <cell r="AI7">
            <v>10000</v>
          </cell>
        </row>
      </sheetData>
      <sheetData sheetId="5977">
        <row r="7">
          <cell r="AI7">
            <v>10000</v>
          </cell>
        </row>
      </sheetData>
      <sheetData sheetId="5978">
        <row r="7">
          <cell r="AI7">
            <v>10000</v>
          </cell>
        </row>
      </sheetData>
      <sheetData sheetId="5979">
        <row r="7">
          <cell r="AI7">
            <v>10000</v>
          </cell>
        </row>
      </sheetData>
      <sheetData sheetId="5980">
        <row r="7">
          <cell r="AI7">
            <v>10000</v>
          </cell>
        </row>
      </sheetData>
      <sheetData sheetId="5981">
        <row r="7">
          <cell r="AI7">
            <v>10000</v>
          </cell>
        </row>
      </sheetData>
      <sheetData sheetId="5982">
        <row r="7">
          <cell r="AI7">
            <v>10000</v>
          </cell>
        </row>
      </sheetData>
      <sheetData sheetId="5983">
        <row r="7">
          <cell r="AI7">
            <v>10000</v>
          </cell>
        </row>
      </sheetData>
      <sheetData sheetId="5984">
        <row r="7">
          <cell r="AI7">
            <v>10000</v>
          </cell>
        </row>
      </sheetData>
      <sheetData sheetId="5985">
        <row r="7">
          <cell r="AI7">
            <v>10000</v>
          </cell>
        </row>
      </sheetData>
      <sheetData sheetId="5986">
        <row r="7">
          <cell r="AI7">
            <v>10000</v>
          </cell>
        </row>
      </sheetData>
      <sheetData sheetId="5987">
        <row r="7">
          <cell r="AI7">
            <v>10000</v>
          </cell>
        </row>
      </sheetData>
      <sheetData sheetId="5988">
        <row r="7">
          <cell r="AI7">
            <v>10000</v>
          </cell>
        </row>
      </sheetData>
      <sheetData sheetId="5989">
        <row r="7">
          <cell r="AI7">
            <v>10000</v>
          </cell>
        </row>
      </sheetData>
      <sheetData sheetId="5990">
        <row r="7">
          <cell r="AI7">
            <v>10000</v>
          </cell>
        </row>
      </sheetData>
      <sheetData sheetId="5991">
        <row r="7">
          <cell r="AI7">
            <v>10000</v>
          </cell>
        </row>
      </sheetData>
      <sheetData sheetId="5992">
        <row r="7">
          <cell r="AI7">
            <v>10000</v>
          </cell>
        </row>
      </sheetData>
      <sheetData sheetId="5993">
        <row r="7">
          <cell r="AI7">
            <v>10000</v>
          </cell>
        </row>
      </sheetData>
      <sheetData sheetId="5994">
        <row r="7">
          <cell r="AI7">
            <v>10000</v>
          </cell>
        </row>
      </sheetData>
      <sheetData sheetId="5995">
        <row r="7">
          <cell r="AI7">
            <v>10000</v>
          </cell>
        </row>
      </sheetData>
      <sheetData sheetId="5996">
        <row r="7">
          <cell r="AI7">
            <v>10000</v>
          </cell>
        </row>
      </sheetData>
      <sheetData sheetId="5997">
        <row r="7">
          <cell r="AI7">
            <v>10000</v>
          </cell>
        </row>
      </sheetData>
      <sheetData sheetId="5998">
        <row r="7">
          <cell r="AI7">
            <v>10000</v>
          </cell>
        </row>
      </sheetData>
      <sheetData sheetId="5999">
        <row r="7">
          <cell r="AI7">
            <v>10000</v>
          </cell>
        </row>
      </sheetData>
      <sheetData sheetId="6000">
        <row r="7">
          <cell r="AI7">
            <v>10000</v>
          </cell>
        </row>
      </sheetData>
      <sheetData sheetId="6001">
        <row r="7">
          <cell r="AI7">
            <v>10000</v>
          </cell>
        </row>
      </sheetData>
      <sheetData sheetId="6002">
        <row r="7">
          <cell r="AI7">
            <v>10000</v>
          </cell>
        </row>
      </sheetData>
      <sheetData sheetId="6003">
        <row r="7">
          <cell r="AI7">
            <v>10000</v>
          </cell>
        </row>
      </sheetData>
      <sheetData sheetId="6004">
        <row r="7">
          <cell r="AI7">
            <v>10000</v>
          </cell>
        </row>
      </sheetData>
      <sheetData sheetId="6005">
        <row r="7">
          <cell r="AI7">
            <v>10000</v>
          </cell>
        </row>
      </sheetData>
      <sheetData sheetId="6006">
        <row r="7">
          <cell r="AI7">
            <v>10000</v>
          </cell>
        </row>
      </sheetData>
      <sheetData sheetId="6007">
        <row r="7">
          <cell r="AI7">
            <v>10000</v>
          </cell>
        </row>
      </sheetData>
      <sheetData sheetId="6008">
        <row r="7">
          <cell r="AI7">
            <v>10000</v>
          </cell>
        </row>
      </sheetData>
      <sheetData sheetId="6009">
        <row r="7">
          <cell r="AI7">
            <v>10000</v>
          </cell>
        </row>
      </sheetData>
      <sheetData sheetId="6010">
        <row r="7">
          <cell r="AI7">
            <v>10000</v>
          </cell>
        </row>
      </sheetData>
      <sheetData sheetId="6011">
        <row r="7">
          <cell r="AI7">
            <v>10000</v>
          </cell>
        </row>
      </sheetData>
      <sheetData sheetId="6012">
        <row r="7">
          <cell r="AI7">
            <v>10000</v>
          </cell>
        </row>
      </sheetData>
      <sheetData sheetId="6013">
        <row r="7">
          <cell r="AI7">
            <v>10000</v>
          </cell>
        </row>
      </sheetData>
      <sheetData sheetId="6014">
        <row r="7">
          <cell r="AI7">
            <v>10000</v>
          </cell>
        </row>
      </sheetData>
      <sheetData sheetId="6015">
        <row r="7">
          <cell r="AI7">
            <v>10000</v>
          </cell>
        </row>
      </sheetData>
      <sheetData sheetId="6016">
        <row r="7">
          <cell r="AI7">
            <v>10000</v>
          </cell>
        </row>
      </sheetData>
      <sheetData sheetId="6017">
        <row r="7">
          <cell r="AI7">
            <v>10000</v>
          </cell>
        </row>
      </sheetData>
      <sheetData sheetId="6018">
        <row r="7">
          <cell r="AI7">
            <v>10000</v>
          </cell>
        </row>
      </sheetData>
      <sheetData sheetId="6019">
        <row r="7">
          <cell r="AI7">
            <v>10000</v>
          </cell>
        </row>
      </sheetData>
      <sheetData sheetId="6020">
        <row r="7">
          <cell r="AI7">
            <v>10000</v>
          </cell>
        </row>
      </sheetData>
      <sheetData sheetId="6021">
        <row r="7">
          <cell r="AI7">
            <v>10000</v>
          </cell>
        </row>
      </sheetData>
      <sheetData sheetId="6022">
        <row r="7">
          <cell r="AI7">
            <v>10000</v>
          </cell>
        </row>
      </sheetData>
      <sheetData sheetId="6023">
        <row r="7">
          <cell r="AI7">
            <v>10000</v>
          </cell>
        </row>
      </sheetData>
      <sheetData sheetId="6024">
        <row r="7">
          <cell r="AI7">
            <v>10000</v>
          </cell>
        </row>
      </sheetData>
      <sheetData sheetId="6025">
        <row r="7">
          <cell r="AI7">
            <v>10000</v>
          </cell>
        </row>
      </sheetData>
      <sheetData sheetId="6026">
        <row r="7">
          <cell r="AI7">
            <v>10000</v>
          </cell>
        </row>
      </sheetData>
      <sheetData sheetId="6027">
        <row r="7">
          <cell r="AI7">
            <v>10000</v>
          </cell>
        </row>
      </sheetData>
      <sheetData sheetId="6028">
        <row r="7">
          <cell r="AI7">
            <v>10000</v>
          </cell>
        </row>
      </sheetData>
      <sheetData sheetId="6029">
        <row r="7">
          <cell r="AI7">
            <v>10000</v>
          </cell>
        </row>
      </sheetData>
      <sheetData sheetId="6030">
        <row r="7">
          <cell r="AI7">
            <v>10000</v>
          </cell>
        </row>
      </sheetData>
      <sheetData sheetId="6031">
        <row r="7">
          <cell r="AI7">
            <v>10000</v>
          </cell>
        </row>
      </sheetData>
      <sheetData sheetId="6032">
        <row r="7">
          <cell r="AI7">
            <v>10000</v>
          </cell>
        </row>
      </sheetData>
      <sheetData sheetId="6033">
        <row r="7">
          <cell r="AI7">
            <v>10000</v>
          </cell>
        </row>
      </sheetData>
      <sheetData sheetId="6034">
        <row r="7">
          <cell r="AI7">
            <v>10000</v>
          </cell>
        </row>
      </sheetData>
      <sheetData sheetId="6035">
        <row r="7">
          <cell r="AI7">
            <v>10000</v>
          </cell>
        </row>
      </sheetData>
      <sheetData sheetId="6036">
        <row r="7">
          <cell r="AI7">
            <v>10000</v>
          </cell>
        </row>
      </sheetData>
      <sheetData sheetId="6037">
        <row r="7">
          <cell r="AI7">
            <v>10000</v>
          </cell>
        </row>
      </sheetData>
      <sheetData sheetId="6038">
        <row r="7">
          <cell r="AI7">
            <v>10000</v>
          </cell>
        </row>
      </sheetData>
      <sheetData sheetId="6039">
        <row r="7">
          <cell r="AI7">
            <v>10000</v>
          </cell>
        </row>
      </sheetData>
      <sheetData sheetId="6040">
        <row r="7">
          <cell r="AI7">
            <v>10000</v>
          </cell>
        </row>
      </sheetData>
      <sheetData sheetId="6041">
        <row r="7">
          <cell r="AI7">
            <v>10000</v>
          </cell>
        </row>
      </sheetData>
      <sheetData sheetId="6042">
        <row r="7">
          <cell r="AI7">
            <v>10000</v>
          </cell>
        </row>
      </sheetData>
      <sheetData sheetId="6043">
        <row r="7">
          <cell r="AI7">
            <v>10000</v>
          </cell>
        </row>
      </sheetData>
      <sheetData sheetId="6044">
        <row r="7">
          <cell r="AI7">
            <v>10000</v>
          </cell>
        </row>
      </sheetData>
      <sheetData sheetId="6045">
        <row r="7">
          <cell r="AI7">
            <v>10000</v>
          </cell>
        </row>
      </sheetData>
      <sheetData sheetId="6046">
        <row r="7">
          <cell r="AI7">
            <v>10000</v>
          </cell>
        </row>
      </sheetData>
      <sheetData sheetId="6047">
        <row r="7">
          <cell r="AI7">
            <v>10000</v>
          </cell>
        </row>
      </sheetData>
      <sheetData sheetId="6048">
        <row r="7">
          <cell r="AI7">
            <v>10000</v>
          </cell>
        </row>
      </sheetData>
      <sheetData sheetId="6049">
        <row r="7">
          <cell r="AI7">
            <v>10000</v>
          </cell>
        </row>
      </sheetData>
      <sheetData sheetId="6050">
        <row r="7">
          <cell r="AI7">
            <v>10000</v>
          </cell>
        </row>
      </sheetData>
      <sheetData sheetId="6051">
        <row r="7">
          <cell r="AI7">
            <v>10000</v>
          </cell>
        </row>
      </sheetData>
      <sheetData sheetId="6052">
        <row r="7">
          <cell r="AI7">
            <v>10000</v>
          </cell>
        </row>
      </sheetData>
      <sheetData sheetId="6053">
        <row r="7">
          <cell r="AI7">
            <v>10000</v>
          </cell>
        </row>
      </sheetData>
      <sheetData sheetId="6054">
        <row r="7">
          <cell r="AI7">
            <v>10000</v>
          </cell>
        </row>
      </sheetData>
      <sheetData sheetId="6055">
        <row r="7">
          <cell r="AI7">
            <v>10000</v>
          </cell>
        </row>
      </sheetData>
      <sheetData sheetId="6056">
        <row r="7">
          <cell r="AI7">
            <v>10000</v>
          </cell>
        </row>
      </sheetData>
      <sheetData sheetId="6057">
        <row r="7">
          <cell r="AI7">
            <v>10000</v>
          </cell>
        </row>
      </sheetData>
      <sheetData sheetId="6058">
        <row r="7">
          <cell r="AI7">
            <v>10000</v>
          </cell>
        </row>
      </sheetData>
      <sheetData sheetId="6059">
        <row r="7">
          <cell r="AI7">
            <v>10000</v>
          </cell>
        </row>
      </sheetData>
      <sheetData sheetId="6060">
        <row r="7">
          <cell r="AI7">
            <v>10000</v>
          </cell>
        </row>
      </sheetData>
      <sheetData sheetId="6061">
        <row r="7">
          <cell r="AI7">
            <v>10000</v>
          </cell>
        </row>
      </sheetData>
      <sheetData sheetId="6062">
        <row r="7">
          <cell r="AI7">
            <v>10000</v>
          </cell>
        </row>
      </sheetData>
      <sheetData sheetId="6063">
        <row r="7">
          <cell r="AI7">
            <v>10000</v>
          </cell>
        </row>
      </sheetData>
      <sheetData sheetId="6064">
        <row r="7">
          <cell r="AI7">
            <v>10000</v>
          </cell>
        </row>
      </sheetData>
      <sheetData sheetId="6065">
        <row r="7">
          <cell r="AI7">
            <v>10000</v>
          </cell>
        </row>
      </sheetData>
      <sheetData sheetId="6066">
        <row r="7">
          <cell r="AI7">
            <v>10000</v>
          </cell>
        </row>
      </sheetData>
      <sheetData sheetId="6067">
        <row r="7">
          <cell r="AI7">
            <v>10000</v>
          </cell>
        </row>
      </sheetData>
      <sheetData sheetId="6068">
        <row r="7">
          <cell r="AI7">
            <v>10000</v>
          </cell>
        </row>
      </sheetData>
      <sheetData sheetId="6069">
        <row r="7">
          <cell r="AI7">
            <v>10000</v>
          </cell>
        </row>
      </sheetData>
      <sheetData sheetId="6070">
        <row r="7">
          <cell r="AI7">
            <v>10000</v>
          </cell>
        </row>
      </sheetData>
      <sheetData sheetId="6071">
        <row r="7">
          <cell r="AI7">
            <v>10000</v>
          </cell>
        </row>
      </sheetData>
      <sheetData sheetId="6072">
        <row r="7">
          <cell r="AI7">
            <v>10000</v>
          </cell>
        </row>
      </sheetData>
      <sheetData sheetId="6073">
        <row r="7">
          <cell r="AI7">
            <v>10000</v>
          </cell>
        </row>
      </sheetData>
      <sheetData sheetId="6074">
        <row r="7">
          <cell r="AI7">
            <v>10000</v>
          </cell>
        </row>
      </sheetData>
      <sheetData sheetId="6075">
        <row r="7">
          <cell r="AI7">
            <v>10000</v>
          </cell>
        </row>
      </sheetData>
      <sheetData sheetId="6076">
        <row r="7">
          <cell r="AI7">
            <v>10000</v>
          </cell>
        </row>
      </sheetData>
      <sheetData sheetId="6077">
        <row r="7">
          <cell r="AI7">
            <v>10000</v>
          </cell>
        </row>
      </sheetData>
      <sheetData sheetId="6078">
        <row r="7">
          <cell r="AI7">
            <v>10000</v>
          </cell>
        </row>
      </sheetData>
      <sheetData sheetId="6079">
        <row r="7">
          <cell r="AI7">
            <v>10000</v>
          </cell>
        </row>
      </sheetData>
      <sheetData sheetId="6080">
        <row r="7">
          <cell r="AI7">
            <v>10000</v>
          </cell>
        </row>
      </sheetData>
      <sheetData sheetId="6081">
        <row r="7">
          <cell r="AI7">
            <v>10000</v>
          </cell>
        </row>
      </sheetData>
      <sheetData sheetId="6082">
        <row r="7">
          <cell r="AI7">
            <v>10000</v>
          </cell>
        </row>
      </sheetData>
      <sheetData sheetId="6083">
        <row r="7">
          <cell r="AI7">
            <v>10000</v>
          </cell>
        </row>
      </sheetData>
      <sheetData sheetId="6084">
        <row r="7">
          <cell r="AI7">
            <v>10000</v>
          </cell>
        </row>
      </sheetData>
      <sheetData sheetId="6085">
        <row r="7">
          <cell r="AI7">
            <v>10000</v>
          </cell>
        </row>
      </sheetData>
      <sheetData sheetId="6086">
        <row r="7">
          <cell r="AI7">
            <v>10000</v>
          </cell>
        </row>
      </sheetData>
      <sheetData sheetId="6087">
        <row r="7">
          <cell r="AI7">
            <v>10000</v>
          </cell>
        </row>
      </sheetData>
      <sheetData sheetId="6088">
        <row r="7">
          <cell r="AI7">
            <v>10000</v>
          </cell>
        </row>
      </sheetData>
      <sheetData sheetId="6089">
        <row r="7">
          <cell r="AI7">
            <v>10000</v>
          </cell>
        </row>
      </sheetData>
      <sheetData sheetId="6090">
        <row r="7">
          <cell r="AI7">
            <v>10000</v>
          </cell>
        </row>
      </sheetData>
      <sheetData sheetId="6091">
        <row r="7">
          <cell r="AI7">
            <v>10000</v>
          </cell>
        </row>
      </sheetData>
      <sheetData sheetId="6092">
        <row r="7">
          <cell r="AI7">
            <v>10000</v>
          </cell>
        </row>
      </sheetData>
      <sheetData sheetId="6093">
        <row r="7">
          <cell r="AI7">
            <v>10000</v>
          </cell>
        </row>
      </sheetData>
      <sheetData sheetId="6094">
        <row r="7">
          <cell r="AI7">
            <v>10000</v>
          </cell>
        </row>
      </sheetData>
      <sheetData sheetId="6095">
        <row r="7">
          <cell r="AI7">
            <v>10000</v>
          </cell>
        </row>
      </sheetData>
      <sheetData sheetId="6096">
        <row r="7">
          <cell r="AI7">
            <v>10000</v>
          </cell>
        </row>
      </sheetData>
      <sheetData sheetId="6097">
        <row r="7">
          <cell r="AI7">
            <v>10000</v>
          </cell>
        </row>
      </sheetData>
      <sheetData sheetId="6098">
        <row r="7">
          <cell r="AI7">
            <v>10000</v>
          </cell>
        </row>
      </sheetData>
      <sheetData sheetId="6099">
        <row r="7">
          <cell r="AI7">
            <v>10000</v>
          </cell>
        </row>
      </sheetData>
      <sheetData sheetId="6100">
        <row r="7">
          <cell r="AI7">
            <v>10000</v>
          </cell>
        </row>
      </sheetData>
      <sheetData sheetId="6101">
        <row r="7">
          <cell r="AI7">
            <v>10000</v>
          </cell>
        </row>
      </sheetData>
      <sheetData sheetId="6102">
        <row r="7">
          <cell r="AI7">
            <v>10000</v>
          </cell>
        </row>
      </sheetData>
      <sheetData sheetId="6103">
        <row r="7">
          <cell r="AI7">
            <v>10000</v>
          </cell>
        </row>
      </sheetData>
      <sheetData sheetId="6104">
        <row r="7">
          <cell r="AI7">
            <v>10000</v>
          </cell>
        </row>
      </sheetData>
      <sheetData sheetId="6105">
        <row r="7">
          <cell r="AI7">
            <v>10000</v>
          </cell>
        </row>
      </sheetData>
      <sheetData sheetId="6106">
        <row r="7">
          <cell r="AI7">
            <v>10000</v>
          </cell>
        </row>
      </sheetData>
      <sheetData sheetId="6107">
        <row r="7">
          <cell r="AI7">
            <v>10000</v>
          </cell>
        </row>
      </sheetData>
      <sheetData sheetId="6108">
        <row r="7">
          <cell r="AI7">
            <v>10000</v>
          </cell>
        </row>
      </sheetData>
      <sheetData sheetId="6109">
        <row r="7">
          <cell r="AI7">
            <v>10000</v>
          </cell>
        </row>
      </sheetData>
      <sheetData sheetId="6110">
        <row r="7">
          <cell r="AI7">
            <v>10000</v>
          </cell>
        </row>
      </sheetData>
      <sheetData sheetId="6111">
        <row r="7">
          <cell r="AI7">
            <v>10000</v>
          </cell>
        </row>
      </sheetData>
      <sheetData sheetId="6112">
        <row r="7">
          <cell r="AI7">
            <v>10000</v>
          </cell>
        </row>
      </sheetData>
      <sheetData sheetId="6113">
        <row r="7">
          <cell r="AI7">
            <v>10000</v>
          </cell>
        </row>
      </sheetData>
      <sheetData sheetId="6114">
        <row r="7">
          <cell r="AI7">
            <v>10000</v>
          </cell>
        </row>
      </sheetData>
      <sheetData sheetId="6115">
        <row r="7">
          <cell r="AI7">
            <v>10000</v>
          </cell>
        </row>
      </sheetData>
      <sheetData sheetId="6116">
        <row r="7">
          <cell r="AI7">
            <v>10000</v>
          </cell>
        </row>
      </sheetData>
      <sheetData sheetId="6117">
        <row r="7">
          <cell r="AI7">
            <v>10000</v>
          </cell>
        </row>
      </sheetData>
      <sheetData sheetId="6118">
        <row r="7">
          <cell r="AI7">
            <v>10000</v>
          </cell>
        </row>
      </sheetData>
      <sheetData sheetId="6119">
        <row r="7">
          <cell r="AI7">
            <v>10000</v>
          </cell>
        </row>
      </sheetData>
      <sheetData sheetId="6120">
        <row r="7">
          <cell r="AI7">
            <v>10000</v>
          </cell>
        </row>
      </sheetData>
      <sheetData sheetId="6121">
        <row r="7">
          <cell r="AI7">
            <v>10000</v>
          </cell>
        </row>
      </sheetData>
      <sheetData sheetId="6122">
        <row r="7">
          <cell r="AI7">
            <v>10000</v>
          </cell>
        </row>
      </sheetData>
      <sheetData sheetId="6123">
        <row r="7">
          <cell r="AI7">
            <v>10000</v>
          </cell>
        </row>
      </sheetData>
      <sheetData sheetId="6124">
        <row r="7">
          <cell r="AI7">
            <v>10000</v>
          </cell>
        </row>
      </sheetData>
      <sheetData sheetId="6125">
        <row r="7">
          <cell r="AI7">
            <v>10000</v>
          </cell>
        </row>
      </sheetData>
      <sheetData sheetId="6126">
        <row r="7">
          <cell r="AI7">
            <v>10000</v>
          </cell>
        </row>
      </sheetData>
      <sheetData sheetId="6127">
        <row r="7">
          <cell r="AI7">
            <v>10000</v>
          </cell>
        </row>
      </sheetData>
      <sheetData sheetId="6128">
        <row r="7">
          <cell r="AI7">
            <v>10000</v>
          </cell>
        </row>
      </sheetData>
      <sheetData sheetId="6129">
        <row r="7">
          <cell r="AI7">
            <v>10000</v>
          </cell>
        </row>
      </sheetData>
      <sheetData sheetId="6130">
        <row r="7">
          <cell r="AI7">
            <v>10000</v>
          </cell>
        </row>
      </sheetData>
      <sheetData sheetId="6131">
        <row r="7">
          <cell r="AI7">
            <v>10000</v>
          </cell>
        </row>
      </sheetData>
      <sheetData sheetId="6132">
        <row r="7">
          <cell r="AI7">
            <v>10000</v>
          </cell>
        </row>
      </sheetData>
      <sheetData sheetId="6133">
        <row r="7">
          <cell r="AI7">
            <v>10000</v>
          </cell>
        </row>
      </sheetData>
      <sheetData sheetId="6134">
        <row r="7">
          <cell r="AI7">
            <v>10000</v>
          </cell>
        </row>
      </sheetData>
      <sheetData sheetId="6135">
        <row r="7">
          <cell r="AI7">
            <v>10000</v>
          </cell>
        </row>
      </sheetData>
      <sheetData sheetId="6136">
        <row r="7">
          <cell r="AI7">
            <v>10000</v>
          </cell>
        </row>
      </sheetData>
      <sheetData sheetId="6137">
        <row r="7">
          <cell r="AI7">
            <v>10000</v>
          </cell>
        </row>
      </sheetData>
      <sheetData sheetId="6138">
        <row r="7">
          <cell r="AI7">
            <v>10000</v>
          </cell>
        </row>
      </sheetData>
      <sheetData sheetId="6139">
        <row r="7">
          <cell r="AI7">
            <v>10000</v>
          </cell>
        </row>
      </sheetData>
      <sheetData sheetId="6140">
        <row r="7">
          <cell r="AI7">
            <v>10000</v>
          </cell>
        </row>
      </sheetData>
      <sheetData sheetId="6141">
        <row r="7">
          <cell r="AI7">
            <v>10000</v>
          </cell>
        </row>
      </sheetData>
      <sheetData sheetId="6142">
        <row r="7">
          <cell r="AI7">
            <v>10000</v>
          </cell>
        </row>
      </sheetData>
      <sheetData sheetId="6143">
        <row r="7">
          <cell r="AI7">
            <v>10000</v>
          </cell>
        </row>
      </sheetData>
      <sheetData sheetId="6144">
        <row r="7">
          <cell r="AI7">
            <v>10000</v>
          </cell>
        </row>
      </sheetData>
      <sheetData sheetId="6145">
        <row r="7">
          <cell r="AI7">
            <v>10000</v>
          </cell>
        </row>
      </sheetData>
      <sheetData sheetId="6146">
        <row r="7">
          <cell r="AI7">
            <v>10000</v>
          </cell>
        </row>
      </sheetData>
      <sheetData sheetId="6147">
        <row r="7">
          <cell r="AI7">
            <v>10000</v>
          </cell>
        </row>
      </sheetData>
      <sheetData sheetId="6148">
        <row r="7">
          <cell r="AI7">
            <v>10000</v>
          </cell>
        </row>
      </sheetData>
      <sheetData sheetId="6149">
        <row r="7">
          <cell r="AI7">
            <v>10000</v>
          </cell>
        </row>
      </sheetData>
      <sheetData sheetId="6150">
        <row r="7">
          <cell r="AI7">
            <v>10000</v>
          </cell>
        </row>
      </sheetData>
      <sheetData sheetId="6151">
        <row r="7">
          <cell r="AI7">
            <v>10000</v>
          </cell>
        </row>
      </sheetData>
      <sheetData sheetId="6152">
        <row r="7">
          <cell r="AI7">
            <v>10000</v>
          </cell>
        </row>
      </sheetData>
      <sheetData sheetId="6153">
        <row r="7">
          <cell r="AI7">
            <v>10000</v>
          </cell>
        </row>
      </sheetData>
      <sheetData sheetId="6154">
        <row r="7">
          <cell r="AI7">
            <v>10000</v>
          </cell>
        </row>
      </sheetData>
      <sheetData sheetId="6155">
        <row r="7">
          <cell r="AI7">
            <v>10000</v>
          </cell>
        </row>
      </sheetData>
      <sheetData sheetId="6156">
        <row r="7">
          <cell r="AI7">
            <v>10000</v>
          </cell>
        </row>
      </sheetData>
      <sheetData sheetId="6157">
        <row r="7">
          <cell r="AI7">
            <v>10000</v>
          </cell>
        </row>
      </sheetData>
      <sheetData sheetId="6158">
        <row r="7">
          <cell r="AI7">
            <v>10000</v>
          </cell>
        </row>
      </sheetData>
      <sheetData sheetId="6159">
        <row r="7">
          <cell r="AI7">
            <v>10000</v>
          </cell>
        </row>
      </sheetData>
      <sheetData sheetId="6160">
        <row r="7">
          <cell r="AI7">
            <v>10000</v>
          </cell>
        </row>
      </sheetData>
      <sheetData sheetId="6161">
        <row r="7">
          <cell r="AI7">
            <v>10000</v>
          </cell>
        </row>
      </sheetData>
      <sheetData sheetId="6162">
        <row r="7">
          <cell r="AI7">
            <v>10000</v>
          </cell>
        </row>
      </sheetData>
      <sheetData sheetId="6163">
        <row r="7">
          <cell r="AI7">
            <v>10000</v>
          </cell>
        </row>
      </sheetData>
      <sheetData sheetId="6164">
        <row r="7">
          <cell r="AI7">
            <v>10000</v>
          </cell>
        </row>
      </sheetData>
      <sheetData sheetId="6165">
        <row r="7">
          <cell r="AI7">
            <v>10000</v>
          </cell>
        </row>
      </sheetData>
      <sheetData sheetId="6166">
        <row r="7">
          <cell r="AI7">
            <v>10000</v>
          </cell>
        </row>
      </sheetData>
      <sheetData sheetId="6167">
        <row r="7">
          <cell r="AI7">
            <v>10000</v>
          </cell>
        </row>
      </sheetData>
      <sheetData sheetId="6168">
        <row r="7">
          <cell r="AI7">
            <v>10000</v>
          </cell>
        </row>
      </sheetData>
      <sheetData sheetId="6169">
        <row r="7">
          <cell r="AI7">
            <v>10000</v>
          </cell>
        </row>
      </sheetData>
      <sheetData sheetId="6170">
        <row r="7">
          <cell r="AI7">
            <v>10000</v>
          </cell>
        </row>
      </sheetData>
      <sheetData sheetId="6171">
        <row r="7">
          <cell r="AI7">
            <v>10000</v>
          </cell>
        </row>
      </sheetData>
      <sheetData sheetId="6172">
        <row r="7">
          <cell r="AI7">
            <v>10000</v>
          </cell>
        </row>
      </sheetData>
      <sheetData sheetId="6173">
        <row r="7">
          <cell r="AI7">
            <v>10000</v>
          </cell>
        </row>
      </sheetData>
      <sheetData sheetId="6174">
        <row r="7">
          <cell r="AI7">
            <v>10000</v>
          </cell>
        </row>
      </sheetData>
      <sheetData sheetId="6175">
        <row r="7">
          <cell r="AI7">
            <v>10000</v>
          </cell>
        </row>
      </sheetData>
      <sheetData sheetId="6176">
        <row r="7">
          <cell r="AI7">
            <v>10000</v>
          </cell>
        </row>
      </sheetData>
      <sheetData sheetId="6177">
        <row r="7">
          <cell r="AI7">
            <v>10000</v>
          </cell>
        </row>
      </sheetData>
      <sheetData sheetId="6178">
        <row r="7">
          <cell r="AI7">
            <v>10000</v>
          </cell>
        </row>
      </sheetData>
      <sheetData sheetId="6179">
        <row r="7">
          <cell r="AI7">
            <v>10000</v>
          </cell>
        </row>
      </sheetData>
      <sheetData sheetId="6180">
        <row r="7">
          <cell r="AI7">
            <v>10000</v>
          </cell>
        </row>
      </sheetData>
      <sheetData sheetId="6181">
        <row r="7">
          <cell r="AI7">
            <v>10000</v>
          </cell>
        </row>
      </sheetData>
      <sheetData sheetId="6182">
        <row r="7">
          <cell r="AI7">
            <v>10000</v>
          </cell>
        </row>
      </sheetData>
      <sheetData sheetId="6183">
        <row r="7">
          <cell r="AI7">
            <v>10000</v>
          </cell>
        </row>
      </sheetData>
      <sheetData sheetId="6184">
        <row r="7">
          <cell r="AI7">
            <v>10000</v>
          </cell>
        </row>
      </sheetData>
      <sheetData sheetId="6185">
        <row r="7">
          <cell r="AI7">
            <v>10000</v>
          </cell>
        </row>
      </sheetData>
      <sheetData sheetId="6186">
        <row r="7">
          <cell r="AI7">
            <v>10000</v>
          </cell>
        </row>
      </sheetData>
      <sheetData sheetId="6187">
        <row r="7">
          <cell r="AI7">
            <v>10000</v>
          </cell>
        </row>
      </sheetData>
      <sheetData sheetId="6188">
        <row r="7">
          <cell r="AI7">
            <v>10000</v>
          </cell>
        </row>
      </sheetData>
      <sheetData sheetId="6189">
        <row r="7">
          <cell r="AI7">
            <v>10000</v>
          </cell>
        </row>
      </sheetData>
      <sheetData sheetId="6190">
        <row r="7">
          <cell r="AI7">
            <v>10000</v>
          </cell>
        </row>
      </sheetData>
      <sheetData sheetId="6191">
        <row r="7">
          <cell r="AI7">
            <v>10000</v>
          </cell>
        </row>
      </sheetData>
      <sheetData sheetId="6192">
        <row r="7">
          <cell r="AI7">
            <v>10000</v>
          </cell>
        </row>
      </sheetData>
      <sheetData sheetId="6193">
        <row r="7">
          <cell r="AI7">
            <v>10000</v>
          </cell>
        </row>
      </sheetData>
      <sheetData sheetId="6194">
        <row r="7">
          <cell r="AI7">
            <v>10000</v>
          </cell>
        </row>
      </sheetData>
      <sheetData sheetId="6195">
        <row r="7">
          <cell r="AI7">
            <v>10000</v>
          </cell>
        </row>
      </sheetData>
      <sheetData sheetId="6196">
        <row r="7">
          <cell r="AI7">
            <v>10000</v>
          </cell>
        </row>
      </sheetData>
      <sheetData sheetId="6197">
        <row r="7">
          <cell r="AI7">
            <v>10000</v>
          </cell>
        </row>
      </sheetData>
      <sheetData sheetId="6198">
        <row r="7">
          <cell r="AI7">
            <v>10000</v>
          </cell>
        </row>
      </sheetData>
      <sheetData sheetId="6199">
        <row r="7">
          <cell r="AI7">
            <v>10000</v>
          </cell>
        </row>
      </sheetData>
      <sheetData sheetId="6200">
        <row r="7">
          <cell r="AI7">
            <v>10000</v>
          </cell>
        </row>
      </sheetData>
      <sheetData sheetId="6201">
        <row r="7">
          <cell r="AI7">
            <v>10000</v>
          </cell>
        </row>
      </sheetData>
      <sheetData sheetId="6202">
        <row r="7">
          <cell r="AI7">
            <v>10000</v>
          </cell>
        </row>
      </sheetData>
      <sheetData sheetId="6203">
        <row r="7">
          <cell r="AI7">
            <v>10000</v>
          </cell>
        </row>
      </sheetData>
      <sheetData sheetId="6204">
        <row r="7">
          <cell r="AI7">
            <v>10000</v>
          </cell>
        </row>
      </sheetData>
      <sheetData sheetId="6205">
        <row r="7">
          <cell r="AI7">
            <v>10000</v>
          </cell>
        </row>
      </sheetData>
      <sheetData sheetId="6206">
        <row r="7">
          <cell r="AI7">
            <v>10000</v>
          </cell>
        </row>
      </sheetData>
      <sheetData sheetId="6207">
        <row r="7">
          <cell r="AI7">
            <v>10000</v>
          </cell>
        </row>
      </sheetData>
      <sheetData sheetId="6208">
        <row r="7">
          <cell r="AI7">
            <v>10000</v>
          </cell>
        </row>
      </sheetData>
      <sheetData sheetId="6209">
        <row r="7">
          <cell r="AI7">
            <v>10000</v>
          </cell>
        </row>
      </sheetData>
      <sheetData sheetId="6210">
        <row r="7">
          <cell r="AI7">
            <v>10000</v>
          </cell>
        </row>
      </sheetData>
      <sheetData sheetId="6211">
        <row r="7">
          <cell r="AI7">
            <v>10000</v>
          </cell>
        </row>
      </sheetData>
      <sheetData sheetId="6212">
        <row r="7">
          <cell r="AI7">
            <v>10000</v>
          </cell>
        </row>
      </sheetData>
      <sheetData sheetId="6213">
        <row r="7">
          <cell r="AI7">
            <v>10000</v>
          </cell>
        </row>
      </sheetData>
      <sheetData sheetId="6214">
        <row r="7">
          <cell r="AI7">
            <v>10000</v>
          </cell>
        </row>
      </sheetData>
      <sheetData sheetId="6215">
        <row r="7">
          <cell r="AI7">
            <v>10000</v>
          </cell>
        </row>
      </sheetData>
      <sheetData sheetId="6216">
        <row r="7">
          <cell r="AI7">
            <v>10000</v>
          </cell>
        </row>
      </sheetData>
      <sheetData sheetId="6217">
        <row r="7">
          <cell r="AI7">
            <v>10000</v>
          </cell>
        </row>
      </sheetData>
      <sheetData sheetId="6218">
        <row r="7">
          <cell r="AI7">
            <v>10000</v>
          </cell>
        </row>
      </sheetData>
      <sheetData sheetId="6219">
        <row r="7">
          <cell r="AI7">
            <v>10000</v>
          </cell>
        </row>
      </sheetData>
      <sheetData sheetId="6220">
        <row r="7">
          <cell r="AI7">
            <v>10000</v>
          </cell>
        </row>
      </sheetData>
      <sheetData sheetId="6221">
        <row r="7">
          <cell r="AI7">
            <v>10000</v>
          </cell>
        </row>
      </sheetData>
      <sheetData sheetId="6222">
        <row r="7">
          <cell r="AI7">
            <v>10000</v>
          </cell>
        </row>
      </sheetData>
      <sheetData sheetId="6223">
        <row r="7">
          <cell r="AI7">
            <v>10000</v>
          </cell>
        </row>
      </sheetData>
      <sheetData sheetId="6224">
        <row r="7">
          <cell r="AI7">
            <v>10000</v>
          </cell>
        </row>
      </sheetData>
      <sheetData sheetId="6225">
        <row r="7">
          <cell r="AI7">
            <v>10000</v>
          </cell>
        </row>
      </sheetData>
      <sheetData sheetId="6226">
        <row r="7">
          <cell r="AI7">
            <v>10000</v>
          </cell>
        </row>
      </sheetData>
      <sheetData sheetId="6227">
        <row r="7">
          <cell r="AI7">
            <v>10000</v>
          </cell>
        </row>
      </sheetData>
      <sheetData sheetId="6228">
        <row r="7">
          <cell r="AI7">
            <v>10000</v>
          </cell>
        </row>
      </sheetData>
      <sheetData sheetId="6229">
        <row r="7">
          <cell r="AI7">
            <v>10000</v>
          </cell>
        </row>
      </sheetData>
      <sheetData sheetId="6230">
        <row r="7">
          <cell r="AI7">
            <v>10000</v>
          </cell>
        </row>
      </sheetData>
      <sheetData sheetId="6231">
        <row r="7">
          <cell r="AI7">
            <v>10000</v>
          </cell>
        </row>
      </sheetData>
      <sheetData sheetId="6232">
        <row r="7">
          <cell r="AI7">
            <v>10000</v>
          </cell>
        </row>
      </sheetData>
      <sheetData sheetId="6233">
        <row r="7">
          <cell r="AI7">
            <v>10000</v>
          </cell>
        </row>
      </sheetData>
      <sheetData sheetId="6234">
        <row r="7">
          <cell r="AI7">
            <v>10000</v>
          </cell>
        </row>
      </sheetData>
      <sheetData sheetId="6235">
        <row r="7">
          <cell r="AI7">
            <v>10000</v>
          </cell>
        </row>
      </sheetData>
      <sheetData sheetId="6236">
        <row r="7">
          <cell r="AI7">
            <v>10000</v>
          </cell>
        </row>
      </sheetData>
      <sheetData sheetId="6237">
        <row r="7">
          <cell r="AI7">
            <v>10000</v>
          </cell>
        </row>
      </sheetData>
      <sheetData sheetId="6238">
        <row r="7">
          <cell r="AI7">
            <v>10000</v>
          </cell>
        </row>
      </sheetData>
      <sheetData sheetId="6239">
        <row r="7">
          <cell r="AI7">
            <v>10000</v>
          </cell>
        </row>
      </sheetData>
      <sheetData sheetId="6240">
        <row r="7">
          <cell r="AI7">
            <v>10000</v>
          </cell>
        </row>
      </sheetData>
      <sheetData sheetId="6241">
        <row r="7">
          <cell r="AI7">
            <v>10000</v>
          </cell>
        </row>
      </sheetData>
      <sheetData sheetId="6242">
        <row r="7">
          <cell r="AI7">
            <v>10000</v>
          </cell>
        </row>
      </sheetData>
      <sheetData sheetId="6243">
        <row r="7">
          <cell r="AI7">
            <v>10000</v>
          </cell>
        </row>
      </sheetData>
      <sheetData sheetId="6244">
        <row r="7">
          <cell r="AI7">
            <v>10000</v>
          </cell>
        </row>
      </sheetData>
      <sheetData sheetId="6245">
        <row r="7">
          <cell r="AI7">
            <v>10000</v>
          </cell>
        </row>
      </sheetData>
      <sheetData sheetId="6246">
        <row r="7">
          <cell r="AI7">
            <v>10000</v>
          </cell>
        </row>
      </sheetData>
      <sheetData sheetId="6247">
        <row r="7">
          <cell r="AI7">
            <v>10000</v>
          </cell>
        </row>
      </sheetData>
      <sheetData sheetId="6248">
        <row r="7">
          <cell r="AI7">
            <v>10000</v>
          </cell>
        </row>
      </sheetData>
      <sheetData sheetId="6249">
        <row r="7">
          <cell r="AI7">
            <v>10000</v>
          </cell>
        </row>
      </sheetData>
      <sheetData sheetId="6250">
        <row r="7">
          <cell r="AI7">
            <v>10000</v>
          </cell>
        </row>
      </sheetData>
      <sheetData sheetId="6251">
        <row r="7">
          <cell r="AI7">
            <v>10000</v>
          </cell>
        </row>
      </sheetData>
      <sheetData sheetId="6252">
        <row r="7">
          <cell r="AI7">
            <v>10000</v>
          </cell>
        </row>
      </sheetData>
      <sheetData sheetId="6253">
        <row r="7">
          <cell r="AI7">
            <v>10000</v>
          </cell>
        </row>
      </sheetData>
      <sheetData sheetId="6254">
        <row r="7">
          <cell r="AI7">
            <v>10000</v>
          </cell>
        </row>
      </sheetData>
      <sheetData sheetId="6255">
        <row r="7">
          <cell r="AI7">
            <v>10000</v>
          </cell>
        </row>
      </sheetData>
      <sheetData sheetId="6256">
        <row r="7">
          <cell r="AI7">
            <v>10000</v>
          </cell>
        </row>
      </sheetData>
      <sheetData sheetId="6257">
        <row r="7">
          <cell r="AI7">
            <v>10000</v>
          </cell>
        </row>
      </sheetData>
      <sheetData sheetId="6258">
        <row r="7">
          <cell r="AI7">
            <v>10000</v>
          </cell>
        </row>
      </sheetData>
      <sheetData sheetId="6259">
        <row r="7">
          <cell r="AI7">
            <v>10000</v>
          </cell>
        </row>
      </sheetData>
      <sheetData sheetId="6260">
        <row r="7">
          <cell r="AI7">
            <v>10000</v>
          </cell>
        </row>
      </sheetData>
      <sheetData sheetId="6261">
        <row r="7">
          <cell r="AI7">
            <v>10000</v>
          </cell>
        </row>
      </sheetData>
      <sheetData sheetId="6262">
        <row r="7">
          <cell r="AI7">
            <v>10000</v>
          </cell>
        </row>
      </sheetData>
      <sheetData sheetId="6263">
        <row r="7">
          <cell r="AI7">
            <v>10000</v>
          </cell>
        </row>
      </sheetData>
      <sheetData sheetId="6264">
        <row r="7">
          <cell r="AI7">
            <v>10000</v>
          </cell>
        </row>
      </sheetData>
      <sheetData sheetId="6265">
        <row r="7">
          <cell r="AI7">
            <v>10000</v>
          </cell>
        </row>
      </sheetData>
      <sheetData sheetId="6266">
        <row r="7">
          <cell r="AI7">
            <v>10000</v>
          </cell>
        </row>
      </sheetData>
      <sheetData sheetId="6267">
        <row r="7">
          <cell r="AI7">
            <v>10000</v>
          </cell>
        </row>
      </sheetData>
      <sheetData sheetId="6268">
        <row r="7">
          <cell r="AI7">
            <v>10000</v>
          </cell>
        </row>
      </sheetData>
      <sheetData sheetId="6269">
        <row r="7">
          <cell r="AI7">
            <v>10000</v>
          </cell>
        </row>
      </sheetData>
      <sheetData sheetId="6270">
        <row r="7">
          <cell r="AI7">
            <v>10000</v>
          </cell>
        </row>
      </sheetData>
      <sheetData sheetId="6271">
        <row r="7">
          <cell r="AI7">
            <v>10000</v>
          </cell>
        </row>
      </sheetData>
      <sheetData sheetId="6272">
        <row r="7">
          <cell r="AI7">
            <v>10000</v>
          </cell>
        </row>
      </sheetData>
      <sheetData sheetId="6273">
        <row r="7">
          <cell r="AI7">
            <v>10000</v>
          </cell>
        </row>
      </sheetData>
      <sheetData sheetId="6274">
        <row r="7">
          <cell r="AI7">
            <v>10000</v>
          </cell>
        </row>
      </sheetData>
      <sheetData sheetId="6275">
        <row r="7">
          <cell r="AI7">
            <v>10000</v>
          </cell>
        </row>
      </sheetData>
      <sheetData sheetId="6276">
        <row r="7">
          <cell r="AI7">
            <v>10000</v>
          </cell>
        </row>
      </sheetData>
      <sheetData sheetId="6277">
        <row r="7">
          <cell r="AI7">
            <v>10000</v>
          </cell>
        </row>
      </sheetData>
      <sheetData sheetId="6278">
        <row r="7">
          <cell r="AI7">
            <v>10000</v>
          </cell>
        </row>
      </sheetData>
      <sheetData sheetId="6279">
        <row r="7">
          <cell r="AI7">
            <v>10000</v>
          </cell>
        </row>
      </sheetData>
      <sheetData sheetId="6280">
        <row r="7">
          <cell r="AI7">
            <v>10000</v>
          </cell>
        </row>
      </sheetData>
      <sheetData sheetId="6281">
        <row r="7">
          <cell r="AI7">
            <v>10000</v>
          </cell>
        </row>
      </sheetData>
      <sheetData sheetId="6282">
        <row r="7">
          <cell r="AI7">
            <v>10000</v>
          </cell>
        </row>
      </sheetData>
      <sheetData sheetId="6283">
        <row r="7">
          <cell r="AI7">
            <v>10000</v>
          </cell>
        </row>
      </sheetData>
      <sheetData sheetId="6284">
        <row r="7">
          <cell r="AI7">
            <v>10000</v>
          </cell>
        </row>
      </sheetData>
      <sheetData sheetId="6285">
        <row r="7">
          <cell r="AI7">
            <v>10000</v>
          </cell>
        </row>
      </sheetData>
      <sheetData sheetId="6286">
        <row r="7">
          <cell r="AI7">
            <v>10000</v>
          </cell>
        </row>
      </sheetData>
      <sheetData sheetId="6287">
        <row r="7">
          <cell r="AI7">
            <v>10000</v>
          </cell>
        </row>
      </sheetData>
      <sheetData sheetId="6288">
        <row r="7">
          <cell r="AI7">
            <v>10000</v>
          </cell>
        </row>
      </sheetData>
      <sheetData sheetId="6289">
        <row r="7">
          <cell r="AI7">
            <v>10000</v>
          </cell>
        </row>
      </sheetData>
      <sheetData sheetId="6290">
        <row r="7">
          <cell r="AI7">
            <v>10000</v>
          </cell>
        </row>
      </sheetData>
      <sheetData sheetId="6291">
        <row r="7">
          <cell r="AI7">
            <v>10000</v>
          </cell>
        </row>
      </sheetData>
      <sheetData sheetId="6292">
        <row r="7">
          <cell r="AI7">
            <v>10000</v>
          </cell>
        </row>
      </sheetData>
      <sheetData sheetId="6293">
        <row r="7">
          <cell r="AI7">
            <v>10000</v>
          </cell>
        </row>
      </sheetData>
      <sheetData sheetId="6294">
        <row r="7">
          <cell r="AI7">
            <v>10000</v>
          </cell>
        </row>
      </sheetData>
      <sheetData sheetId="6295">
        <row r="7">
          <cell r="AI7">
            <v>10000</v>
          </cell>
        </row>
      </sheetData>
      <sheetData sheetId="6296">
        <row r="7">
          <cell r="AI7">
            <v>10000</v>
          </cell>
        </row>
      </sheetData>
      <sheetData sheetId="6297">
        <row r="7">
          <cell r="AI7">
            <v>10000</v>
          </cell>
        </row>
      </sheetData>
      <sheetData sheetId="6298">
        <row r="7">
          <cell r="AI7">
            <v>10000</v>
          </cell>
        </row>
      </sheetData>
      <sheetData sheetId="6299">
        <row r="7">
          <cell r="AI7">
            <v>10000</v>
          </cell>
        </row>
      </sheetData>
      <sheetData sheetId="6300">
        <row r="7">
          <cell r="AI7">
            <v>10000</v>
          </cell>
        </row>
      </sheetData>
      <sheetData sheetId="6301">
        <row r="7">
          <cell r="AI7">
            <v>10000</v>
          </cell>
        </row>
      </sheetData>
      <sheetData sheetId="6302">
        <row r="7">
          <cell r="AI7">
            <v>10000</v>
          </cell>
        </row>
      </sheetData>
      <sheetData sheetId="6303">
        <row r="7">
          <cell r="AI7">
            <v>10000</v>
          </cell>
        </row>
      </sheetData>
      <sheetData sheetId="6304">
        <row r="7">
          <cell r="AI7">
            <v>10000</v>
          </cell>
        </row>
      </sheetData>
      <sheetData sheetId="6305">
        <row r="7">
          <cell r="AI7">
            <v>10000</v>
          </cell>
        </row>
      </sheetData>
      <sheetData sheetId="6306">
        <row r="7">
          <cell r="AI7">
            <v>10000</v>
          </cell>
        </row>
      </sheetData>
      <sheetData sheetId="6307">
        <row r="7">
          <cell r="AI7">
            <v>10000</v>
          </cell>
        </row>
      </sheetData>
      <sheetData sheetId="6308">
        <row r="7">
          <cell r="AI7">
            <v>10000</v>
          </cell>
        </row>
      </sheetData>
      <sheetData sheetId="6309">
        <row r="7">
          <cell r="AI7">
            <v>10000</v>
          </cell>
        </row>
      </sheetData>
      <sheetData sheetId="6310">
        <row r="7">
          <cell r="AI7">
            <v>10000</v>
          </cell>
        </row>
      </sheetData>
      <sheetData sheetId="6311">
        <row r="7">
          <cell r="AI7">
            <v>10000</v>
          </cell>
        </row>
      </sheetData>
      <sheetData sheetId="6312">
        <row r="7">
          <cell r="AI7">
            <v>10000</v>
          </cell>
        </row>
      </sheetData>
      <sheetData sheetId="6313">
        <row r="7">
          <cell r="AI7">
            <v>10000</v>
          </cell>
        </row>
      </sheetData>
      <sheetData sheetId="6314">
        <row r="7">
          <cell r="AI7">
            <v>10000</v>
          </cell>
        </row>
      </sheetData>
      <sheetData sheetId="6315">
        <row r="7">
          <cell r="AI7">
            <v>10000</v>
          </cell>
        </row>
      </sheetData>
      <sheetData sheetId="6316">
        <row r="7">
          <cell r="AI7">
            <v>10000</v>
          </cell>
        </row>
      </sheetData>
      <sheetData sheetId="6317">
        <row r="7">
          <cell r="AI7">
            <v>10000</v>
          </cell>
        </row>
      </sheetData>
      <sheetData sheetId="6318">
        <row r="7">
          <cell r="AI7">
            <v>10000</v>
          </cell>
        </row>
      </sheetData>
      <sheetData sheetId="6319">
        <row r="7">
          <cell r="AI7">
            <v>10000</v>
          </cell>
        </row>
      </sheetData>
      <sheetData sheetId="6320">
        <row r="7">
          <cell r="AI7">
            <v>10000</v>
          </cell>
        </row>
      </sheetData>
      <sheetData sheetId="6321">
        <row r="7">
          <cell r="AI7">
            <v>10000</v>
          </cell>
        </row>
      </sheetData>
      <sheetData sheetId="6322">
        <row r="7">
          <cell r="AI7">
            <v>10000</v>
          </cell>
        </row>
      </sheetData>
      <sheetData sheetId="6323">
        <row r="7">
          <cell r="AI7">
            <v>10000</v>
          </cell>
        </row>
      </sheetData>
      <sheetData sheetId="6324">
        <row r="7">
          <cell r="AI7">
            <v>10000</v>
          </cell>
        </row>
      </sheetData>
      <sheetData sheetId="6325">
        <row r="7">
          <cell r="AI7">
            <v>10000</v>
          </cell>
        </row>
      </sheetData>
      <sheetData sheetId="6326">
        <row r="7">
          <cell r="AI7">
            <v>10000</v>
          </cell>
        </row>
      </sheetData>
      <sheetData sheetId="6327">
        <row r="7">
          <cell r="AI7">
            <v>10000</v>
          </cell>
        </row>
      </sheetData>
      <sheetData sheetId="6328">
        <row r="7">
          <cell r="AI7">
            <v>10000</v>
          </cell>
        </row>
      </sheetData>
      <sheetData sheetId="6329">
        <row r="7">
          <cell r="AI7">
            <v>10000</v>
          </cell>
        </row>
      </sheetData>
      <sheetData sheetId="6330">
        <row r="7">
          <cell r="AI7">
            <v>10000</v>
          </cell>
        </row>
      </sheetData>
      <sheetData sheetId="6331">
        <row r="7">
          <cell r="AI7">
            <v>10000</v>
          </cell>
        </row>
      </sheetData>
      <sheetData sheetId="6332">
        <row r="7">
          <cell r="AI7">
            <v>10000</v>
          </cell>
        </row>
      </sheetData>
      <sheetData sheetId="6333">
        <row r="7">
          <cell r="AI7">
            <v>10000</v>
          </cell>
        </row>
      </sheetData>
      <sheetData sheetId="6334">
        <row r="7">
          <cell r="AI7">
            <v>10000</v>
          </cell>
        </row>
      </sheetData>
      <sheetData sheetId="6335">
        <row r="7">
          <cell r="AI7">
            <v>10000</v>
          </cell>
        </row>
      </sheetData>
      <sheetData sheetId="6336">
        <row r="7">
          <cell r="AI7">
            <v>10000</v>
          </cell>
        </row>
      </sheetData>
      <sheetData sheetId="6337">
        <row r="7">
          <cell r="AI7">
            <v>10000</v>
          </cell>
        </row>
      </sheetData>
      <sheetData sheetId="6338">
        <row r="7">
          <cell r="AI7">
            <v>10000</v>
          </cell>
        </row>
      </sheetData>
      <sheetData sheetId="6339">
        <row r="7">
          <cell r="AI7">
            <v>10000</v>
          </cell>
        </row>
      </sheetData>
      <sheetData sheetId="6340">
        <row r="7">
          <cell r="AI7">
            <v>10000</v>
          </cell>
        </row>
      </sheetData>
      <sheetData sheetId="6341">
        <row r="7">
          <cell r="AI7">
            <v>10000</v>
          </cell>
        </row>
      </sheetData>
      <sheetData sheetId="6342">
        <row r="7">
          <cell r="AI7">
            <v>10000</v>
          </cell>
        </row>
      </sheetData>
      <sheetData sheetId="6343">
        <row r="7">
          <cell r="AI7">
            <v>10000</v>
          </cell>
        </row>
      </sheetData>
      <sheetData sheetId="6344">
        <row r="7">
          <cell r="AI7">
            <v>10000</v>
          </cell>
        </row>
      </sheetData>
      <sheetData sheetId="6345">
        <row r="7">
          <cell r="AI7">
            <v>10000</v>
          </cell>
        </row>
      </sheetData>
      <sheetData sheetId="6346">
        <row r="7">
          <cell r="AI7">
            <v>10000</v>
          </cell>
        </row>
      </sheetData>
      <sheetData sheetId="6347">
        <row r="7">
          <cell r="AI7">
            <v>10000</v>
          </cell>
        </row>
      </sheetData>
      <sheetData sheetId="6348">
        <row r="7">
          <cell r="AI7">
            <v>10000</v>
          </cell>
        </row>
      </sheetData>
      <sheetData sheetId="6349">
        <row r="7">
          <cell r="AI7">
            <v>10000</v>
          </cell>
        </row>
      </sheetData>
      <sheetData sheetId="6350">
        <row r="7">
          <cell r="AI7">
            <v>10000</v>
          </cell>
        </row>
      </sheetData>
      <sheetData sheetId="6351">
        <row r="7">
          <cell r="AI7">
            <v>10000</v>
          </cell>
        </row>
      </sheetData>
      <sheetData sheetId="6352">
        <row r="7">
          <cell r="AI7">
            <v>10000</v>
          </cell>
        </row>
      </sheetData>
      <sheetData sheetId="6353">
        <row r="7">
          <cell r="AI7">
            <v>10000</v>
          </cell>
        </row>
      </sheetData>
      <sheetData sheetId="6354">
        <row r="7">
          <cell r="AI7">
            <v>10000</v>
          </cell>
        </row>
      </sheetData>
      <sheetData sheetId="6355">
        <row r="7">
          <cell r="AI7">
            <v>10000</v>
          </cell>
        </row>
      </sheetData>
      <sheetData sheetId="6356">
        <row r="7">
          <cell r="AI7">
            <v>10000</v>
          </cell>
        </row>
      </sheetData>
      <sheetData sheetId="6357">
        <row r="7">
          <cell r="AI7">
            <v>10000</v>
          </cell>
        </row>
      </sheetData>
      <sheetData sheetId="6358">
        <row r="7">
          <cell r="AI7">
            <v>10000</v>
          </cell>
        </row>
      </sheetData>
      <sheetData sheetId="6359">
        <row r="7">
          <cell r="AI7">
            <v>10000</v>
          </cell>
        </row>
      </sheetData>
      <sheetData sheetId="6360">
        <row r="7">
          <cell r="AI7">
            <v>10000</v>
          </cell>
        </row>
      </sheetData>
      <sheetData sheetId="6361">
        <row r="7">
          <cell r="AI7">
            <v>10000</v>
          </cell>
        </row>
      </sheetData>
      <sheetData sheetId="6362">
        <row r="7">
          <cell r="AI7">
            <v>10000</v>
          </cell>
        </row>
      </sheetData>
      <sheetData sheetId="6363">
        <row r="7">
          <cell r="AI7">
            <v>10000</v>
          </cell>
        </row>
      </sheetData>
      <sheetData sheetId="6364">
        <row r="7">
          <cell r="AI7">
            <v>10000</v>
          </cell>
        </row>
      </sheetData>
      <sheetData sheetId="6365">
        <row r="7">
          <cell r="AI7">
            <v>10000</v>
          </cell>
        </row>
      </sheetData>
      <sheetData sheetId="6366">
        <row r="7">
          <cell r="AI7">
            <v>10000</v>
          </cell>
        </row>
      </sheetData>
      <sheetData sheetId="6367">
        <row r="7">
          <cell r="AI7">
            <v>10000</v>
          </cell>
        </row>
      </sheetData>
      <sheetData sheetId="6368">
        <row r="7">
          <cell r="AI7">
            <v>10000</v>
          </cell>
        </row>
      </sheetData>
      <sheetData sheetId="6369">
        <row r="7">
          <cell r="AI7">
            <v>10000</v>
          </cell>
        </row>
      </sheetData>
      <sheetData sheetId="6370">
        <row r="7">
          <cell r="AI7">
            <v>10000</v>
          </cell>
        </row>
      </sheetData>
      <sheetData sheetId="6371">
        <row r="7">
          <cell r="AI7">
            <v>10000</v>
          </cell>
        </row>
      </sheetData>
      <sheetData sheetId="6372">
        <row r="7">
          <cell r="AI7">
            <v>10000</v>
          </cell>
        </row>
      </sheetData>
      <sheetData sheetId="6373">
        <row r="7">
          <cell r="AI7">
            <v>10000</v>
          </cell>
        </row>
      </sheetData>
      <sheetData sheetId="6374">
        <row r="7">
          <cell r="AI7">
            <v>10000</v>
          </cell>
        </row>
      </sheetData>
      <sheetData sheetId="6375">
        <row r="7">
          <cell r="AI7">
            <v>10000</v>
          </cell>
        </row>
      </sheetData>
      <sheetData sheetId="6376">
        <row r="7">
          <cell r="AI7">
            <v>10000</v>
          </cell>
        </row>
      </sheetData>
      <sheetData sheetId="6377">
        <row r="7">
          <cell r="AI7">
            <v>10000</v>
          </cell>
        </row>
      </sheetData>
      <sheetData sheetId="6378">
        <row r="7">
          <cell r="AI7">
            <v>10000</v>
          </cell>
        </row>
      </sheetData>
      <sheetData sheetId="6379">
        <row r="7">
          <cell r="AI7">
            <v>10000</v>
          </cell>
        </row>
      </sheetData>
      <sheetData sheetId="6380">
        <row r="7">
          <cell r="AI7">
            <v>10000</v>
          </cell>
        </row>
      </sheetData>
      <sheetData sheetId="6381">
        <row r="7">
          <cell r="AI7">
            <v>10000</v>
          </cell>
        </row>
      </sheetData>
      <sheetData sheetId="6382">
        <row r="7">
          <cell r="AI7">
            <v>10000</v>
          </cell>
        </row>
      </sheetData>
      <sheetData sheetId="6383">
        <row r="7">
          <cell r="AI7">
            <v>10000</v>
          </cell>
        </row>
      </sheetData>
      <sheetData sheetId="6384">
        <row r="7">
          <cell r="AI7">
            <v>10000</v>
          </cell>
        </row>
      </sheetData>
      <sheetData sheetId="6385">
        <row r="7">
          <cell r="AI7">
            <v>10000</v>
          </cell>
        </row>
      </sheetData>
      <sheetData sheetId="6386">
        <row r="7">
          <cell r="AI7">
            <v>10000</v>
          </cell>
        </row>
      </sheetData>
      <sheetData sheetId="6387">
        <row r="7">
          <cell r="AI7">
            <v>10000</v>
          </cell>
        </row>
      </sheetData>
      <sheetData sheetId="6388">
        <row r="7">
          <cell r="AI7">
            <v>10000</v>
          </cell>
        </row>
      </sheetData>
      <sheetData sheetId="6389">
        <row r="7">
          <cell r="AI7">
            <v>10000</v>
          </cell>
        </row>
      </sheetData>
      <sheetData sheetId="6390">
        <row r="7">
          <cell r="AI7">
            <v>10000</v>
          </cell>
        </row>
      </sheetData>
      <sheetData sheetId="6391">
        <row r="7">
          <cell r="AI7">
            <v>10000</v>
          </cell>
        </row>
      </sheetData>
      <sheetData sheetId="6392">
        <row r="7">
          <cell r="AI7">
            <v>10000</v>
          </cell>
        </row>
      </sheetData>
      <sheetData sheetId="6393">
        <row r="7">
          <cell r="AI7">
            <v>10000</v>
          </cell>
        </row>
      </sheetData>
      <sheetData sheetId="6394">
        <row r="7">
          <cell r="AI7">
            <v>10000</v>
          </cell>
        </row>
      </sheetData>
      <sheetData sheetId="6395">
        <row r="7">
          <cell r="AI7">
            <v>10000</v>
          </cell>
        </row>
      </sheetData>
      <sheetData sheetId="6396">
        <row r="7">
          <cell r="AI7">
            <v>10000</v>
          </cell>
        </row>
      </sheetData>
      <sheetData sheetId="6397">
        <row r="7">
          <cell r="AI7">
            <v>10000</v>
          </cell>
        </row>
      </sheetData>
      <sheetData sheetId="6398">
        <row r="7">
          <cell r="AI7">
            <v>10000</v>
          </cell>
        </row>
      </sheetData>
      <sheetData sheetId="6399">
        <row r="7">
          <cell r="AI7">
            <v>10000</v>
          </cell>
        </row>
      </sheetData>
      <sheetData sheetId="6400">
        <row r="7">
          <cell r="AI7">
            <v>10000</v>
          </cell>
        </row>
      </sheetData>
      <sheetData sheetId="6401">
        <row r="7">
          <cell r="AI7">
            <v>10000</v>
          </cell>
        </row>
      </sheetData>
      <sheetData sheetId="6402">
        <row r="7">
          <cell r="AI7">
            <v>10000</v>
          </cell>
        </row>
      </sheetData>
      <sheetData sheetId="6403">
        <row r="7">
          <cell r="AI7">
            <v>10000</v>
          </cell>
        </row>
      </sheetData>
      <sheetData sheetId="6404">
        <row r="7">
          <cell r="AI7">
            <v>10000</v>
          </cell>
        </row>
      </sheetData>
      <sheetData sheetId="6405">
        <row r="7">
          <cell r="AI7">
            <v>10000</v>
          </cell>
        </row>
      </sheetData>
      <sheetData sheetId="6406">
        <row r="7">
          <cell r="AI7">
            <v>10000</v>
          </cell>
        </row>
      </sheetData>
      <sheetData sheetId="6407">
        <row r="7">
          <cell r="AI7">
            <v>10000</v>
          </cell>
        </row>
      </sheetData>
      <sheetData sheetId="6408">
        <row r="7">
          <cell r="AI7">
            <v>10000</v>
          </cell>
        </row>
      </sheetData>
      <sheetData sheetId="6409">
        <row r="7">
          <cell r="AI7">
            <v>10000</v>
          </cell>
        </row>
      </sheetData>
      <sheetData sheetId="6410">
        <row r="7">
          <cell r="AI7">
            <v>10000</v>
          </cell>
        </row>
      </sheetData>
      <sheetData sheetId="6411">
        <row r="7">
          <cell r="AI7">
            <v>10000</v>
          </cell>
        </row>
      </sheetData>
      <sheetData sheetId="6412">
        <row r="7">
          <cell r="AI7">
            <v>10000</v>
          </cell>
        </row>
      </sheetData>
      <sheetData sheetId="6413">
        <row r="7">
          <cell r="AI7">
            <v>10000</v>
          </cell>
        </row>
      </sheetData>
      <sheetData sheetId="6414">
        <row r="7">
          <cell r="AI7">
            <v>10000</v>
          </cell>
        </row>
      </sheetData>
      <sheetData sheetId="6415">
        <row r="7">
          <cell r="AI7">
            <v>10000</v>
          </cell>
        </row>
      </sheetData>
      <sheetData sheetId="6416">
        <row r="7">
          <cell r="AI7">
            <v>10000</v>
          </cell>
        </row>
      </sheetData>
      <sheetData sheetId="6417">
        <row r="7">
          <cell r="AI7">
            <v>10000</v>
          </cell>
        </row>
      </sheetData>
      <sheetData sheetId="6418">
        <row r="7">
          <cell r="AI7">
            <v>10000</v>
          </cell>
        </row>
      </sheetData>
      <sheetData sheetId="6419">
        <row r="7">
          <cell r="AI7">
            <v>10000</v>
          </cell>
        </row>
      </sheetData>
      <sheetData sheetId="6420">
        <row r="7">
          <cell r="AI7">
            <v>10000</v>
          </cell>
        </row>
      </sheetData>
      <sheetData sheetId="6421">
        <row r="7">
          <cell r="AI7">
            <v>10000</v>
          </cell>
        </row>
      </sheetData>
      <sheetData sheetId="6422">
        <row r="7">
          <cell r="AI7">
            <v>10000</v>
          </cell>
        </row>
      </sheetData>
      <sheetData sheetId="6423">
        <row r="7">
          <cell r="AI7">
            <v>10000</v>
          </cell>
        </row>
      </sheetData>
      <sheetData sheetId="6424">
        <row r="7">
          <cell r="AI7">
            <v>10000</v>
          </cell>
        </row>
      </sheetData>
      <sheetData sheetId="6425">
        <row r="7">
          <cell r="AI7">
            <v>10000</v>
          </cell>
        </row>
      </sheetData>
      <sheetData sheetId="6426" refreshError="1"/>
      <sheetData sheetId="6427" refreshError="1"/>
      <sheetData sheetId="6428" refreshError="1"/>
      <sheetData sheetId="6429" refreshError="1"/>
      <sheetData sheetId="6430" refreshError="1"/>
      <sheetData sheetId="6431" refreshError="1"/>
      <sheetData sheetId="6432" refreshError="1"/>
      <sheetData sheetId="6433" refreshError="1"/>
      <sheetData sheetId="6434" refreshError="1"/>
      <sheetData sheetId="6435" refreshError="1"/>
      <sheetData sheetId="6436" refreshError="1"/>
      <sheetData sheetId="6437" refreshError="1"/>
      <sheetData sheetId="6438" refreshError="1"/>
      <sheetData sheetId="6439" refreshError="1"/>
      <sheetData sheetId="6440" refreshError="1"/>
      <sheetData sheetId="6441" refreshError="1"/>
      <sheetData sheetId="6442" refreshError="1"/>
      <sheetData sheetId="6443" refreshError="1"/>
      <sheetData sheetId="6444" refreshError="1"/>
      <sheetData sheetId="6445" refreshError="1"/>
      <sheetData sheetId="6446" refreshError="1"/>
      <sheetData sheetId="6447" refreshError="1"/>
      <sheetData sheetId="6448" refreshError="1"/>
      <sheetData sheetId="6449" refreshError="1"/>
      <sheetData sheetId="6450" refreshError="1"/>
      <sheetData sheetId="6451" refreshError="1"/>
      <sheetData sheetId="6452" refreshError="1"/>
      <sheetData sheetId="6453" refreshError="1"/>
      <sheetData sheetId="6454" refreshError="1"/>
      <sheetData sheetId="6455" refreshError="1"/>
      <sheetData sheetId="6456" refreshError="1"/>
      <sheetData sheetId="6457" refreshError="1"/>
      <sheetData sheetId="6458" refreshError="1"/>
      <sheetData sheetId="6459" refreshError="1"/>
      <sheetData sheetId="6460" refreshError="1"/>
      <sheetData sheetId="6461" refreshError="1"/>
      <sheetData sheetId="6462" refreshError="1"/>
      <sheetData sheetId="6463" refreshError="1"/>
      <sheetData sheetId="6464" refreshError="1"/>
      <sheetData sheetId="6465" refreshError="1"/>
      <sheetData sheetId="6466" refreshError="1"/>
      <sheetData sheetId="6467" refreshError="1"/>
      <sheetData sheetId="6468" refreshError="1"/>
      <sheetData sheetId="6469" refreshError="1"/>
      <sheetData sheetId="6470" refreshError="1"/>
      <sheetData sheetId="6471" refreshError="1"/>
      <sheetData sheetId="6472" refreshError="1"/>
      <sheetData sheetId="6473" refreshError="1"/>
      <sheetData sheetId="6474" refreshError="1"/>
      <sheetData sheetId="6475" refreshError="1"/>
      <sheetData sheetId="6476" refreshError="1"/>
      <sheetData sheetId="6477" refreshError="1"/>
      <sheetData sheetId="6478" refreshError="1"/>
      <sheetData sheetId="6479" refreshError="1"/>
      <sheetData sheetId="6480" refreshError="1"/>
      <sheetData sheetId="6481" refreshError="1"/>
      <sheetData sheetId="6482" refreshError="1"/>
      <sheetData sheetId="6483" refreshError="1"/>
      <sheetData sheetId="6484" refreshError="1"/>
      <sheetData sheetId="6485" refreshError="1"/>
      <sheetData sheetId="6486" refreshError="1"/>
      <sheetData sheetId="6487" refreshError="1"/>
      <sheetData sheetId="6488" refreshError="1"/>
      <sheetData sheetId="6489" refreshError="1"/>
      <sheetData sheetId="6490" refreshError="1"/>
      <sheetData sheetId="6491" refreshError="1"/>
      <sheetData sheetId="6492" refreshError="1"/>
      <sheetData sheetId="6493" refreshError="1"/>
      <sheetData sheetId="6494" refreshError="1"/>
      <sheetData sheetId="6495" refreshError="1"/>
      <sheetData sheetId="6496" refreshError="1"/>
      <sheetData sheetId="6497" refreshError="1"/>
      <sheetData sheetId="6498" refreshError="1"/>
      <sheetData sheetId="6499" refreshError="1"/>
      <sheetData sheetId="6500" refreshError="1"/>
      <sheetData sheetId="6501" refreshError="1"/>
      <sheetData sheetId="6502" refreshError="1"/>
      <sheetData sheetId="6503" refreshError="1"/>
      <sheetData sheetId="6504" refreshError="1"/>
      <sheetData sheetId="6505" refreshError="1"/>
      <sheetData sheetId="6506" refreshError="1"/>
      <sheetData sheetId="6507" refreshError="1"/>
      <sheetData sheetId="6508" refreshError="1"/>
      <sheetData sheetId="6509" refreshError="1"/>
      <sheetData sheetId="6510" refreshError="1"/>
      <sheetData sheetId="6511" refreshError="1"/>
      <sheetData sheetId="6512" refreshError="1"/>
      <sheetData sheetId="6513" refreshError="1"/>
      <sheetData sheetId="6514" refreshError="1"/>
      <sheetData sheetId="6515" refreshError="1"/>
      <sheetData sheetId="6516" refreshError="1"/>
      <sheetData sheetId="6517" refreshError="1"/>
      <sheetData sheetId="6518" refreshError="1"/>
      <sheetData sheetId="6519" refreshError="1"/>
      <sheetData sheetId="6520" refreshError="1"/>
      <sheetData sheetId="6521" refreshError="1"/>
      <sheetData sheetId="6522" refreshError="1"/>
      <sheetData sheetId="6523" refreshError="1"/>
      <sheetData sheetId="6524">
        <row r="7">
          <cell r="AI7">
            <v>10000</v>
          </cell>
        </row>
      </sheetData>
      <sheetData sheetId="6525">
        <row r="7">
          <cell r="AI7">
            <v>10000</v>
          </cell>
        </row>
      </sheetData>
      <sheetData sheetId="6526">
        <row r="7">
          <cell r="AI7">
            <v>10000</v>
          </cell>
        </row>
      </sheetData>
      <sheetData sheetId="6527">
        <row r="7">
          <cell r="AI7">
            <v>10000</v>
          </cell>
        </row>
      </sheetData>
      <sheetData sheetId="6528">
        <row r="7">
          <cell r="AI7">
            <v>10000</v>
          </cell>
        </row>
      </sheetData>
      <sheetData sheetId="6529">
        <row r="7">
          <cell r="AI7">
            <v>10000</v>
          </cell>
        </row>
      </sheetData>
      <sheetData sheetId="6530">
        <row r="7">
          <cell r="AI7">
            <v>10000</v>
          </cell>
        </row>
      </sheetData>
      <sheetData sheetId="6531">
        <row r="7">
          <cell r="AI7">
            <v>10000</v>
          </cell>
        </row>
      </sheetData>
      <sheetData sheetId="6532">
        <row r="7">
          <cell r="AI7">
            <v>10000</v>
          </cell>
        </row>
      </sheetData>
      <sheetData sheetId="6533">
        <row r="7">
          <cell r="AI7">
            <v>10000</v>
          </cell>
        </row>
      </sheetData>
      <sheetData sheetId="6534">
        <row r="7">
          <cell r="AI7">
            <v>10000</v>
          </cell>
        </row>
      </sheetData>
      <sheetData sheetId="6535">
        <row r="7">
          <cell r="AI7">
            <v>10000</v>
          </cell>
        </row>
      </sheetData>
      <sheetData sheetId="6536">
        <row r="7">
          <cell r="AI7">
            <v>10000</v>
          </cell>
        </row>
      </sheetData>
      <sheetData sheetId="6537">
        <row r="7">
          <cell r="AI7">
            <v>10000</v>
          </cell>
        </row>
      </sheetData>
      <sheetData sheetId="6538">
        <row r="7">
          <cell r="AI7">
            <v>10000</v>
          </cell>
        </row>
      </sheetData>
      <sheetData sheetId="6539">
        <row r="7">
          <cell r="AI7">
            <v>10000</v>
          </cell>
        </row>
      </sheetData>
      <sheetData sheetId="6540">
        <row r="7">
          <cell r="AI7">
            <v>10000</v>
          </cell>
        </row>
      </sheetData>
      <sheetData sheetId="6541">
        <row r="7">
          <cell r="AI7">
            <v>10000</v>
          </cell>
        </row>
      </sheetData>
      <sheetData sheetId="6542">
        <row r="7">
          <cell r="AI7">
            <v>10000</v>
          </cell>
        </row>
      </sheetData>
      <sheetData sheetId="6543">
        <row r="7">
          <cell r="AI7">
            <v>10000</v>
          </cell>
        </row>
      </sheetData>
      <sheetData sheetId="6544">
        <row r="7">
          <cell r="AI7">
            <v>10000</v>
          </cell>
        </row>
      </sheetData>
      <sheetData sheetId="6545">
        <row r="7">
          <cell r="AI7">
            <v>10000</v>
          </cell>
        </row>
      </sheetData>
      <sheetData sheetId="6546">
        <row r="7">
          <cell r="AI7">
            <v>10000</v>
          </cell>
        </row>
      </sheetData>
      <sheetData sheetId="6547">
        <row r="7">
          <cell r="AI7">
            <v>10000</v>
          </cell>
        </row>
      </sheetData>
      <sheetData sheetId="6548">
        <row r="7">
          <cell r="AI7">
            <v>10000</v>
          </cell>
        </row>
      </sheetData>
      <sheetData sheetId="6549">
        <row r="7">
          <cell r="AI7">
            <v>10000</v>
          </cell>
        </row>
      </sheetData>
      <sheetData sheetId="6550">
        <row r="7">
          <cell r="AI7">
            <v>10000</v>
          </cell>
        </row>
      </sheetData>
      <sheetData sheetId="6551">
        <row r="7">
          <cell r="AI7">
            <v>10000</v>
          </cell>
        </row>
      </sheetData>
      <sheetData sheetId="6552">
        <row r="7">
          <cell r="AI7">
            <v>10000</v>
          </cell>
        </row>
      </sheetData>
      <sheetData sheetId="6553">
        <row r="7">
          <cell r="AI7">
            <v>10000</v>
          </cell>
        </row>
      </sheetData>
      <sheetData sheetId="6554">
        <row r="7">
          <cell r="AI7">
            <v>10000</v>
          </cell>
        </row>
      </sheetData>
      <sheetData sheetId="6555">
        <row r="7">
          <cell r="AI7">
            <v>10000</v>
          </cell>
        </row>
      </sheetData>
      <sheetData sheetId="6556">
        <row r="7">
          <cell r="AI7">
            <v>10000</v>
          </cell>
        </row>
      </sheetData>
      <sheetData sheetId="6557">
        <row r="7">
          <cell r="AI7">
            <v>10000</v>
          </cell>
        </row>
      </sheetData>
      <sheetData sheetId="6558">
        <row r="7">
          <cell r="AI7">
            <v>10000</v>
          </cell>
        </row>
      </sheetData>
      <sheetData sheetId="6559">
        <row r="7">
          <cell r="AI7">
            <v>10000</v>
          </cell>
        </row>
      </sheetData>
      <sheetData sheetId="6560">
        <row r="7">
          <cell r="AI7">
            <v>10000</v>
          </cell>
        </row>
      </sheetData>
      <sheetData sheetId="6561">
        <row r="7">
          <cell r="AI7">
            <v>10000</v>
          </cell>
        </row>
      </sheetData>
      <sheetData sheetId="6562">
        <row r="7">
          <cell r="AI7">
            <v>10000</v>
          </cell>
        </row>
      </sheetData>
      <sheetData sheetId="6563">
        <row r="7">
          <cell r="AI7">
            <v>10000</v>
          </cell>
        </row>
      </sheetData>
      <sheetData sheetId="6564">
        <row r="7">
          <cell r="AI7">
            <v>10000</v>
          </cell>
        </row>
      </sheetData>
      <sheetData sheetId="6565">
        <row r="7">
          <cell r="AI7">
            <v>10000</v>
          </cell>
        </row>
      </sheetData>
      <sheetData sheetId="6566">
        <row r="7">
          <cell r="AI7">
            <v>10000</v>
          </cell>
        </row>
      </sheetData>
      <sheetData sheetId="6567">
        <row r="7">
          <cell r="AI7">
            <v>10000</v>
          </cell>
        </row>
      </sheetData>
      <sheetData sheetId="6568">
        <row r="7">
          <cell r="AI7">
            <v>10000</v>
          </cell>
        </row>
      </sheetData>
      <sheetData sheetId="6569">
        <row r="7">
          <cell r="AI7">
            <v>10000</v>
          </cell>
        </row>
      </sheetData>
      <sheetData sheetId="6570">
        <row r="7">
          <cell r="AI7">
            <v>10000</v>
          </cell>
        </row>
      </sheetData>
      <sheetData sheetId="6571">
        <row r="7">
          <cell r="AI7">
            <v>10000</v>
          </cell>
        </row>
      </sheetData>
      <sheetData sheetId="6572">
        <row r="7">
          <cell r="AI7">
            <v>10000</v>
          </cell>
        </row>
      </sheetData>
      <sheetData sheetId="6573">
        <row r="7">
          <cell r="AI7">
            <v>10000</v>
          </cell>
        </row>
      </sheetData>
      <sheetData sheetId="6574">
        <row r="7">
          <cell r="AI7">
            <v>10000</v>
          </cell>
        </row>
      </sheetData>
      <sheetData sheetId="6575">
        <row r="7">
          <cell r="AI7">
            <v>10000</v>
          </cell>
        </row>
      </sheetData>
      <sheetData sheetId="6576">
        <row r="7">
          <cell r="AI7">
            <v>10000</v>
          </cell>
        </row>
      </sheetData>
      <sheetData sheetId="6577">
        <row r="7">
          <cell r="AI7">
            <v>10000</v>
          </cell>
        </row>
      </sheetData>
      <sheetData sheetId="6578">
        <row r="7">
          <cell r="AI7">
            <v>10000</v>
          </cell>
        </row>
      </sheetData>
      <sheetData sheetId="6579">
        <row r="7">
          <cell r="AI7">
            <v>10000</v>
          </cell>
        </row>
      </sheetData>
      <sheetData sheetId="6580">
        <row r="7">
          <cell r="AI7">
            <v>10000</v>
          </cell>
        </row>
      </sheetData>
      <sheetData sheetId="6581">
        <row r="7">
          <cell r="AI7">
            <v>10000</v>
          </cell>
        </row>
      </sheetData>
      <sheetData sheetId="6582">
        <row r="7">
          <cell r="AI7">
            <v>10000</v>
          </cell>
        </row>
      </sheetData>
      <sheetData sheetId="6583">
        <row r="7">
          <cell r="AI7">
            <v>10000</v>
          </cell>
        </row>
      </sheetData>
      <sheetData sheetId="6584">
        <row r="7">
          <cell r="AI7">
            <v>10000</v>
          </cell>
        </row>
      </sheetData>
      <sheetData sheetId="6585">
        <row r="7">
          <cell r="AI7">
            <v>10000</v>
          </cell>
        </row>
      </sheetData>
      <sheetData sheetId="6586">
        <row r="7">
          <cell r="AI7">
            <v>10000</v>
          </cell>
        </row>
      </sheetData>
      <sheetData sheetId="6587">
        <row r="7">
          <cell r="AI7">
            <v>10000</v>
          </cell>
        </row>
      </sheetData>
      <sheetData sheetId="6588">
        <row r="7">
          <cell r="AI7">
            <v>10000</v>
          </cell>
        </row>
      </sheetData>
      <sheetData sheetId="6589">
        <row r="7">
          <cell r="AI7">
            <v>10000</v>
          </cell>
        </row>
      </sheetData>
      <sheetData sheetId="6590">
        <row r="7">
          <cell r="AI7">
            <v>10000</v>
          </cell>
        </row>
      </sheetData>
      <sheetData sheetId="6591">
        <row r="7">
          <cell r="AI7">
            <v>10000</v>
          </cell>
        </row>
      </sheetData>
      <sheetData sheetId="6592">
        <row r="7">
          <cell r="AI7">
            <v>10000</v>
          </cell>
        </row>
      </sheetData>
      <sheetData sheetId="6593">
        <row r="7">
          <cell r="AI7">
            <v>10000</v>
          </cell>
        </row>
      </sheetData>
      <sheetData sheetId="6594">
        <row r="7">
          <cell r="AI7">
            <v>10000</v>
          </cell>
        </row>
      </sheetData>
      <sheetData sheetId="6595">
        <row r="7">
          <cell r="AI7">
            <v>10000</v>
          </cell>
        </row>
      </sheetData>
      <sheetData sheetId="6596">
        <row r="7">
          <cell r="AI7">
            <v>10000</v>
          </cell>
        </row>
      </sheetData>
      <sheetData sheetId="6597">
        <row r="7">
          <cell r="AI7">
            <v>10000</v>
          </cell>
        </row>
      </sheetData>
      <sheetData sheetId="6598">
        <row r="7">
          <cell r="AI7">
            <v>10000</v>
          </cell>
        </row>
      </sheetData>
      <sheetData sheetId="6599">
        <row r="7">
          <cell r="AI7">
            <v>10000</v>
          </cell>
        </row>
      </sheetData>
      <sheetData sheetId="6600">
        <row r="7">
          <cell r="AI7">
            <v>10000</v>
          </cell>
        </row>
      </sheetData>
      <sheetData sheetId="6601">
        <row r="7">
          <cell r="AI7">
            <v>10000</v>
          </cell>
        </row>
      </sheetData>
      <sheetData sheetId="6602">
        <row r="7">
          <cell r="AI7">
            <v>10000</v>
          </cell>
        </row>
      </sheetData>
      <sheetData sheetId="6603">
        <row r="7">
          <cell r="AI7">
            <v>10000</v>
          </cell>
        </row>
      </sheetData>
      <sheetData sheetId="6604">
        <row r="7">
          <cell r="AI7">
            <v>10000</v>
          </cell>
        </row>
      </sheetData>
      <sheetData sheetId="6605">
        <row r="7">
          <cell r="AI7">
            <v>10000</v>
          </cell>
        </row>
      </sheetData>
      <sheetData sheetId="6606">
        <row r="7">
          <cell r="AI7">
            <v>10000</v>
          </cell>
        </row>
      </sheetData>
      <sheetData sheetId="6607">
        <row r="7">
          <cell r="AI7">
            <v>10000</v>
          </cell>
        </row>
      </sheetData>
      <sheetData sheetId="6608">
        <row r="7">
          <cell r="AI7">
            <v>10000</v>
          </cell>
        </row>
      </sheetData>
      <sheetData sheetId="6609">
        <row r="7">
          <cell r="AI7">
            <v>10000</v>
          </cell>
        </row>
      </sheetData>
      <sheetData sheetId="6610">
        <row r="7">
          <cell r="AI7">
            <v>10000</v>
          </cell>
        </row>
      </sheetData>
      <sheetData sheetId="6611">
        <row r="7">
          <cell r="AI7">
            <v>10000</v>
          </cell>
        </row>
      </sheetData>
      <sheetData sheetId="6612">
        <row r="7">
          <cell r="AI7">
            <v>10000</v>
          </cell>
        </row>
      </sheetData>
      <sheetData sheetId="6613">
        <row r="7">
          <cell r="AI7">
            <v>10000</v>
          </cell>
        </row>
      </sheetData>
      <sheetData sheetId="6614">
        <row r="7">
          <cell r="AI7">
            <v>10000</v>
          </cell>
        </row>
      </sheetData>
      <sheetData sheetId="6615">
        <row r="7">
          <cell r="AI7">
            <v>10000</v>
          </cell>
        </row>
      </sheetData>
      <sheetData sheetId="6616">
        <row r="7">
          <cell r="AI7">
            <v>10000</v>
          </cell>
        </row>
      </sheetData>
      <sheetData sheetId="6617">
        <row r="7">
          <cell r="AI7">
            <v>10000</v>
          </cell>
        </row>
      </sheetData>
      <sheetData sheetId="6618">
        <row r="7">
          <cell r="AI7">
            <v>10000</v>
          </cell>
        </row>
      </sheetData>
      <sheetData sheetId="6619">
        <row r="7">
          <cell r="AI7">
            <v>10000</v>
          </cell>
        </row>
      </sheetData>
      <sheetData sheetId="6620">
        <row r="7">
          <cell r="AI7">
            <v>10000</v>
          </cell>
        </row>
      </sheetData>
      <sheetData sheetId="6621">
        <row r="7">
          <cell r="AI7">
            <v>10000</v>
          </cell>
        </row>
      </sheetData>
      <sheetData sheetId="6622">
        <row r="7">
          <cell r="AI7">
            <v>10000</v>
          </cell>
        </row>
      </sheetData>
      <sheetData sheetId="6623">
        <row r="7">
          <cell r="AI7">
            <v>10000</v>
          </cell>
        </row>
      </sheetData>
      <sheetData sheetId="6624">
        <row r="7">
          <cell r="AI7">
            <v>10000</v>
          </cell>
        </row>
      </sheetData>
      <sheetData sheetId="6625">
        <row r="7">
          <cell r="AI7">
            <v>10000</v>
          </cell>
        </row>
      </sheetData>
      <sheetData sheetId="6626">
        <row r="7">
          <cell r="AI7">
            <v>10000</v>
          </cell>
        </row>
      </sheetData>
      <sheetData sheetId="6627">
        <row r="7">
          <cell r="AI7">
            <v>10000</v>
          </cell>
        </row>
      </sheetData>
      <sheetData sheetId="6628">
        <row r="7">
          <cell r="AI7">
            <v>10000</v>
          </cell>
        </row>
      </sheetData>
      <sheetData sheetId="6629">
        <row r="7">
          <cell r="AI7">
            <v>10000</v>
          </cell>
        </row>
      </sheetData>
      <sheetData sheetId="6630">
        <row r="7">
          <cell r="AI7">
            <v>10000</v>
          </cell>
        </row>
      </sheetData>
      <sheetData sheetId="6631">
        <row r="7">
          <cell r="AI7">
            <v>10000</v>
          </cell>
        </row>
      </sheetData>
      <sheetData sheetId="6632">
        <row r="7">
          <cell r="AI7">
            <v>10000</v>
          </cell>
        </row>
      </sheetData>
      <sheetData sheetId="6633">
        <row r="7">
          <cell r="AI7">
            <v>10000</v>
          </cell>
        </row>
      </sheetData>
      <sheetData sheetId="6634">
        <row r="7">
          <cell r="AI7">
            <v>10000</v>
          </cell>
        </row>
      </sheetData>
      <sheetData sheetId="6635">
        <row r="7">
          <cell r="AI7">
            <v>10000</v>
          </cell>
        </row>
      </sheetData>
      <sheetData sheetId="6636">
        <row r="7">
          <cell r="AI7">
            <v>10000</v>
          </cell>
        </row>
      </sheetData>
      <sheetData sheetId="6637">
        <row r="7">
          <cell r="AI7">
            <v>10000</v>
          </cell>
        </row>
      </sheetData>
      <sheetData sheetId="6638">
        <row r="7">
          <cell r="AI7">
            <v>10000</v>
          </cell>
        </row>
      </sheetData>
      <sheetData sheetId="6639">
        <row r="7">
          <cell r="AI7">
            <v>10000</v>
          </cell>
        </row>
      </sheetData>
      <sheetData sheetId="6640">
        <row r="7">
          <cell r="AI7">
            <v>10000</v>
          </cell>
        </row>
      </sheetData>
      <sheetData sheetId="6641">
        <row r="7">
          <cell r="AI7">
            <v>10000</v>
          </cell>
        </row>
      </sheetData>
      <sheetData sheetId="6642">
        <row r="7">
          <cell r="AI7">
            <v>10000</v>
          </cell>
        </row>
      </sheetData>
      <sheetData sheetId="6643">
        <row r="7">
          <cell r="AI7">
            <v>10000</v>
          </cell>
        </row>
      </sheetData>
      <sheetData sheetId="6644">
        <row r="7">
          <cell r="AI7">
            <v>10000</v>
          </cell>
        </row>
      </sheetData>
      <sheetData sheetId="6645">
        <row r="7">
          <cell r="AI7">
            <v>10000</v>
          </cell>
        </row>
      </sheetData>
      <sheetData sheetId="6646">
        <row r="7">
          <cell r="AI7">
            <v>10000</v>
          </cell>
        </row>
      </sheetData>
      <sheetData sheetId="6647">
        <row r="7">
          <cell r="AI7">
            <v>10000</v>
          </cell>
        </row>
      </sheetData>
      <sheetData sheetId="6648">
        <row r="7">
          <cell r="AI7">
            <v>10000</v>
          </cell>
        </row>
      </sheetData>
      <sheetData sheetId="6649">
        <row r="7">
          <cell r="AI7">
            <v>10000</v>
          </cell>
        </row>
      </sheetData>
      <sheetData sheetId="6650">
        <row r="7">
          <cell r="AI7">
            <v>10000</v>
          </cell>
        </row>
      </sheetData>
      <sheetData sheetId="6651">
        <row r="7">
          <cell r="AI7">
            <v>10000</v>
          </cell>
        </row>
      </sheetData>
      <sheetData sheetId="6652">
        <row r="7">
          <cell r="AI7">
            <v>10000</v>
          </cell>
        </row>
      </sheetData>
      <sheetData sheetId="6653">
        <row r="7">
          <cell r="AI7">
            <v>10000</v>
          </cell>
        </row>
      </sheetData>
      <sheetData sheetId="6654">
        <row r="7">
          <cell r="AI7">
            <v>10000</v>
          </cell>
        </row>
      </sheetData>
      <sheetData sheetId="6655">
        <row r="7">
          <cell r="AI7">
            <v>10000</v>
          </cell>
        </row>
      </sheetData>
      <sheetData sheetId="6656">
        <row r="7">
          <cell r="AI7">
            <v>10000</v>
          </cell>
        </row>
      </sheetData>
      <sheetData sheetId="6657">
        <row r="7">
          <cell r="AI7">
            <v>10000</v>
          </cell>
        </row>
      </sheetData>
      <sheetData sheetId="6658">
        <row r="7">
          <cell r="AI7">
            <v>10000</v>
          </cell>
        </row>
      </sheetData>
      <sheetData sheetId="6659">
        <row r="7">
          <cell r="AI7">
            <v>10000</v>
          </cell>
        </row>
      </sheetData>
      <sheetData sheetId="6660">
        <row r="7">
          <cell r="AI7">
            <v>10000</v>
          </cell>
        </row>
      </sheetData>
      <sheetData sheetId="6661">
        <row r="7">
          <cell r="AI7">
            <v>10000</v>
          </cell>
        </row>
      </sheetData>
      <sheetData sheetId="6662">
        <row r="7">
          <cell r="AI7">
            <v>10000</v>
          </cell>
        </row>
      </sheetData>
      <sheetData sheetId="6663">
        <row r="7">
          <cell r="AI7">
            <v>10000</v>
          </cell>
        </row>
      </sheetData>
      <sheetData sheetId="6664">
        <row r="7">
          <cell r="AI7">
            <v>10000</v>
          </cell>
        </row>
      </sheetData>
      <sheetData sheetId="6665">
        <row r="7">
          <cell r="AI7">
            <v>10000</v>
          </cell>
        </row>
      </sheetData>
      <sheetData sheetId="6666">
        <row r="7">
          <cell r="AI7">
            <v>10000</v>
          </cell>
        </row>
      </sheetData>
      <sheetData sheetId="6667">
        <row r="7">
          <cell r="AI7">
            <v>10000</v>
          </cell>
        </row>
      </sheetData>
      <sheetData sheetId="6668">
        <row r="7">
          <cell r="AI7">
            <v>10000</v>
          </cell>
        </row>
      </sheetData>
      <sheetData sheetId="6669">
        <row r="7">
          <cell r="AI7">
            <v>10000</v>
          </cell>
        </row>
      </sheetData>
      <sheetData sheetId="6670">
        <row r="7">
          <cell r="AI7">
            <v>10000</v>
          </cell>
        </row>
      </sheetData>
      <sheetData sheetId="6671">
        <row r="7">
          <cell r="AI7">
            <v>10000</v>
          </cell>
        </row>
      </sheetData>
      <sheetData sheetId="6672">
        <row r="7">
          <cell r="AI7">
            <v>10000</v>
          </cell>
        </row>
      </sheetData>
      <sheetData sheetId="6673">
        <row r="7">
          <cell r="AI7">
            <v>10000</v>
          </cell>
        </row>
      </sheetData>
      <sheetData sheetId="6674">
        <row r="7">
          <cell r="AI7">
            <v>10000</v>
          </cell>
        </row>
      </sheetData>
      <sheetData sheetId="6675">
        <row r="7">
          <cell r="AI7">
            <v>10000</v>
          </cell>
        </row>
      </sheetData>
      <sheetData sheetId="6676">
        <row r="7">
          <cell r="AI7">
            <v>10000</v>
          </cell>
        </row>
      </sheetData>
      <sheetData sheetId="6677">
        <row r="7">
          <cell r="AI7">
            <v>10000</v>
          </cell>
        </row>
      </sheetData>
      <sheetData sheetId="6678">
        <row r="7">
          <cell r="AI7">
            <v>10000</v>
          </cell>
        </row>
      </sheetData>
      <sheetData sheetId="6679">
        <row r="7">
          <cell r="AI7">
            <v>10000</v>
          </cell>
        </row>
      </sheetData>
      <sheetData sheetId="6680">
        <row r="7">
          <cell r="AI7">
            <v>10000</v>
          </cell>
        </row>
      </sheetData>
      <sheetData sheetId="6681">
        <row r="7">
          <cell r="AI7">
            <v>10000</v>
          </cell>
        </row>
      </sheetData>
      <sheetData sheetId="6682">
        <row r="7">
          <cell r="AI7">
            <v>10000</v>
          </cell>
        </row>
      </sheetData>
      <sheetData sheetId="6683">
        <row r="7">
          <cell r="AI7">
            <v>10000</v>
          </cell>
        </row>
      </sheetData>
      <sheetData sheetId="6684">
        <row r="7">
          <cell r="AI7">
            <v>10000</v>
          </cell>
        </row>
      </sheetData>
      <sheetData sheetId="6685">
        <row r="7">
          <cell r="AI7">
            <v>10000</v>
          </cell>
        </row>
      </sheetData>
      <sheetData sheetId="6686">
        <row r="7">
          <cell r="AI7">
            <v>10000</v>
          </cell>
        </row>
      </sheetData>
      <sheetData sheetId="6687">
        <row r="7">
          <cell r="AI7">
            <v>10000</v>
          </cell>
        </row>
      </sheetData>
      <sheetData sheetId="6688">
        <row r="7">
          <cell r="AI7">
            <v>10000</v>
          </cell>
        </row>
      </sheetData>
      <sheetData sheetId="6689">
        <row r="7">
          <cell r="AI7">
            <v>10000</v>
          </cell>
        </row>
      </sheetData>
      <sheetData sheetId="6690">
        <row r="7">
          <cell r="AI7">
            <v>10000</v>
          </cell>
        </row>
      </sheetData>
      <sheetData sheetId="6691">
        <row r="7">
          <cell r="AI7">
            <v>10000</v>
          </cell>
        </row>
      </sheetData>
      <sheetData sheetId="6692">
        <row r="7">
          <cell r="AI7">
            <v>10000</v>
          </cell>
        </row>
      </sheetData>
      <sheetData sheetId="6693">
        <row r="7">
          <cell r="AI7">
            <v>10000</v>
          </cell>
        </row>
      </sheetData>
      <sheetData sheetId="6694">
        <row r="7">
          <cell r="AI7">
            <v>10000</v>
          </cell>
        </row>
      </sheetData>
      <sheetData sheetId="6695">
        <row r="7">
          <cell r="AI7">
            <v>10000</v>
          </cell>
        </row>
      </sheetData>
      <sheetData sheetId="6696">
        <row r="7">
          <cell r="AI7">
            <v>10000</v>
          </cell>
        </row>
      </sheetData>
      <sheetData sheetId="6697">
        <row r="7">
          <cell r="AI7">
            <v>10000</v>
          </cell>
        </row>
      </sheetData>
      <sheetData sheetId="6698">
        <row r="7">
          <cell r="AI7">
            <v>10000</v>
          </cell>
        </row>
      </sheetData>
      <sheetData sheetId="6699">
        <row r="7">
          <cell r="AI7">
            <v>10000</v>
          </cell>
        </row>
      </sheetData>
      <sheetData sheetId="6700">
        <row r="7">
          <cell r="AI7">
            <v>10000</v>
          </cell>
        </row>
      </sheetData>
      <sheetData sheetId="6701">
        <row r="7">
          <cell r="AI7">
            <v>10000</v>
          </cell>
        </row>
      </sheetData>
      <sheetData sheetId="6702">
        <row r="7">
          <cell r="AI7">
            <v>10000</v>
          </cell>
        </row>
      </sheetData>
      <sheetData sheetId="6703">
        <row r="7">
          <cell r="AI7">
            <v>10000</v>
          </cell>
        </row>
      </sheetData>
      <sheetData sheetId="6704">
        <row r="7">
          <cell r="AI7">
            <v>10000</v>
          </cell>
        </row>
      </sheetData>
      <sheetData sheetId="6705">
        <row r="7">
          <cell r="AI7">
            <v>10000</v>
          </cell>
        </row>
      </sheetData>
      <sheetData sheetId="6706">
        <row r="7">
          <cell r="AI7">
            <v>10000</v>
          </cell>
        </row>
      </sheetData>
      <sheetData sheetId="6707">
        <row r="7">
          <cell r="AI7">
            <v>10000</v>
          </cell>
        </row>
      </sheetData>
      <sheetData sheetId="6708">
        <row r="7">
          <cell r="AI7">
            <v>10000</v>
          </cell>
        </row>
      </sheetData>
      <sheetData sheetId="6709">
        <row r="7">
          <cell r="AI7">
            <v>10000</v>
          </cell>
        </row>
      </sheetData>
      <sheetData sheetId="6710">
        <row r="7">
          <cell r="AI7">
            <v>10000</v>
          </cell>
        </row>
      </sheetData>
      <sheetData sheetId="6711">
        <row r="7">
          <cell r="AI7">
            <v>10000</v>
          </cell>
        </row>
      </sheetData>
      <sheetData sheetId="6712">
        <row r="7">
          <cell r="AI7">
            <v>10000</v>
          </cell>
        </row>
      </sheetData>
      <sheetData sheetId="6713">
        <row r="7">
          <cell r="AI7">
            <v>10000</v>
          </cell>
        </row>
      </sheetData>
      <sheetData sheetId="6714">
        <row r="7">
          <cell r="AI7">
            <v>10000</v>
          </cell>
        </row>
      </sheetData>
      <sheetData sheetId="6715">
        <row r="7">
          <cell r="AI7">
            <v>10000</v>
          </cell>
        </row>
      </sheetData>
      <sheetData sheetId="6716">
        <row r="7">
          <cell r="AI7">
            <v>10000</v>
          </cell>
        </row>
      </sheetData>
      <sheetData sheetId="6717">
        <row r="7">
          <cell r="AI7">
            <v>10000</v>
          </cell>
        </row>
      </sheetData>
      <sheetData sheetId="6718">
        <row r="7">
          <cell r="AI7">
            <v>10000</v>
          </cell>
        </row>
      </sheetData>
      <sheetData sheetId="6719">
        <row r="7">
          <cell r="AI7">
            <v>10000</v>
          </cell>
        </row>
      </sheetData>
      <sheetData sheetId="6720">
        <row r="7">
          <cell r="AI7">
            <v>10000</v>
          </cell>
        </row>
      </sheetData>
      <sheetData sheetId="6721">
        <row r="7">
          <cell r="AI7">
            <v>10000</v>
          </cell>
        </row>
      </sheetData>
      <sheetData sheetId="6722">
        <row r="7">
          <cell r="AI7">
            <v>10000</v>
          </cell>
        </row>
      </sheetData>
      <sheetData sheetId="6723">
        <row r="7">
          <cell r="AI7">
            <v>10000</v>
          </cell>
        </row>
      </sheetData>
      <sheetData sheetId="6724">
        <row r="7">
          <cell r="AI7">
            <v>10000</v>
          </cell>
        </row>
      </sheetData>
      <sheetData sheetId="6725">
        <row r="7">
          <cell r="AI7">
            <v>10000</v>
          </cell>
        </row>
      </sheetData>
      <sheetData sheetId="6726">
        <row r="7">
          <cell r="AI7">
            <v>10000</v>
          </cell>
        </row>
      </sheetData>
      <sheetData sheetId="6727">
        <row r="7">
          <cell r="AI7">
            <v>10000</v>
          </cell>
        </row>
      </sheetData>
      <sheetData sheetId="6728">
        <row r="7">
          <cell r="AI7">
            <v>10000</v>
          </cell>
        </row>
      </sheetData>
      <sheetData sheetId="6729">
        <row r="7">
          <cell r="AI7">
            <v>10000</v>
          </cell>
        </row>
      </sheetData>
      <sheetData sheetId="6730">
        <row r="7">
          <cell r="AI7">
            <v>10000</v>
          </cell>
        </row>
      </sheetData>
      <sheetData sheetId="6731">
        <row r="7">
          <cell r="AI7">
            <v>10000</v>
          </cell>
        </row>
      </sheetData>
      <sheetData sheetId="6732">
        <row r="7">
          <cell r="AI7">
            <v>10000</v>
          </cell>
        </row>
      </sheetData>
      <sheetData sheetId="6733">
        <row r="7">
          <cell r="AI7">
            <v>10000</v>
          </cell>
        </row>
      </sheetData>
      <sheetData sheetId="6734">
        <row r="7">
          <cell r="AI7">
            <v>10000</v>
          </cell>
        </row>
      </sheetData>
      <sheetData sheetId="6735">
        <row r="7">
          <cell r="AI7">
            <v>10000</v>
          </cell>
        </row>
      </sheetData>
      <sheetData sheetId="6736">
        <row r="7">
          <cell r="AI7">
            <v>10000</v>
          </cell>
        </row>
      </sheetData>
      <sheetData sheetId="6737">
        <row r="7">
          <cell r="AI7">
            <v>10000</v>
          </cell>
        </row>
      </sheetData>
      <sheetData sheetId="6738">
        <row r="7">
          <cell r="AI7">
            <v>10000</v>
          </cell>
        </row>
      </sheetData>
      <sheetData sheetId="6739">
        <row r="7">
          <cell r="AI7">
            <v>10000</v>
          </cell>
        </row>
      </sheetData>
      <sheetData sheetId="6740">
        <row r="7">
          <cell r="AI7">
            <v>10000</v>
          </cell>
        </row>
      </sheetData>
      <sheetData sheetId="6741">
        <row r="7">
          <cell r="AI7">
            <v>10000</v>
          </cell>
        </row>
      </sheetData>
      <sheetData sheetId="6742">
        <row r="7">
          <cell r="AI7">
            <v>10000</v>
          </cell>
        </row>
      </sheetData>
      <sheetData sheetId="6743">
        <row r="7">
          <cell r="AI7">
            <v>10000</v>
          </cell>
        </row>
      </sheetData>
      <sheetData sheetId="6744">
        <row r="7">
          <cell r="AI7">
            <v>10000</v>
          </cell>
        </row>
      </sheetData>
      <sheetData sheetId="6745">
        <row r="7">
          <cell r="AI7">
            <v>10000</v>
          </cell>
        </row>
      </sheetData>
      <sheetData sheetId="6746">
        <row r="7">
          <cell r="AI7">
            <v>10000</v>
          </cell>
        </row>
      </sheetData>
      <sheetData sheetId="6747">
        <row r="7">
          <cell r="AI7">
            <v>10000</v>
          </cell>
        </row>
      </sheetData>
      <sheetData sheetId="6748">
        <row r="7">
          <cell r="AI7">
            <v>10000</v>
          </cell>
        </row>
      </sheetData>
      <sheetData sheetId="6749">
        <row r="7">
          <cell r="AI7">
            <v>10000</v>
          </cell>
        </row>
      </sheetData>
      <sheetData sheetId="6750">
        <row r="7">
          <cell r="AI7">
            <v>10000</v>
          </cell>
        </row>
      </sheetData>
      <sheetData sheetId="6751">
        <row r="7">
          <cell r="AI7">
            <v>10000</v>
          </cell>
        </row>
      </sheetData>
      <sheetData sheetId="6752">
        <row r="7">
          <cell r="AI7">
            <v>10000</v>
          </cell>
        </row>
      </sheetData>
      <sheetData sheetId="6753">
        <row r="7">
          <cell r="AI7">
            <v>10000</v>
          </cell>
        </row>
      </sheetData>
      <sheetData sheetId="6754">
        <row r="7">
          <cell r="AI7">
            <v>10000</v>
          </cell>
        </row>
      </sheetData>
      <sheetData sheetId="6755">
        <row r="7">
          <cell r="AI7">
            <v>10000</v>
          </cell>
        </row>
      </sheetData>
      <sheetData sheetId="6756">
        <row r="7">
          <cell r="AI7">
            <v>10000</v>
          </cell>
        </row>
      </sheetData>
      <sheetData sheetId="6757">
        <row r="7">
          <cell r="AI7">
            <v>10000</v>
          </cell>
        </row>
      </sheetData>
      <sheetData sheetId="6758">
        <row r="7">
          <cell r="AI7">
            <v>10000</v>
          </cell>
        </row>
      </sheetData>
      <sheetData sheetId="6759">
        <row r="7">
          <cell r="AI7">
            <v>10000</v>
          </cell>
        </row>
      </sheetData>
      <sheetData sheetId="6760">
        <row r="7">
          <cell r="AI7">
            <v>10000</v>
          </cell>
        </row>
      </sheetData>
      <sheetData sheetId="6761">
        <row r="7">
          <cell r="AI7">
            <v>10000</v>
          </cell>
        </row>
      </sheetData>
      <sheetData sheetId="6762">
        <row r="7">
          <cell r="AI7">
            <v>10000</v>
          </cell>
        </row>
      </sheetData>
      <sheetData sheetId="6763">
        <row r="7">
          <cell r="AI7">
            <v>10000</v>
          </cell>
        </row>
      </sheetData>
      <sheetData sheetId="6764">
        <row r="7">
          <cell r="AI7">
            <v>10000</v>
          </cell>
        </row>
      </sheetData>
      <sheetData sheetId="6765">
        <row r="7">
          <cell r="AI7">
            <v>10000</v>
          </cell>
        </row>
      </sheetData>
      <sheetData sheetId="6766">
        <row r="7">
          <cell r="AI7">
            <v>10000</v>
          </cell>
        </row>
      </sheetData>
      <sheetData sheetId="6767">
        <row r="7">
          <cell r="AI7">
            <v>10000</v>
          </cell>
        </row>
      </sheetData>
      <sheetData sheetId="6768">
        <row r="7">
          <cell r="AI7">
            <v>10000</v>
          </cell>
        </row>
      </sheetData>
      <sheetData sheetId="6769">
        <row r="7">
          <cell r="AI7">
            <v>10000</v>
          </cell>
        </row>
      </sheetData>
      <sheetData sheetId="6770">
        <row r="7">
          <cell r="AI7">
            <v>10000</v>
          </cell>
        </row>
      </sheetData>
      <sheetData sheetId="6771">
        <row r="7">
          <cell r="AI7">
            <v>10000</v>
          </cell>
        </row>
      </sheetData>
      <sheetData sheetId="6772">
        <row r="7">
          <cell r="AI7">
            <v>10000</v>
          </cell>
        </row>
      </sheetData>
      <sheetData sheetId="6773">
        <row r="7">
          <cell r="AI7">
            <v>10000</v>
          </cell>
        </row>
      </sheetData>
      <sheetData sheetId="6774">
        <row r="7">
          <cell r="AI7">
            <v>10000</v>
          </cell>
        </row>
      </sheetData>
      <sheetData sheetId="6775">
        <row r="7">
          <cell r="AI7">
            <v>10000</v>
          </cell>
        </row>
      </sheetData>
      <sheetData sheetId="6776">
        <row r="7">
          <cell r="AI7">
            <v>10000</v>
          </cell>
        </row>
      </sheetData>
      <sheetData sheetId="6777">
        <row r="7">
          <cell r="AI7">
            <v>10000</v>
          </cell>
        </row>
      </sheetData>
      <sheetData sheetId="6778">
        <row r="7">
          <cell r="AI7">
            <v>10000</v>
          </cell>
        </row>
      </sheetData>
      <sheetData sheetId="6779">
        <row r="7">
          <cell r="AI7">
            <v>10000</v>
          </cell>
        </row>
      </sheetData>
      <sheetData sheetId="6780">
        <row r="7">
          <cell r="AI7">
            <v>10000</v>
          </cell>
        </row>
      </sheetData>
      <sheetData sheetId="6781">
        <row r="7">
          <cell r="AI7">
            <v>10000</v>
          </cell>
        </row>
      </sheetData>
      <sheetData sheetId="6782">
        <row r="7">
          <cell r="AI7">
            <v>10000</v>
          </cell>
        </row>
      </sheetData>
      <sheetData sheetId="6783">
        <row r="7">
          <cell r="AI7">
            <v>10000</v>
          </cell>
        </row>
      </sheetData>
      <sheetData sheetId="6784">
        <row r="7">
          <cell r="AI7">
            <v>10000</v>
          </cell>
        </row>
      </sheetData>
      <sheetData sheetId="6785">
        <row r="7">
          <cell r="AI7">
            <v>10000</v>
          </cell>
        </row>
      </sheetData>
      <sheetData sheetId="6786">
        <row r="7">
          <cell r="AI7">
            <v>10000</v>
          </cell>
        </row>
      </sheetData>
      <sheetData sheetId="6787">
        <row r="7">
          <cell r="AI7">
            <v>10000</v>
          </cell>
        </row>
      </sheetData>
      <sheetData sheetId="6788">
        <row r="7">
          <cell r="AI7">
            <v>10000</v>
          </cell>
        </row>
      </sheetData>
      <sheetData sheetId="6789">
        <row r="7">
          <cell r="AI7">
            <v>10000</v>
          </cell>
        </row>
      </sheetData>
      <sheetData sheetId="6790">
        <row r="7">
          <cell r="AI7">
            <v>10000</v>
          </cell>
        </row>
      </sheetData>
      <sheetData sheetId="6791">
        <row r="7">
          <cell r="AI7">
            <v>10000</v>
          </cell>
        </row>
      </sheetData>
      <sheetData sheetId="6792">
        <row r="7">
          <cell r="AI7">
            <v>10000</v>
          </cell>
        </row>
      </sheetData>
      <sheetData sheetId="6793">
        <row r="7">
          <cell r="AI7">
            <v>10000</v>
          </cell>
        </row>
      </sheetData>
      <sheetData sheetId="6794">
        <row r="7">
          <cell r="AI7">
            <v>10000</v>
          </cell>
        </row>
      </sheetData>
      <sheetData sheetId="6795">
        <row r="7">
          <cell r="AI7">
            <v>10000</v>
          </cell>
        </row>
      </sheetData>
      <sheetData sheetId="6796">
        <row r="7">
          <cell r="AI7">
            <v>10000</v>
          </cell>
        </row>
      </sheetData>
      <sheetData sheetId="6797">
        <row r="7">
          <cell r="AI7">
            <v>10000</v>
          </cell>
        </row>
      </sheetData>
      <sheetData sheetId="6798">
        <row r="7">
          <cell r="AI7">
            <v>10000</v>
          </cell>
        </row>
      </sheetData>
      <sheetData sheetId="6799">
        <row r="7">
          <cell r="AI7">
            <v>10000</v>
          </cell>
        </row>
      </sheetData>
      <sheetData sheetId="6800">
        <row r="7">
          <cell r="AI7">
            <v>10000</v>
          </cell>
        </row>
      </sheetData>
      <sheetData sheetId="6801">
        <row r="7">
          <cell r="AI7">
            <v>10000</v>
          </cell>
        </row>
      </sheetData>
      <sheetData sheetId="6802">
        <row r="7">
          <cell r="AI7">
            <v>10000</v>
          </cell>
        </row>
      </sheetData>
      <sheetData sheetId="6803">
        <row r="7">
          <cell r="AI7">
            <v>10000</v>
          </cell>
        </row>
      </sheetData>
      <sheetData sheetId="6804">
        <row r="7">
          <cell r="AI7">
            <v>10000</v>
          </cell>
        </row>
      </sheetData>
      <sheetData sheetId="6805">
        <row r="7">
          <cell r="AI7">
            <v>10000</v>
          </cell>
        </row>
      </sheetData>
      <sheetData sheetId="6806">
        <row r="7">
          <cell r="AI7">
            <v>10000</v>
          </cell>
        </row>
      </sheetData>
      <sheetData sheetId="6807">
        <row r="7">
          <cell r="AI7">
            <v>10000</v>
          </cell>
        </row>
      </sheetData>
      <sheetData sheetId="6808">
        <row r="7">
          <cell r="AI7">
            <v>10000</v>
          </cell>
        </row>
      </sheetData>
      <sheetData sheetId="6809">
        <row r="7">
          <cell r="AI7">
            <v>10000</v>
          </cell>
        </row>
      </sheetData>
      <sheetData sheetId="6810">
        <row r="7">
          <cell r="AI7">
            <v>10000</v>
          </cell>
        </row>
      </sheetData>
      <sheetData sheetId="6811">
        <row r="7">
          <cell r="AI7">
            <v>10000</v>
          </cell>
        </row>
      </sheetData>
      <sheetData sheetId="6812">
        <row r="7">
          <cell r="AI7">
            <v>10000</v>
          </cell>
        </row>
      </sheetData>
      <sheetData sheetId="6813">
        <row r="7">
          <cell r="AI7">
            <v>10000</v>
          </cell>
        </row>
      </sheetData>
      <sheetData sheetId="6814">
        <row r="7">
          <cell r="AI7">
            <v>10000</v>
          </cell>
        </row>
      </sheetData>
      <sheetData sheetId="6815">
        <row r="7">
          <cell r="AI7">
            <v>10000</v>
          </cell>
        </row>
      </sheetData>
      <sheetData sheetId="6816">
        <row r="7">
          <cell r="AI7">
            <v>10000</v>
          </cell>
        </row>
      </sheetData>
      <sheetData sheetId="6817">
        <row r="7">
          <cell r="AI7">
            <v>10000</v>
          </cell>
        </row>
      </sheetData>
      <sheetData sheetId="6818">
        <row r="7">
          <cell r="AI7">
            <v>10000</v>
          </cell>
        </row>
      </sheetData>
      <sheetData sheetId="6819">
        <row r="7">
          <cell r="AI7">
            <v>10000</v>
          </cell>
        </row>
      </sheetData>
      <sheetData sheetId="6820">
        <row r="7">
          <cell r="AI7">
            <v>10000</v>
          </cell>
        </row>
      </sheetData>
      <sheetData sheetId="6821">
        <row r="7">
          <cell r="AI7">
            <v>10000</v>
          </cell>
        </row>
      </sheetData>
      <sheetData sheetId="6822">
        <row r="7">
          <cell r="AI7">
            <v>10000</v>
          </cell>
        </row>
      </sheetData>
      <sheetData sheetId="6823">
        <row r="7">
          <cell r="AI7">
            <v>10000</v>
          </cell>
        </row>
      </sheetData>
      <sheetData sheetId="6824">
        <row r="7">
          <cell r="AI7">
            <v>10000</v>
          </cell>
        </row>
      </sheetData>
      <sheetData sheetId="6825">
        <row r="7">
          <cell r="AI7">
            <v>10000</v>
          </cell>
        </row>
      </sheetData>
      <sheetData sheetId="6826">
        <row r="7">
          <cell r="AI7">
            <v>10000</v>
          </cell>
        </row>
      </sheetData>
      <sheetData sheetId="6827">
        <row r="7">
          <cell r="AI7">
            <v>10000</v>
          </cell>
        </row>
      </sheetData>
      <sheetData sheetId="6828">
        <row r="7">
          <cell r="AI7">
            <v>10000</v>
          </cell>
        </row>
      </sheetData>
      <sheetData sheetId="6829">
        <row r="7">
          <cell r="AI7">
            <v>10000</v>
          </cell>
        </row>
      </sheetData>
      <sheetData sheetId="6830">
        <row r="7">
          <cell r="AI7">
            <v>10000</v>
          </cell>
        </row>
      </sheetData>
      <sheetData sheetId="6831">
        <row r="7">
          <cell r="AI7">
            <v>10000</v>
          </cell>
        </row>
      </sheetData>
      <sheetData sheetId="6832">
        <row r="7">
          <cell r="AI7">
            <v>10000</v>
          </cell>
        </row>
      </sheetData>
      <sheetData sheetId="6833">
        <row r="7">
          <cell r="AI7">
            <v>10000</v>
          </cell>
        </row>
      </sheetData>
      <sheetData sheetId="6834">
        <row r="7">
          <cell r="AI7">
            <v>10000</v>
          </cell>
        </row>
      </sheetData>
      <sheetData sheetId="6835">
        <row r="7">
          <cell r="AI7">
            <v>10000</v>
          </cell>
        </row>
      </sheetData>
      <sheetData sheetId="6836">
        <row r="7">
          <cell r="AI7">
            <v>10000</v>
          </cell>
        </row>
      </sheetData>
      <sheetData sheetId="6837">
        <row r="7">
          <cell r="AI7">
            <v>10000</v>
          </cell>
        </row>
      </sheetData>
      <sheetData sheetId="6838">
        <row r="7">
          <cell r="AI7">
            <v>10000</v>
          </cell>
        </row>
      </sheetData>
      <sheetData sheetId="6839">
        <row r="7">
          <cell r="AI7">
            <v>10000</v>
          </cell>
        </row>
      </sheetData>
      <sheetData sheetId="6840">
        <row r="7">
          <cell r="AI7">
            <v>10000</v>
          </cell>
        </row>
      </sheetData>
      <sheetData sheetId="6841">
        <row r="7">
          <cell r="AI7">
            <v>10000</v>
          </cell>
        </row>
      </sheetData>
      <sheetData sheetId="6842">
        <row r="7">
          <cell r="AI7">
            <v>10000</v>
          </cell>
        </row>
      </sheetData>
      <sheetData sheetId="6843">
        <row r="7">
          <cell r="AI7">
            <v>10000</v>
          </cell>
        </row>
      </sheetData>
      <sheetData sheetId="6844">
        <row r="7">
          <cell r="AI7">
            <v>10000</v>
          </cell>
        </row>
      </sheetData>
      <sheetData sheetId="6845">
        <row r="7">
          <cell r="AI7">
            <v>10000</v>
          </cell>
        </row>
      </sheetData>
      <sheetData sheetId="6846">
        <row r="7">
          <cell r="AI7">
            <v>10000</v>
          </cell>
        </row>
      </sheetData>
      <sheetData sheetId="6847">
        <row r="7">
          <cell r="AI7">
            <v>10000</v>
          </cell>
        </row>
      </sheetData>
      <sheetData sheetId="6848">
        <row r="7">
          <cell r="AI7">
            <v>10000</v>
          </cell>
        </row>
      </sheetData>
      <sheetData sheetId="6849">
        <row r="7">
          <cell r="AI7">
            <v>10000</v>
          </cell>
        </row>
      </sheetData>
      <sheetData sheetId="6850">
        <row r="7">
          <cell r="AI7">
            <v>10000</v>
          </cell>
        </row>
      </sheetData>
      <sheetData sheetId="6851">
        <row r="7">
          <cell r="AI7">
            <v>10000</v>
          </cell>
        </row>
      </sheetData>
      <sheetData sheetId="6852">
        <row r="7">
          <cell r="AI7">
            <v>10000</v>
          </cell>
        </row>
      </sheetData>
      <sheetData sheetId="6853">
        <row r="7">
          <cell r="AI7">
            <v>10000</v>
          </cell>
        </row>
      </sheetData>
      <sheetData sheetId="6854">
        <row r="7">
          <cell r="AI7">
            <v>10000</v>
          </cell>
        </row>
      </sheetData>
      <sheetData sheetId="6855">
        <row r="7">
          <cell r="AI7">
            <v>10000</v>
          </cell>
        </row>
      </sheetData>
      <sheetData sheetId="6856">
        <row r="7">
          <cell r="AI7">
            <v>10000</v>
          </cell>
        </row>
      </sheetData>
      <sheetData sheetId="6857">
        <row r="7">
          <cell r="AI7">
            <v>10000</v>
          </cell>
        </row>
      </sheetData>
      <sheetData sheetId="6858">
        <row r="7">
          <cell r="AI7">
            <v>10000</v>
          </cell>
        </row>
      </sheetData>
      <sheetData sheetId="6859">
        <row r="7">
          <cell r="AI7">
            <v>10000</v>
          </cell>
        </row>
      </sheetData>
      <sheetData sheetId="6860">
        <row r="7">
          <cell r="AI7">
            <v>10000</v>
          </cell>
        </row>
      </sheetData>
      <sheetData sheetId="6861">
        <row r="7">
          <cell r="AI7">
            <v>10000</v>
          </cell>
        </row>
      </sheetData>
      <sheetData sheetId="6862">
        <row r="7">
          <cell r="AI7">
            <v>10000</v>
          </cell>
        </row>
      </sheetData>
      <sheetData sheetId="6863">
        <row r="7">
          <cell r="AI7">
            <v>10000</v>
          </cell>
        </row>
      </sheetData>
      <sheetData sheetId="6864">
        <row r="7">
          <cell r="AI7">
            <v>10000</v>
          </cell>
        </row>
      </sheetData>
      <sheetData sheetId="6865">
        <row r="7">
          <cell r="AI7">
            <v>10000</v>
          </cell>
        </row>
      </sheetData>
      <sheetData sheetId="6866">
        <row r="7">
          <cell r="AI7">
            <v>10000</v>
          </cell>
        </row>
      </sheetData>
      <sheetData sheetId="6867">
        <row r="7">
          <cell r="AI7">
            <v>10000</v>
          </cell>
        </row>
      </sheetData>
      <sheetData sheetId="6868">
        <row r="7">
          <cell r="AI7">
            <v>10000</v>
          </cell>
        </row>
      </sheetData>
      <sheetData sheetId="6869">
        <row r="7">
          <cell r="AI7">
            <v>10000</v>
          </cell>
        </row>
      </sheetData>
      <sheetData sheetId="6870">
        <row r="7">
          <cell r="AI7">
            <v>10000</v>
          </cell>
        </row>
      </sheetData>
      <sheetData sheetId="6871">
        <row r="7">
          <cell r="AI7">
            <v>10000</v>
          </cell>
        </row>
      </sheetData>
      <sheetData sheetId="6872">
        <row r="7">
          <cell r="AI7">
            <v>10000</v>
          </cell>
        </row>
      </sheetData>
      <sheetData sheetId="6873">
        <row r="7">
          <cell r="AI7">
            <v>10000</v>
          </cell>
        </row>
      </sheetData>
      <sheetData sheetId="6874">
        <row r="7">
          <cell r="AI7">
            <v>10000</v>
          </cell>
        </row>
      </sheetData>
      <sheetData sheetId="6875">
        <row r="7">
          <cell r="AI7">
            <v>10000</v>
          </cell>
        </row>
      </sheetData>
      <sheetData sheetId="6876">
        <row r="7">
          <cell r="AI7">
            <v>10000</v>
          </cell>
        </row>
      </sheetData>
      <sheetData sheetId="6877">
        <row r="7">
          <cell r="AI7">
            <v>10000</v>
          </cell>
        </row>
      </sheetData>
      <sheetData sheetId="6878">
        <row r="7">
          <cell r="AI7">
            <v>10000</v>
          </cell>
        </row>
      </sheetData>
      <sheetData sheetId="6879">
        <row r="7">
          <cell r="AI7">
            <v>10000</v>
          </cell>
        </row>
      </sheetData>
      <sheetData sheetId="6880">
        <row r="7">
          <cell r="AI7">
            <v>10000</v>
          </cell>
        </row>
      </sheetData>
      <sheetData sheetId="6881">
        <row r="7">
          <cell r="AI7">
            <v>10000</v>
          </cell>
        </row>
      </sheetData>
      <sheetData sheetId="6882">
        <row r="7">
          <cell r="AI7">
            <v>10000</v>
          </cell>
        </row>
      </sheetData>
      <sheetData sheetId="6883">
        <row r="7">
          <cell r="AI7">
            <v>10000</v>
          </cell>
        </row>
      </sheetData>
      <sheetData sheetId="6884">
        <row r="7">
          <cell r="AI7">
            <v>10000</v>
          </cell>
        </row>
      </sheetData>
      <sheetData sheetId="6885">
        <row r="7">
          <cell r="AI7">
            <v>10000</v>
          </cell>
        </row>
      </sheetData>
      <sheetData sheetId="6886">
        <row r="7">
          <cell r="AI7">
            <v>10000</v>
          </cell>
        </row>
      </sheetData>
      <sheetData sheetId="6887">
        <row r="7">
          <cell r="AI7">
            <v>10000</v>
          </cell>
        </row>
      </sheetData>
      <sheetData sheetId="6888">
        <row r="7">
          <cell r="AI7">
            <v>10000</v>
          </cell>
        </row>
      </sheetData>
      <sheetData sheetId="6889">
        <row r="7">
          <cell r="AI7">
            <v>10000</v>
          </cell>
        </row>
      </sheetData>
      <sheetData sheetId="6890">
        <row r="7">
          <cell r="AI7">
            <v>10000</v>
          </cell>
        </row>
      </sheetData>
      <sheetData sheetId="6891">
        <row r="7">
          <cell r="AI7">
            <v>10000</v>
          </cell>
        </row>
      </sheetData>
      <sheetData sheetId="6892">
        <row r="7">
          <cell r="AI7">
            <v>10000</v>
          </cell>
        </row>
      </sheetData>
      <sheetData sheetId="6893">
        <row r="7">
          <cell r="AI7">
            <v>10000</v>
          </cell>
        </row>
      </sheetData>
      <sheetData sheetId="6894">
        <row r="7">
          <cell r="AI7">
            <v>10000</v>
          </cell>
        </row>
      </sheetData>
      <sheetData sheetId="6895">
        <row r="7">
          <cell r="AI7">
            <v>10000</v>
          </cell>
        </row>
      </sheetData>
      <sheetData sheetId="6896">
        <row r="7">
          <cell r="AI7">
            <v>10000</v>
          </cell>
        </row>
      </sheetData>
      <sheetData sheetId="6897">
        <row r="7">
          <cell r="AI7">
            <v>10000</v>
          </cell>
        </row>
      </sheetData>
      <sheetData sheetId="6898">
        <row r="7">
          <cell r="AI7">
            <v>10000</v>
          </cell>
        </row>
      </sheetData>
      <sheetData sheetId="6899">
        <row r="7">
          <cell r="AI7">
            <v>10000</v>
          </cell>
        </row>
      </sheetData>
      <sheetData sheetId="6900">
        <row r="7">
          <cell r="AI7">
            <v>10000</v>
          </cell>
        </row>
      </sheetData>
      <sheetData sheetId="6901">
        <row r="7">
          <cell r="AI7">
            <v>10000</v>
          </cell>
        </row>
      </sheetData>
      <sheetData sheetId="6902">
        <row r="7">
          <cell r="AI7">
            <v>10000</v>
          </cell>
        </row>
      </sheetData>
      <sheetData sheetId="6903">
        <row r="7">
          <cell r="AI7">
            <v>10000</v>
          </cell>
        </row>
      </sheetData>
      <sheetData sheetId="6904">
        <row r="7">
          <cell r="AI7">
            <v>10000</v>
          </cell>
        </row>
      </sheetData>
      <sheetData sheetId="6905">
        <row r="7">
          <cell r="AI7">
            <v>10000</v>
          </cell>
        </row>
      </sheetData>
      <sheetData sheetId="6906">
        <row r="7">
          <cell r="AI7">
            <v>10000</v>
          </cell>
        </row>
      </sheetData>
      <sheetData sheetId="6907">
        <row r="7">
          <cell r="AI7">
            <v>10000</v>
          </cell>
        </row>
      </sheetData>
      <sheetData sheetId="6908">
        <row r="7">
          <cell r="AI7">
            <v>10000</v>
          </cell>
        </row>
      </sheetData>
      <sheetData sheetId="6909">
        <row r="7">
          <cell r="AI7">
            <v>10000</v>
          </cell>
        </row>
      </sheetData>
      <sheetData sheetId="6910">
        <row r="7">
          <cell r="AI7">
            <v>10000</v>
          </cell>
        </row>
      </sheetData>
      <sheetData sheetId="6911">
        <row r="7">
          <cell r="AI7">
            <v>10000</v>
          </cell>
        </row>
      </sheetData>
      <sheetData sheetId="6912">
        <row r="7">
          <cell r="AI7">
            <v>10000</v>
          </cell>
        </row>
      </sheetData>
      <sheetData sheetId="6913">
        <row r="7">
          <cell r="AI7">
            <v>10000</v>
          </cell>
        </row>
      </sheetData>
      <sheetData sheetId="6914">
        <row r="7">
          <cell r="AI7">
            <v>10000</v>
          </cell>
        </row>
      </sheetData>
      <sheetData sheetId="6915">
        <row r="7">
          <cell r="AI7">
            <v>10000</v>
          </cell>
        </row>
      </sheetData>
      <sheetData sheetId="6916">
        <row r="7">
          <cell r="AI7">
            <v>10000</v>
          </cell>
        </row>
      </sheetData>
      <sheetData sheetId="6917">
        <row r="7">
          <cell r="AI7">
            <v>10000</v>
          </cell>
        </row>
      </sheetData>
      <sheetData sheetId="6918">
        <row r="7">
          <cell r="AI7">
            <v>10000</v>
          </cell>
        </row>
      </sheetData>
      <sheetData sheetId="6919">
        <row r="7">
          <cell r="AI7">
            <v>10000</v>
          </cell>
        </row>
      </sheetData>
      <sheetData sheetId="6920">
        <row r="7">
          <cell r="AI7">
            <v>10000</v>
          </cell>
        </row>
      </sheetData>
      <sheetData sheetId="6921">
        <row r="7">
          <cell r="AI7">
            <v>10000</v>
          </cell>
        </row>
      </sheetData>
      <sheetData sheetId="6922">
        <row r="7">
          <cell r="AI7">
            <v>10000</v>
          </cell>
        </row>
      </sheetData>
      <sheetData sheetId="6923">
        <row r="7">
          <cell r="AI7">
            <v>10000</v>
          </cell>
        </row>
      </sheetData>
      <sheetData sheetId="6924">
        <row r="7">
          <cell r="AI7">
            <v>10000</v>
          </cell>
        </row>
      </sheetData>
      <sheetData sheetId="6925">
        <row r="7">
          <cell r="AI7">
            <v>10000</v>
          </cell>
        </row>
      </sheetData>
      <sheetData sheetId="6926">
        <row r="7">
          <cell r="AI7">
            <v>10000</v>
          </cell>
        </row>
      </sheetData>
      <sheetData sheetId="6927">
        <row r="7">
          <cell r="AI7">
            <v>10000</v>
          </cell>
        </row>
      </sheetData>
      <sheetData sheetId="6928">
        <row r="7">
          <cell r="AI7">
            <v>10000</v>
          </cell>
        </row>
      </sheetData>
      <sheetData sheetId="6929">
        <row r="7">
          <cell r="AI7">
            <v>10000</v>
          </cell>
        </row>
      </sheetData>
      <sheetData sheetId="6930">
        <row r="7">
          <cell r="AI7">
            <v>10000</v>
          </cell>
        </row>
      </sheetData>
      <sheetData sheetId="6931">
        <row r="7">
          <cell r="AI7">
            <v>10000</v>
          </cell>
        </row>
      </sheetData>
      <sheetData sheetId="6932">
        <row r="7">
          <cell r="AI7">
            <v>10000</v>
          </cell>
        </row>
      </sheetData>
      <sheetData sheetId="6933">
        <row r="7">
          <cell r="AI7">
            <v>10000</v>
          </cell>
        </row>
      </sheetData>
      <sheetData sheetId="6934">
        <row r="7">
          <cell r="AI7">
            <v>10000</v>
          </cell>
        </row>
      </sheetData>
      <sheetData sheetId="6935">
        <row r="7">
          <cell r="AI7">
            <v>10000</v>
          </cell>
        </row>
      </sheetData>
      <sheetData sheetId="6936">
        <row r="7">
          <cell r="AI7">
            <v>10000</v>
          </cell>
        </row>
      </sheetData>
      <sheetData sheetId="6937">
        <row r="7">
          <cell r="AI7">
            <v>10000</v>
          </cell>
        </row>
      </sheetData>
      <sheetData sheetId="6938">
        <row r="7">
          <cell r="AI7">
            <v>10000</v>
          </cell>
        </row>
      </sheetData>
      <sheetData sheetId="6939">
        <row r="7">
          <cell r="AI7">
            <v>10000</v>
          </cell>
        </row>
      </sheetData>
      <sheetData sheetId="6940">
        <row r="7">
          <cell r="AI7">
            <v>10000</v>
          </cell>
        </row>
      </sheetData>
      <sheetData sheetId="6941">
        <row r="7">
          <cell r="AI7">
            <v>10000</v>
          </cell>
        </row>
      </sheetData>
      <sheetData sheetId="6942">
        <row r="7">
          <cell r="AI7">
            <v>10000</v>
          </cell>
        </row>
      </sheetData>
      <sheetData sheetId="6943">
        <row r="7">
          <cell r="AI7">
            <v>10000</v>
          </cell>
        </row>
      </sheetData>
      <sheetData sheetId="6944">
        <row r="7">
          <cell r="AI7">
            <v>10000</v>
          </cell>
        </row>
      </sheetData>
      <sheetData sheetId="6945">
        <row r="7">
          <cell r="AI7">
            <v>10000</v>
          </cell>
        </row>
      </sheetData>
      <sheetData sheetId="6946">
        <row r="7">
          <cell r="AI7">
            <v>10000</v>
          </cell>
        </row>
      </sheetData>
      <sheetData sheetId="6947">
        <row r="7">
          <cell r="AI7">
            <v>10000</v>
          </cell>
        </row>
      </sheetData>
      <sheetData sheetId="6948">
        <row r="7">
          <cell r="AI7">
            <v>10000</v>
          </cell>
        </row>
      </sheetData>
      <sheetData sheetId="6949">
        <row r="7">
          <cell r="AI7">
            <v>10000</v>
          </cell>
        </row>
      </sheetData>
      <sheetData sheetId="6950">
        <row r="7">
          <cell r="AI7">
            <v>10000</v>
          </cell>
        </row>
      </sheetData>
      <sheetData sheetId="6951">
        <row r="7">
          <cell r="AI7">
            <v>10000</v>
          </cell>
        </row>
      </sheetData>
      <sheetData sheetId="6952">
        <row r="7">
          <cell r="AI7">
            <v>10000</v>
          </cell>
        </row>
      </sheetData>
      <sheetData sheetId="6953">
        <row r="7">
          <cell r="AI7">
            <v>10000</v>
          </cell>
        </row>
      </sheetData>
      <sheetData sheetId="6954">
        <row r="7">
          <cell r="AI7">
            <v>10000</v>
          </cell>
        </row>
      </sheetData>
      <sheetData sheetId="6955">
        <row r="7">
          <cell r="AI7">
            <v>10000</v>
          </cell>
        </row>
      </sheetData>
      <sheetData sheetId="6956">
        <row r="7">
          <cell r="AI7">
            <v>10000</v>
          </cell>
        </row>
      </sheetData>
      <sheetData sheetId="6957">
        <row r="7">
          <cell r="AI7">
            <v>10000</v>
          </cell>
        </row>
      </sheetData>
      <sheetData sheetId="6958">
        <row r="7">
          <cell r="AI7">
            <v>10000</v>
          </cell>
        </row>
      </sheetData>
      <sheetData sheetId="6959">
        <row r="7">
          <cell r="AI7">
            <v>10000</v>
          </cell>
        </row>
      </sheetData>
      <sheetData sheetId="6960">
        <row r="7">
          <cell r="AI7">
            <v>10000</v>
          </cell>
        </row>
      </sheetData>
      <sheetData sheetId="6961">
        <row r="7">
          <cell r="AI7">
            <v>10000</v>
          </cell>
        </row>
      </sheetData>
      <sheetData sheetId="6962">
        <row r="7">
          <cell r="AI7">
            <v>10000</v>
          </cell>
        </row>
      </sheetData>
      <sheetData sheetId="6963">
        <row r="7">
          <cell r="AI7">
            <v>10000</v>
          </cell>
        </row>
      </sheetData>
      <sheetData sheetId="6964">
        <row r="7">
          <cell r="AI7">
            <v>10000</v>
          </cell>
        </row>
      </sheetData>
      <sheetData sheetId="6965">
        <row r="7">
          <cell r="AI7">
            <v>10000</v>
          </cell>
        </row>
      </sheetData>
      <sheetData sheetId="6966">
        <row r="7">
          <cell r="AI7">
            <v>10000</v>
          </cell>
        </row>
      </sheetData>
      <sheetData sheetId="6967">
        <row r="7">
          <cell r="AI7">
            <v>10000</v>
          </cell>
        </row>
      </sheetData>
      <sheetData sheetId="6968">
        <row r="7">
          <cell r="AI7">
            <v>10000</v>
          </cell>
        </row>
      </sheetData>
      <sheetData sheetId="6969">
        <row r="7">
          <cell r="AI7">
            <v>10000</v>
          </cell>
        </row>
      </sheetData>
      <sheetData sheetId="6970">
        <row r="7">
          <cell r="AI7">
            <v>10000</v>
          </cell>
        </row>
      </sheetData>
      <sheetData sheetId="6971">
        <row r="7">
          <cell r="AI7">
            <v>10000</v>
          </cell>
        </row>
      </sheetData>
      <sheetData sheetId="6972">
        <row r="7">
          <cell r="AI7">
            <v>10000</v>
          </cell>
        </row>
      </sheetData>
      <sheetData sheetId="6973">
        <row r="7">
          <cell r="AI7">
            <v>10000</v>
          </cell>
        </row>
      </sheetData>
      <sheetData sheetId="6974">
        <row r="7">
          <cell r="AI7">
            <v>10000</v>
          </cell>
        </row>
      </sheetData>
      <sheetData sheetId="6975">
        <row r="7">
          <cell r="AI7">
            <v>10000</v>
          </cell>
        </row>
      </sheetData>
      <sheetData sheetId="6976">
        <row r="7">
          <cell r="AI7">
            <v>10000</v>
          </cell>
        </row>
      </sheetData>
      <sheetData sheetId="6977">
        <row r="7">
          <cell r="AI7">
            <v>10000</v>
          </cell>
        </row>
      </sheetData>
      <sheetData sheetId="6978">
        <row r="7">
          <cell r="AI7">
            <v>10000</v>
          </cell>
        </row>
      </sheetData>
      <sheetData sheetId="6979">
        <row r="7">
          <cell r="AI7">
            <v>10000</v>
          </cell>
        </row>
      </sheetData>
      <sheetData sheetId="6980">
        <row r="7">
          <cell r="AI7">
            <v>10000</v>
          </cell>
        </row>
      </sheetData>
      <sheetData sheetId="6981">
        <row r="7">
          <cell r="AI7">
            <v>10000</v>
          </cell>
        </row>
      </sheetData>
      <sheetData sheetId="6982">
        <row r="7">
          <cell r="AI7">
            <v>10000</v>
          </cell>
        </row>
      </sheetData>
      <sheetData sheetId="6983">
        <row r="7">
          <cell r="AI7">
            <v>10000</v>
          </cell>
        </row>
      </sheetData>
      <sheetData sheetId="6984">
        <row r="7">
          <cell r="AI7">
            <v>10000</v>
          </cell>
        </row>
      </sheetData>
      <sheetData sheetId="6985">
        <row r="7">
          <cell r="AI7">
            <v>10000</v>
          </cell>
        </row>
      </sheetData>
      <sheetData sheetId="6986">
        <row r="7">
          <cell r="AI7">
            <v>10000</v>
          </cell>
        </row>
      </sheetData>
      <sheetData sheetId="6987">
        <row r="7">
          <cell r="AI7">
            <v>10000</v>
          </cell>
        </row>
      </sheetData>
      <sheetData sheetId="6988">
        <row r="7">
          <cell r="AI7">
            <v>10000</v>
          </cell>
        </row>
      </sheetData>
      <sheetData sheetId="6989">
        <row r="7">
          <cell r="AI7">
            <v>10000</v>
          </cell>
        </row>
      </sheetData>
      <sheetData sheetId="6990">
        <row r="7">
          <cell r="AI7">
            <v>10000</v>
          </cell>
        </row>
      </sheetData>
      <sheetData sheetId="6991">
        <row r="7">
          <cell r="AI7">
            <v>10000</v>
          </cell>
        </row>
      </sheetData>
      <sheetData sheetId="6992">
        <row r="7">
          <cell r="AI7">
            <v>10000</v>
          </cell>
        </row>
      </sheetData>
      <sheetData sheetId="6993">
        <row r="7">
          <cell r="AI7">
            <v>10000</v>
          </cell>
        </row>
      </sheetData>
      <sheetData sheetId="6994">
        <row r="7">
          <cell r="AI7">
            <v>10000</v>
          </cell>
        </row>
      </sheetData>
      <sheetData sheetId="6995">
        <row r="7">
          <cell r="AI7">
            <v>10000</v>
          </cell>
        </row>
      </sheetData>
      <sheetData sheetId="6996">
        <row r="7">
          <cell r="AI7">
            <v>10000</v>
          </cell>
        </row>
      </sheetData>
      <sheetData sheetId="6997">
        <row r="7">
          <cell r="AI7">
            <v>10000</v>
          </cell>
        </row>
      </sheetData>
      <sheetData sheetId="6998">
        <row r="7">
          <cell r="AI7">
            <v>10000</v>
          </cell>
        </row>
      </sheetData>
      <sheetData sheetId="6999">
        <row r="7">
          <cell r="AI7">
            <v>10000</v>
          </cell>
        </row>
      </sheetData>
      <sheetData sheetId="7000">
        <row r="7">
          <cell r="AI7">
            <v>10000</v>
          </cell>
        </row>
      </sheetData>
      <sheetData sheetId="7001">
        <row r="7">
          <cell r="AI7">
            <v>10000</v>
          </cell>
        </row>
      </sheetData>
      <sheetData sheetId="7002">
        <row r="7">
          <cell r="AI7">
            <v>10000</v>
          </cell>
        </row>
      </sheetData>
      <sheetData sheetId="7003">
        <row r="7">
          <cell r="AI7">
            <v>10000</v>
          </cell>
        </row>
      </sheetData>
      <sheetData sheetId="7004">
        <row r="7">
          <cell r="AI7">
            <v>10000</v>
          </cell>
        </row>
      </sheetData>
      <sheetData sheetId="7005">
        <row r="7">
          <cell r="AI7">
            <v>10000</v>
          </cell>
        </row>
      </sheetData>
      <sheetData sheetId="7006">
        <row r="7">
          <cell r="AI7">
            <v>10000</v>
          </cell>
        </row>
      </sheetData>
      <sheetData sheetId="7007">
        <row r="7">
          <cell r="AI7">
            <v>10000</v>
          </cell>
        </row>
      </sheetData>
      <sheetData sheetId="7008">
        <row r="7">
          <cell r="AI7">
            <v>10000</v>
          </cell>
        </row>
      </sheetData>
      <sheetData sheetId="7009">
        <row r="7">
          <cell r="AI7">
            <v>10000</v>
          </cell>
        </row>
      </sheetData>
      <sheetData sheetId="7010">
        <row r="7">
          <cell r="AI7">
            <v>10000</v>
          </cell>
        </row>
      </sheetData>
      <sheetData sheetId="7011">
        <row r="7">
          <cell r="AI7">
            <v>10000</v>
          </cell>
        </row>
      </sheetData>
      <sheetData sheetId="7012">
        <row r="7">
          <cell r="AI7">
            <v>10000</v>
          </cell>
        </row>
      </sheetData>
      <sheetData sheetId="7013">
        <row r="7">
          <cell r="AI7">
            <v>10000</v>
          </cell>
        </row>
      </sheetData>
      <sheetData sheetId="7014">
        <row r="7">
          <cell r="AI7">
            <v>10000</v>
          </cell>
        </row>
      </sheetData>
      <sheetData sheetId="7015">
        <row r="7">
          <cell r="AI7">
            <v>10000</v>
          </cell>
        </row>
      </sheetData>
      <sheetData sheetId="7016">
        <row r="7">
          <cell r="AI7">
            <v>10000</v>
          </cell>
        </row>
      </sheetData>
      <sheetData sheetId="7017">
        <row r="7">
          <cell r="AI7">
            <v>10000</v>
          </cell>
        </row>
      </sheetData>
      <sheetData sheetId="7018">
        <row r="7">
          <cell r="AI7">
            <v>10000</v>
          </cell>
        </row>
      </sheetData>
      <sheetData sheetId="7019">
        <row r="7">
          <cell r="AI7">
            <v>10000</v>
          </cell>
        </row>
      </sheetData>
      <sheetData sheetId="7020">
        <row r="7">
          <cell r="AI7">
            <v>10000</v>
          </cell>
        </row>
      </sheetData>
      <sheetData sheetId="7021">
        <row r="7">
          <cell r="AI7">
            <v>10000</v>
          </cell>
        </row>
      </sheetData>
      <sheetData sheetId="7022">
        <row r="7">
          <cell r="AI7">
            <v>10000</v>
          </cell>
        </row>
      </sheetData>
      <sheetData sheetId="7023">
        <row r="7">
          <cell r="AI7">
            <v>10000</v>
          </cell>
        </row>
      </sheetData>
      <sheetData sheetId="7024">
        <row r="7">
          <cell r="AI7">
            <v>10000</v>
          </cell>
        </row>
      </sheetData>
      <sheetData sheetId="7025">
        <row r="7">
          <cell r="AI7">
            <v>10000</v>
          </cell>
        </row>
      </sheetData>
      <sheetData sheetId="7026">
        <row r="7">
          <cell r="AI7">
            <v>10000</v>
          </cell>
        </row>
      </sheetData>
      <sheetData sheetId="7027">
        <row r="7">
          <cell r="AI7">
            <v>10000</v>
          </cell>
        </row>
      </sheetData>
      <sheetData sheetId="7028">
        <row r="7">
          <cell r="AI7">
            <v>10000</v>
          </cell>
        </row>
      </sheetData>
      <sheetData sheetId="7029">
        <row r="7">
          <cell r="AI7">
            <v>10000</v>
          </cell>
        </row>
      </sheetData>
      <sheetData sheetId="7030">
        <row r="7">
          <cell r="AI7">
            <v>10000</v>
          </cell>
        </row>
      </sheetData>
      <sheetData sheetId="7031">
        <row r="7">
          <cell r="AI7">
            <v>10000</v>
          </cell>
        </row>
      </sheetData>
      <sheetData sheetId="7032">
        <row r="7">
          <cell r="AI7">
            <v>10000</v>
          </cell>
        </row>
      </sheetData>
      <sheetData sheetId="7033">
        <row r="7">
          <cell r="AI7">
            <v>10000</v>
          </cell>
        </row>
      </sheetData>
      <sheetData sheetId="7034">
        <row r="7">
          <cell r="AI7">
            <v>10000</v>
          </cell>
        </row>
      </sheetData>
      <sheetData sheetId="7035">
        <row r="7">
          <cell r="AI7">
            <v>10000</v>
          </cell>
        </row>
      </sheetData>
      <sheetData sheetId="7036">
        <row r="7">
          <cell r="AI7">
            <v>10000</v>
          </cell>
        </row>
      </sheetData>
      <sheetData sheetId="7037">
        <row r="7">
          <cell r="AI7">
            <v>10000</v>
          </cell>
        </row>
      </sheetData>
      <sheetData sheetId="7038">
        <row r="7">
          <cell r="AI7">
            <v>10000</v>
          </cell>
        </row>
      </sheetData>
      <sheetData sheetId="7039">
        <row r="7">
          <cell r="AI7">
            <v>10000</v>
          </cell>
        </row>
      </sheetData>
      <sheetData sheetId="7040">
        <row r="7">
          <cell r="AI7">
            <v>10000</v>
          </cell>
        </row>
      </sheetData>
      <sheetData sheetId="7041">
        <row r="7">
          <cell r="AI7">
            <v>10000</v>
          </cell>
        </row>
      </sheetData>
      <sheetData sheetId="7042">
        <row r="7">
          <cell r="AI7">
            <v>10000</v>
          </cell>
        </row>
      </sheetData>
      <sheetData sheetId="7043">
        <row r="7">
          <cell r="AI7">
            <v>10000</v>
          </cell>
        </row>
      </sheetData>
      <sheetData sheetId="7044">
        <row r="7">
          <cell r="AI7">
            <v>10000</v>
          </cell>
        </row>
      </sheetData>
      <sheetData sheetId="7045">
        <row r="7">
          <cell r="AI7">
            <v>10000</v>
          </cell>
        </row>
      </sheetData>
      <sheetData sheetId="7046">
        <row r="7">
          <cell r="AI7">
            <v>10000</v>
          </cell>
        </row>
      </sheetData>
      <sheetData sheetId="7047">
        <row r="7">
          <cell r="AI7">
            <v>10000</v>
          </cell>
        </row>
      </sheetData>
      <sheetData sheetId="7048">
        <row r="7">
          <cell r="AI7">
            <v>10000</v>
          </cell>
        </row>
      </sheetData>
      <sheetData sheetId="7049">
        <row r="7">
          <cell r="AI7">
            <v>10000</v>
          </cell>
        </row>
      </sheetData>
      <sheetData sheetId="7050">
        <row r="7">
          <cell r="AI7">
            <v>10000</v>
          </cell>
        </row>
      </sheetData>
      <sheetData sheetId="7051">
        <row r="7">
          <cell r="AI7">
            <v>10000</v>
          </cell>
        </row>
      </sheetData>
      <sheetData sheetId="7052">
        <row r="7">
          <cell r="AI7">
            <v>10000</v>
          </cell>
        </row>
      </sheetData>
      <sheetData sheetId="7053">
        <row r="7">
          <cell r="AI7">
            <v>10000</v>
          </cell>
        </row>
      </sheetData>
      <sheetData sheetId="7054">
        <row r="7">
          <cell r="AI7">
            <v>10000</v>
          </cell>
        </row>
      </sheetData>
      <sheetData sheetId="7055">
        <row r="7">
          <cell r="AI7">
            <v>10000</v>
          </cell>
        </row>
      </sheetData>
      <sheetData sheetId="7056">
        <row r="7">
          <cell r="AI7">
            <v>10000</v>
          </cell>
        </row>
      </sheetData>
      <sheetData sheetId="7057">
        <row r="7">
          <cell r="AI7">
            <v>10000</v>
          </cell>
        </row>
      </sheetData>
      <sheetData sheetId="7058">
        <row r="7">
          <cell r="AI7">
            <v>10000</v>
          </cell>
        </row>
      </sheetData>
      <sheetData sheetId="7059">
        <row r="7">
          <cell r="AI7">
            <v>10000</v>
          </cell>
        </row>
      </sheetData>
      <sheetData sheetId="7060">
        <row r="7">
          <cell r="AI7">
            <v>10000</v>
          </cell>
        </row>
      </sheetData>
      <sheetData sheetId="7061">
        <row r="7">
          <cell r="AI7">
            <v>10000</v>
          </cell>
        </row>
      </sheetData>
      <sheetData sheetId="7062">
        <row r="7">
          <cell r="AI7">
            <v>10000</v>
          </cell>
        </row>
      </sheetData>
      <sheetData sheetId="7063">
        <row r="7">
          <cell r="AI7">
            <v>10000</v>
          </cell>
        </row>
      </sheetData>
      <sheetData sheetId="7064">
        <row r="7">
          <cell r="AI7">
            <v>10000</v>
          </cell>
        </row>
      </sheetData>
      <sheetData sheetId="7065">
        <row r="7">
          <cell r="AI7">
            <v>10000</v>
          </cell>
        </row>
      </sheetData>
      <sheetData sheetId="7066">
        <row r="7">
          <cell r="AI7">
            <v>10000</v>
          </cell>
        </row>
      </sheetData>
      <sheetData sheetId="7067">
        <row r="7">
          <cell r="AI7">
            <v>10000</v>
          </cell>
        </row>
      </sheetData>
      <sheetData sheetId="7068">
        <row r="7">
          <cell r="AI7">
            <v>10000</v>
          </cell>
        </row>
      </sheetData>
      <sheetData sheetId="7069">
        <row r="7">
          <cell r="AI7">
            <v>10000</v>
          </cell>
        </row>
      </sheetData>
      <sheetData sheetId="7070">
        <row r="7">
          <cell r="AI7">
            <v>10000</v>
          </cell>
        </row>
      </sheetData>
      <sheetData sheetId="7071">
        <row r="7">
          <cell r="AI7">
            <v>10000</v>
          </cell>
        </row>
      </sheetData>
      <sheetData sheetId="7072">
        <row r="7">
          <cell r="AI7">
            <v>10000</v>
          </cell>
        </row>
      </sheetData>
      <sheetData sheetId="7073">
        <row r="7">
          <cell r="AI7">
            <v>10000</v>
          </cell>
        </row>
      </sheetData>
      <sheetData sheetId="7074">
        <row r="7">
          <cell r="AI7">
            <v>10000</v>
          </cell>
        </row>
      </sheetData>
      <sheetData sheetId="7075">
        <row r="7">
          <cell r="AI7">
            <v>10000</v>
          </cell>
        </row>
      </sheetData>
      <sheetData sheetId="7076">
        <row r="7">
          <cell r="AI7">
            <v>10000</v>
          </cell>
        </row>
      </sheetData>
      <sheetData sheetId="7077">
        <row r="7">
          <cell r="AI7">
            <v>10000</v>
          </cell>
        </row>
      </sheetData>
      <sheetData sheetId="7078">
        <row r="7">
          <cell r="AI7">
            <v>10000</v>
          </cell>
        </row>
      </sheetData>
      <sheetData sheetId="7079">
        <row r="7">
          <cell r="AI7">
            <v>10000</v>
          </cell>
        </row>
      </sheetData>
      <sheetData sheetId="7080">
        <row r="7">
          <cell r="AI7">
            <v>10000</v>
          </cell>
        </row>
      </sheetData>
      <sheetData sheetId="7081">
        <row r="7">
          <cell r="AI7">
            <v>10000</v>
          </cell>
        </row>
      </sheetData>
      <sheetData sheetId="7082">
        <row r="7">
          <cell r="AI7">
            <v>10000</v>
          </cell>
        </row>
      </sheetData>
      <sheetData sheetId="7083">
        <row r="7">
          <cell r="AI7">
            <v>10000</v>
          </cell>
        </row>
      </sheetData>
      <sheetData sheetId="7084">
        <row r="7">
          <cell r="AI7">
            <v>10000</v>
          </cell>
        </row>
      </sheetData>
      <sheetData sheetId="7085">
        <row r="7">
          <cell r="AI7">
            <v>10000</v>
          </cell>
        </row>
      </sheetData>
      <sheetData sheetId="7086">
        <row r="7">
          <cell r="AI7">
            <v>10000</v>
          </cell>
        </row>
      </sheetData>
      <sheetData sheetId="7087">
        <row r="7">
          <cell r="AI7">
            <v>10000</v>
          </cell>
        </row>
      </sheetData>
      <sheetData sheetId="7088">
        <row r="7">
          <cell r="AI7">
            <v>10000</v>
          </cell>
        </row>
      </sheetData>
      <sheetData sheetId="7089">
        <row r="7">
          <cell r="AI7">
            <v>10000</v>
          </cell>
        </row>
      </sheetData>
      <sheetData sheetId="7090">
        <row r="7">
          <cell r="AI7">
            <v>10000</v>
          </cell>
        </row>
      </sheetData>
      <sheetData sheetId="7091">
        <row r="7">
          <cell r="AI7">
            <v>10000</v>
          </cell>
        </row>
      </sheetData>
      <sheetData sheetId="7092">
        <row r="7">
          <cell r="AI7">
            <v>10000</v>
          </cell>
        </row>
      </sheetData>
      <sheetData sheetId="7093">
        <row r="7">
          <cell r="AI7">
            <v>10000</v>
          </cell>
        </row>
      </sheetData>
      <sheetData sheetId="7094">
        <row r="7">
          <cell r="AI7">
            <v>10000</v>
          </cell>
        </row>
      </sheetData>
      <sheetData sheetId="7095">
        <row r="7">
          <cell r="AI7">
            <v>10000</v>
          </cell>
        </row>
      </sheetData>
      <sheetData sheetId="7096">
        <row r="7">
          <cell r="AI7">
            <v>10000</v>
          </cell>
        </row>
      </sheetData>
      <sheetData sheetId="7097">
        <row r="7">
          <cell r="AI7">
            <v>10000</v>
          </cell>
        </row>
      </sheetData>
      <sheetData sheetId="7098">
        <row r="7">
          <cell r="AI7">
            <v>10000</v>
          </cell>
        </row>
      </sheetData>
      <sheetData sheetId="7099">
        <row r="7">
          <cell r="AI7">
            <v>10000</v>
          </cell>
        </row>
      </sheetData>
      <sheetData sheetId="7100">
        <row r="7">
          <cell r="AI7">
            <v>10000</v>
          </cell>
        </row>
      </sheetData>
      <sheetData sheetId="7101">
        <row r="7">
          <cell r="AI7">
            <v>10000</v>
          </cell>
        </row>
      </sheetData>
      <sheetData sheetId="7102">
        <row r="7">
          <cell r="AI7">
            <v>10000</v>
          </cell>
        </row>
      </sheetData>
      <sheetData sheetId="7103">
        <row r="7">
          <cell r="AI7">
            <v>10000</v>
          </cell>
        </row>
      </sheetData>
      <sheetData sheetId="7104">
        <row r="7">
          <cell r="AI7">
            <v>10000</v>
          </cell>
        </row>
      </sheetData>
      <sheetData sheetId="7105">
        <row r="7">
          <cell r="AI7">
            <v>10000</v>
          </cell>
        </row>
      </sheetData>
      <sheetData sheetId="7106">
        <row r="7">
          <cell r="AI7">
            <v>10000</v>
          </cell>
        </row>
      </sheetData>
      <sheetData sheetId="7107">
        <row r="7">
          <cell r="AI7">
            <v>10000</v>
          </cell>
        </row>
      </sheetData>
      <sheetData sheetId="7108">
        <row r="7">
          <cell r="AI7">
            <v>10000</v>
          </cell>
        </row>
      </sheetData>
      <sheetData sheetId="7109">
        <row r="7">
          <cell r="AI7">
            <v>10000</v>
          </cell>
        </row>
      </sheetData>
      <sheetData sheetId="7110">
        <row r="7">
          <cell r="AI7">
            <v>10000</v>
          </cell>
        </row>
      </sheetData>
      <sheetData sheetId="7111">
        <row r="7">
          <cell r="AI7">
            <v>10000</v>
          </cell>
        </row>
      </sheetData>
      <sheetData sheetId="7112">
        <row r="7">
          <cell r="AI7">
            <v>10000</v>
          </cell>
        </row>
      </sheetData>
      <sheetData sheetId="7113">
        <row r="7">
          <cell r="AI7">
            <v>10000</v>
          </cell>
        </row>
      </sheetData>
      <sheetData sheetId="7114">
        <row r="7">
          <cell r="AI7">
            <v>10000</v>
          </cell>
        </row>
      </sheetData>
      <sheetData sheetId="7115">
        <row r="7">
          <cell r="AI7">
            <v>10000</v>
          </cell>
        </row>
      </sheetData>
      <sheetData sheetId="7116">
        <row r="7">
          <cell r="AI7">
            <v>10000</v>
          </cell>
        </row>
      </sheetData>
      <sheetData sheetId="7117">
        <row r="7">
          <cell r="AI7">
            <v>10000</v>
          </cell>
        </row>
      </sheetData>
      <sheetData sheetId="7118">
        <row r="7">
          <cell r="AI7">
            <v>10000</v>
          </cell>
        </row>
      </sheetData>
      <sheetData sheetId="7119">
        <row r="7">
          <cell r="AI7">
            <v>10000</v>
          </cell>
        </row>
      </sheetData>
      <sheetData sheetId="7120">
        <row r="7">
          <cell r="AI7">
            <v>10000</v>
          </cell>
        </row>
      </sheetData>
      <sheetData sheetId="7121">
        <row r="7">
          <cell r="AI7">
            <v>10000</v>
          </cell>
        </row>
      </sheetData>
      <sheetData sheetId="7122">
        <row r="7">
          <cell r="AI7">
            <v>10000</v>
          </cell>
        </row>
      </sheetData>
      <sheetData sheetId="7123">
        <row r="7">
          <cell r="AI7">
            <v>10000</v>
          </cell>
        </row>
      </sheetData>
      <sheetData sheetId="7124">
        <row r="7">
          <cell r="AI7">
            <v>10000</v>
          </cell>
        </row>
      </sheetData>
      <sheetData sheetId="7125">
        <row r="7">
          <cell r="AI7">
            <v>10000</v>
          </cell>
        </row>
      </sheetData>
      <sheetData sheetId="7126">
        <row r="7">
          <cell r="AI7">
            <v>10000</v>
          </cell>
        </row>
      </sheetData>
      <sheetData sheetId="7127">
        <row r="7">
          <cell r="AI7">
            <v>10000</v>
          </cell>
        </row>
      </sheetData>
      <sheetData sheetId="7128">
        <row r="7">
          <cell r="AI7">
            <v>10000</v>
          </cell>
        </row>
      </sheetData>
      <sheetData sheetId="7129">
        <row r="7">
          <cell r="AI7">
            <v>10000</v>
          </cell>
        </row>
      </sheetData>
      <sheetData sheetId="7130">
        <row r="7">
          <cell r="AI7">
            <v>10000</v>
          </cell>
        </row>
      </sheetData>
      <sheetData sheetId="7131">
        <row r="7">
          <cell r="AI7">
            <v>10000</v>
          </cell>
        </row>
      </sheetData>
      <sheetData sheetId="7132">
        <row r="7">
          <cell r="AI7">
            <v>10000</v>
          </cell>
        </row>
      </sheetData>
      <sheetData sheetId="7133">
        <row r="7">
          <cell r="AI7">
            <v>10000</v>
          </cell>
        </row>
      </sheetData>
      <sheetData sheetId="7134">
        <row r="7">
          <cell r="AI7">
            <v>10000</v>
          </cell>
        </row>
      </sheetData>
      <sheetData sheetId="7135">
        <row r="7">
          <cell r="AI7">
            <v>10000</v>
          </cell>
        </row>
      </sheetData>
      <sheetData sheetId="7136">
        <row r="7">
          <cell r="AI7">
            <v>10000</v>
          </cell>
        </row>
      </sheetData>
      <sheetData sheetId="7137" refreshError="1"/>
      <sheetData sheetId="7138" refreshError="1"/>
      <sheetData sheetId="7139" refreshError="1"/>
      <sheetData sheetId="7140" refreshError="1"/>
      <sheetData sheetId="7141" refreshError="1"/>
      <sheetData sheetId="7142">
        <row r="7">
          <cell r="AI7">
            <v>10000</v>
          </cell>
        </row>
      </sheetData>
      <sheetData sheetId="7143">
        <row r="7">
          <cell r="AI7">
            <v>10000</v>
          </cell>
        </row>
      </sheetData>
      <sheetData sheetId="7144">
        <row r="7">
          <cell r="AI7">
            <v>10000</v>
          </cell>
        </row>
      </sheetData>
      <sheetData sheetId="7145">
        <row r="7">
          <cell r="AI7">
            <v>10000</v>
          </cell>
        </row>
      </sheetData>
      <sheetData sheetId="7146" refreshError="1"/>
      <sheetData sheetId="7147" refreshError="1"/>
      <sheetData sheetId="7148" refreshError="1"/>
      <sheetData sheetId="7149" refreshError="1"/>
      <sheetData sheetId="7150" refreshError="1"/>
      <sheetData sheetId="7151" refreshError="1"/>
      <sheetData sheetId="7152" refreshError="1"/>
      <sheetData sheetId="7153" refreshError="1"/>
      <sheetData sheetId="7154" refreshError="1"/>
      <sheetData sheetId="7155" refreshError="1"/>
      <sheetData sheetId="7156" refreshError="1"/>
      <sheetData sheetId="7157" refreshError="1"/>
      <sheetData sheetId="7158" refreshError="1"/>
      <sheetData sheetId="7159" refreshError="1"/>
      <sheetData sheetId="7160" refreshError="1"/>
      <sheetData sheetId="7161" refreshError="1"/>
      <sheetData sheetId="7162" refreshError="1"/>
      <sheetData sheetId="7163" refreshError="1"/>
      <sheetData sheetId="7164" refreshError="1"/>
      <sheetData sheetId="7165" refreshError="1"/>
      <sheetData sheetId="7166" refreshError="1"/>
      <sheetData sheetId="7167" refreshError="1"/>
      <sheetData sheetId="7168" refreshError="1"/>
      <sheetData sheetId="7169" refreshError="1"/>
      <sheetData sheetId="7170" refreshError="1"/>
      <sheetData sheetId="7171" refreshError="1"/>
      <sheetData sheetId="7172" refreshError="1"/>
      <sheetData sheetId="7173" refreshError="1"/>
      <sheetData sheetId="7174" refreshError="1"/>
      <sheetData sheetId="7175" refreshError="1"/>
      <sheetData sheetId="7176" refreshError="1"/>
      <sheetData sheetId="7177" refreshError="1"/>
      <sheetData sheetId="7178" refreshError="1"/>
      <sheetData sheetId="7179" refreshError="1"/>
      <sheetData sheetId="7180" refreshError="1"/>
      <sheetData sheetId="7181" refreshError="1"/>
      <sheetData sheetId="7182" refreshError="1"/>
      <sheetData sheetId="7183" refreshError="1"/>
      <sheetData sheetId="7184" refreshError="1"/>
      <sheetData sheetId="7185" refreshError="1"/>
      <sheetData sheetId="7186" refreshError="1"/>
      <sheetData sheetId="7187" refreshError="1"/>
      <sheetData sheetId="7188" refreshError="1"/>
      <sheetData sheetId="7189" refreshError="1"/>
      <sheetData sheetId="7190" refreshError="1"/>
      <sheetData sheetId="7191" refreshError="1"/>
      <sheetData sheetId="7192" refreshError="1"/>
      <sheetData sheetId="7193" refreshError="1"/>
      <sheetData sheetId="7194" refreshError="1"/>
      <sheetData sheetId="7195" refreshError="1"/>
      <sheetData sheetId="7196" refreshError="1"/>
      <sheetData sheetId="7197" refreshError="1"/>
      <sheetData sheetId="7198" refreshError="1"/>
      <sheetData sheetId="7199" refreshError="1"/>
      <sheetData sheetId="7200" refreshError="1"/>
      <sheetData sheetId="7201" refreshError="1"/>
      <sheetData sheetId="7202" refreshError="1"/>
      <sheetData sheetId="7203" refreshError="1"/>
      <sheetData sheetId="7204" refreshError="1"/>
      <sheetData sheetId="7205" refreshError="1"/>
      <sheetData sheetId="7206" refreshError="1"/>
      <sheetData sheetId="7207" refreshError="1"/>
      <sheetData sheetId="7208">
        <row r="7">
          <cell r="AI7">
            <v>10000</v>
          </cell>
        </row>
      </sheetData>
      <sheetData sheetId="7209">
        <row r="7">
          <cell r="AI7">
            <v>10000</v>
          </cell>
        </row>
      </sheetData>
      <sheetData sheetId="7210">
        <row r="7">
          <cell r="AI7">
            <v>10000</v>
          </cell>
        </row>
      </sheetData>
      <sheetData sheetId="7211">
        <row r="7">
          <cell r="AI7">
            <v>10000</v>
          </cell>
        </row>
      </sheetData>
      <sheetData sheetId="7212">
        <row r="7">
          <cell r="AI7">
            <v>10000</v>
          </cell>
        </row>
      </sheetData>
      <sheetData sheetId="7213">
        <row r="7">
          <cell r="AI7">
            <v>10000</v>
          </cell>
        </row>
      </sheetData>
      <sheetData sheetId="7214" refreshError="1"/>
      <sheetData sheetId="7215" refreshError="1"/>
      <sheetData sheetId="7216" refreshError="1"/>
      <sheetData sheetId="7217" refreshError="1"/>
      <sheetData sheetId="7218" refreshError="1"/>
      <sheetData sheetId="7219" refreshError="1"/>
      <sheetData sheetId="7220">
        <row r="7">
          <cell r="AI7">
            <v>10000</v>
          </cell>
        </row>
      </sheetData>
      <sheetData sheetId="7221">
        <row r="7">
          <cell r="AI7">
            <v>10000</v>
          </cell>
        </row>
      </sheetData>
      <sheetData sheetId="7222" refreshError="1"/>
      <sheetData sheetId="7223" refreshError="1"/>
      <sheetData sheetId="7224">
        <row r="7">
          <cell r="AI7">
            <v>10000</v>
          </cell>
        </row>
      </sheetData>
      <sheetData sheetId="7225" refreshError="1"/>
      <sheetData sheetId="7226" refreshError="1"/>
      <sheetData sheetId="7227" refreshError="1"/>
      <sheetData sheetId="7228" refreshError="1"/>
      <sheetData sheetId="7229" refreshError="1"/>
      <sheetData sheetId="7230" refreshError="1"/>
      <sheetData sheetId="7231" refreshError="1"/>
      <sheetData sheetId="7232" refreshError="1"/>
      <sheetData sheetId="7233" refreshError="1"/>
      <sheetData sheetId="7234" refreshError="1"/>
      <sheetData sheetId="7235">
        <row r="7">
          <cell r="AI7">
            <v>10000</v>
          </cell>
        </row>
      </sheetData>
      <sheetData sheetId="7236" refreshError="1"/>
      <sheetData sheetId="7237">
        <row r="7">
          <cell r="AI7">
            <v>10000</v>
          </cell>
        </row>
      </sheetData>
      <sheetData sheetId="7238">
        <row r="7">
          <cell r="AI7">
            <v>10000</v>
          </cell>
        </row>
      </sheetData>
      <sheetData sheetId="7239">
        <row r="7">
          <cell r="AI7">
            <v>10000</v>
          </cell>
        </row>
      </sheetData>
      <sheetData sheetId="7240">
        <row r="7">
          <cell r="AI7">
            <v>10000</v>
          </cell>
        </row>
      </sheetData>
      <sheetData sheetId="7241">
        <row r="7">
          <cell r="AI7">
            <v>10000</v>
          </cell>
        </row>
      </sheetData>
      <sheetData sheetId="7242">
        <row r="7">
          <cell r="AI7">
            <v>10000</v>
          </cell>
        </row>
      </sheetData>
      <sheetData sheetId="7243">
        <row r="7">
          <cell r="AI7">
            <v>10000</v>
          </cell>
        </row>
      </sheetData>
      <sheetData sheetId="7244">
        <row r="7">
          <cell r="AI7">
            <v>10000</v>
          </cell>
        </row>
      </sheetData>
      <sheetData sheetId="7245">
        <row r="7">
          <cell r="AI7">
            <v>10000</v>
          </cell>
        </row>
      </sheetData>
      <sheetData sheetId="7246">
        <row r="7">
          <cell r="AI7">
            <v>10000</v>
          </cell>
        </row>
      </sheetData>
      <sheetData sheetId="7247">
        <row r="7">
          <cell r="AI7">
            <v>10000</v>
          </cell>
        </row>
      </sheetData>
      <sheetData sheetId="7248">
        <row r="7">
          <cell r="AI7">
            <v>10000</v>
          </cell>
        </row>
      </sheetData>
      <sheetData sheetId="7249">
        <row r="7">
          <cell r="AI7">
            <v>10000</v>
          </cell>
        </row>
      </sheetData>
      <sheetData sheetId="7250">
        <row r="7">
          <cell r="AI7">
            <v>10000</v>
          </cell>
        </row>
      </sheetData>
      <sheetData sheetId="7251">
        <row r="7">
          <cell r="AI7">
            <v>10000</v>
          </cell>
        </row>
      </sheetData>
      <sheetData sheetId="7252">
        <row r="7">
          <cell r="AI7">
            <v>10000</v>
          </cell>
        </row>
      </sheetData>
      <sheetData sheetId="7253">
        <row r="7">
          <cell r="AI7">
            <v>10000</v>
          </cell>
        </row>
      </sheetData>
      <sheetData sheetId="7254">
        <row r="7">
          <cell r="AI7">
            <v>10000</v>
          </cell>
        </row>
      </sheetData>
      <sheetData sheetId="7255">
        <row r="7">
          <cell r="AI7">
            <v>10000</v>
          </cell>
        </row>
      </sheetData>
      <sheetData sheetId="7256">
        <row r="7">
          <cell r="AI7">
            <v>10000</v>
          </cell>
        </row>
      </sheetData>
      <sheetData sheetId="7257">
        <row r="7">
          <cell r="AI7">
            <v>10000</v>
          </cell>
        </row>
      </sheetData>
      <sheetData sheetId="7258">
        <row r="7">
          <cell r="AI7">
            <v>10000</v>
          </cell>
        </row>
      </sheetData>
      <sheetData sheetId="7259">
        <row r="7">
          <cell r="AI7">
            <v>10000</v>
          </cell>
        </row>
      </sheetData>
      <sheetData sheetId="7260">
        <row r="7">
          <cell r="AI7">
            <v>10000</v>
          </cell>
        </row>
      </sheetData>
      <sheetData sheetId="7261">
        <row r="7">
          <cell r="AI7">
            <v>10000</v>
          </cell>
        </row>
      </sheetData>
      <sheetData sheetId="7262">
        <row r="7">
          <cell r="AI7">
            <v>10000</v>
          </cell>
        </row>
      </sheetData>
      <sheetData sheetId="7263">
        <row r="7">
          <cell r="AI7">
            <v>10000</v>
          </cell>
        </row>
      </sheetData>
      <sheetData sheetId="7264">
        <row r="7">
          <cell r="AI7">
            <v>10000</v>
          </cell>
        </row>
      </sheetData>
      <sheetData sheetId="7265">
        <row r="7">
          <cell r="AI7">
            <v>10000</v>
          </cell>
        </row>
      </sheetData>
      <sheetData sheetId="7266">
        <row r="7">
          <cell r="AI7">
            <v>10000</v>
          </cell>
        </row>
      </sheetData>
      <sheetData sheetId="7267">
        <row r="7">
          <cell r="AI7">
            <v>10000</v>
          </cell>
        </row>
      </sheetData>
      <sheetData sheetId="7268">
        <row r="7">
          <cell r="AI7">
            <v>10000</v>
          </cell>
        </row>
      </sheetData>
      <sheetData sheetId="7269">
        <row r="7">
          <cell r="AI7">
            <v>10000</v>
          </cell>
        </row>
      </sheetData>
      <sheetData sheetId="7270">
        <row r="7">
          <cell r="AI7">
            <v>10000</v>
          </cell>
        </row>
      </sheetData>
      <sheetData sheetId="7271">
        <row r="7">
          <cell r="AI7">
            <v>10000</v>
          </cell>
        </row>
      </sheetData>
      <sheetData sheetId="7272">
        <row r="7">
          <cell r="AI7">
            <v>10000</v>
          </cell>
        </row>
      </sheetData>
      <sheetData sheetId="7273">
        <row r="7">
          <cell r="AI7">
            <v>10000</v>
          </cell>
        </row>
      </sheetData>
      <sheetData sheetId="7274">
        <row r="7">
          <cell r="AI7">
            <v>10000</v>
          </cell>
        </row>
      </sheetData>
      <sheetData sheetId="7275">
        <row r="7">
          <cell r="AI7">
            <v>10000</v>
          </cell>
        </row>
      </sheetData>
      <sheetData sheetId="7276">
        <row r="7">
          <cell r="AI7">
            <v>10000</v>
          </cell>
        </row>
      </sheetData>
      <sheetData sheetId="7277">
        <row r="7">
          <cell r="AI7">
            <v>10000</v>
          </cell>
        </row>
      </sheetData>
      <sheetData sheetId="7278">
        <row r="7">
          <cell r="AI7">
            <v>10000</v>
          </cell>
        </row>
      </sheetData>
      <sheetData sheetId="7279">
        <row r="7">
          <cell r="AI7">
            <v>10000</v>
          </cell>
        </row>
      </sheetData>
      <sheetData sheetId="7280">
        <row r="7">
          <cell r="AI7">
            <v>10000</v>
          </cell>
        </row>
      </sheetData>
      <sheetData sheetId="7281">
        <row r="7">
          <cell r="AI7">
            <v>10000</v>
          </cell>
        </row>
      </sheetData>
      <sheetData sheetId="7282">
        <row r="7">
          <cell r="AI7">
            <v>10000</v>
          </cell>
        </row>
      </sheetData>
      <sheetData sheetId="7283">
        <row r="7">
          <cell r="AI7">
            <v>10000</v>
          </cell>
        </row>
      </sheetData>
      <sheetData sheetId="7284">
        <row r="7">
          <cell r="AI7">
            <v>10000</v>
          </cell>
        </row>
      </sheetData>
      <sheetData sheetId="7285">
        <row r="7">
          <cell r="AI7">
            <v>10000</v>
          </cell>
        </row>
      </sheetData>
      <sheetData sheetId="7286">
        <row r="7">
          <cell r="AI7">
            <v>10000</v>
          </cell>
        </row>
      </sheetData>
      <sheetData sheetId="7287">
        <row r="7">
          <cell r="AI7">
            <v>10000</v>
          </cell>
        </row>
      </sheetData>
      <sheetData sheetId="7288">
        <row r="7">
          <cell r="AI7">
            <v>10000</v>
          </cell>
        </row>
      </sheetData>
      <sheetData sheetId="7289">
        <row r="7">
          <cell r="AI7">
            <v>10000</v>
          </cell>
        </row>
      </sheetData>
      <sheetData sheetId="7290">
        <row r="7">
          <cell r="AI7">
            <v>10000</v>
          </cell>
        </row>
      </sheetData>
      <sheetData sheetId="7291">
        <row r="7">
          <cell r="AI7">
            <v>10000</v>
          </cell>
        </row>
      </sheetData>
      <sheetData sheetId="7292" refreshError="1"/>
      <sheetData sheetId="7293" refreshError="1"/>
      <sheetData sheetId="7294" refreshError="1"/>
      <sheetData sheetId="7295" refreshError="1"/>
      <sheetData sheetId="7296" refreshError="1"/>
      <sheetData sheetId="7297" refreshError="1"/>
      <sheetData sheetId="7298" refreshError="1"/>
      <sheetData sheetId="7299" refreshError="1"/>
      <sheetData sheetId="7300" refreshError="1"/>
      <sheetData sheetId="7301" refreshError="1"/>
      <sheetData sheetId="7302" refreshError="1"/>
      <sheetData sheetId="7303" refreshError="1"/>
      <sheetData sheetId="7304" refreshError="1"/>
      <sheetData sheetId="7305" refreshError="1"/>
      <sheetData sheetId="7306" refreshError="1"/>
      <sheetData sheetId="7307" refreshError="1"/>
      <sheetData sheetId="7308" refreshError="1"/>
      <sheetData sheetId="7309" refreshError="1"/>
      <sheetData sheetId="7310" refreshError="1"/>
      <sheetData sheetId="7311" refreshError="1"/>
      <sheetData sheetId="7312" refreshError="1"/>
      <sheetData sheetId="7313" refreshError="1"/>
      <sheetData sheetId="7314" refreshError="1"/>
      <sheetData sheetId="7315" refreshError="1"/>
      <sheetData sheetId="7316" refreshError="1"/>
      <sheetData sheetId="7317" refreshError="1"/>
      <sheetData sheetId="7318" refreshError="1"/>
      <sheetData sheetId="7319" refreshError="1"/>
      <sheetData sheetId="7320" refreshError="1"/>
      <sheetData sheetId="7321" refreshError="1"/>
      <sheetData sheetId="7322" refreshError="1"/>
      <sheetData sheetId="7323" refreshError="1"/>
      <sheetData sheetId="7324" refreshError="1"/>
      <sheetData sheetId="7325" refreshError="1"/>
      <sheetData sheetId="7326" refreshError="1"/>
      <sheetData sheetId="7327" refreshError="1"/>
      <sheetData sheetId="7328" refreshError="1"/>
      <sheetData sheetId="7329" refreshError="1"/>
      <sheetData sheetId="7330" refreshError="1"/>
      <sheetData sheetId="7331" refreshError="1"/>
      <sheetData sheetId="7332" refreshError="1"/>
      <sheetData sheetId="7333" refreshError="1"/>
      <sheetData sheetId="7334" refreshError="1"/>
      <sheetData sheetId="7335" refreshError="1"/>
      <sheetData sheetId="7336" refreshError="1"/>
      <sheetData sheetId="7337" refreshError="1"/>
      <sheetData sheetId="7338" refreshError="1"/>
      <sheetData sheetId="7339" refreshError="1"/>
      <sheetData sheetId="7340" refreshError="1"/>
      <sheetData sheetId="7341" refreshError="1"/>
      <sheetData sheetId="7342" refreshError="1"/>
      <sheetData sheetId="7343" refreshError="1"/>
      <sheetData sheetId="7344" refreshError="1"/>
      <sheetData sheetId="7345" refreshError="1"/>
      <sheetData sheetId="7346" refreshError="1"/>
      <sheetData sheetId="7347" refreshError="1"/>
      <sheetData sheetId="7348" refreshError="1"/>
      <sheetData sheetId="7349" refreshError="1"/>
      <sheetData sheetId="7350" refreshError="1"/>
      <sheetData sheetId="7351" refreshError="1"/>
      <sheetData sheetId="7352" refreshError="1"/>
      <sheetData sheetId="7353" refreshError="1"/>
      <sheetData sheetId="7354" refreshError="1"/>
      <sheetData sheetId="7355" refreshError="1"/>
      <sheetData sheetId="7356" refreshError="1"/>
      <sheetData sheetId="7357" refreshError="1"/>
      <sheetData sheetId="7358" refreshError="1"/>
      <sheetData sheetId="7359" refreshError="1"/>
      <sheetData sheetId="7360" refreshError="1"/>
      <sheetData sheetId="7361" refreshError="1"/>
      <sheetData sheetId="7362" refreshError="1"/>
      <sheetData sheetId="7363" refreshError="1"/>
      <sheetData sheetId="7364" refreshError="1"/>
      <sheetData sheetId="7365" refreshError="1"/>
      <sheetData sheetId="7366" refreshError="1"/>
      <sheetData sheetId="7367" refreshError="1"/>
      <sheetData sheetId="7368" refreshError="1"/>
      <sheetData sheetId="7369" refreshError="1"/>
      <sheetData sheetId="7370" refreshError="1"/>
      <sheetData sheetId="7371"/>
      <sheetData sheetId="7372">
        <row r="7">
          <cell r="AI7">
            <v>10000</v>
          </cell>
        </row>
      </sheetData>
      <sheetData sheetId="7373" refreshError="1"/>
      <sheetData sheetId="7374"/>
      <sheetData sheetId="7375"/>
      <sheetData sheetId="7376" refreshError="1"/>
      <sheetData sheetId="7377" refreshError="1"/>
      <sheetData sheetId="7378">
        <row r="7">
          <cell r="AI7">
            <v>10000</v>
          </cell>
        </row>
      </sheetData>
      <sheetData sheetId="7379"/>
      <sheetData sheetId="7380"/>
      <sheetData sheetId="7381">
        <row r="7">
          <cell r="AI7">
            <v>10000</v>
          </cell>
        </row>
      </sheetData>
      <sheetData sheetId="7382">
        <row r="7">
          <cell r="AI7">
            <v>10000</v>
          </cell>
        </row>
      </sheetData>
      <sheetData sheetId="7383">
        <row r="7">
          <cell r="AI7">
            <v>10000</v>
          </cell>
        </row>
      </sheetData>
      <sheetData sheetId="7384">
        <row r="7">
          <cell r="AI7">
            <v>10000</v>
          </cell>
        </row>
      </sheetData>
      <sheetData sheetId="7385" refreshError="1"/>
      <sheetData sheetId="7386" refreshError="1"/>
      <sheetData sheetId="7387" refreshError="1"/>
      <sheetData sheetId="7388" refreshError="1"/>
      <sheetData sheetId="7389" refreshError="1"/>
      <sheetData sheetId="7390" refreshError="1"/>
      <sheetData sheetId="7391" refreshError="1"/>
      <sheetData sheetId="7392" refreshError="1"/>
      <sheetData sheetId="7393" refreshError="1"/>
      <sheetData sheetId="7394">
        <row r="7">
          <cell r="AI7">
            <v>10000</v>
          </cell>
        </row>
      </sheetData>
      <sheetData sheetId="7395">
        <row r="7">
          <cell r="AI7">
            <v>10000</v>
          </cell>
        </row>
      </sheetData>
      <sheetData sheetId="7396">
        <row r="7">
          <cell r="AI7">
            <v>10000</v>
          </cell>
        </row>
      </sheetData>
      <sheetData sheetId="7397" refreshError="1"/>
      <sheetData sheetId="7398" refreshError="1"/>
      <sheetData sheetId="7399" refreshError="1"/>
      <sheetData sheetId="7400">
        <row r="7">
          <cell r="AI7">
            <v>10000</v>
          </cell>
        </row>
      </sheetData>
      <sheetData sheetId="7401" refreshError="1"/>
      <sheetData sheetId="7402" refreshError="1"/>
      <sheetData sheetId="7403" refreshError="1"/>
      <sheetData sheetId="7404" refreshError="1"/>
      <sheetData sheetId="7405" refreshError="1"/>
      <sheetData sheetId="7406" refreshError="1"/>
      <sheetData sheetId="7407" refreshError="1"/>
      <sheetData sheetId="7408" refreshError="1"/>
      <sheetData sheetId="7409" refreshError="1"/>
      <sheetData sheetId="7410" refreshError="1"/>
      <sheetData sheetId="7411" refreshError="1"/>
      <sheetData sheetId="7412" refreshError="1"/>
      <sheetData sheetId="7413" refreshError="1"/>
      <sheetData sheetId="7414"/>
      <sheetData sheetId="7415">
        <row r="7">
          <cell r="AI7">
            <v>10000</v>
          </cell>
        </row>
      </sheetData>
      <sheetData sheetId="7416"/>
      <sheetData sheetId="7417">
        <row r="7">
          <cell r="AH7">
            <v>57475000</v>
          </cell>
        </row>
      </sheetData>
      <sheetData sheetId="7418">
        <row r="7">
          <cell r="AH7">
            <v>57475000</v>
          </cell>
        </row>
      </sheetData>
      <sheetData sheetId="7419"/>
      <sheetData sheetId="7420"/>
      <sheetData sheetId="7421" refreshError="1"/>
      <sheetData sheetId="7422" refreshError="1"/>
      <sheetData sheetId="7423" refreshError="1"/>
      <sheetData sheetId="7424" refreshError="1"/>
      <sheetData sheetId="7425" refreshError="1"/>
      <sheetData sheetId="7426"/>
      <sheetData sheetId="7427"/>
      <sheetData sheetId="7428"/>
      <sheetData sheetId="7429"/>
      <sheetData sheetId="7430"/>
      <sheetData sheetId="7431" refreshError="1"/>
      <sheetData sheetId="7432" refreshError="1"/>
      <sheetData sheetId="7433" refreshError="1"/>
      <sheetData sheetId="7434" refreshError="1"/>
      <sheetData sheetId="7435" refreshError="1"/>
      <sheetData sheetId="7436" refreshError="1"/>
      <sheetData sheetId="7437" refreshError="1"/>
      <sheetData sheetId="7438" refreshError="1"/>
      <sheetData sheetId="7439" refreshError="1"/>
      <sheetData sheetId="7440" refreshError="1"/>
      <sheetData sheetId="7441" refreshError="1"/>
      <sheetData sheetId="7442" refreshError="1"/>
      <sheetData sheetId="7443" refreshError="1"/>
      <sheetData sheetId="7444" refreshError="1"/>
      <sheetData sheetId="7445" refreshError="1"/>
      <sheetData sheetId="7446" refreshError="1"/>
      <sheetData sheetId="7447">
        <row r="7">
          <cell r="AI7">
            <v>10000</v>
          </cell>
        </row>
      </sheetData>
      <sheetData sheetId="7448">
        <row r="7">
          <cell r="AI7">
            <v>10000</v>
          </cell>
        </row>
      </sheetData>
      <sheetData sheetId="7449">
        <row r="7">
          <cell r="AI7">
            <v>10000</v>
          </cell>
        </row>
      </sheetData>
      <sheetData sheetId="7450">
        <row r="7">
          <cell r="AI7">
            <v>10000</v>
          </cell>
        </row>
      </sheetData>
      <sheetData sheetId="7451">
        <row r="7">
          <cell r="AI7">
            <v>10000</v>
          </cell>
        </row>
      </sheetData>
      <sheetData sheetId="7452">
        <row r="7">
          <cell r="AI7">
            <v>10000</v>
          </cell>
        </row>
      </sheetData>
      <sheetData sheetId="7453">
        <row r="7">
          <cell r="AI7">
            <v>10000</v>
          </cell>
        </row>
      </sheetData>
      <sheetData sheetId="7454">
        <row r="7">
          <cell r="AI7">
            <v>10000</v>
          </cell>
        </row>
      </sheetData>
      <sheetData sheetId="7455">
        <row r="7">
          <cell r="AI7">
            <v>10000</v>
          </cell>
        </row>
      </sheetData>
      <sheetData sheetId="7456">
        <row r="7">
          <cell r="AI7">
            <v>10000</v>
          </cell>
        </row>
      </sheetData>
      <sheetData sheetId="7457">
        <row r="7">
          <cell r="AI7">
            <v>10000</v>
          </cell>
        </row>
      </sheetData>
      <sheetData sheetId="7458">
        <row r="7">
          <cell r="AI7">
            <v>10000</v>
          </cell>
        </row>
      </sheetData>
      <sheetData sheetId="7459">
        <row r="7">
          <cell r="AI7">
            <v>10000</v>
          </cell>
        </row>
      </sheetData>
      <sheetData sheetId="7460">
        <row r="7">
          <cell r="AI7">
            <v>10000</v>
          </cell>
        </row>
      </sheetData>
      <sheetData sheetId="7461">
        <row r="7">
          <cell r="AI7">
            <v>10000</v>
          </cell>
        </row>
      </sheetData>
      <sheetData sheetId="7462">
        <row r="7">
          <cell r="AI7">
            <v>10000</v>
          </cell>
        </row>
      </sheetData>
      <sheetData sheetId="7463">
        <row r="7">
          <cell r="AI7">
            <v>10000</v>
          </cell>
        </row>
      </sheetData>
      <sheetData sheetId="7464">
        <row r="7">
          <cell r="AI7">
            <v>10000</v>
          </cell>
        </row>
      </sheetData>
      <sheetData sheetId="7465">
        <row r="7">
          <cell r="AI7">
            <v>10000</v>
          </cell>
        </row>
      </sheetData>
      <sheetData sheetId="7466">
        <row r="7">
          <cell r="AI7">
            <v>10000</v>
          </cell>
        </row>
      </sheetData>
      <sheetData sheetId="7467">
        <row r="7">
          <cell r="AI7">
            <v>10000</v>
          </cell>
        </row>
      </sheetData>
      <sheetData sheetId="7468">
        <row r="7">
          <cell r="AI7">
            <v>10000</v>
          </cell>
        </row>
      </sheetData>
      <sheetData sheetId="7469">
        <row r="7">
          <cell r="AI7">
            <v>10000</v>
          </cell>
        </row>
      </sheetData>
      <sheetData sheetId="7470">
        <row r="7">
          <cell r="AI7">
            <v>10000</v>
          </cell>
        </row>
      </sheetData>
      <sheetData sheetId="7471">
        <row r="7">
          <cell r="AI7">
            <v>10000</v>
          </cell>
        </row>
      </sheetData>
      <sheetData sheetId="7472">
        <row r="7">
          <cell r="AI7">
            <v>10000</v>
          </cell>
        </row>
      </sheetData>
      <sheetData sheetId="7473">
        <row r="7">
          <cell r="AI7">
            <v>10000</v>
          </cell>
        </row>
      </sheetData>
      <sheetData sheetId="7474">
        <row r="7">
          <cell r="AI7">
            <v>10000</v>
          </cell>
        </row>
      </sheetData>
      <sheetData sheetId="7475">
        <row r="7">
          <cell r="AI7">
            <v>10000</v>
          </cell>
        </row>
      </sheetData>
      <sheetData sheetId="7476">
        <row r="7">
          <cell r="AI7">
            <v>10000</v>
          </cell>
        </row>
      </sheetData>
      <sheetData sheetId="7477">
        <row r="7">
          <cell r="AI7">
            <v>10000</v>
          </cell>
        </row>
      </sheetData>
      <sheetData sheetId="7478">
        <row r="7">
          <cell r="AI7">
            <v>10000</v>
          </cell>
        </row>
      </sheetData>
      <sheetData sheetId="7479">
        <row r="7">
          <cell r="AI7">
            <v>10000</v>
          </cell>
        </row>
      </sheetData>
      <sheetData sheetId="7480">
        <row r="7">
          <cell r="AI7">
            <v>10000</v>
          </cell>
        </row>
      </sheetData>
      <sheetData sheetId="7481">
        <row r="7">
          <cell r="AI7">
            <v>10000</v>
          </cell>
        </row>
      </sheetData>
      <sheetData sheetId="7482">
        <row r="7">
          <cell r="AI7">
            <v>10000</v>
          </cell>
        </row>
      </sheetData>
      <sheetData sheetId="7483">
        <row r="7">
          <cell r="AI7">
            <v>10000</v>
          </cell>
        </row>
      </sheetData>
      <sheetData sheetId="7484">
        <row r="7">
          <cell r="AI7">
            <v>10000</v>
          </cell>
        </row>
      </sheetData>
      <sheetData sheetId="7485">
        <row r="7">
          <cell r="AI7">
            <v>10000</v>
          </cell>
        </row>
      </sheetData>
      <sheetData sheetId="7486">
        <row r="7">
          <cell r="AI7">
            <v>10000</v>
          </cell>
        </row>
      </sheetData>
      <sheetData sheetId="7487">
        <row r="7">
          <cell r="AI7">
            <v>10000</v>
          </cell>
        </row>
      </sheetData>
      <sheetData sheetId="7488">
        <row r="7">
          <cell r="AI7">
            <v>10000</v>
          </cell>
        </row>
      </sheetData>
      <sheetData sheetId="7489">
        <row r="7">
          <cell r="AI7">
            <v>10000</v>
          </cell>
        </row>
      </sheetData>
      <sheetData sheetId="7490">
        <row r="7">
          <cell r="AI7">
            <v>10000</v>
          </cell>
        </row>
      </sheetData>
      <sheetData sheetId="7491">
        <row r="7">
          <cell r="AI7">
            <v>10000</v>
          </cell>
        </row>
      </sheetData>
      <sheetData sheetId="7492">
        <row r="7">
          <cell r="AI7">
            <v>10000</v>
          </cell>
        </row>
      </sheetData>
      <sheetData sheetId="7493">
        <row r="7">
          <cell r="AI7">
            <v>10000</v>
          </cell>
        </row>
      </sheetData>
      <sheetData sheetId="7494">
        <row r="7">
          <cell r="AI7">
            <v>10000</v>
          </cell>
        </row>
      </sheetData>
      <sheetData sheetId="7495">
        <row r="7">
          <cell r="AI7">
            <v>10000</v>
          </cell>
        </row>
      </sheetData>
      <sheetData sheetId="7496">
        <row r="7">
          <cell r="AI7">
            <v>10000</v>
          </cell>
        </row>
      </sheetData>
      <sheetData sheetId="7497">
        <row r="7">
          <cell r="AI7">
            <v>10000</v>
          </cell>
        </row>
      </sheetData>
      <sheetData sheetId="7498">
        <row r="7">
          <cell r="AI7">
            <v>10000</v>
          </cell>
        </row>
      </sheetData>
      <sheetData sheetId="7499">
        <row r="7">
          <cell r="AI7">
            <v>10000</v>
          </cell>
        </row>
      </sheetData>
      <sheetData sheetId="7500">
        <row r="7">
          <cell r="AI7">
            <v>10000</v>
          </cell>
        </row>
      </sheetData>
      <sheetData sheetId="7501">
        <row r="7">
          <cell r="AI7">
            <v>10000</v>
          </cell>
        </row>
      </sheetData>
      <sheetData sheetId="7502">
        <row r="7">
          <cell r="AI7">
            <v>10000</v>
          </cell>
        </row>
      </sheetData>
      <sheetData sheetId="7503">
        <row r="7">
          <cell r="AI7">
            <v>10000</v>
          </cell>
        </row>
      </sheetData>
      <sheetData sheetId="7504">
        <row r="7">
          <cell r="AI7">
            <v>10000</v>
          </cell>
        </row>
      </sheetData>
      <sheetData sheetId="7505">
        <row r="7">
          <cell r="AI7">
            <v>10000</v>
          </cell>
        </row>
      </sheetData>
      <sheetData sheetId="7506">
        <row r="7">
          <cell r="AI7">
            <v>10000</v>
          </cell>
        </row>
      </sheetData>
      <sheetData sheetId="7507">
        <row r="7">
          <cell r="AI7">
            <v>10000</v>
          </cell>
        </row>
      </sheetData>
      <sheetData sheetId="7508">
        <row r="7">
          <cell r="AI7">
            <v>10000</v>
          </cell>
        </row>
      </sheetData>
      <sheetData sheetId="7509">
        <row r="7">
          <cell r="AI7">
            <v>10000</v>
          </cell>
        </row>
      </sheetData>
      <sheetData sheetId="7510">
        <row r="7">
          <cell r="AI7">
            <v>10000</v>
          </cell>
        </row>
      </sheetData>
      <sheetData sheetId="7511">
        <row r="7">
          <cell r="AI7">
            <v>10000</v>
          </cell>
        </row>
      </sheetData>
      <sheetData sheetId="7512">
        <row r="7">
          <cell r="AI7">
            <v>10000</v>
          </cell>
        </row>
      </sheetData>
      <sheetData sheetId="7513">
        <row r="7">
          <cell r="AI7">
            <v>10000</v>
          </cell>
        </row>
      </sheetData>
      <sheetData sheetId="7514">
        <row r="7">
          <cell r="AI7">
            <v>10000</v>
          </cell>
        </row>
      </sheetData>
      <sheetData sheetId="7515">
        <row r="7">
          <cell r="AI7">
            <v>10000</v>
          </cell>
        </row>
      </sheetData>
      <sheetData sheetId="7516">
        <row r="7">
          <cell r="AI7">
            <v>10000</v>
          </cell>
        </row>
      </sheetData>
      <sheetData sheetId="7517">
        <row r="7">
          <cell r="AI7">
            <v>10000</v>
          </cell>
        </row>
      </sheetData>
      <sheetData sheetId="7518">
        <row r="7">
          <cell r="AI7">
            <v>10000</v>
          </cell>
        </row>
      </sheetData>
      <sheetData sheetId="7519">
        <row r="7">
          <cell r="AI7">
            <v>10000</v>
          </cell>
        </row>
      </sheetData>
      <sheetData sheetId="7520">
        <row r="7">
          <cell r="AI7">
            <v>10000</v>
          </cell>
        </row>
      </sheetData>
      <sheetData sheetId="7521">
        <row r="7">
          <cell r="AI7">
            <v>10000</v>
          </cell>
        </row>
      </sheetData>
      <sheetData sheetId="7522">
        <row r="7">
          <cell r="AI7">
            <v>10000</v>
          </cell>
        </row>
      </sheetData>
      <sheetData sheetId="7523">
        <row r="7">
          <cell r="AI7">
            <v>10000</v>
          </cell>
        </row>
      </sheetData>
      <sheetData sheetId="7524">
        <row r="7">
          <cell r="AI7">
            <v>10000</v>
          </cell>
        </row>
      </sheetData>
      <sheetData sheetId="7525">
        <row r="7">
          <cell r="AI7">
            <v>10000</v>
          </cell>
        </row>
      </sheetData>
      <sheetData sheetId="7526">
        <row r="7">
          <cell r="AI7">
            <v>10000</v>
          </cell>
        </row>
      </sheetData>
      <sheetData sheetId="7527">
        <row r="7">
          <cell r="AI7">
            <v>10000</v>
          </cell>
        </row>
      </sheetData>
      <sheetData sheetId="7528">
        <row r="7">
          <cell r="AI7">
            <v>10000</v>
          </cell>
        </row>
      </sheetData>
      <sheetData sheetId="7529">
        <row r="7">
          <cell r="AI7">
            <v>10000</v>
          </cell>
        </row>
      </sheetData>
      <sheetData sheetId="7530">
        <row r="7">
          <cell r="AI7">
            <v>10000</v>
          </cell>
        </row>
      </sheetData>
      <sheetData sheetId="7531">
        <row r="7">
          <cell r="AI7">
            <v>10000</v>
          </cell>
        </row>
      </sheetData>
      <sheetData sheetId="7532">
        <row r="7">
          <cell r="AI7">
            <v>10000</v>
          </cell>
        </row>
      </sheetData>
      <sheetData sheetId="7533">
        <row r="7">
          <cell r="AI7">
            <v>10000</v>
          </cell>
        </row>
      </sheetData>
      <sheetData sheetId="7534">
        <row r="7">
          <cell r="AI7">
            <v>10000</v>
          </cell>
        </row>
      </sheetData>
      <sheetData sheetId="7535">
        <row r="7">
          <cell r="AI7">
            <v>10000</v>
          </cell>
        </row>
      </sheetData>
      <sheetData sheetId="7536">
        <row r="7">
          <cell r="AI7">
            <v>10000</v>
          </cell>
        </row>
      </sheetData>
      <sheetData sheetId="7537">
        <row r="7">
          <cell r="AI7">
            <v>10000</v>
          </cell>
        </row>
      </sheetData>
      <sheetData sheetId="7538">
        <row r="7">
          <cell r="AI7">
            <v>10000</v>
          </cell>
        </row>
      </sheetData>
      <sheetData sheetId="7539">
        <row r="7">
          <cell r="AI7">
            <v>10000</v>
          </cell>
        </row>
      </sheetData>
      <sheetData sheetId="7540">
        <row r="7">
          <cell r="AI7">
            <v>10000</v>
          </cell>
        </row>
      </sheetData>
      <sheetData sheetId="7541">
        <row r="7">
          <cell r="AI7">
            <v>10000</v>
          </cell>
        </row>
      </sheetData>
      <sheetData sheetId="7542">
        <row r="7">
          <cell r="AI7">
            <v>10000</v>
          </cell>
        </row>
      </sheetData>
      <sheetData sheetId="7543">
        <row r="7">
          <cell r="AI7">
            <v>10000</v>
          </cell>
        </row>
      </sheetData>
      <sheetData sheetId="7544">
        <row r="7">
          <cell r="AI7">
            <v>10000</v>
          </cell>
        </row>
      </sheetData>
      <sheetData sheetId="7545">
        <row r="7">
          <cell r="AI7">
            <v>10000</v>
          </cell>
        </row>
      </sheetData>
      <sheetData sheetId="7546">
        <row r="7">
          <cell r="AI7">
            <v>10000</v>
          </cell>
        </row>
      </sheetData>
      <sheetData sheetId="7547">
        <row r="7">
          <cell r="AI7">
            <v>10000</v>
          </cell>
        </row>
      </sheetData>
      <sheetData sheetId="7548">
        <row r="7">
          <cell r="AI7">
            <v>10000</v>
          </cell>
        </row>
      </sheetData>
      <sheetData sheetId="7549">
        <row r="7">
          <cell r="AI7">
            <v>10000</v>
          </cell>
        </row>
      </sheetData>
      <sheetData sheetId="7550">
        <row r="7">
          <cell r="AI7">
            <v>10000</v>
          </cell>
        </row>
      </sheetData>
      <sheetData sheetId="7551">
        <row r="7">
          <cell r="AI7">
            <v>10000</v>
          </cell>
        </row>
      </sheetData>
      <sheetData sheetId="7552">
        <row r="7">
          <cell r="AI7">
            <v>10000</v>
          </cell>
        </row>
      </sheetData>
      <sheetData sheetId="7553">
        <row r="7">
          <cell r="AI7">
            <v>10000</v>
          </cell>
        </row>
      </sheetData>
      <sheetData sheetId="7554">
        <row r="7">
          <cell r="AI7">
            <v>10000</v>
          </cell>
        </row>
      </sheetData>
      <sheetData sheetId="7555">
        <row r="7">
          <cell r="AI7">
            <v>10000</v>
          </cell>
        </row>
      </sheetData>
      <sheetData sheetId="7556">
        <row r="7">
          <cell r="AI7">
            <v>10000</v>
          </cell>
        </row>
      </sheetData>
      <sheetData sheetId="7557">
        <row r="7">
          <cell r="AI7">
            <v>10000</v>
          </cell>
        </row>
      </sheetData>
      <sheetData sheetId="7558">
        <row r="7">
          <cell r="AI7">
            <v>10000</v>
          </cell>
        </row>
      </sheetData>
      <sheetData sheetId="7559">
        <row r="7">
          <cell r="AI7">
            <v>10000</v>
          </cell>
        </row>
      </sheetData>
      <sheetData sheetId="7560">
        <row r="7">
          <cell r="AI7">
            <v>10000</v>
          </cell>
        </row>
      </sheetData>
      <sheetData sheetId="7561">
        <row r="7">
          <cell r="AI7">
            <v>10000</v>
          </cell>
        </row>
      </sheetData>
      <sheetData sheetId="7562">
        <row r="7">
          <cell r="AI7">
            <v>10000</v>
          </cell>
        </row>
      </sheetData>
      <sheetData sheetId="7563">
        <row r="7">
          <cell r="AI7">
            <v>10000</v>
          </cell>
        </row>
      </sheetData>
      <sheetData sheetId="7564">
        <row r="7">
          <cell r="AI7">
            <v>10000</v>
          </cell>
        </row>
      </sheetData>
      <sheetData sheetId="7565">
        <row r="7">
          <cell r="AI7">
            <v>10000</v>
          </cell>
        </row>
      </sheetData>
      <sheetData sheetId="7566">
        <row r="7">
          <cell r="AI7">
            <v>10000</v>
          </cell>
        </row>
      </sheetData>
      <sheetData sheetId="7567">
        <row r="7">
          <cell r="AI7">
            <v>10000</v>
          </cell>
        </row>
      </sheetData>
      <sheetData sheetId="7568">
        <row r="7">
          <cell r="AI7">
            <v>10000</v>
          </cell>
        </row>
      </sheetData>
      <sheetData sheetId="7569">
        <row r="7">
          <cell r="AI7">
            <v>10000</v>
          </cell>
        </row>
      </sheetData>
      <sheetData sheetId="7570">
        <row r="7">
          <cell r="AI7">
            <v>10000</v>
          </cell>
        </row>
      </sheetData>
      <sheetData sheetId="7571">
        <row r="7">
          <cell r="AI7">
            <v>10000</v>
          </cell>
        </row>
      </sheetData>
      <sheetData sheetId="7572">
        <row r="7">
          <cell r="AI7">
            <v>10000</v>
          </cell>
        </row>
      </sheetData>
      <sheetData sheetId="7573">
        <row r="7">
          <cell r="AI7">
            <v>10000</v>
          </cell>
        </row>
      </sheetData>
      <sheetData sheetId="7574">
        <row r="7">
          <cell r="AI7">
            <v>10000</v>
          </cell>
        </row>
      </sheetData>
      <sheetData sheetId="7575">
        <row r="7">
          <cell r="AI7">
            <v>10000</v>
          </cell>
        </row>
      </sheetData>
      <sheetData sheetId="7576">
        <row r="7">
          <cell r="AI7">
            <v>10000</v>
          </cell>
        </row>
      </sheetData>
      <sheetData sheetId="7577">
        <row r="7">
          <cell r="AI7">
            <v>10000</v>
          </cell>
        </row>
      </sheetData>
      <sheetData sheetId="7578">
        <row r="7">
          <cell r="AI7">
            <v>10000</v>
          </cell>
        </row>
      </sheetData>
      <sheetData sheetId="7579">
        <row r="7">
          <cell r="AI7">
            <v>10000</v>
          </cell>
        </row>
      </sheetData>
      <sheetData sheetId="7580">
        <row r="7">
          <cell r="AI7">
            <v>10000</v>
          </cell>
        </row>
      </sheetData>
      <sheetData sheetId="7581">
        <row r="7">
          <cell r="AI7">
            <v>10000</v>
          </cell>
        </row>
      </sheetData>
      <sheetData sheetId="7582">
        <row r="7">
          <cell r="AI7">
            <v>10000</v>
          </cell>
        </row>
      </sheetData>
      <sheetData sheetId="7583">
        <row r="7">
          <cell r="AI7">
            <v>10000</v>
          </cell>
        </row>
      </sheetData>
      <sheetData sheetId="7584">
        <row r="7">
          <cell r="AI7">
            <v>10000</v>
          </cell>
        </row>
      </sheetData>
      <sheetData sheetId="7585">
        <row r="7">
          <cell r="AI7">
            <v>10000</v>
          </cell>
        </row>
      </sheetData>
      <sheetData sheetId="7586">
        <row r="7">
          <cell r="AI7">
            <v>10000</v>
          </cell>
        </row>
      </sheetData>
      <sheetData sheetId="7587">
        <row r="7">
          <cell r="AI7">
            <v>10000</v>
          </cell>
        </row>
      </sheetData>
      <sheetData sheetId="7588">
        <row r="7">
          <cell r="AI7">
            <v>10000</v>
          </cell>
        </row>
      </sheetData>
      <sheetData sheetId="7589">
        <row r="7">
          <cell r="AI7">
            <v>10000</v>
          </cell>
        </row>
      </sheetData>
      <sheetData sheetId="7590">
        <row r="7">
          <cell r="AI7">
            <v>10000</v>
          </cell>
        </row>
      </sheetData>
      <sheetData sheetId="7591">
        <row r="7">
          <cell r="AI7">
            <v>10000</v>
          </cell>
        </row>
      </sheetData>
      <sheetData sheetId="7592">
        <row r="7">
          <cell r="AI7">
            <v>10000</v>
          </cell>
        </row>
      </sheetData>
      <sheetData sheetId="7593">
        <row r="7">
          <cell r="AI7">
            <v>10000</v>
          </cell>
        </row>
      </sheetData>
      <sheetData sheetId="7594">
        <row r="7">
          <cell r="AI7">
            <v>10000</v>
          </cell>
        </row>
      </sheetData>
      <sheetData sheetId="7595">
        <row r="7">
          <cell r="AI7">
            <v>10000</v>
          </cell>
        </row>
      </sheetData>
      <sheetData sheetId="7596">
        <row r="7">
          <cell r="AI7">
            <v>10000</v>
          </cell>
        </row>
      </sheetData>
      <sheetData sheetId="7597">
        <row r="7">
          <cell r="AI7">
            <v>10000</v>
          </cell>
        </row>
      </sheetData>
      <sheetData sheetId="7598">
        <row r="7">
          <cell r="AI7">
            <v>10000</v>
          </cell>
        </row>
      </sheetData>
      <sheetData sheetId="7599">
        <row r="7">
          <cell r="AI7">
            <v>10000</v>
          </cell>
        </row>
      </sheetData>
      <sheetData sheetId="7600">
        <row r="7">
          <cell r="AI7">
            <v>10000</v>
          </cell>
        </row>
      </sheetData>
      <sheetData sheetId="7601">
        <row r="7">
          <cell r="AI7">
            <v>10000</v>
          </cell>
        </row>
      </sheetData>
      <sheetData sheetId="7602">
        <row r="7">
          <cell r="AI7">
            <v>10000</v>
          </cell>
        </row>
      </sheetData>
      <sheetData sheetId="7603">
        <row r="7">
          <cell r="AI7">
            <v>10000</v>
          </cell>
        </row>
      </sheetData>
      <sheetData sheetId="7604">
        <row r="7">
          <cell r="AI7">
            <v>10000</v>
          </cell>
        </row>
      </sheetData>
      <sheetData sheetId="7605">
        <row r="7">
          <cell r="AI7">
            <v>10000</v>
          </cell>
        </row>
      </sheetData>
      <sheetData sheetId="7606">
        <row r="7">
          <cell r="AI7">
            <v>10000</v>
          </cell>
        </row>
      </sheetData>
      <sheetData sheetId="7607">
        <row r="7">
          <cell r="AI7">
            <v>10000</v>
          </cell>
        </row>
      </sheetData>
      <sheetData sheetId="7608">
        <row r="7">
          <cell r="AI7">
            <v>10000</v>
          </cell>
        </row>
      </sheetData>
      <sheetData sheetId="7609">
        <row r="7">
          <cell r="AI7">
            <v>10000</v>
          </cell>
        </row>
      </sheetData>
      <sheetData sheetId="7610">
        <row r="7">
          <cell r="AI7">
            <v>10000</v>
          </cell>
        </row>
      </sheetData>
      <sheetData sheetId="7611">
        <row r="7">
          <cell r="AI7">
            <v>10000</v>
          </cell>
        </row>
      </sheetData>
      <sheetData sheetId="7612">
        <row r="7">
          <cell r="AI7">
            <v>10000</v>
          </cell>
        </row>
      </sheetData>
      <sheetData sheetId="7613">
        <row r="7">
          <cell r="AI7">
            <v>10000</v>
          </cell>
        </row>
      </sheetData>
      <sheetData sheetId="7614">
        <row r="7">
          <cell r="AI7">
            <v>10000</v>
          </cell>
        </row>
      </sheetData>
      <sheetData sheetId="7615">
        <row r="7">
          <cell r="AI7">
            <v>10000</v>
          </cell>
        </row>
      </sheetData>
      <sheetData sheetId="7616">
        <row r="7">
          <cell r="AI7">
            <v>10000</v>
          </cell>
        </row>
      </sheetData>
      <sheetData sheetId="7617">
        <row r="7">
          <cell r="AI7">
            <v>10000</v>
          </cell>
        </row>
      </sheetData>
      <sheetData sheetId="7618">
        <row r="7">
          <cell r="AI7">
            <v>10000</v>
          </cell>
        </row>
      </sheetData>
      <sheetData sheetId="7619">
        <row r="7">
          <cell r="AI7">
            <v>10000</v>
          </cell>
        </row>
      </sheetData>
      <sheetData sheetId="7620">
        <row r="7">
          <cell r="AI7">
            <v>10000</v>
          </cell>
        </row>
      </sheetData>
      <sheetData sheetId="7621">
        <row r="7">
          <cell r="AI7">
            <v>10000</v>
          </cell>
        </row>
      </sheetData>
      <sheetData sheetId="7622">
        <row r="7">
          <cell r="AI7">
            <v>10000</v>
          </cell>
        </row>
      </sheetData>
      <sheetData sheetId="7623">
        <row r="7">
          <cell r="AI7">
            <v>10000</v>
          </cell>
        </row>
      </sheetData>
      <sheetData sheetId="7624">
        <row r="7">
          <cell r="AI7">
            <v>10000</v>
          </cell>
        </row>
      </sheetData>
      <sheetData sheetId="7625">
        <row r="7">
          <cell r="AI7">
            <v>10000</v>
          </cell>
        </row>
      </sheetData>
      <sheetData sheetId="7626">
        <row r="7">
          <cell r="AI7">
            <v>10000</v>
          </cell>
        </row>
      </sheetData>
      <sheetData sheetId="7627">
        <row r="7">
          <cell r="AI7">
            <v>10000</v>
          </cell>
        </row>
      </sheetData>
      <sheetData sheetId="7628">
        <row r="7">
          <cell r="AI7">
            <v>10000</v>
          </cell>
        </row>
      </sheetData>
      <sheetData sheetId="7629">
        <row r="7">
          <cell r="AI7">
            <v>10000</v>
          </cell>
        </row>
      </sheetData>
      <sheetData sheetId="7630">
        <row r="7">
          <cell r="AI7">
            <v>10000</v>
          </cell>
        </row>
      </sheetData>
      <sheetData sheetId="7631">
        <row r="7">
          <cell r="AI7">
            <v>10000</v>
          </cell>
        </row>
      </sheetData>
      <sheetData sheetId="7632">
        <row r="7">
          <cell r="AI7">
            <v>10000</v>
          </cell>
        </row>
      </sheetData>
      <sheetData sheetId="7633">
        <row r="7">
          <cell r="AI7">
            <v>10000</v>
          </cell>
        </row>
      </sheetData>
      <sheetData sheetId="7634">
        <row r="7">
          <cell r="AI7">
            <v>10000</v>
          </cell>
        </row>
      </sheetData>
      <sheetData sheetId="7635">
        <row r="7">
          <cell r="AI7">
            <v>10000</v>
          </cell>
        </row>
      </sheetData>
      <sheetData sheetId="7636">
        <row r="7">
          <cell r="AI7">
            <v>10000</v>
          </cell>
        </row>
      </sheetData>
      <sheetData sheetId="7637">
        <row r="7">
          <cell r="AI7">
            <v>10000</v>
          </cell>
        </row>
      </sheetData>
      <sheetData sheetId="7638">
        <row r="7">
          <cell r="AI7">
            <v>10000</v>
          </cell>
        </row>
      </sheetData>
      <sheetData sheetId="7639">
        <row r="7">
          <cell r="AI7">
            <v>10000</v>
          </cell>
        </row>
      </sheetData>
      <sheetData sheetId="7640">
        <row r="7">
          <cell r="AI7">
            <v>10000</v>
          </cell>
        </row>
      </sheetData>
      <sheetData sheetId="7641">
        <row r="7">
          <cell r="AI7">
            <v>10000</v>
          </cell>
        </row>
      </sheetData>
      <sheetData sheetId="7642">
        <row r="7">
          <cell r="AI7">
            <v>10000</v>
          </cell>
        </row>
      </sheetData>
      <sheetData sheetId="7643">
        <row r="7">
          <cell r="AI7">
            <v>10000</v>
          </cell>
        </row>
      </sheetData>
      <sheetData sheetId="7644">
        <row r="7">
          <cell r="AI7">
            <v>10000</v>
          </cell>
        </row>
      </sheetData>
      <sheetData sheetId="7645">
        <row r="7">
          <cell r="AI7">
            <v>10000</v>
          </cell>
        </row>
      </sheetData>
      <sheetData sheetId="7646">
        <row r="7">
          <cell r="AI7">
            <v>10000</v>
          </cell>
        </row>
      </sheetData>
      <sheetData sheetId="7647">
        <row r="7">
          <cell r="AI7">
            <v>10000</v>
          </cell>
        </row>
      </sheetData>
      <sheetData sheetId="7648">
        <row r="7">
          <cell r="AI7">
            <v>10000</v>
          </cell>
        </row>
      </sheetData>
      <sheetData sheetId="7649">
        <row r="7">
          <cell r="AI7">
            <v>10000</v>
          </cell>
        </row>
      </sheetData>
      <sheetData sheetId="7650">
        <row r="7">
          <cell r="AI7">
            <v>10000</v>
          </cell>
        </row>
      </sheetData>
      <sheetData sheetId="7651">
        <row r="7">
          <cell r="AI7">
            <v>10000</v>
          </cell>
        </row>
      </sheetData>
      <sheetData sheetId="7652">
        <row r="7">
          <cell r="AI7">
            <v>10000</v>
          </cell>
        </row>
      </sheetData>
      <sheetData sheetId="7653">
        <row r="7">
          <cell r="AI7">
            <v>10000</v>
          </cell>
        </row>
      </sheetData>
      <sheetData sheetId="7654">
        <row r="7">
          <cell r="AI7">
            <v>10000</v>
          </cell>
        </row>
      </sheetData>
      <sheetData sheetId="7655">
        <row r="7">
          <cell r="AI7">
            <v>10000</v>
          </cell>
        </row>
      </sheetData>
      <sheetData sheetId="7656">
        <row r="7">
          <cell r="AI7">
            <v>10000</v>
          </cell>
        </row>
      </sheetData>
      <sheetData sheetId="7657">
        <row r="7">
          <cell r="AI7">
            <v>10000</v>
          </cell>
        </row>
      </sheetData>
      <sheetData sheetId="7658">
        <row r="7">
          <cell r="AI7">
            <v>10000</v>
          </cell>
        </row>
      </sheetData>
      <sheetData sheetId="7659">
        <row r="7">
          <cell r="AI7">
            <v>10000</v>
          </cell>
        </row>
      </sheetData>
      <sheetData sheetId="7660">
        <row r="7">
          <cell r="AI7">
            <v>10000</v>
          </cell>
        </row>
      </sheetData>
      <sheetData sheetId="7661">
        <row r="7">
          <cell r="AI7">
            <v>10000</v>
          </cell>
        </row>
      </sheetData>
      <sheetData sheetId="7662">
        <row r="7">
          <cell r="AI7">
            <v>10000</v>
          </cell>
        </row>
      </sheetData>
      <sheetData sheetId="7663">
        <row r="7">
          <cell r="AI7">
            <v>10000</v>
          </cell>
        </row>
      </sheetData>
      <sheetData sheetId="7664">
        <row r="7">
          <cell r="AI7">
            <v>10000</v>
          </cell>
        </row>
      </sheetData>
      <sheetData sheetId="7665">
        <row r="7">
          <cell r="AI7">
            <v>10000</v>
          </cell>
        </row>
      </sheetData>
      <sheetData sheetId="7666">
        <row r="7">
          <cell r="AI7">
            <v>10000</v>
          </cell>
        </row>
      </sheetData>
      <sheetData sheetId="7667">
        <row r="7">
          <cell r="AI7">
            <v>10000</v>
          </cell>
        </row>
      </sheetData>
      <sheetData sheetId="7668">
        <row r="7">
          <cell r="AI7">
            <v>10000</v>
          </cell>
        </row>
      </sheetData>
      <sheetData sheetId="7669">
        <row r="7">
          <cell r="AI7">
            <v>10000</v>
          </cell>
        </row>
      </sheetData>
      <sheetData sheetId="7670">
        <row r="7">
          <cell r="AI7">
            <v>10000</v>
          </cell>
        </row>
      </sheetData>
      <sheetData sheetId="7671">
        <row r="7">
          <cell r="AI7">
            <v>10000</v>
          </cell>
        </row>
      </sheetData>
      <sheetData sheetId="7672">
        <row r="7">
          <cell r="AI7">
            <v>10000</v>
          </cell>
        </row>
      </sheetData>
      <sheetData sheetId="7673">
        <row r="7">
          <cell r="AI7">
            <v>10000</v>
          </cell>
        </row>
      </sheetData>
      <sheetData sheetId="7674">
        <row r="7">
          <cell r="AI7">
            <v>10000</v>
          </cell>
        </row>
      </sheetData>
      <sheetData sheetId="7675">
        <row r="7">
          <cell r="AI7">
            <v>10000</v>
          </cell>
        </row>
      </sheetData>
      <sheetData sheetId="7676">
        <row r="7">
          <cell r="AI7">
            <v>10000</v>
          </cell>
        </row>
      </sheetData>
      <sheetData sheetId="7677">
        <row r="7">
          <cell r="AI7">
            <v>10000</v>
          </cell>
        </row>
      </sheetData>
      <sheetData sheetId="7678">
        <row r="7">
          <cell r="AI7">
            <v>10000</v>
          </cell>
        </row>
      </sheetData>
      <sheetData sheetId="7679">
        <row r="7">
          <cell r="AI7">
            <v>10000</v>
          </cell>
        </row>
      </sheetData>
      <sheetData sheetId="7680">
        <row r="7">
          <cell r="AI7">
            <v>10000</v>
          </cell>
        </row>
      </sheetData>
      <sheetData sheetId="7681">
        <row r="7">
          <cell r="AI7">
            <v>10000</v>
          </cell>
        </row>
      </sheetData>
      <sheetData sheetId="7682">
        <row r="7">
          <cell r="AI7">
            <v>10000</v>
          </cell>
        </row>
      </sheetData>
      <sheetData sheetId="7683">
        <row r="7">
          <cell r="AI7">
            <v>10000</v>
          </cell>
        </row>
      </sheetData>
      <sheetData sheetId="7684">
        <row r="7">
          <cell r="AI7">
            <v>10000</v>
          </cell>
        </row>
      </sheetData>
      <sheetData sheetId="7685">
        <row r="7">
          <cell r="AI7">
            <v>10000</v>
          </cell>
        </row>
      </sheetData>
      <sheetData sheetId="7686">
        <row r="7">
          <cell r="AI7">
            <v>10000</v>
          </cell>
        </row>
      </sheetData>
      <sheetData sheetId="7687">
        <row r="7">
          <cell r="AI7">
            <v>10000</v>
          </cell>
        </row>
      </sheetData>
      <sheetData sheetId="7688">
        <row r="7">
          <cell r="AI7">
            <v>10000</v>
          </cell>
        </row>
      </sheetData>
      <sheetData sheetId="7689">
        <row r="7">
          <cell r="AI7">
            <v>10000</v>
          </cell>
        </row>
      </sheetData>
      <sheetData sheetId="7690">
        <row r="7">
          <cell r="AI7">
            <v>10000</v>
          </cell>
        </row>
      </sheetData>
      <sheetData sheetId="7691">
        <row r="7">
          <cell r="AI7">
            <v>10000</v>
          </cell>
        </row>
      </sheetData>
      <sheetData sheetId="7692">
        <row r="7">
          <cell r="AI7">
            <v>10000</v>
          </cell>
        </row>
      </sheetData>
      <sheetData sheetId="7693">
        <row r="7">
          <cell r="AI7">
            <v>10000</v>
          </cell>
        </row>
      </sheetData>
      <sheetData sheetId="7694">
        <row r="7">
          <cell r="AI7">
            <v>10000</v>
          </cell>
        </row>
      </sheetData>
      <sheetData sheetId="7695">
        <row r="7">
          <cell r="AI7">
            <v>10000</v>
          </cell>
        </row>
      </sheetData>
      <sheetData sheetId="7696">
        <row r="7">
          <cell r="AI7">
            <v>10000</v>
          </cell>
        </row>
      </sheetData>
      <sheetData sheetId="7697">
        <row r="7">
          <cell r="AI7">
            <v>10000</v>
          </cell>
        </row>
      </sheetData>
      <sheetData sheetId="7698">
        <row r="7">
          <cell r="AI7">
            <v>10000</v>
          </cell>
        </row>
      </sheetData>
      <sheetData sheetId="7699">
        <row r="7">
          <cell r="AI7">
            <v>10000</v>
          </cell>
        </row>
      </sheetData>
      <sheetData sheetId="7700">
        <row r="7">
          <cell r="AI7">
            <v>10000</v>
          </cell>
        </row>
      </sheetData>
      <sheetData sheetId="7701">
        <row r="7">
          <cell r="AI7">
            <v>10000</v>
          </cell>
        </row>
      </sheetData>
      <sheetData sheetId="7702">
        <row r="7">
          <cell r="AI7">
            <v>10000</v>
          </cell>
        </row>
      </sheetData>
      <sheetData sheetId="7703">
        <row r="7">
          <cell r="AI7">
            <v>10000</v>
          </cell>
        </row>
      </sheetData>
      <sheetData sheetId="7704">
        <row r="7">
          <cell r="AI7">
            <v>10000</v>
          </cell>
        </row>
      </sheetData>
      <sheetData sheetId="7705">
        <row r="7">
          <cell r="AI7">
            <v>10000</v>
          </cell>
        </row>
      </sheetData>
      <sheetData sheetId="7706">
        <row r="7">
          <cell r="AI7">
            <v>10000</v>
          </cell>
        </row>
      </sheetData>
      <sheetData sheetId="7707">
        <row r="7">
          <cell r="AI7">
            <v>10000</v>
          </cell>
        </row>
      </sheetData>
      <sheetData sheetId="7708">
        <row r="7">
          <cell r="AI7">
            <v>10000</v>
          </cell>
        </row>
      </sheetData>
      <sheetData sheetId="7709">
        <row r="7">
          <cell r="AI7">
            <v>10000</v>
          </cell>
        </row>
      </sheetData>
      <sheetData sheetId="7710">
        <row r="7">
          <cell r="AI7">
            <v>10000</v>
          </cell>
        </row>
      </sheetData>
      <sheetData sheetId="7711">
        <row r="7">
          <cell r="AI7">
            <v>10000</v>
          </cell>
        </row>
      </sheetData>
      <sheetData sheetId="7712">
        <row r="7">
          <cell r="AI7">
            <v>10000</v>
          </cell>
        </row>
      </sheetData>
      <sheetData sheetId="7713">
        <row r="7">
          <cell r="AI7">
            <v>10000</v>
          </cell>
        </row>
      </sheetData>
      <sheetData sheetId="7714">
        <row r="7">
          <cell r="AI7">
            <v>10000</v>
          </cell>
        </row>
      </sheetData>
      <sheetData sheetId="7715">
        <row r="7">
          <cell r="AI7">
            <v>10000</v>
          </cell>
        </row>
      </sheetData>
      <sheetData sheetId="7716">
        <row r="7">
          <cell r="AI7">
            <v>10000</v>
          </cell>
        </row>
      </sheetData>
      <sheetData sheetId="7717">
        <row r="7">
          <cell r="AI7">
            <v>10000</v>
          </cell>
        </row>
      </sheetData>
      <sheetData sheetId="7718">
        <row r="7">
          <cell r="AI7">
            <v>10000</v>
          </cell>
        </row>
      </sheetData>
      <sheetData sheetId="7719">
        <row r="7">
          <cell r="AI7">
            <v>10000</v>
          </cell>
        </row>
      </sheetData>
      <sheetData sheetId="7720">
        <row r="7">
          <cell r="AI7">
            <v>10000</v>
          </cell>
        </row>
      </sheetData>
      <sheetData sheetId="7721">
        <row r="7">
          <cell r="AI7">
            <v>10000</v>
          </cell>
        </row>
      </sheetData>
      <sheetData sheetId="7722">
        <row r="7">
          <cell r="AI7">
            <v>10000</v>
          </cell>
        </row>
      </sheetData>
      <sheetData sheetId="7723">
        <row r="7">
          <cell r="AI7">
            <v>10000</v>
          </cell>
        </row>
      </sheetData>
      <sheetData sheetId="7724">
        <row r="7">
          <cell r="AI7">
            <v>10000</v>
          </cell>
        </row>
      </sheetData>
      <sheetData sheetId="7725">
        <row r="7">
          <cell r="AI7">
            <v>10000</v>
          </cell>
        </row>
      </sheetData>
      <sheetData sheetId="7726">
        <row r="7">
          <cell r="AI7">
            <v>10000</v>
          </cell>
        </row>
      </sheetData>
      <sheetData sheetId="7727">
        <row r="7">
          <cell r="AI7">
            <v>10000</v>
          </cell>
        </row>
      </sheetData>
      <sheetData sheetId="7728">
        <row r="7">
          <cell r="AI7">
            <v>10000</v>
          </cell>
        </row>
      </sheetData>
      <sheetData sheetId="7729">
        <row r="7">
          <cell r="AI7">
            <v>10000</v>
          </cell>
        </row>
      </sheetData>
      <sheetData sheetId="7730">
        <row r="7">
          <cell r="AI7">
            <v>10000</v>
          </cell>
        </row>
      </sheetData>
      <sheetData sheetId="7731">
        <row r="7">
          <cell r="AI7">
            <v>10000</v>
          </cell>
        </row>
      </sheetData>
      <sheetData sheetId="7732">
        <row r="7">
          <cell r="AI7">
            <v>10000</v>
          </cell>
        </row>
      </sheetData>
      <sheetData sheetId="7733">
        <row r="7">
          <cell r="AI7">
            <v>10000</v>
          </cell>
        </row>
      </sheetData>
      <sheetData sheetId="7734">
        <row r="7">
          <cell r="AI7">
            <v>10000</v>
          </cell>
        </row>
      </sheetData>
      <sheetData sheetId="7735">
        <row r="7">
          <cell r="AI7">
            <v>10000</v>
          </cell>
        </row>
      </sheetData>
      <sheetData sheetId="7736">
        <row r="7">
          <cell r="AI7">
            <v>10000</v>
          </cell>
        </row>
      </sheetData>
      <sheetData sheetId="7737">
        <row r="7">
          <cell r="AI7">
            <v>10000</v>
          </cell>
        </row>
      </sheetData>
      <sheetData sheetId="7738">
        <row r="7">
          <cell r="AI7">
            <v>10000</v>
          </cell>
        </row>
      </sheetData>
      <sheetData sheetId="7739">
        <row r="7">
          <cell r="AI7">
            <v>10000</v>
          </cell>
        </row>
      </sheetData>
      <sheetData sheetId="7740">
        <row r="7">
          <cell r="AI7">
            <v>10000</v>
          </cell>
        </row>
      </sheetData>
      <sheetData sheetId="7741">
        <row r="7">
          <cell r="AI7">
            <v>10000</v>
          </cell>
        </row>
      </sheetData>
      <sheetData sheetId="7742">
        <row r="7">
          <cell r="AI7">
            <v>10000</v>
          </cell>
        </row>
      </sheetData>
      <sheetData sheetId="7743">
        <row r="7">
          <cell r="AI7">
            <v>10000</v>
          </cell>
        </row>
      </sheetData>
      <sheetData sheetId="7744">
        <row r="7">
          <cell r="AI7">
            <v>10000</v>
          </cell>
        </row>
      </sheetData>
      <sheetData sheetId="7745">
        <row r="7">
          <cell r="AI7">
            <v>10000</v>
          </cell>
        </row>
      </sheetData>
      <sheetData sheetId="7746">
        <row r="7">
          <cell r="AI7">
            <v>10000</v>
          </cell>
        </row>
      </sheetData>
      <sheetData sheetId="7747">
        <row r="7">
          <cell r="AI7">
            <v>10000</v>
          </cell>
        </row>
      </sheetData>
      <sheetData sheetId="7748">
        <row r="7">
          <cell r="AI7">
            <v>10000</v>
          </cell>
        </row>
      </sheetData>
      <sheetData sheetId="7749">
        <row r="7">
          <cell r="AI7">
            <v>10000</v>
          </cell>
        </row>
      </sheetData>
      <sheetData sheetId="7750">
        <row r="7">
          <cell r="AI7">
            <v>10000</v>
          </cell>
        </row>
      </sheetData>
      <sheetData sheetId="7751">
        <row r="7">
          <cell r="AI7">
            <v>10000</v>
          </cell>
        </row>
      </sheetData>
      <sheetData sheetId="7752">
        <row r="7">
          <cell r="AI7">
            <v>10000</v>
          </cell>
        </row>
      </sheetData>
      <sheetData sheetId="7753">
        <row r="7">
          <cell r="AI7">
            <v>10000</v>
          </cell>
        </row>
      </sheetData>
      <sheetData sheetId="7754">
        <row r="7">
          <cell r="AI7">
            <v>10000</v>
          </cell>
        </row>
      </sheetData>
      <sheetData sheetId="7755">
        <row r="7">
          <cell r="AI7">
            <v>10000</v>
          </cell>
        </row>
      </sheetData>
      <sheetData sheetId="7756">
        <row r="7">
          <cell r="AI7">
            <v>10000</v>
          </cell>
        </row>
      </sheetData>
      <sheetData sheetId="7757">
        <row r="7">
          <cell r="AI7">
            <v>10000</v>
          </cell>
        </row>
      </sheetData>
      <sheetData sheetId="7758">
        <row r="7">
          <cell r="AI7">
            <v>10000</v>
          </cell>
        </row>
      </sheetData>
      <sheetData sheetId="7759">
        <row r="7">
          <cell r="AI7">
            <v>10000</v>
          </cell>
        </row>
      </sheetData>
      <sheetData sheetId="7760">
        <row r="7">
          <cell r="AI7">
            <v>10000</v>
          </cell>
        </row>
      </sheetData>
      <sheetData sheetId="7761"/>
      <sheetData sheetId="7762">
        <row r="7">
          <cell r="AI7">
            <v>10000</v>
          </cell>
        </row>
      </sheetData>
      <sheetData sheetId="7763">
        <row r="7">
          <cell r="AI7">
            <v>10000</v>
          </cell>
        </row>
      </sheetData>
      <sheetData sheetId="7764">
        <row r="7">
          <cell r="AI7">
            <v>10000</v>
          </cell>
        </row>
      </sheetData>
      <sheetData sheetId="7765">
        <row r="7">
          <cell r="AI7">
            <v>10000</v>
          </cell>
        </row>
      </sheetData>
      <sheetData sheetId="7766">
        <row r="7">
          <cell r="AI7">
            <v>10000</v>
          </cell>
        </row>
      </sheetData>
      <sheetData sheetId="7767">
        <row r="7">
          <cell r="AI7">
            <v>10000</v>
          </cell>
        </row>
      </sheetData>
      <sheetData sheetId="7768">
        <row r="7">
          <cell r="AI7">
            <v>10000</v>
          </cell>
        </row>
      </sheetData>
      <sheetData sheetId="7769">
        <row r="7">
          <cell r="AI7">
            <v>10000</v>
          </cell>
        </row>
      </sheetData>
      <sheetData sheetId="7770">
        <row r="7">
          <cell r="AI7">
            <v>10000</v>
          </cell>
        </row>
      </sheetData>
      <sheetData sheetId="7771">
        <row r="7">
          <cell r="AI7">
            <v>10000</v>
          </cell>
        </row>
      </sheetData>
      <sheetData sheetId="7772">
        <row r="7">
          <cell r="AI7">
            <v>10000</v>
          </cell>
        </row>
      </sheetData>
      <sheetData sheetId="7773">
        <row r="7">
          <cell r="AI7">
            <v>10000</v>
          </cell>
        </row>
      </sheetData>
      <sheetData sheetId="7774">
        <row r="7">
          <cell r="AI7">
            <v>10000</v>
          </cell>
        </row>
      </sheetData>
      <sheetData sheetId="7775">
        <row r="7">
          <cell r="AI7">
            <v>10000</v>
          </cell>
        </row>
      </sheetData>
      <sheetData sheetId="7776">
        <row r="7">
          <cell r="AI7">
            <v>10000</v>
          </cell>
        </row>
      </sheetData>
      <sheetData sheetId="7777">
        <row r="7">
          <cell r="AI7">
            <v>10000</v>
          </cell>
        </row>
      </sheetData>
      <sheetData sheetId="7778">
        <row r="7">
          <cell r="AI7">
            <v>10000</v>
          </cell>
        </row>
      </sheetData>
      <sheetData sheetId="7779">
        <row r="7">
          <cell r="AI7">
            <v>10000</v>
          </cell>
        </row>
      </sheetData>
      <sheetData sheetId="7780">
        <row r="7">
          <cell r="AI7">
            <v>10000</v>
          </cell>
        </row>
      </sheetData>
      <sheetData sheetId="7781">
        <row r="7">
          <cell r="AI7">
            <v>10000</v>
          </cell>
        </row>
      </sheetData>
      <sheetData sheetId="7782">
        <row r="7">
          <cell r="AI7">
            <v>10000</v>
          </cell>
        </row>
      </sheetData>
      <sheetData sheetId="7783">
        <row r="7">
          <cell r="AI7">
            <v>10000</v>
          </cell>
        </row>
      </sheetData>
      <sheetData sheetId="7784">
        <row r="7">
          <cell r="AI7">
            <v>10000</v>
          </cell>
        </row>
      </sheetData>
      <sheetData sheetId="7785">
        <row r="7">
          <cell r="AI7">
            <v>10000</v>
          </cell>
        </row>
      </sheetData>
      <sheetData sheetId="7786">
        <row r="7">
          <cell r="AI7">
            <v>10000</v>
          </cell>
        </row>
      </sheetData>
      <sheetData sheetId="7787">
        <row r="7">
          <cell r="AI7">
            <v>10000</v>
          </cell>
        </row>
      </sheetData>
      <sheetData sheetId="7788">
        <row r="7">
          <cell r="AI7">
            <v>10000</v>
          </cell>
        </row>
      </sheetData>
      <sheetData sheetId="7789">
        <row r="7">
          <cell r="AI7">
            <v>10000</v>
          </cell>
        </row>
      </sheetData>
      <sheetData sheetId="7790">
        <row r="7">
          <cell r="AI7">
            <v>10000</v>
          </cell>
        </row>
      </sheetData>
      <sheetData sheetId="7791">
        <row r="7">
          <cell r="AI7">
            <v>10000</v>
          </cell>
        </row>
      </sheetData>
      <sheetData sheetId="7792">
        <row r="7">
          <cell r="AI7">
            <v>10000</v>
          </cell>
        </row>
      </sheetData>
      <sheetData sheetId="7793">
        <row r="7">
          <cell r="AI7">
            <v>10000</v>
          </cell>
        </row>
      </sheetData>
      <sheetData sheetId="7794">
        <row r="7">
          <cell r="AI7">
            <v>10000</v>
          </cell>
        </row>
      </sheetData>
      <sheetData sheetId="7795">
        <row r="7">
          <cell r="AI7">
            <v>10000</v>
          </cell>
        </row>
      </sheetData>
      <sheetData sheetId="7796">
        <row r="7">
          <cell r="AI7">
            <v>10000</v>
          </cell>
        </row>
      </sheetData>
      <sheetData sheetId="7797">
        <row r="7">
          <cell r="AI7">
            <v>10000</v>
          </cell>
        </row>
      </sheetData>
      <sheetData sheetId="7798">
        <row r="7">
          <cell r="AI7">
            <v>10000</v>
          </cell>
        </row>
      </sheetData>
      <sheetData sheetId="7799">
        <row r="7">
          <cell r="AI7">
            <v>10000</v>
          </cell>
        </row>
      </sheetData>
      <sheetData sheetId="7800">
        <row r="7">
          <cell r="AI7">
            <v>10000</v>
          </cell>
        </row>
      </sheetData>
      <sheetData sheetId="7801">
        <row r="7">
          <cell r="AI7">
            <v>10000</v>
          </cell>
        </row>
      </sheetData>
      <sheetData sheetId="7802">
        <row r="7">
          <cell r="AI7">
            <v>10000</v>
          </cell>
        </row>
      </sheetData>
      <sheetData sheetId="7803">
        <row r="7">
          <cell r="AI7">
            <v>10000</v>
          </cell>
        </row>
      </sheetData>
      <sheetData sheetId="7804">
        <row r="7">
          <cell r="AI7">
            <v>10000</v>
          </cell>
        </row>
      </sheetData>
      <sheetData sheetId="7805">
        <row r="7">
          <cell r="AI7">
            <v>10000</v>
          </cell>
        </row>
      </sheetData>
      <sheetData sheetId="7806">
        <row r="7">
          <cell r="AI7">
            <v>10000</v>
          </cell>
        </row>
      </sheetData>
      <sheetData sheetId="7807">
        <row r="7">
          <cell r="AI7">
            <v>10000</v>
          </cell>
        </row>
      </sheetData>
      <sheetData sheetId="7808">
        <row r="7">
          <cell r="AI7">
            <v>10000</v>
          </cell>
        </row>
      </sheetData>
      <sheetData sheetId="7809">
        <row r="7">
          <cell r="AI7">
            <v>10000</v>
          </cell>
        </row>
      </sheetData>
      <sheetData sheetId="7810">
        <row r="7">
          <cell r="AI7">
            <v>10000</v>
          </cell>
        </row>
      </sheetData>
      <sheetData sheetId="7811">
        <row r="7">
          <cell r="AI7">
            <v>10000</v>
          </cell>
        </row>
      </sheetData>
      <sheetData sheetId="7812">
        <row r="7">
          <cell r="AI7">
            <v>10000</v>
          </cell>
        </row>
      </sheetData>
      <sheetData sheetId="7813">
        <row r="7">
          <cell r="AI7">
            <v>10000</v>
          </cell>
        </row>
      </sheetData>
      <sheetData sheetId="7814">
        <row r="7">
          <cell r="AI7">
            <v>10000</v>
          </cell>
        </row>
      </sheetData>
      <sheetData sheetId="7815">
        <row r="7">
          <cell r="AI7">
            <v>10000</v>
          </cell>
        </row>
      </sheetData>
      <sheetData sheetId="7816">
        <row r="7">
          <cell r="AI7">
            <v>10000</v>
          </cell>
        </row>
      </sheetData>
      <sheetData sheetId="7817">
        <row r="7">
          <cell r="AI7">
            <v>10000</v>
          </cell>
        </row>
      </sheetData>
      <sheetData sheetId="7818">
        <row r="7">
          <cell r="AI7">
            <v>10000</v>
          </cell>
        </row>
      </sheetData>
      <sheetData sheetId="7819">
        <row r="7">
          <cell r="AI7">
            <v>10000</v>
          </cell>
        </row>
      </sheetData>
      <sheetData sheetId="7820">
        <row r="7">
          <cell r="AI7">
            <v>10000</v>
          </cell>
        </row>
      </sheetData>
      <sheetData sheetId="7821">
        <row r="7">
          <cell r="AI7">
            <v>10000</v>
          </cell>
        </row>
      </sheetData>
      <sheetData sheetId="7822">
        <row r="7">
          <cell r="AI7">
            <v>10000</v>
          </cell>
        </row>
      </sheetData>
      <sheetData sheetId="7823">
        <row r="7">
          <cell r="AI7">
            <v>10000</v>
          </cell>
        </row>
      </sheetData>
      <sheetData sheetId="7824">
        <row r="7">
          <cell r="AI7">
            <v>10000</v>
          </cell>
        </row>
      </sheetData>
      <sheetData sheetId="7825">
        <row r="7">
          <cell r="AI7">
            <v>10000</v>
          </cell>
        </row>
      </sheetData>
      <sheetData sheetId="7826">
        <row r="7">
          <cell r="AI7">
            <v>10000</v>
          </cell>
        </row>
      </sheetData>
      <sheetData sheetId="7827">
        <row r="7">
          <cell r="AI7">
            <v>10000</v>
          </cell>
        </row>
      </sheetData>
      <sheetData sheetId="7828">
        <row r="7">
          <cell r="AI7">
            <v>10000</v>
          </cell>
        </row>
      </sheetData>
      <sheetData sheetId="7829">
        <row r="7">
          <cell r="AI7">
            <v>10000</v>
          </cell>
        </row>
      </sheetData>
      <sheetData sheetId="7830">
        <row r="7">
          <cell r="AI7">
            <v>10000</v>
          </cell>
        </row>
      </sheetData>
      <sheetData sheetId="7831">
        <row r="7">
          <cell r="AI7">
            <v>10000</v>
          </cell>
        </row>
      </sheetData>
      <sheetData sheetId="7832">
        <row r="7">
          <cell r="AI7">
            <v>10000</v>
          </cell>
        </row>
      </sheetData>
      <sheetData sheetId="7833">
        <row r="7">
          <cell r="AI7">
            <v>10000</v>
          </cell>
        </row>
      </sheetData>
      <sheetData sheetId="7834">
        <row r="7">
          <cell r="AI7">
            <v>10000</v>
          </cell>
        </row>
      </sheetData>
      <sheetData sheetId="7835">
        <row r="7">
          <cell r="AI7">
            <v>10000</v>
          </cell>
        </row>
      </sheetData>
      <sheetData sheetId="7836">
        <row r="7">
          <cell r="AI7">
            <v>10000</v>
          </cell>
        </row>
      </sheetData>
      <sheetData sheetId="7837">
        <row r="7">
          <cell r="AI7">
            <v>10000</v>
          </cell>
        </row>
      </sheetData>
      <sheetData sheetId="7838">
        <row r="7">
          <cell r="AI7">
            <v>10000</v>
          </cell>
        </row>
      </sheetData>
      <sheetData sheetId="7839">
        <row r="7">
          <cell r="AI7">
            <v>10000</v>
          </cell>
        </row>
      </sheetData>
      <sheetData sheetId="7840">
        <row r="7">
          <cell r="AI7">
            <v>10000</v>
          </cell>
        </row>
      </sheetData>
      <sheetData sheetId="7841">
        <row r="7">
          <cell r="AI7">
            <v>10000</v>
          </cell>
        </row>
      </sheetData>
      <sheetData sheetId="7842">
        <row r="7">
          <cell r="AI7">
            <v>10000</v>
          </cell>
        </row>
      </sheetData>
      <sheetData sheetId="7843">
        <row r="7">
          <cell r="AI7">
            <v>10000</v>
          </cell>
        </row>
      </sheetData>
      <sheetData sheetId="7844">
        <row r="7">
          <cell r="AI7">
            <v>10000</v>
          </cell>
        </row>
      </sheetData>
      <sheetData sheetId="7845">
        <row r="7">
          <cell r="AI7">
            <v>10000</v>
          </cell>
        </row>
      </sheetData>
      <sheetData sheetId="7846">
        <row r="7">
          <cell r="AI7">
            <v>10000</v>
          </cell>
        </row>
      </sheetData>
      <sheetData sheetId="7847">
        <row r="7">
          <cell r="AI7">
            <v>10000</v>
          </cell>
        </row>
      </sheetData>
      <sheetData sheetId="7848">
        <row r="7">
          <cell r="AI7">
            <v>10000</v>
          </cell>
        </row>
      </sheetData>
      <sheetData sheetId="7849">
        <row r="7">
          <cell r="AI7">
            <v>10000</v>
          </cell>
        </row>
      </sheetData>
      <sheetData sheetId="7850">
        <row r="7">
          <cell r="AI7">
            <v>10000</v>
          </cell>
        </row>
      </sheetData>
      <sheetData sheetId="7851">
        <row r="7">
          <cell r="AI7">
            <v>10000</v>
          </cell>
        </row>
      </sheetData>
      <sheetData sheetId="7852">
        <row r="7">
          <cell r="AI7">
            <v>10000</v>
          </cell>
        </row>
      </sheetData>
      <sheetData sheetId="7853">
        <row r="7">
          <cell r="AI7">
            <v>10000</v>
          </cell>
        </row>
      </sheetData>
      <sheetData sheetId="7854">
        <row r="7">
          <cell r="AI7">
            <v>10000</v>
          </cell>
        </row>
      </sheetData>
      <sheetData sheetId="7855">
        <row r="7">
          <cell r="AI7">
            <v>10000</v>
          </cell>
        </row>
      </sheetData>
      <sheetData sheetId="7856">
        <row r="7">
          <cell r="AI7">
            <v>10000</v>
          </cell>
        </row>
      </sheetData>
      <sheetData sheetId="7857">
        <row r="7">
          <cell r="AI7">
            <v>10000</v>
          </cell>
        </row>
      </sheetData>
      <sheetData sheetId="7858">
        <row r="7">
          <cell r="AI7">
            <v>10000</v>
          </cell>
        </row>
      </sheetData>
      <sheetData sheetId="7859">
        <row r="7">
          <cell r="AI7">
            <v>10000</v>
          </cell>
        </row>
      </sheetData>
      <sheetData sheetId="7860">
        <row r="7">
          <cell r="AI7">
            <v>10000</v>
          </cell>
        </row>
      </sheetData>
      <sheetData sheetId="7861">
        <row r="7">
          <cell r="AI7">
            <v>10000</v>
          </cell>
        </row>
      </sheetData>
      <sheetData sheetId="7862">
        <row r="7">
          <cell r="AI7">
            <v>10000</v>
          </cell>
        </row>
      </sheetData>
      <sheetData sheetId="7863">
        <row r="7">
          <cell r="AI7">
            <v>10000</v>
          </cell>
        </row>
      </sheetData>
      <sheetData sheetId="7864">
        <row r="7">
          <cell r="AI7">
            <v>10000</v>
          </cell>
        </row>
      </sheetData>
      <sheetData sheetId="7865">
        <row r="7">
          <cell r="AI7">
            <v>10000</v>
          </cell>
        </row>
      </sheetData>
      <sheetData sheetId="7866">
        <row r="7">
          <cell r="AI7">
            <v>10000</v>
          </cell>
        </row>
      </sheetData>
      <sheetData sheetId="7867">
        <row r="7">
          <cell r="AI7">
            <v>10000</v>
          </cell>
        </row>
      </sheetData>
      <sheetData sheetId="7868">
        <row r="7">
          <cell r="AI7">
            <v>10000</v>
          </cell>
        </row>
      </sheetData>
      <sheetData sheetId="7869">
        <row r="7">
          <cell r="AI7">
            <v>10000</v>
          </cell>
        </row>
      </sheetData>
      <sheetData sheetId="7870">
        <row r="7">
          <cell r="AI7">
            <v>10000</v>
          </cell>
        </row>
      </sheetData>
      <sheetData sheetId="7871">
        <row r="7">
          <cell r="AI7">
            <v>10000</v>
          </cell>
        </row>
      </sheetData>
      <sheetData sheetId="7872">
        <row r="7">
          <cell r="AI7">
            <v>10000</v>
          </cell>
        </row>
      </sheetData>
      <sheetData sheetId="7873">
        <row r="7">
          <cell r="AI7">
            <v>10000</v>
          </cell>
        </row>
      </sheetData>
      <sheetData sheetId="7874">
        <row r="7">
          <cell r="AI7">
            <v>10000</v>
          </cell>
        </row>
      </sheetData>
      <sheetData sheetId="7875">
        <row r="7">
          <cell r="AI7">
            <v>10000</v>
          </cell>
        </row>
      </sheetData>
      <sheetData sheetId="7876">
        <row r="7">
          <cell r="AI7">
            <v>10000</v>
          </cell>
        </row>
      </sheetData>
      <sheetData sheetId="7877">
        <row r="7">
          <cell r="AI7">
            <v>10000</v>
          </cell>
        </row>
      </sheetData>
      <sheetData sheetId="7878">
        <row r="7">
          <cell r="AI7">
            <v>10000</v>
          </cell>
        </row>
      </sheetData>
      <sheetData sheetId="7879">
        <row r="7">
          <cell r="AI7">
            <v>10000</v>
          </cell>
        </row>
      </sheetData>
      <sheetData sheetId="7880">
        <row r="7">
          <cell r="AI7">
            <v>10000</v>
          </cell>
        </row>
      </sheetData>
      <sheetData sheetId="7881">
        <row r="7">
          <cell r="AI7">
            <v>10000</v>
          </cell>
        </row>
      </sheetData>
      <sheetData sheetId="7882">
        <row r="7">
          <cell r="AI7">
            <v>10000</v>
          </cell>
        </row>
      </sheetData>
      <sheetData sheetId="7883">
        <row r="7">
          <cell r="AI7">
            <v>10000</v>
          </cell>
        </row>
      </sheetData>
      <sheetData sheetId="7884">
        <row r="7">
          <cell r="AI7">
            <v>10000</v>
          </cell>
        </row>
      </sheetData>
      <sheetData sheetId="7885">
        <row r="7">
          <cell r="AI7">
            <v>10000</v>
          </cell>
        </row>
      </sheetData>
      <sheetData sheetId="7886">
        <row r="7">
          <cell r="AI7">
            <v>10000</v>
          </cell>
        </row>
      </sheetData>
      <sheetData sheetId="7887">
        <row r="7">
          <cell r="AI7">
            <v>10000</v>
          </cell>
        </row>
      </sheetData>
      <sheetData sheetId="7888">
        <row r="7">
          <cell r="AI7">
            <v>10000</v>
          </cell>
        </row>
      </sheetData>
      <sheetData sheetId="7889">
        <row r="7">
          <cell r="AI7">
            <v>10000</v>
          </cell>
        </row>
      </sheetData>
      <sheetData sheetId="7890"/>
      <sheetData sheetId="7891">
        <row r="7">
          <cell r="AI7">
            <v>10000</v>
          </cell>
        </row>
      </sheetData>
      <sheetData sheetId="7892">
        <row r="7">
          <cell r="AI7">
            <v>10000</v>
          </cell>
        </row>
      </sheetData>
      <sheetData sheetId="7893">
        <row r="7">
          <cell r="AI7">
            <v>10000</v>
          </cell>
        </row>
      </sheetData>
      <sheetData sheetId="7894">
        <row r="7">
          <cell r="AI7">
            <v>10000</v>
          </cell>
        </row>
      </sheetData>
      <sheetData sheetId="7895">
        <row r="7">
          <cell r="AI7">
            <v>10000</v>
          </cell>
        </row>
      </sheetData>
      <sheetData sheetId="7896">
        <row r="7">
          <cell r="AI7">
            <v>10000</v>
          </cell>
        </row>
      </sheetData>
      <sheetData sheetId="7897">
        <row r="7">
          <cell r="AI7">
            <v>10000</v>
          </cell>
        </row>
      </sheetData>
      <sheetData sheetId="7898">
        <row r="7">
          <cell r="AI7">
            <v>10000</v>
          </cell>
        </row>
      </sheetData>
      <sheetData sheetId="7899">
        <row r="7">
          <cell r="AI7">
            <v>10000</v>
          </cell>
        </row>
      </sheetData>
      <sheetData sheetId="7900">
        <row r="7">
          <cell r="AI7">
            <v>10000</v>
          </cell>
        </row>
      </sheetData>
      <sheetData sheetId="7901">
        <row r="7">
          <cell r="AI7">
            <v>10000</v>
          </cell>
        </row>
      </sheetData>
      <sheetData sheetId="7902">
        <row r="7">
          <cell r="AI7">
            <v>10000</v>
          </cell>
        </row>
      </sheetData>
      <sheetData sheetId="7903">
        <row r="7">
          <cell r="AI7">
            <v>10000</v>
          </cell>
        </row>
      </sheetData>
      <sheetData sheetId="7904">
        <row r="7">
          <cell r="AI7">
            <v>10000</v>
          </cell>
        </row>
      </sheetData>
      <sheetData sheetId="7905">
        <row r="7">
          <cell r="AI7">
            <v>10000</v>
          </cell>
        </row>
      </sheetData>
      <sheetData sheetId="7906">
        <row r="7">
          <cell r="AH7" t="str">
            <v>SP1</v>
          </cell>
        </row>
      </sheetData>
      <sheetData sheetId="7907">
        <row r="7">
          <cell r="AI7">
            <v>10000</v>
          </cell>
        </row>
      </sheetData>
      <sheetData sheetId="7908">
        <row r="7">
          <cell r="AI7">
            <v>10000</v>
          </cell>
        </row>
      </sheetData>
      <sheetData sheetId="7909">
        <row r="7">
          <cell r="AI7">
            <v>10000</v>
          </cell>
        </row>
      </sheetData>
      <sheetData sheetId="7910">
        <row r="7">
          <cell r="AI7">
            <v>10000</v>
          </cell>
        </row>
      </sheetData>
      <sheetData sheetId="7911">
        <row r="7">
          <cell r="AI7">
            <v>10000</v>
          </cell>
        </row>
      </sheetData>
      <sheetData sheetId="7912"/>
      <sheetData sheetId="7913"/>
      <sheetData sheetId="7914"/>
      <sheetData sheetId="7915"/>
      <sheetData sheetId="7916"/>
      <sheetData sheetId="7917">
        <row r="7">
          <cell r="AI7">
            <v>10000</v>
          </cell>
        </row>
      </sheetData>
      <sheetData sheetId="7918">
        <row r="7">
          <cell r="AI7">
            <v>10000</v>
          </cell>
        </row>
      </sheetData>
      <sheetData sheetId="7919">
        <row r="7">
          <cell r="AI7">
            <v>10000</v>
          </cell>
        </row>
      </sheetData>
      <sheetData sheetId="7920">
        <row r="7">
          <cell r="AI7">
            <v>10000</v>
          </cell>
        </row>
      </sheetData>
      <sheetData sheetId="7921">
        <row r="7">
          <cell r="AI7">
            <v>10000</v>
          </cell>
        </row>
      </sheetData>
      <sheetData sheetId="7922">
        <row r="7">
          <cell r="AI7">
            <v>10000</v>
          </cell>
        </row>
      </sheetData>
      <sheetData sheetId="7923">
        <row r="7">
          <cell r="AI7">
            <v>10000</v>
          </cell>
        </row>
      </sheetData>
      <sheetData sheetId="7924">
        <row r="7">
          <cell r="AI7">
            <v>10000</v>
          </cell>
        </row>
      </sheetData>
      <sheetData sheetId="7925">
        <row r="7">
          <cell r="AI7">
            <v>10000</v>
          </cell>
        </row>
      </sheetData>
      <sheetData sheetId="7926">
        <row r="7">
          <cell r="AI7">
            <v>10000</v>
          </cell>
        </row>
      </sheetData>
      <sheetData sheetId="7927">
        <row r="7">
          <cell r="AI7">
            <v>10000</v>
          </cell>
        </row>
      </sheetData>
      <sheetData sheetId="7928">
        <row r="7">
          <cell r="AI7">
            <v>10000</v>
          </cell>
        </row>
      </sheetData>
      <sheetData sheetId="7929"/>
      <sheetData sheetId="7930"/>
      <sheetData sheetId="7931"/>
      <sheetData sheetId="7932"/>
      <sheetData sheetId="7933"/>
      <sheetData sheetId="7934"/>
      <sheetData sheetId="7935"/>
      <sheetData sheetId="7936"/>
      <sheetData sheetId="7937"/>
      <sheetData sheetId="7938"/>
      <sheetData sheetId="7939"/>
      <sheetData sheetId="7940"/>
      <sheetData sheetId="7941"/>
      <sheetData sheetId="7942"/>
      <sheetData sheetId="7943"/>
      <sheetData sheetId="7944"/>
      <sheetData sheetId="7945"/>
      <sheetData sheetId="7946"/>
      <sheetData sheetId="7947"/>
      <sheetData sheetId="7948"/>
      <sheetData sheetId="7949"/>
      <sheetData sheetId="7950"/>
      <sheetData sheetId="7951"/>
      <sheetData sheetId="7952"/>
      <sheetData sheetId="7953">
        <row r="7">
          <cell r="AH7" t="str">
            <v>SP1</v>
          </cell>
        </row>
      </sheetData>
      <sheetData sheetId="7954"/>
      <sheetData sheetId="7955"/>
      <sheetData sheetId="7956"/>
      <sheetData sheetId="7957"/>
      <sheetData sheetId="7958"/>
      <sheetData sheetId="7959"/>
      <sheetData sheetId="7960"/>
      <sheetData sheetId="7961"/>
      <sheetData sheetId="7962"/>
      <sheetData sheetId="7963"/>
      <sheetData sheetId="7964"/>
      <sheetData sheetId="7965"/>
      <sheetData sheetId="7966"/>
      <sheetData sheetId="7967"/>
      <sheetData sheetId="7968"/>
      <sheetData sheetId="7969">
        <row r="7">
          <cell r="AI7">
            <v>10000</v>
          </cell>
        </row>
      </sheetData>
      <sheetData sheetId="7970">
        <row r="7">
          <cell r="AI7">
            <v>10000</v>
          </cell>
        </row>
      </sheetData>
      <sheetData sheetId="7971"/>
      <sheetData sheetId="7972">
        <row r="7">
          <cell r="AI7">
            <v>10000</v>
          </cell>
        </row>
      </sheetData>
      <sheetData sheetId="7973"/>
      <sheetData sheetId="7974"/>
      <sheetData sheetId="7975">
        <row r="7">
          <cell r="AH7" t="str">
            <v>SP1</v>
          </cell>
        </row>
      </sheetData>
      <sheetData sheetId="7976">
        <row r="7">
          <cell r="AI7">
            <v>10000</v>
          </cell>
        </row>
      </sheetData>
      <sheetData sheetId="7977"/>
      <sheetData sheetId="7978"/>
      <sheetData sheetId="7979"/>
      <sheetData sheetId="7980"/>
      <sheetData sheetId="7981"/>
      <sheetData sheetId="7982"/>
      <sheetData sheetId="7983"/>
      <sheetData sheetId="7984"/>
      <sheetData sheetId="7985"/>
      <sheetData sheetId="7986"/>
      <sheetData sheetId="7987" refreshError="1"/>
      <sheetData sheetId="7988" refreshError="1"/>
      <sheetData sheetId="7989">
        <row r="7">
          <cell r="AI7">
            <v>10000</v>
          </cell>
        </row>
      </sheetData>
      <sheetData sheetId="7990">
        <row r="7">
          <cell r="AI7">
            <v>10000</v>
          </cell>
        </row>
      </sheetData>
      <sheetData sheetId="7991">
        <row r="7">
          <cell r="AI7">
            <v>10000</v>
          </cell>
        </row>
      </sheetData>
      <sheetData sheetId="7992" refreshError="1"/>
      <sheetData sheetId="7993">
        <row r="7">
          <cell r="AI7">
            <v>10000</v>
          </cell>
        </row>
      </sheetData>
      <sheetData sheetId="7994">
        <row r="7">
          <cell r="AI7">
            <v>10000</v>
          </cell>
        </row>
      </sheetData>
      <sheetData sheetId="7995" refreshError="1"/>
      <sheetData sheetId="7996"/>
      <sheetData sheetId="7997" refreshError="1"/>
      <sheetData sheetId="7998" refreshError="1"/>
      <sheetData sheetId="7999" refreshError="1"/>
      <sheetData sheetId="8000" refreshError="1"/>
      <sheetData sheetId="8001" refreshError="1"/>
      <sheetData sheetId="8002" refreshError="1"/>
      <sheetData sheetId="8003">
        <row r="7">
          <cell r="AI7">
            <v>10000</v>
          </cell>
        </row>
      </sheetData>
      <sheetData sheetId="8004" refreshError="1"/>
      <sheetData sheetId="8005" refreshError="1"/>
      <sheetData sheetId="8006" refreshError="1"/>
      <sheetData sheetId="8007" refreshError="1"/>
      <sheetData sheetId="8008" refreshError="1"/>
      <sheetData sheetId="8009"/>
      <sheetData sheetId="8010" refreshError="1"/>
      <sheetData sheetId="8011" refreshError="1"/>
      <sheetData sheetId="8012" refreshError="1"/>
      <sheetData sheetId="8013" refreshError="1"/>
      <sheetData sheetId="8014"/>
      <sheetData sheetId="8015"/>
      <sheetData sheetId="8016"/>
      <sheetData sheetId="8017"/>
      <sheetData sheetId="8018"/>
      <sheetData sheetId="8019" refreshError="1"/>
      <sheetData sheetId="8020" refreshError="1"/>
      <sheetData sheetId="8021"/>
      <sheetData sheetId="8022" refreshError="1"/>
      <sheetData sheetId="8023"/>
      <sheetData sheetId="8024" refreshError="1"/>
      <sheetData sheetId="8025" refreshError="1"/>
      <sheetData sheetId="8026" refreshError="1"/>
      <sheetData sheetId="8027" refreshError="1"/>
      <sheetData sheetId="8028" refreshError="1"/>
      <sheetData sheetId="8029" refreshError="1"/>
      <sheetData sheetId="8030" refreshError="1"/>
      <sheetData sheetId="8031" refreshError="1"/>
      <sheetData sheetId="8032" refreshError="1"/>
      <sheetData sheetId="8033" refreshError="1"/>
      <sheetData sheetId="8034" refreshError="1"/>
      <sheetData sheetId="8035" refreshError="1"/>
      <sheetData sheetId="8036" refreshError="1"/>
      <sheetData sheetId="8037" refreshError="1"/>
      <sheetData sheetId="8038" refreshError="1"/>
      <sheetData sheetId="8039" refreshError="1"/>
      <sheetData sheetId="8040" refreshError="1"/>
      <sheetData sheetId="8041" refreshError="1"/>
      <sheetData sheetId="8042" refreshError="1"/>
      <sheetData sheetId="8043" refreshError="1"/>
      <sheetData sheetId="8044" refreshError="1"/>
      <sheetData sheetId="8045" refreshError="1"/>
      <sheetData sheetId="8046" refreshError="1"/>
      <sheetData sheetId="8047" refreshError="1"/>
      <sheetData sheetId="8048" refreshError="1"/>
      <sheetData sheetId="8049" refreshError="1"/>
      <sheetData sheetId="8050" refreshError="1"/>
      <sheetData sheetId="8051" refreshError="1"/>
      <sheetData sheetId="8052" refreshError="1"/>
      <sheetData sheetId="8053" refreshError="1"/>
      <sheetData sheetId="8054" refreshError="1"/>
      <sheetData sheetId="8055" refreshError="1"/>
      <sheetData sheetId="8056" refreshError="1"/>
      <sheetData sheetId="8057" refreshError="1"/>
      <sheetData sheetId="8058"/>
      <sheetData sheetId="8059" refreshError="1"/>
      <sheetData sheetId="8060" refreshError="1"/>
      <sheetData sheetId="8061" refreshError="1"/>
      <sheetData sheetId="8062" refreshError="1"/>
      <sheetData sheetId="8063" refreshError="1"/>
      <sheetData sheetId="8064" refreshError="1"/>
      <sheetData sheetId="8065"/>
      <sheetData sheetId="8066"/>
      <sheetData sheetId="8067"/>
      <sheetData sheetId="8068"/>
      <sheetData sheetId="8069"/>
      <sheetData sheetId="8070"/>
      <sheetData sheetId="8071"/>
      <sheetData sheetId="8072" refreshError="1"/>
      <sheetData sheetId="8073" refreshError="1"/>
      <sheetData sheetId="8074" refreshError="1"/>
      <sheetData sheetId="8075" refreshError="1"/>
      <sheetData sheetId="8076" refreshError="1"/>
      <sheetData sheetId="8077" refreshError="1"/>
      <sheetData sheetId="8078">
        <row r="7">
          <cell r="AI7">
            <v>10000</v>
          </cell>
        </row>
      </sheetData>
      <sheetData sheetId="8079">
        <row r="7">
          <cell r="AI7">
            <v>10000</v>
          </cell>
        </row>
      </sheetData>
      <sheetData sheetId="8080">
        <row r="7">
          <cell r="AI7">
            <v>10000</v>
          </cell>
        </row>
      </sheetData>
      <sheetData sheetId="8081">
        <row r="7">
          <cell r="AI7">
            <v>10000</v>
          </cell>
        </row>
      </sheetData>
      <sheetData sheetId="8082">
        <row r="7">
          <cell r="AI7">
            <v>10000</v>
          </cell>
        </row>
      </sheetData>
      <sheetData sheetId="8083">
        <row r="7">
          <cell r="AI7">
            <v>10000</v>
          </cell>
        </row>
      </sheetData>
      <sheetData sheetId="8084">
        <row r="7">
          <cell r="AI7">
            <v>10000</v>
          </cell>
        </row>
      </sheetData>
      <sheetData sheetId="8085">
        <row r="7">
          <cell r="AI7">
            <v>10000</v>
          </cell>
        </row>
      </sheetData>
      <sheetData sheetId="8086">
        <row r="7">
          <cell r="AI7">
            <v>10000</v>
          </cell>
        </row>
      </sheetData>
      <sheetData sheetId="8087">
        <row r="7">
          <cell r="AI7">
            <v>10000</v>
          </cell>
        </row>
      </sheetData>
      <sheetData sheetId="8088">
        <row r="7">
          <cell r="AI7">
            <v>10000</v>
          </cell>
        </row>
      </sheetData>
      <sheetData sheetId="8089">
        <row r="7">
          <cell r="AI7">
            <v>10000</v>
          </cell>
        </row>
      </sheetData>
      <sheetData sheetId="8090">
        <row r="7">
          <cell r="AI7">
            <v>10000</v>
          </cell>
        </row>
      </sheetData>
      <sheetData sheetId="8091">
        <row r="7">
          <cell r="AI7">
            <v>10000</v>
          </cell>
        </row>
      </sheetData>
      <sheetData sheetId="8092">
        <row r="7">
          <cell r="AI7">
            <v>10000</v>
          </cell>
        </row>
      </sheetData>
      <sheetData sheetId="8093">
        <row r="7">
          <cell r="AI7">
            <v>10000</v>
          </cell>
        </row>
      </sheetData>
      <sheetData sheetId="8094">
        <row r="7">
          <cell r="AI7">
            <v>10000</v>
          </cell>
        </row>
      </sheetData>
      <sheetData sheetId="8095">
        <row r="7">
          <cell r="AI7">
            <v>10000</v>
          </cell>
        </row>
      </sheetData>
      <sheetData sheetId="8096">
        <row r="7">
          <cell r="AI7">
            <v>10000</v>
          </cell>
        </row>
      </sheetData>
      <sheetData sheetId="8097">
        <row r="7">
          <cell r="AI7">
            <v>10000</v>
          </cell>
        </row>
      </sheetData>
      <sheetData sheetId="8098">
        <row r="7">
          <cell r="AI7">
            <v>10000</v>
          </cell>
        </row>
      </sheetData>
      <sheetData sheetId="8099">
        <row r="7">
          <cell r="AI7">
            <v>10000</v>
          </cell>
        </row>
      </sheetData>
      <sheetData sheetId="8100">
        <row r="7">
          <cell r="AI7">
            <v>10000</v>
          </cell>
        </row>
      </sheetData>
      <sheetData sheetId="8101">
        <row r="7">
          <cell r="AI7">
            <v>10000</v>
          </cell>
        </row>
      </sheetData>
      <sheetData sheetId="8102">
        <row r="7">
          <cell r="AI7">
            <v>10000</v>
          </cell>
        </row>
      </sheetData>
      <sheetData sheetId="8103">
        <row r="7">
          <cell r="AI7">
            <v>10000</v>
          </cell>
        </row>
      </sheetData>
      <sheetData sheetId="8104">
        <row r="7">
          <cell r="AI7">
            <v>10000</v>
          </cell>
        </row>
      </sheetData>
      <sheetData sheetId="8105">
        <row r="7">
          <cell r="AI7">
            <v>10000</v>
          </cell>
        </row>
      </sheetData>
      <sheetData sheetId="8106">
        <row r="7">
          <cell r="AI7">
            <v>10000</v>
          </cell>
        </row>
      </sheetData>
      <sheetData sheetId="8107">
        <row r="7">
          <cell r="AI7">
            <v>10000</v>
          </cell>
        </row>
      </sheetData>
      <sheetData sheetId="8108">
        <row r="7">
          <cell r="AI7">
            <v>10000</v>
          </cell>
        </row>
      </sheetData>
      <sheetData sheetId="8109">
        <row r="7">
          <cell r="AI7">
            <v>10000</v>
          </cell>
        </row>
      </sheetData>
      <sheetData sheetId="8110">
        <row r="7">
          <cell r="AI7">
            <v>10000</v>
          </cell>
        </row>
      </sheetData>
      <sheetData sheetId="8111">
        <row r="7">
          <cell r="AI7">
            <v>10000</v>
          </cell>
        </row>
      </sheetData>
      <sheetData sheetId="8112">
        <row r="7">
          <cell r="AI7">
            <v>10000</v>
          </cell>
        </row>
      </sheetData>
      <sheetData sheetId="8113">
        <row r="7">
          <cell r="AI7">
            <v>10000</v>
          </cell>
        </row>
      </sheetData>
      <sheetData sheetId="8114">
        <row r="7">
          <cell r="AI7">
            <v>10000</v>
          </cell>
        </row>
      </sheetData>
      <sheetData sheetId="8115">
        <row r="7">
          <cell r="AI7">
            <v>10000</v>
          </cell>
        </row>
      </sheetData>
      <sheetData sheetId="8116">
        <row r="7">
          <cell r="AI7">
            <v>10000</v>
          </cell>
        </row>
      </sheetData>
      <sheetData sheetId="8117">
        <row r="7">
          <cell r="AI7">
            <v>10000</v>
          </cell>
        </row>
      </sheetData>
      <sheetData sheetId="8118">
        <row r="7">
          <cell r="AI7">
            <v>10000</v>
          </cell>
        </row>
      </sheetData>
      <sheetData sheetId="8119">
        <row r="7">
          <cell r="AI7">
            <v>10000</v>
          </cell>
        </row>
      </sheetData>
      <sheetData sheetId="8120">
        <row r="7">
          <cell r="AI7">
            <v>10000</v>
          </cell>
        </row>
      </sheetData>
      <sheetData sheetId="8121">
        <row r="7">
          <cell r="AI7">
            <v>10000</v>
          </cell>
        </row>
      </sheetData>
      <sheetData sheetId="8122">
        <row r="7">
          <cell r="AI7">
            <v>10000</v>
          </cell>
        </row>
      </sheetData>
      <sheetData sheetId="8123">
        <row r="7">
          <cell r="AI7">
            <v>10000</v>
          </cell>
        </row>
      </sheetData>
      <sheetData sheetId="8124">
        <row r="7">
          <cell r="AI7">
            <v>10000</v>
          </cell>
        </row>
      </sheetData>
      <sheetData sheetId="8125">
        <row r="7">
          <cell r="AI7">
            <v>10000</v>
          </cell>
        </row>
      </sheetData>
      <sheetData sheetId="8126">
        <row r="7">
          <cell r="AI7">
            <v>10000</v>
          </cell>
        </row>
      </sheetData>
      <sheetData sheetId="8127">
        <row r="7">
          <cell r="AI7">
            <v>10000</v>
          </cell>
        </row>
      </sheetData>
      <sheetData sheetId="8128">
        <row r="7">
          <cell r="AI7">
            <v>10000</v>
          </cell>
        </row>
      </sheetData>
      <sheetData sheetId="8129">
        <row r="7">
          <cell r="AI7">
            <v>10000</v>
          </cell>
        </row>
      </sheetData>
      <sheetData sheetId="8130">
        <row r="7">
          <cell r="AI7">
            <v>10000</v>
          </cell>
        </row>
      </sheetData>
      <sheetData sheetId="8131">
        <row r="7">
          <cell r="AI7">
            <v>10000</v>
          </cell>
        </row>
      </sheetData>
      <sheetData sheetId="8132">
        <row r="7">
          <cell r="AI7">
            <v>10000</v>
          </cell>
        </row>
      </sheetData>
      <sheetData sheetId="8133">
        <row r="7">
          <cell r="AI7">
            <v>10000</v>
          </cell>
        </row>
      </sheetData>
      <sheetData sheetId="8134">
        <row r="7">
          <cell r="AI7">
            <v>10000</v>
          </cell>
        </row>
      </sheetData>
      <sheetData sheetId="8135">
        <row r="7">
          <cell r="AI7">
            <v>10000</v>
          </cell>
        </row>
      </sheetData>
      <sheetData sheetId="8136">
        <row r="7">
          <cell r="AI7">
            <v>10000</v>
          </cell>
        </row>
      </sheetData>
      <sheetData sheetId="8137">
        <row r="7">
          <cell r="AI7">
            <v>10000</v>
          </cell>
        </row>
      </sheetData>
      <sheetData sheetId="8138">
        <row r="7">
          <cell r="AI7">
            <v>10000</v>
          </cell>
        </row>
      </sheetData>
      <sheetData sheetId="8139">
        <row r="7">
          <cell r="AI7">
            <v>10000</v>
          </cell>
        </row>
      </sheetData>
      <sheetData sheetId="8140">
        <row r="7">
          <cell r="AI7">
            <v>10000</v>
          </cell>
        </row>
      </sheetData>
      <sheetData sheetId="8141">
        <row r="7">
          <cell r="AI7">
            <v>10000</v>
          </cell>
        </row>
      </sheetData>
      <sheetData sheetId="8142">
        <row r="7">
          <cell r="AI7">
            <v>10000</v>
          </cell>
        </row>
      </sheetData>
      <sheetData sheetId="8143">
        <row r="7">
          <cell r="AI7">
            <v>10000</v>
          </cell>
        </row>
      </sheetData>
      <sheetData sheetId="8144">
        <row r="7">
          <cell r="AI7">
            <v>10000</v>
          </cell>
        </row>
      </sheetData>
      <sheetData sheetId="8145">
        <row r="7">
          <cell r="AI7">
            <v>10000</v>
          </cell>
        </row>
      </sheetData>
      <sheetData sheetId="8146">
        <row r="7">
          <cell r="AI7">
            <v>10000</v>
          </cell>
        </row>
      </sheetData>
      <sheetData sheetId="8147">
        <row r="7">
          <cell r="AI7">
            <v>10000</v>
          </cell>
        </row>
      </sheetData>
      <sheetData sheetId="8148">
        <row r="7">
          <cell r="AI7">
            <v>10000</v>
          </cell>
        </row>
      </sheetData>
      <sheetData sheetId="8149">
        <row r="7">
          <cell r="AI7">
            <v>10000</v>
          </cell>
        </row>
      </sheetData>
      <sheetData sheetId="8150">
        <row r="7">
          <cell r="AI7">
            <v>10000</v>
          </cell>
        </row>
      </sheetData>
      <sheetData sheetId="8151">
        <row r="7">
          <cell r="AI7">
            <v>10000</v>
          </cell>
        </row>
      </sheetData>
      <sheetData sheetId="8152">
        <row r="7">
          <cell r="AI7">
            <v>10000</v>
          </cell>
        </row>
      </sheetData>
      <sheetData sheetId="8153">
        <row r="7">
          <cell r="AI7">
            <v>10000</v>
          </cell>
        </row>
      </sheetData>
      <sheetData sheetId="8154">
        <row r="7">
          <cell r="AI7">
            <v>10000</v>
          </cell>
        </row>
      </sheetData>
      <sheetData sheetId="8155">
        <row r="7">
          <cell r="AI7">
            <v>10000</v>
          </cell>
        </row>
      </sheetData>
      <sheetData sheetId="8156">
        <row r="7">
          <cell r="AI7">
            <v>10000</v>
          </cell>
        </row>
      </sheetData>
      <sheetData sheetId="8157">
        <row r="7">
          <cell r="AI7">
            <v>10000</v>
          </cell>
        </row>
      </sheetData>
      <sheetData sheetId="8158">
        <row r="7">
          <cell r="AI7">
            <v>10000</v>
          </cell>
        </row>
      </sheetData>
      <sheetData sheetId="8159">
        <row r="7">
          <cell r="AI7">
            <v>10000</v>
          </cell>
        </row>
      </sheetData>
      <sheetData sheetId="8160">
        <row r="7">
          <cell r="AI7">
            <v>10000</v>
          </cell>
        </row>
      </sheetData>
      <sheetData sheetId="8161">
        <row r="7">
          <cell r="AI7">
            <v>10000</v>
          </cell>
        </row>
      </sheetData>
      <sheetData sheetId="8162">
        <row r="7">
          <cell r="AI7">
            <v>10000</v>
          </cell>
        </row>
      </sheetData>
      <sheetData sheetId="8163">
        <row r="7">
          <cell r="AI7">
            <v>10000</v>
          </cell>
        </row>
      </sheetData>
      <sheetData sheetId="8164">
        <row r="7">
          <cell r="AI7">
            <v>10000</v>
          </cell>
        </row>
      </sheetData>
      <sheetData sheetId="8165">
        <row r="7">
          <cell r="AI7">
            <v>10000</v>
          </cell>
        </row>
      </sheetData>
      <sheetData sheetId="8166">
        <row r="7">
          <cell r="AI7">
            <v>10000</v>
          </cell>
        </row>
      </sheetData>
      <sheetData sheetId="8167">
        <row r="7">
          <cell r="AI7">
            <v>10000</v>
          </cell>
        </row>
      </sheetData>
      <sheetData sheetId="8168">
        <row r="7">
          <cell r="AI7">
            <v>10000</v>
          </cell>
        </row>
      </sheetData>
      <sheetData sheetId="8169">
        <row r="7">
          <cell r="AI7">
            <v>10000</v>
          </cell>
        </row>
      </sheetData>
      <sheetData sheetId="8170">
        <row r="7">
          <cell r="AI7">
            <v>10000</v>
          </cell>
        </row>
      </sheetData>
      <sheetData sheetId="8171">
        <row r="7">
          <cell r="AI7">
            <v>10000</v>
          </cell>
        </row>
      </sheetData>
      <sheetData sheetId="8172">
        <row r="7">
          <cell r="AI7">
            <v>10000</v>
          </cell>
        </row>
      </sheetData>
      <sheetData sheetId="8173">
        <row r="7">
          <cell r="AI7">
            <v>10000</v>
          </cell>
        </row>
      </sheetData>
      <sheetData sheetId="8174">
        <row r="7">
          <cell r="AI7">
            <v>10000</v>
          </cell>
        </row>
      </sheetData>
      <sheetData sheetId="8175">
        <row r="7">
          <cell r="AI7">
            <v>10000</v>
          </cell>
        </row>
      </sheetData>
      <sheetData sheetId="8176">
        <row r="7">
          <cell r="AI7">
            <v>10000</v>
          </cell>
        </row>
      </sheetData>
      <sheetData sheetId="8177">
        <row r="7">
          <cell r="AI7">
            <v>10000</v>
          </cell>
        </row>
      </sheetData>
      <sheetData sheetId="8178">
        <row r="7">
          <cell r="AI7">
            <v>10000</v>
          </cell>
        </row>
      </sheetData>
      <sheetData sheetId="8179">
        <row r="7">
          <cell r="AI7">
            <v>10000</v>
          </cell>
        </row>
      </sheetData>
      <sheetData sheetId="8180">
        <row r="7">
          <cell r="AI7">
            <v>10000</v>
          </cell>
        </row>
      </sheetData>
      <sheetData sheetId="8181">
        <row r="7">
          <cell r="AI7">
            <v>10000</v>
          </cell>
        </row>
      </sheetData>
      <sheetData sheetId="8182">
        <row r="7">
          <cell r="AI7">
            <v>10000</v>
          </cell>
        </row>
      </sheetData>
      <sheetData sheetId="8183">
        <row r="7">
          <cell r="AI7">
            <v>10000</v>
          </cell>
        </row>
      </sheetData>
      <sheetData sheetId="8184">
        <row r="7">
          <cell r="AI7">
            <v>10000</v>
          </cell>
        </row>
      </sheetData>
      <sheetData sheetId="8185">
        <row r="7">
          <cell r="AI7">
            <v>10000</v>
          </cell>
        </row>
      </sheetData>
      <sheetData sheetId="8186">
        <row r="7">
          <cell r="AI7">
            <v>10000</v>
          </cell>
        </row>
      </sheetData>
      <sheetData sheetId="8187">
        <row r="7">
          <cell r="AI7">
            <v>10000</v>
          </cell>
        </row>
      </sheetData>
      <sheetData sheetId="8188">
        <row r="7">
          <cell r="AI7">
            <v>10000</v>
          </cell>
        </row>
      </sheetData>
      <sheetData sheetId="8189">
        <row r="7">
          <cell r="AI7">
            <v>10000</v>
          </cell>
        </row>
      </sheetData>
      <sheetData sheetId="8190">
        <row r="7">
          <cell r="AI7">
            <v>10000</v>
          </cell>
        </row>
      </sheetData>
      <sheetData sheetId="8191">
        <row r="7">
          <cell r="AI7">
            <v>10000</v>
          </cell>
        </row>
      </sheetData>
      <sheetData sheetId="8192">
        <row r="7">
          <cell r="AI7">
            <v>10000</v>
          </cell>
        </row>
      </sheetData>
      <sheetData sheetId="8193">
        <row r="7">
          <cell r="AI7">
            <v>10000</v>
          </cell>
        </row>
      </sheetData>
      <sheetData sheetId="8194">
        <row r="7">
          <cell r="AI7">
            <v>10000</v>
          </cell>
        </row>
      </sheetData>
      <sheetData sheetId="8195">
        <row r="7">
          <cell r="AI7">
            <v>10000</v>
          </cell>
        </row>
      </sheetData>
      <sheetData sheetId="8196">
        <row r="7">
          <cell r="AI7">
            <v>10000</v>
          </cell>
        </row>
      </sheetData>
      <sheetData sheetId="8197">
        <row r="7">
          <cell r="AI7">
            <v>10000</v>
          </cell>
        </row>
      </sheetData>
      <sheetData sheetId="8198">
        <row r="7">
          <cell r="AI7">
            <v>10000</v>
          </cell>
        </row>
      </sheetData>
      <sheetData sheetId="8199">
        <row r="7">
          <cell r="AI7">
            <v>10000</v>
          </cell>
        </row>
      </sheetData>
      <sheetData sheetId="8200">
        <row r="7">
          <cell r="AI7">
            <v>10000</v>
          </cell>
        </row>
      </sheetData>
      <sheetData sheetId="8201">
        <row r="7">
          <cell r="AI7">
            <v>10000</v>
          </cell>
        </row>
      </sheetData>
      <sheetData sheetId="8202">
        <row r="7">
          <cell r="AI7">
            <v>10000</v>
          </cell>
        </row>
      </sheetData>
      <sheetData sheetId="8203">
        <row r="7">
          <cell r="AI7">
            <v>10000</v>
          </cell>
        </row>
      </sheetData>
      <sheetData sheetId="8204">
        <row r="7">
          <cell r="AI7">
            <v>10000</v>
          </cell>
        </row>
      </sheetData>
      <sheetData sheetId="8205">
        <row r="7">
          <cell r="AI7">
            <v>10000</v>
          </cell>
        </row>
      </sheetData>
      <sheetData sheetId="8206">
        <row r="7">
          <cell r="AI7">
            <v>10000</v>
          </cell>
        </row>
      </sheetData>
      <sheetData sheetId="8207">
        <row r="7">
          <cell r="AI7">
            <v>10000</v>
          </cell>
        </row>
      </sheetData>
      <sheetData sheetId="8208">
        <row r="7">
          <cell r="AI7">
            <v>10000</v>
          </cell>
        </row>
      </sheetData>
      <sheetData sheetId="8209">
        <row r="7">
          <cell r="AI7">
            <v>10000</v>
          </cell>
        </row>
      </sheetData>
      <sheetData sheetId="8210">
        <row r="7">
          <cell r="AI7">
            <v>10000</v>
          </cell>
        </row>
      </sheetData>
      <sheetData sheetId="8211">
        <row r="7">
          <cell r="AI7">
            <v>10000</v>
          </cell>
        </row>
      </sheetData>
      <sheetData sheetId="8212">
        <row r="7">
          <cell r="AI7">
            <v>10000</v>
          </cell>
        </row>
      </sheetData>
      <sheetData sheetId="8213">
        <row r="7">
          <cell r="AI7">
            <v>10000</v>
          </cell>
        </row>
      </sheetData>
      <sheetData sheetId="8214">
        <row r="7">
          <cell r="AI7">
            <v>10000</v>
          </cell>
        </row>
      </sheetData>
      <sheetData sheetId="8215">
        <row r="7">
          <cell r="AI7">
            <v>10000</v>
          </cell>
        </row>
      </sheetData>
      <sheetData sheetId="8216">
        <row r="7">
          <cell r="AI7">
            <v>10000</v>
          </cell>
        </row>
      </sheetData>
      <sheetData sheetId="8217">
        <row r="7">
          <cell r="AI7">
            <v>10000</v>
          </cell>
        </row>
      </sheetData>
      <sheetData sheetId="8218">
        <row r="7">
          <cell r="AI7">
            <v>10000</v>
          </cell>
        </row>
      </sheetData>
      <sheetData sheetId="8219">
        <row r="7">
          <cell r="AI7">
            <v>10000</v>
          </cell>
        </row>
      </sheetData>
      <sheetData sheetId="8220">
        <row r="7">
          <cell r="AI7">
            <v>10000</v>
          </cell>
        </row>
      </sheetData>
      <sheetData sheetId="8221">
        <row r="7">
          <cell r="AI7">
            <v>10000</v>
          </cell>
        </row>
      </sheetData>
      <sheetData sheetId="8222">
        <row r="7">
          <cell r="AI7">
            <v>10000</v>
          </cell>
        </row>
      </sheetData>
      <sheetData sheetId="8223">
        <row r="7">
          <cell r="AI7">
            <v>10000</v>
          </cell>
        </row>
      </sheetData>
      <sheetData sheetId="8224">
        <row r="7">
          <cell r="AI7">
            <v>10000</v>
          </cell>
        </row>
      </sheetData>
      <sheetData sheetId="8225">
        <row r="7">
          <cell r="AI7">
            <v>10000</v>
          </cell>
        </row>
      </sheetData>
      <sheetData sheetId="8226">
        <row r="7">
          <cell r="AI7">
            <v>10000</v>
          </cell>
        </row>
      </sheetData>
      <sheetData sheetId="8227">
        <row r="7">
          <cell r="AI7">
            <v>10000</v>
          </cell>
        </row>
      </sheetData>
      <sheetData sheetId="8228">
        <row r="7">
          <cell r="AI7">
            <v>10000</v>
          </cell>
        </row>
      </sheetData>
      <sheetData sheetId="8229">
        <row r="7">
          <cell r="AI7">
            <v>10000</v>
          </cell>
        </row>
      </sheetData>
      <sheetData sheetId="8230">
        <row r="7">
          <cell r="AI7">
            <v>10000</v>
          </cell>
        </row>
      </sheetData>
      <sheetData sheetId="8231">
        <row r="7">
          <cell r="AI7">
            <v>10000</v>
          </cell>
        </row>
      </sheetData>
      <sheetData sheetId="8232">
        <row r="7">
          <cell r="AI7">
            <v>10000</v>
          </cell>
        </row>
      </sheetData>
      <sheetData sheetId="8233">
        <row r="7">
          <cell r="AI7">
            <v>10000</v>
          </cell>
        </row>
      </sheetData>
      <sheetData sheetId="8234">
        <row r="7">
          <cell r="AI7">
            <v>10000</v>
          </cell>
        </row>
      </sheetData>
      <sheetData sheetId="8235">
        <row r="7">
          <cell r="AI7">
            <v>10000</v>
          </cell>
        </row>
      </sheetData>
      <sheetData sheetId="8236">
        <row r="7">
          <cell r="AI7">
            <v>10000</v>
          </cell>
        </row>
      </sheetData>
      <sheetData sheetId="8237">
        <row r="7">
          <cell r="AI7">
            <v>10000</v>
          </cell>
        </row>
      </sheetData>
      <sheetData sheetId="8238">
        <row r="7">
          <cell r="AI7">
            <v>10000</v>
          </cell>
        </row>
      </sheetData>
      <sheetData sheetId="8239">
        <row r="7">
          <cell r="AI7">
            <v>10000</v>
          </cell>
        </row>
      </sheetData>
      <sheetData sheetId="8240">
        <row r="7">
          <cell r="AI7">
            <v>10000</v>
          </cell>
        </row>
      </sheetData>
      <sheetData sheetId="8241">
        <row r="7">
          <cell r="AI7">
            <v>10000</v>
          </cell>
        </row>
      </sheetData>
      <sheetData sheetId="8242">
        <row r="7">
          <cell r="AI7">
            <v>10000</v>
          </cell>
        </row>
      </sheetData>
      <sheetData sheetId="8243">
        <row r="7">
          <cell r="AI7">
            <v>10000</v>
          </cell>
        </row>
      </sheetData>
      <sheetData sheetId="8244">
        <row r="7">
          <cell r="AI7">
            <v>10000</v>
          </cell>
        </row>
      </sheetData>
      <sheetData sheetId="8245">
        <row r="7">
          <cell r="AI7">
            <v>10000</v>
          </cell>
        </row>
      </sheetData>
      <sheetData sheetId="8246">
        <row r="7">
          <cell r="AI7">
            <v>10000</v>
          </cell>
        </row>
      </sheetData>
      <sheetData sheetId="8247">
        <row r="7">
          <cell r="AI7">
            <v>10000</v>
          </cell>
        </row>
      </sheetData>
      <sheetData sheetId="8248">
        <row r="7">
          <cell r="AI7">
            <v>10000</v>
          </cell>
        </row>
      </sheetData>
      <sheetData sheetId="8249">
        <row r="7">
          <cell r="AI7">
            <v>10000</v>
          </cell>
        </row>
      </sheetData>
      <sheetData sheetId="8250">
        <row r="7">
          <cell r="AI7">
            <v>10000</v>
          </cell>
        </row>
      </sheetData>
      <sheetData sheetId="8251">
        <row r="7">
          <cell r="AI7">
            <v>10000</v>
          </cell>
        </row>
      </sheetData>
      <sheetData sheetId="8252">
        <row r="7">
          <cell r="AI7">
            <v>10000</v>
          </cell>
        </row>
      </sheetData>
      <sheetData sheetId="8253">
        <row r="7">
          <cell r="AI7">
            <v>10000</v>
          </cell>
        </row>
      </sheetData>
      <sheetData sheetId="8254">
        <row r="7">
          <cell r="AI7">
            <v>10000</v>
          </cell>
        </row>
      </sheetData>
      <sheetData sheetId="8255">
        <row r="7">
          <cell r="AI7">
            <v>10000</v>
          </cell>
        </row>
      </sheetData>
      <sheetData sheetId="8256">
        <row r="7">
          <cell r="AI7">
            <v>10000</v>
          </cell>
        </row>
      </sheetData>
      <sheetData sheetId="8257">
        <row r="7">
          <cell r="AI7">
            <v>10000</v>
          </cell>
        </row>
      </sheetData>
      <sheetData sheetId="8258">
        <row r="7">
          <cell r="AI7">
            <v>10000</v>
          </cell>
        </row>
      </sheetData>
      <sheetData sheetId="8259">
        <row r="7">
          <cell r="AI7">
            <v>10000</v>
          </cell>
        </row>
      </sheetData>
      <sheetData sheetId="8260">
        <row r="7">
          <cell r="AI7">
            <v>10000</v>
          </cell>
        </row>
      </sheetData>
      <sheetData sheetId="8261">
        <row r="7">
          <cell r="AI7">
            <v>10000</v>
          </cell>
        </row>
      </sheetData>
      <sheetData sheetId="8262">
        <row r="7">
          <cell r="AI7">
            <v>10000</v>
          </cell>
        </row>
      </sheetData>
      <sheetData sheetId="8263">
        <row r="7">
          <cell r="AI7">
            <v>10000</v>
          </cell>
        </row>
      </sheetData>
      <sheetData sheetId="8264">
        <row r="7">
          <cell r="AI7">
            <v>10000</v>
          </cell>
        </row>
      </sheetData>
      <sheetData sheetId="8265">
        <row r="7">
          <cell r="AI7">
            <v>10000</v>
          </cell>
        </row>
      </sheetData>
      <sheetData sheetId="8266">
        <row r="7">
          <cell r="AI7">
            <v>10000</v>
          </cell>
        </row>
      </sheetData>
      <sheetData sheetId="8267">
        <row r="7">
          <cell r="AI7">
            <v>10000</v>
          </cell>
        </row>
      </sheetData>
      <sheetData sheetId="8268">
        <row r="7">
          <cell r="AI7">
            <v>10000</v>
          </cell>
        </row>
      </sheetData>
      <sheetData sheetId="8269">
        <row r="7">
          <cell r="AI7">
            <v>10000</v>
          </cell>
        </row>
      </sheetData>
      <sheetData sheetId="8270">
        <row r="7">
          <cell r="AI7">
            <v>10000</v>
          </cell>
        </row>
      </sheetData>
      <sheetData sheetId="8271">
        <row r="7">
          <cell r="AI7">
            <v>10000</v>
          </cell>
        </row>
      </sheetData>
      <sheetData sheetId="8272">
        <row r="7">
          <cell r="AI7">
            <v>10000</v>
          </cell>
        </row>
      </sheetData>
      <sheetData sheetId="8273">
        <row r="7">
          <cell r="AI7">
            <v>10000</v>
          </cell>
        </row>
      </sheetData>
      <sheetData sheetId="8274">
        <row r="7">
          <cell r="AI7">
            <v>10000</v>
          </cell>
        </row>
      </sheetData>
      <sheetData sheetId="8275">
        <row r="7">
          <cell r="AI7">
            <v>10000</v>
          </cell>
        </row>
      </sheetData>
      <sheetData sheetId="8276">
        <row r="7">
          <cell r="AI7">
            <v>10000</v>
          </cell>
        </row>
      </sheetData>
      <sheetData sheetId="8277">
        <row r="7">
          <cell r="AI7">
            <v>10000</v>
          </cell>
        </row>
      </sheetData>
      <sheetData sheetId="8278">
        <row r="7">
          <cell r="AI7">
            <v>10000</v>
          </cell>
        </row>
      </sheetData>
      <sheetData sheetId="8279">
        <row r="7">
          <cell r="AI7">
            <v>10000</v>
          </cell>
        </row>
      </sheetData>
      <sheetData sheetId="8280">
        <row r="7">
          <cell r="AI7">
            <v>10000</v>
          </cell>
        </row>
      </sheetData>
      <sheetData sheetId="8281">
        <row r="7">
          <cell r="AI7">
            <v>10000</v>
          </cell>
        </row>
      </sheetData>
      <sheetData sheetId="8282">
        <row r="7">
          <cell r="AI7">
            <v>10000</v>
          </cell>
        </row>
      </sheetData>
      <sheetData sheetId="8283">
        <row r="7">
          <cell r="AI7">
            <v>10000</v>
          </cell>
        </row>
      </sheetData>
      <sheetData sheetId="8284">
        <row r="7">
          <cell r="AI7">
            <v>10000</v>
          </cell>
        </row>
      </sheetData>
      <sheetData sheetId="8285">
        <row r="7">
          <cell r="AI7">
            <v>10000</v>
          </cell>
        </row>
      </sheetData>
      <sheetData sheetId="8286">
        <row r="7">
          <cell r="AI7">
            <v>10000</v>
          </cell>
        </row>
      </sheetData>
      <sheetData sheetId="8287">
        <row r="7">
          <cell r="AI7">
            <v>10000</v>
          </cell>
        </row>
      </sheetData>
      <sheetData sheetId="8288">
        <row r="7">
          <cell r="AI7">
            <v>10000</v>
          </cell>
        </row>
      </sheetData>
      <sheetData sheetId="8289">
        <row r="7">
          <cell r="AI7">
            <v>10000</v>
          </cell>
        </row>
      </sheetData>
      <sheetData sheetId="8290">
        <row r="7">
          <cell r="AI7">
            <v>10000</v>
          </cell>
        </row>
      </sheetData>
      <sheetData sheetId="8291">
        <row r="7">
          <cell r="AI7">
            <v>10000</v>
          </cell>
        </row>
      </sheetData>
      <sheetData sheetId="8292">
        <row r="7">
          <cell r="AI7">
            <v>10000</v>
          </cell>
        </row>
      </sheetData>
      <sheetData sheetId="8293">
        <row r="7">
          <cell r="AI7">
            <v>10000</v>
          </cell>
        </row>
      </sheetData>
      <sheetData sheetId="8294">
        <row r="7">
          <cell r="AI7">
            <v>10000</v>
          </cell>
        </row>
      </sheetData>
      <sheetData sheetId="8295">
        <row r="7">
          <cell r="AI7">
            <v>10000</v>
          </cell>
        </row>
      </sheetData>
      <sheetData sheetId="8296">
        <row r="7">
          <cell r="AI7">
            <v>10000</v>
          </cell>
        </row>
      </sheetData>
      <sheetData sheetId="8297">
        <row r="7">
          <cell r="AI7">
            <v>10000</v>
          </cell>
        </row>
      </sheetData>
      <sheetData sheetId="8298">
        <row r="7">
          <cell r="AI7">
            <v>10000</v>
          </cell>
        </row>
      </sheetData>
      <sheetData sheetId="8299">
        <row r="7">
          <cell r="AI7">
            <v>10000</v>
          </cell>
        </row>
      </sheetData>
      <sheetData sheetId="8300">
        <row r="7">
          <cell r="AI7">
            <v>10000</v>
          </cell>
        </row>
      </sheetData>
      <sheetData sheetId="8301">
        <row r="7">
          <cell r="AI7">
            <v>10000</v>
          </cell>
        </row>
      </sheetData>
      <sheetData sheetId="8302">
        <row r="7">
          <cell r="AI7">
            <v>10000</v>
          </cell>
        </row>
      </sheetData>
      <sheetData sheetId="8303">
        <row r="7">
          <cell r="AI7">
            <v>10000</v>
          </cell>
        </row>
      </sheetData>
      <sheetData sheetId="8304">
        <row r="7">
          <cell r="AI7">
            <v>10000</v>
          </cell>
        </row>
      </sheetData>
      <sheetData sheetId="8305">
        <row r="7">
          <cell r="AI7">
            <v>10000</v>
          </cell>
        </row>
      </sheetData>
      <sheetData sheetId="8306">
        <row r="7">
          <cell r="AI7">
            <v>10000</v>
          </cell>
        </row>
      </sheetData>
      <sheetData sheetId="8307">
        <row r="7">
          <cell r="AI7">
            <v>10000</v>
          </cell>
        </row>
      </sheetData>
      <sheetData sheetId="8308">
        <row r="7">
          <cell r="AI7">
            <v>10000</v>
          </cell>
        </row>
      </sheetData>
      <sheetData sheetId="8309">
        <row r="7">
          <cell r="AI7">
            <v>10000</v>
          </cell>
        </row>
      </sheetData>
      <sheetData sheetId="8310">
        <row r="7">
          <cell r="AI7">
            <v>10000</v>
          </cell>
        </row>
      </sheetData>
      <sheetData sheetId="8311">
        <row r="7">
          <cell r="AI7">
            <v>10000</v>
          </cell>
        </row>
      </sheetData>
      <sheetData sheetId="8312">
        <row r="7">
          <cell r="AI7">
            <v>10000</v>
          </cell>
        </row>
      </sheetData>
      <sheetData sheetId="8313">
        <row r="7">
          <cell r="AI7">
            <v>10000</v>
          </cell>
        </row>
      </sheetData>
      <sheetData sheetId="8314">
        <row r="7">
          <cell r="AI7">
            <v>10000</v>
          </cell>
        </row>
      </sheetData>
      <sheetData sheetId="8315">
        <row r="7">
          <cell r="AI7">
            <v>10000</v>
          </cell>
        </row>
      </sheetData>
      <sheetData sheetId="8316">
        <row r="7">
          <cell r="AI7">
            <v>10000</v>
          </cell>
        </row>
      </sheetData>
      <sheetData sheetId="8317">
        <row r="7">
          <cell r="AI7">
            <v>10000</v>
          </cell>
        </row>
      </sheetData>
      <sheetData sheetId="8318">
        <row r="7">
          <cell r="AI7">
            <v>10000</v>
          </cell>
        </row>
      </sheetData>
      <sheetData sheetId="8319">
        <row r="7">
          <cell r="AI7">
            <v>10000</v>
          </cell>
        </row>
      </sheetData>
      <sheetData sheetId="8320">
        <row r="7">
          <cell r="AI7">
            <v>10000</v>
          </cell>
        </row>
      </sheetData>
      <sheetData sheetId="8321">
        <row r="7">
          <cell r="AI7">
            <v>10000</v>
          </cell>
        </row>
      </sheetData>
      <sheetData sheetId="8322">
        <row r="7">
          <cell r="AI7">
            <v>10000</v>
          </cell>
        </row>
      </sheetData>
      <sheetData sheetId="8323">
        <row r="7">
          <cell r="AI7">
            <v>10000</v>
          </cell>
        </row>
      </sheetData>
      <sheetData sheetId="8324">
        <row r="7">
          <cell r="AI7">
            <v>10000</v>
          </cell>
        </row>
      </sheetData>
      <sheetData sheetId="8325">
        <row r="7">
          <cell r="AI7">
            <v>10000</v>
          </cell>
        </row>
      </sheetData>
      <sheetData sheetId="8326">
        <row r="7">
          <cell r="AI7">
            <v>10000</v>
          </cell>
        </row>
      </sheetData>
      <sheetData sheetId="8327">
        <row r="7">
          <cell r="AI7">
            <v>10000</v>
          </cell>
        </row>
      </sheetData>
      <sheetData sheetId="8328">
        <row r="7">
          <cell r="AI7">
            <v>10000</v>
          </cell>
        </row>
      </sheetData>
      <sheetData sheetId="8329">
        <row r="7">
          <cell r="AI7">
            <v>10000</v>
          </cell>
        </row>
      </sheetData>
      <sheetData sheetId="8330">
        <row r="7">
          <cell r="AI7">
            <v>10000</v>
          </cell>
        </row>
      </sheetData>
      <sheetData sheetId="8331">
        <row r="7">
          <cell r="AI7">
            <v>10000</v>
          </cell>
        </row>
      </sheetData>
      <sheetData sheetId="8332">
        <row r="7">
          <cell r="AI7">
            <v>10000</v>
          </cell>
        </row>
      </sheetData>
      <sheetData sheetId="8333">
        <row r="7">
          <cell r="AI7">
            <v>10000</v>
          </cell>
        </row>
      </sheetData>
      <sheetData sheetId="8334">
        <row r="7">
          <cell r="AI7">
            <v>10000</v>
          </cell>
        </row>
      </sheetData>
      <sheetData sheetId="8335">
        <row r="7">
          <cell r="AI7">
            <v>10000</v>
          </cell>
        </row>
      </sheetData>
      <sheetData sheetId="8336">
        <row r="7">
          <cell r="AI7">
            <v>10000</v>
          </cell>
        </row>
      </sheetData>
      <sheetData sheetId="8337">
        <row r="7">
          <cell r="AI7">
            <v>10000</v>
          </cell>
        </row>
      </sheetData>
      <sheetData sheetId="8338">
        <row r="7">
          <cell r="AI7">
            <v>10000</v>
          </cell>
        </row>
      </sheetData>
      <sheetData sheetId="8339">
        <row r="7">
          <cell r="AI7">
            <v>10000</v>
          </cell>
        </row>
      </sheetData>
      <sheetData sheetId="8340">
        <row r="7">
          <cell r="AI7">
            <v>10000</v>
          </cell>
        </row>
      </sheetData>
      <sheetData sheetId="8341">
        <row r="7">
          <cell r="AI7">
            <v>10000</v>
          </cell>
        </row>
      </sheetData>
      <sheetData sheetId="8342">
        <row r="7">
          <cell r="AI7">
            <v>10000</v>
          </cell>
        </row>
      </sheetData>
      <sheetData sheetId="8343">
        <row r="7">
          <cell r="AI7">
            <v>10000</v>
          </cell>
        </row>
      </sheetData>
      <sheetData sheetId="8344">
        <row r="7">
          <cell r="AI7">
            <v>10000</v>
          </cell>
        </row>
      </sheetData>
      <sheetData sheetId="8345">
        <row r="7">
          <cell r="AI7">
            <v>10000</v>
          </cell>
        </row>
      </sheetData>
      <sheetData sheetId="8346">
        <row r="7">
          <cell r="AI7">
            <v>10000</v>
          </cell>
        </row>
      </sheetData>
      <sheetData sheetId="8347">
        <row r="7">
          <cell r="AI7">
            <v>10000</v>
          </cell>
        </row>
      </sheetData>
      <sheetData sheetId="8348">
        <row r="7">
          <cell r="AI7">
            <v>10000</v>
          </cell>
        </row>
      </sheetData>
      <sheetData sheetId="8349">
        <row r="7">
          <cell r="AI7">
            <v>10000</v>
          </cell>
        </row>
      </sheetData>
      <sheetData sheetId="8350">
        <row r="7">
          <cell r="AI7">
            <v>10000</v>
          </cell>
        </row>
      </sheetData>
      <sheetData sheetId="8351">
        <row r="7">
          <cell r="AI7">
            <v>10000</v>
          </cell>
        </row>
      </sheetData>
      <sheetData sheetId="8352">
        <row r="7">
          <cell r="AI7">
            <v>10000</v>
          </cell>
        </row>
      </sheetData>
      <sheetData sheetId="8353">
        <row r="7">
          <cell r="AI7">
            <v>10000</v>
          </cell>
        </row>
      </sheetData>
      <sheetData sheetId="8354">
        <row r="7">
          <cell r="AI7">
            <v>10000</v>
          </cell>
        </row>
      </sheetData>
      <sheetData sheetId="8355">
        <row r="7">
          <cell r="AI7">
            <v>10000</v>
          </cell>
        </row>
      </sheetData>
      <sheetData sheetId="8356">
        <row r="7">
          <cell r="AI7">
            <v>10000</v>
          </cell>
        </row>
      </sheetData>
      <sheetData sheetId="8357">
        <row r="7">
          <cell r="AI7">
            <v>10000</v>
          </cell>
        </row>
      </sheetData>
      <sheetData sheetId="8358">
        <row r="7">
          <cell r="AI7">
            <v>10000</v>
          </cell>
        </row>
      </sheetData>
      <sheetData sheetId="8359">
        <row r="7">
          <cell r="AI7">
            <v>10000</v>
          </cell>
        </row>
      </sheetData>
      <sheetData sheetId="8360">
        <row r="7">
          <cell r="AI7">
            <v>10000</v>
          </cell>
        </row>
      </sheetData>
      <sheetData sheetId="8361">
        <row r="7">
          <cell r="AI7">
            <v>10000</v>
          </cell>
        </row>
      </sheetData>
      <sheetData sheetId="8362">
        <row r="7">
          <cell r="AI7">
            <v>10000</v>
          </cell>
        </row>
      </sheetData>
      <sheetData sheetId="8363">
        <row r="7">
          <cell r="AI7">
            <v>10000</v>
          </cell>
        </row>
      </sheetData>
      <sheetData sheetId="8364">
        <row r="7">
          <cell r="AI7">
            <v>10000</v>
          </cell>
        </row>
      </sheetData>
      <sheetData sheetId="8365">
        <row r="7">
          <cell r="AI7">
            <v>10000</v>
          </cell>
        </row>
      </sheetData>
      <sheetData sheetId="8366">
        <row r="7">
          <cell r="AI7">
            <v>10000</v>
          </cell>
        </row>
      </sheetData>
      <sheetData sheetId="8367">
        <row r="7">
          <cell r="AI7">
            <v>10000</v>
          </cell>
        </row>
      </sheetData>
      <sheetData sheetId="8368">
        <row r="7">
          <cell r="AI7">
            <v>10000</v>
          </cell>
        </row>
      </sheetData>
      <sheetData sheetId="8369">
        <row r="7">
          <cell r="AI7">
            <v>10000</v>
          </cell>
        </row>
      </sheetData>
      <sheetData sheetId="8370">
        <row r="7">
          <cell r="AI7">
            <v>10000</v>
          </cell>
        </row>
      </sheetData>
      <sheetData sheetId="8371">
        <row r="7">
          <cell r="AI7">
            <v>10000</v>
          </cell>
        </row>
      </sheetData>
      <sheetData sheetId="8372">
        <row r="7">
          <cell r="AI7">
            <v>10000</v>
          </cell>
        </row>
      </sheetData>
      <sheetData sheetId="8373">
        <row r="7">
          <cell r="AI7">
            <v>10000</v>
          </cell>
        </row>
      </sheetData>
      <sheetData sheetId="8374">
        <row r="7">
          <cell r="AI7">
            <v>10000</v>
          </cell>
        </row>
      </sheetData>
      <sheetData sheetId="8375">
        <row r="7">
          <cell r="AI7">
            <v>10000</v>
          </cell>
        </row>
      </sheetData>
      <sheetData sheetId="8376">
        <row r="7">
          <cell r="AI7">
            <v>10000</v>
          </cell>
        </row>
      </sheetData>
      <sheetData sheetId="8377">
        <row r="7">
          <cell r="AI7">
            <v>10000</v>
          </cell>
        </row>
      </sheetData>
      <sheetData sheetId="8378">
        <row r="7">
          <cell r="AI7">
            <v>10000</v>
          </cell>
        </row>
      </sheetData>
      <sheetData sheetId="8379">
        <row r="7">
          <cell r="AI7">
            <v>10000</v>
          </cell>
        </row>
      </sheetData>
      <sheetData sheetId="8380">
        <row r="7">
          <cell r="AI7">
            <v>10000</v>
          </cell>
        </row>
      </sheetData>
      <sheetData sheetId="8381">
        <row r="7">
          <cell r="AI7">
            <v>10000</v>
          </cell>
        </row>
      </sheetData>
      <sheetData sheetId="8382">
        <row r="7">
          <cell r="AI7">
            <v>10000</v>
          </cell>
        </row>
      </sheetData>
      <sheetData sheetId="8383">
        <row r="7">
          <cell r="AI7">
            <v>10000</v>
          </cell>
        </row>
      </sheetData>
      <sheetData sheetId="8384">
        <row r="7">
          <cell r="AI7">
            <v>10000</v>
          </cell>
        </row>
      </sheetData>
      <sheetData sheetId="8385">
        <row r="7">
          <cell r="AI7">
            <v>10000</v>
          </cell>
        </row>
      </sheetData>
      <sheetData sheetId="8386">
        <row r="7">
          <cell r="AI7">
            <v>10000</v>
          </cell>
        </row>
      </sheetData>
      <sheetData sheetId="8387">
        <row r="7">
          <cell r="AI7">
            <v>10000</v>
          </cell>
        </row>
      </sheetData>
      <sheetData sheetId="8388">
        <row r="7">
          <cell r="AI7">
            <v>10000</v>
          </cell>
        </row>
      </sheetData>
      <sheetData sheetId="8389">
        <row r="7">
          <cell r="AI7">
            <v>10000</v>
          </cell>
        </row>
      </sheetData>
      <sheetData sheetId="8390">
        <row r="7">
          <cell r="AI7">
            <v>10000</v>
          </cell>
        </row>
      </sheetData>
      <sheetData sheetId="8391">
        <row r="7">
          <cell r="AI7">
            <v>10000</v>
          </cell>
        </row>
      </sheetData>
      <sheetData sheetId="8392">
        <row r="7">
          <cell r="AI7">
            <v>10000</v>
          </cell>
        </row>
      </sheetData>
      <sheetData sheetId="8393">
        <row r="7">
          <cell r="AI7">
            <v>10000</v>
          </cell>
        </row>
      </sheetData>
      <sheetData sheetId="8394">
        <row r="7">
          <cell r="AI7">
            <v>10000</v>
          </cell>
        </row>
      </sheetData>
      <sheetData sheetId="8395"/>
      <sheetData sheetId="8396"/>
      <sheetData sheetId="8397">
        <row r="7">
          <cell r="AI7">
            <v>10000</v>
          </cell>
        </row>
      </sheetData>
      <sheetData sheetId="8398">
        <row r="7">
          <cell r="AI7">
            <v>10000</v>
          </cell>
        </row>
      </sheetData>
      <sheetData sheetId="8399">
        <row r="7">
          <cell r="AI7">
            <v>10000</v>
          </cell>
        </row>
      </sheetData>
      <sheetData sheetId="8400">
        <row r="7">
          <cell r="AI7">
            <v>10000</v>
          </cell>
        </row>
      </sheetData>
      <sheetData sheetId="8401">
        <row r="7">
          <cell r="AI7">
            <v>10000</v>
          </cell>
        </row>
      </sheetData>
      <sheetData sheetId="8402">
        <row r="7">
          <cell r="AI7">
            <v>10000</v>
          </cell>
        </row>
      </sheetData>
      <sheetData sheetId="8403">
        <row r="7">
          <cell r="AI7">
            <v>10000</v>
          </cell>
        </row>
      </sheetData>
      <sheetData sheetId="8404">
        <row r="7">
          <cell r="AI7">
            <v>10000</v>
          </cell>
        </row>
      </sheetData>
      <sheetData sheetId="8405">
        <row r="7">
          <cell r="AI7">
            <v>10000</v>
          </cell>
        </row>
      </sheetData>
      <sheetData sheetId="8406">
        <row r="7">
          <cell r="AI7">
            <v>10000</v>
          </cell>
        </row>
      </sheetData>
      <sheetData sheetId="8407">
        <row r="7">
          <cell r="AI7">
            <v>10000</v>
          </cell>
        </row>
      </sheetData>
      <sheetData sheetId="8408">
        <row r="7">
          <cell r="AI7">
            <v>10000</v>
          </cell>
        </row>
      </sheetData>
      <sheetData sheetId="8409">
        <row r="7">
          <cell r="AI7">
            <v>10000</v>
          </cell>
        </row>
      </sheetData>
      <sheetData sheetId="8410">
        <row r="7">
          <cell r="AI7">
            <v>10000</v>
          </cell>
        </row>
      </sheetData>
      <sheetData sheetId="8411">
        <row r="7">
          <cell r="AI7">
            <v>10000</v>
          </cell>
        </row>
      </sheetData>
      <sheetData sheetId="8412">
        <row r="7">
          <cell r="AI7">
            <v>10000</v>
          </cell>
        </row>
      </sheetData>
      <sheetData sheetId="8413">
        <row r="7">
          <cell r="AI7">
            <v>10000</v>
          </cell>
        </row>
      </sheetData>
      <sheetData sheetId="8414">
        <row r="7">
          <cell r="AI7">
            <v>10000</v>
          </cell>
        </row>
      </sheetData>
      <sheetData sheetId="8415">
        <row r="7">
          <cell r="AI7">
            <v>10000</v>
          </cell>
        </row>
      </sheetData>
      <sheetData sheetId="8416">
        <row r="7">
          <cell r="AI7">
            <v>10000</v>
          </cell>
        </row>
      </sheetData>
      <sheetData sheetId="8417">
        <row r="7">
          <cell r="AI7">
            <v>10000</v>
          </cell>
        </row>
      </sheetData>
      <sheetData sheetId="8418">
        <row r="7">
          <cell r="AI7">
            <v>10000</v>
          </cell>
        </row>
      </sheetData>
      <sheetData sheetId="8419">
        <row r="7">
          <cell r="AI7">
            <v>10000</v>
          </cell>
        </row>
      </sheetData>
      <sheetData sheetId="8420">
        <row r="7">
          <cell r="AI7">
            <v>10000</v>
          </cell>
        </row>
      </sheetData>
      <sheetData sheetId="8421">
        <row r="7">
          <cell r="AI7">
            <v>10000</v>
          </cell>
        </row>
      </sheetData>
      <sheetData sheetId="8422">
        <row r="7">
          <cell r="AI7">
            <v>10000</v>
          </cell>
        </row>
      </sheetData>
      <sheetData sheetId="8423">
        <row r="7">
          <cell r="AI7">
            <v>10000</v>
          </cell>
        </row>
      </sheetData>
      <sheetData sheetId="8424">
        <row r="7">
          <cell r="AI7">
            <v>10000</v>
          </cell>
        </row>
      </sheetData>
      <sheetData sheetId="8425">
        <row r="7">
          <cell r="AI7">
            <v>10000</v>
          </cell>
        </row>
      </sheetData>
      <sheetData sheetId="8426">
        <row r="7">
          <cell r="AI7">
            <v>10000</v>
          </cell>
        </row>
      </sheetData>
      <sheetData sheetId="8427">
        <row r="7">
          <cell r="AI7">
            <v>10000</v>
          </cell>
        </row>
      </sheetData>
      <sheetData sheetId="8428">
        <row r="7">
          <cell r="AI7">
            <v>10000</v>
          </cell>
        </row>
      </sheetData>
      <sheetData sheetId="8429">
        <row r="7">
          <cell r="AI7">
            <v>10000</v>
          </cell>
        </row>
      </sheetData>
      <sheetData sheetId="8430">
        <row r="7">
          <cell r="AI7">
            <v>10000</v>
          </cell>
        </row>
      </sheetData>
      <sheetData sheetId="8431">
        <row r="7">
          <cell r="AI7">
            <v>10000</v>
          </cell>
        </row>
      </sheetData>
      <sheetData sheetId="8432">
        <row r="7">
          <cell r="AI7">
            <v>10000</v>
          </cell>
        </row>
      </sheetData>
      <sheetData sheetId="8433">
        <row r="7">
          <cell r="AI7">
            <v>10000</v>
          </cell>
        </row>
      </sheetData>
      <sheetData sheetId="8434">
        <row r="7">
          <cell r="AI7">
            <v>10000</v>
          </cell>
        </row>
      </sheetData>
      <sheetData sheetId="8435">
        <row r="7">
          <cell r="AI7">
            <v>10000</v>
          </cell>
        </row>
      </sheetData>
      <sheetData sheetId="8436">
        <row r="7">
          <cell r="AI7">
            <v>10000</v>
          </cell>
        </row>
      </sheetData>
      <sheetData sheetId="8437">
        <row r="7">
          <cell r="AI7">
            <v>10000</v>
          </cell>
        </row>
      </sheetData>
      <sheetData sheetId="8438">
        <row r="7">
          <cell r="AI7">
            <v>10000</v>
          </cell>
        </row>
      </sheetData>
      <sheetData sheetId="8439">
        <row r="7">
          <cell r="AI7">
            <v>10000</v>
          </cell>
        </row>
      </sheetData>
      <sheetData sheetId="8440">
        <row r="7">
          <cell r="AI7">
            <v>10000</v>
          </cell>
        </row>
      </sheetData>
      <sheetData sheetId="8441">
        <row r="7">
          <cell r="AI7">
            <v>10000</v>
          </cell>
        </row>
      </sheetData>
      <sheetData sheetId="8442">
        <row r="7">
          <cell r="AI7">
            <v>10000</v>
          </cell>
        </row>
      </sheetData>
      <sheetData sheetId="8443">
        <row r="7">
          <cell r="AI7">
            <v>10000</v>
          </cell>
        </row>
      </sheetData>
      <sheetData sheetId="8444">
        <row r="7">
          <cell r="AI7">
            <v>10000</v>
          </cell>
        </row>
      </sheetData>
      <sheetData sheetId="8445">
        <row r="7">
          <cell r="AI7">
            <v>10000</v>
          </cell>
        </row>
      </sheetData>
      <sheetData sheetId="8446">
        <row r="7">
          <cell r="AI7">
            <v>10000</v>
          </cell>
        </row>
      </sheetData>
      <sheetData sheetId="8447">
        <row r="7">
          <cell r="AI7">
            <v>10000</v>
          </cell>
        </row>
      </sheetData>
      <sheetData sheetId="8448">
        <row r="7">
          <cell r="AI7">
            <v>10000</v>
          </cell>
        </row>
      </sheetData>
      <sheetData sheetId="8449">
        <row r="7">
          <cell r="AI7">
            <v>10000</v>
          </cell>
        </row>
      </sheetData>
      <sheetData sheetId="8450">
        <row r="7">
          <cell r="AI7">
            <v>10000</v>
          </cell>
        </row>
      </sheetData>
      <sheetData sheetId="8451">
        <row r="7">
          <cell r="AI7">
            <v>10000</v>
          </cell>
        </row>
      </sheetData>
      <sheetData sheetId="8452">
        <row r="7">
          <cell r="AI7">
            <v>10000</v>
          </cell>
        </row>
      </sheetData>
      <sheetData sheetId="8453">
        <row r="7">
          <cell r="AI7">
            <v>10000</v>
          </cell>
        </row>
      </sheetData>
      <sheetData sheetId="8454">
        <row r="7">
          <cell r="AI7">
            <v>10000</v>
          </cell>
        </row>
      </sheetData>
      <sheetData sheetId="8455">
        <row r="7">
          <cell r="AI7">
            <v>10000</v>
          </cell>
        </row>
      </sheetData>
      <sheetData sheetId="8456">
        <row r="7">
          <cell r="AI7">
            <v>10000</v>
          </cell>
        </row>
      </sheetData>
      <sheetData sheetId="8457">
        <row r="7">
          <cell r="AI7">
            <v>10000</v>
          </cell>
        </row>
      </sheetData>
      <sheetData sheetId="8458">
        <row r="7">
          <cell r="AI7">
            <v>10000</v>
          </cell>
        </row>
      </sheetData>
      <sheetData sheetId="8459">
        <row r="7">
          <cell r="AI7">
            <v>10000</v>
          </cell>
        </row>
      </sheetData>
      <sheetData sheetId="8460">
        <row r="7">
          <cell r="AI7">
            <v>10000</v>
          </cell>
        </row>
      </sheetData>
      <sheetData sheetId="8461">
        <row r="7">
          <cell r="AI7">
            <v>10000</v>
          </cell>
        </row>
      </sheetData>
      <sheetData sheetId="8462">
        <row r="7">
          <cell r="AI7">
            <v>10000</v>
          </cell>
        </row>
      </sheetData>
      <sheetData sheetId="8463">
        <row r="7">
          <cell r="AI7">
            <v>10000</v>
          </cell>
        </row>
      </sheetData>
      <sheetData sheetId="8464">
        <row r="7">
          <cell r="AI7">
            <v>10000</v>
          </cell>
        </row>
      </sheetData>
      <sheetData sheetId="8465">
        <row r="7">
          <cell r="AI7">
            <v>10000</v>
          </cell>
        </row>
      </sheetData>
      <sheetData sheetId="8466">
        <row r="7">
          <cell r="AI7">
            <v>10000</v>
          </cell>
        </row>
      </sheetData>
      <sheetData sheetId="8467">
        <row r="7">
          <cell r="AI7">
            <v>10000</v>
          </cell>
        </row>
      </sheetData>
      <sheetData sheetId="8468">
        <row r="7">
          <cell r="AI7">
            <v>10000</v>
          </cell>
        </row>
      </sheetData>
      <sheetData sheetId="8469">
        <row r="7">
          <cell r="AI7">
            <v>10000</v>
          </cell>
        </row>
      </sheetData>
      <sheetData sheetId="8470">
        <row r="7">
          <cell r="AI7">
            <v>10000</v>
          </cell>
        </row>
      </sheetData>
      <sheetData sheetId="8471">
        <row r="7">
          <cell r="AI7">
            <v>10000</v>
          </cell>
        </row>
      </sheetData>
      <sheetData sheetId="8472">
        <row r="7">
          <cell r="AI7">
            <v>10000</v>
          </cell>
        </row>
      </sheetData>
      <sheetData sheetId="8473">
        <row r="7">
          <cell r="AI7">
            <v>10000</v>
          </cell>
        </row>
      </sheetData>
      <sheetData sheetId="8474">
        <row r="7">
          <cell r="AI7">
            <v>10000</v>
          </cell>
        </row>
      </sheetData>
      <sheetData sheetId="8475">
        <row r="7">
          <cell r="AI7">
            <v>10000</v>
          </cell>
        </row>
      </sheetData>
      <sheetData sheetId="8476">
        <row r="7">
          <cell r="AI7">
            <v>10000</v>
          </cell>
        </row>
      </sheetData>
      <sheetData sheetId="8477">
        <row r="7">
          <cell r="AI7">
            <v>10000</v>
          </cell>
        </row>
      </sheetData>
      <sheetData sheetId="8478">
        <row r="7">
          <cell r="AI7">
            <v>10000</v>
          </cell>
        </row>
      </sheetData>
      <sheetData sheetId="8479">
        <row r="7">
          <cell r="AI7">
            <v>10000</v>
          </cell>
        </row>
      </sheetData>
      <sheetData sheetId="8480">
        <row r="7">
          <cell r="AI7">
            <v>10000</v>
          </cell>
        </row>
      </sheetData>
      <sheetData sheetId="8481">
        <row r="7">
          <cell r="AI7">
            <v>10000</v>
          </cell>
        </row>
      </sheetData>
      <sheetData sheetId="8482">
        <row r="7">
          <cell r="AI7">
            <v>10000</v>
          </cell>
        </row>
      </sheetData>
      <sheetData sheetId="8483">
        <row r="7">
          <cell r="AI7">
            <v>10000</v>
          </cell>
        </row>
      </sheetData>
      <sheetData sheetId="8484">
        <row r="7">
          <cell r="AI7">
            <v>10000</v>
          </cell>
        </row>
      </sheetData>
      <sheetData sheetId="8485">
        <row r="7">
          <cell r="AI7">
            <v>10000</v>
          </cell>
        </row>
      </sheetData>
      <sheetData sheetId="8486">
        <row r="7">
          <cell r="AI7">
            <v>10000</v>
          </cell>
        </row>
      </sheetData>
      <sheetData sheetId="8487">
        <row r="7">
          <cell r="AI7">
            <v>10000</v>
          </cell>
        </row>
      </sheetData>
      <sheetData sheetId="8488">
        <row r="7">
          <cell r="AI7">
            <v>10000</v>
          </cell>
        </row>
      </sheetData>
      <sheetData sheetId="8489">
        <row r="7">
          <cell r="AI7">
            <v>10000</v>
          </cell>
        </row>
      </sheetData>
      <sheetData sheetId="8490">
        <row r="7">
          <cell r="AI7">
            <v>10000</v>
          </cell>
        </row>
      </sheetData>
      <sheetData sheetId="8491">
        <row r="7">
          <cell r="AI7">
            <v>10000</v>
          </cell>
        </row>
      </sheetData>
      <sheetData sheetId="8492">
        <row r="7">
          <cell r="AI7">
            <v>10000</v>
          </cell>
        </row>
      </sheetData>
      <sheetData sheetId="8493">
        <row r="7">
          <cell r="AI7">
            <v>10000</v>
          </cell>
        </row>
      </sheetData>
      <sheetData sheetId="8494">
        <row r="7">
          <cell r="AI7">
            <v>10000</v>
          </cell>
        </row>
      </sheetData>
      <sheetData sheetId="8495">
        <row r="7">
          <cell r="AI7">
            <v>10000</v>
          </cell>
        </row>
      </sheetData>
      <sheetData sheetId="8496">
        <row r="7">
          <cell r="AI7">
            <v>10000</v>
          </cell>
        </row>
      </sheetData>
      <sheetData sheetId="8497">
        <row r="7">
          <cell r="AI7">
            <v>10000</v>
          </cell>
        </row>
      </sheetData>
      <sheetData sheetId="8498">
        <row r="7">
          <cell r="AI7">
            <v>10000</v>
          </cell>
        </row>
      </sheetData>
      <sheetData sheetId="8499">
        <row r="7">
          <cell r="AI7">
            <v>10000</v>
          </cell>
        </row>
      </sheetData>
      <sheetData sheetId="8500">
        <row r="7">
          <cell r="AI7">
            <v>10000</v>
          </cell>
        </row>
      </sheetData>
      <sheetData sheetId="8501">
        <row r="7">
          <cell r="AI7">
            <v>10000</v>
          </cell>
        </row>
      </sheetData>
      <sheetData sheetId="8502">
        <row r="7">
          <cell r="AI7">
            <v>10000</v>
          </cell>
        </row>
      </sheetData>
      <sheetData sheetId="8503">
        <row r="7">
          <cell r="AI7">
            <v>10000</v>
          </cell>
        </row>
      </sheetData>
      <sheetData sheetId="8504">
        <row r="7">
          <cell r="AI7">
            <v>10000</v>
          </cell>
        </row>
      </sheetData>
      <sheetData sheetId="8505">
        <row r="7">
          <cell r="AI7">
            <v>10000</v>
          </cell>
        </row>
      </sheetData>
      <sheetData sheetId="8506">
        <row r="7">
          <cell r="AI7">
            <v>10000</v>
          </cell>
        </row>
      </sheetData>
      <sheetData sheetId="8507">
        <row r="7">
          <cell r="AI7">
            <v>10000</v>
          </cell>
        </row>
      </sheetData>
      <sheetData sheetId="8508">
        <row r="7">
          <cell r="AI7">
            <v>10000</v>
          </cell>
        </row>
      </sheetData>
      <sheetData sheetId="8509">
        <row r="7">
          <cell r="AI7">
            <v>10000</v>
          </cell>
        </row>
      </sheetData>
      <sheetData sheetId="8510">
        <row r="7">
          <cell r="AI7">
            <v>10000</v>
          </cell>
        </row>
      </sheetData>
      <sheetData sheetId="8511">
        <row r="7">
          <cell r="AI7">
            <v>10000</v>
          </cell>
        </row>
      </sheetData>
      <sheetData sheetId="8512">
        <row r="7">
          <cell r="AI7">
            <v>10000</v>
          </cell>
        </row>
      </sheetData>
      <sheetData sheetId="8513">
        <row r="7">
          <cell r="AI7">
            <v>10000</v>
          </cell>
        </row>
      </sheetData>
      <sheetData sheetId="8514">
        <row r="7">
          <cell r="AI7">
            <v>10000</v>
          </cell>
        </row>
      </sheetData>
      <sheetData sheetId="8515"/>
      <sheetData sheetId="8516">
        <row r="7">
          <cell r="AI7">
            <v>10000</v>
          </cell>
        </row>
      </sheetData>
      <sheetData sheetId="8517">
        <row r="7">
          <cell r="AI7">
            <v>10000</v>
          </cell>
        </row>
      </sheetData>
      <sheetData sheetId="8518">
        <row r="7">
          <cell r="AI7">
            <v>10000</v>
          </cell>
        </row>
      </sheetData>
      <sheetData sheetId="8519">
        <row r="7">
          <cell r="AI7">
            <v>10000</v>
          </cell>
        </row>
      </sheetData>
      <sheetData sheetId="8520">
        <row r="7">
          <cell r="AI7">
            <v>10000</v>
          </cell>
        </row>
      </sheetData>
      <sheetData sheetId="8521">
        <row r="7">
          <cell r="AI7">
            <v>10000</v>
          </cell>
        </row>
      </sheetData>
      <sheetData sheetId="8522">
        <row r="7">
          <cell r="AI7">
            <v>10000</v>
          </cell>
        </row>
      </sheetData>
      <sheetData sheetId="8523">
        <row r="7">
          <cell r="AI7">
            <v>10000</v>
          </cell>
        </row>
      </sheetData>
      <sheetData sheetId="8524">
        <row r="7">
          <cell r="AI7">
            <v>10000</v>
          </cell>
        </row>
      </sheetData>
      <sheetData sheetId="8525">
        <row r="7">
          <cell r="AI7">
            <v>10000</v>
          </cell>
        </row>
      </sheetData>
      <sheetData sheetId="8526">
        <row r="7">
          <cell r="AI7">
            <v>10000</v>
          </cell>
        </row>
      </sheetData>
      <sheetData sheetId="8527">
        <row r="7">
          <cell r="AI7">
            <v>10000</v>
          </cell>
        </row>
      </sheetData>
      <sheetData sheetId="8528">
        <row r="7">
          <cell r="AI7">
            <v>10000</v>
          </cell>
        </row>
      </sheetData>
      <sheetData sheetId="8529">
        <row r="7">
          <cell r="AI7">
            <v>10000</v>
          </cell>
        </row>
      </sheetData>
      <sheetData sheetId="8530">
        <row r="7">
          <cell r="AI7">
            <v>10000</v>
          </cell>
        </row>
      </sheetData>
      <sheetData sheetId="8531">
        <row r="7">
          <cell r="AI7">
            <v>10000</v>
          </cell>
        </row>
      </sheetData>
      <sheetData sheetId="8532">
        <row r="7">
          <cell r="AI7">
            <v>10000</v>
          </cell>
        </row>
      </sheetData>
      <sheetData sheetId="8533">
        <row r="7">
          <cell r="AI7">
            <v>10000</v>
          </cell>
        </row>
      </sheetData>
      <sheetData sheetId="8534">
        <row r="7">
          <cell r="AI7">
            <v>10000</v>
          </cell>
        </row>
      </sheetData>
      <sheetData sheetId="8535">
        <row r="7">
          <cell r="AI7">
            <v>10000</v>
          </cell>
        </row>
      </sheetData>
      <sheetData sheetId="8536">
        <row r="7">
          <cell r="AI7">
            <v>10000</v>
          </cell>
        </row>
      </sheetData>
      <sheetData sheetId="8537">
        <row r="7">
          <cell r="AI7">
            <v>10000</v>
          </cell>
        </row>
      </sheetData>
      <sheetData sheetId="8538">
        <row r="7">
          <cell r="AI7">
            <v>10000</v>
          </cell>
        </row>
      </sheetData>
      <sheetData sheetId="8539">
        <row r="7">
          <cell r="AI7">
            <v>10000</v>
          </cell>
        </row>
      </sheetData>
      <sheetData sheetId="8540">
        <row r="7">
          <cell r="AI7">
            <v>10000</v>
          </cell>
        </row>
      </sheetData>
      <sheetData sheetId="8541">
        <row r="7">
          <cell r="AI7">
            <v>10000</v>
          </cell>
        </row>
      </sheetData>
      <sheetData sheetId="8542"/>
      <sheetData sheetId="8543"/>
      <sheetData sheetId="8544"/>
      <sheetData sheetId="8545"/>
      <sheetData sheetId="8546"/>
      <sheetData sheetId="8547"/>
      <sheetData sheetId="8548">
        <row r="7">
          <cell r="AI7">
            <v>10000</v>
          </cell>
        </row>
      </sheetData>
      <sheetData sheetId="8549">
        <row r="7">
          <cell r="AI7">
            <v>10000</v>
          </cell>
        </row>
      </sheetData>
      <sheetData sheetId="8550">
        <row r="7">
          <cell r="AI7">
            <v>10000</v>
          </cell>
        </row>
      </sheetData>
      <sheetData sheetId="8551">
        <row r="7">
          <cell r="AI7">
            <v>10000</v>
          </cell>
        </row>
      </sheetData>
      <sheetData sheetId="8552">
        <row r="7">
          <cell r="AI7">
            <v>10000</v>
          </cell>
        </row>
      </sheetData>
      <sheetData sheetId="8553">
        <row r="7">
          <cell r="AI7">
            <v>10000</v>
          </cell>
        </row>
      </sheetData>
      <sheetData sheetId="8554">
        <row r="7">
          <cell r="AI7">
            <v>10000</v>
          </cell>
        </row>
      </sheetData>
      <sheetData sheetId="8555">
        <row r="7">
          <cell r="AI7">
            <v>10000</v>
          </cell>
        </row>
      </sheetData>
      <sheetData sheetId="8556">
        <row r="7">
          <cell r="AI7">
            <v>10000</v>
          </cell>
        </row>
      </sheetData>
      <sheetData sheetId="8557">
        <row r="7">
          <cell r="AI7">
            <v>10000</v>
          </cell>
        </row>
      </sheetData>
      <sheetData sheetId="8558">
        <row r="7">
          <cell r="AI7">
            <v>10000</v>
          </cell>
        </row>
      </sheetData>
      <sheetData sheetId="8559">
        <row r="7">
          <cell r="AI7">
            <v>10000</v>
          </cell>
        </row>
      </sheetData>
      <sheetData sheetId="8560"/>
      <sheetData sheetId="8561"/>
      <sheetData sheetId="8562">
        <row r="7">
          <cell r="AI7">
            <v>10000</v>
          </cell>
        </row>
      </sheetData>
      <sheetData sheetId="8563">
        <row r="7">
          <cell r="AI7">
            <v>10000</v>
          </cell>
        </row>
      </sheetData>
      <sheetData sheetId="8564">
        <row r="7">
          <cell r="AI7">
            <v>10000</v>
          </cell>
        </row>
      </sheetData>
      <sheetData sheetId="8565">
        <row r="7">
          <cell r="AI7">
            <v>10000</v>
          </cell>
        </row>
      </sheetData>
      <sheetData sheetId="8566">
        <row r="7">
          <cell r="AI7">
            <v>10000</v>
          </cell>
        </row>
      </sheetData>
      <sheetData sheetId="8567">
        <row r="7">
          <cell r="AI7">
            <v>10000</v>
          </cell>
        </row>
      </sheetData>
      <sheetData sheetId="8568">
        <row r="7">
          <cell r="AI7">
            <v>10000</v>
          </cell>
        </row>
      </sheetData>
      <sheetData sheetId="8569">
        <row r="7">
          <cell r="AI7">
            <v>10000</v>
          </cell>
        </row>
      </sheetData>
      <sheetData sheetId="8570">
        <row r="7">
          <cell r="AI7">
            <v>10000</v>
          </cell>
        </row>
      </sheetData>
      <sheetData sheetId="8571">
        <row r="7">
          <cell r="AI7">
            <v>10000</v>
          </cell>
        </row>
      </sheetData>
      <sheetData sheetId="8572"/>
      <sheetData sheetId="8573">
        <row r="7">
          <cell r="AI7">
            <v>10000</v>
          </cell>
        </row>
      </sheetData>
      <sheetData sheetId="8574">
        <row r="7">
          <cell r="AI7">
            <v>10000</v>
          </cell>
        </row>
      </sheetData>
      <sheetData sheetId="8575">
        <row r="7">
          <cell r="AI7">
            <v>10000</v>
          </cell>
        </row>
      </sheetData>
      <sheetData sheetId="8576">
        <row r="7">
          <cell r="AI7">
            <v>10000</v>
          </cell>
        </row>
      </sheetData>
      <sheetData sheetId="8577">
        <row r="7">
          <cell r="AI7">
            <v>10000</v>
          </cell>
        </row>
      </sheetData>
      <sheetData sheetId="8578">
        <row r="7">
          <cell r="AI7">
            <v>10000</v>
          </cell>
        </row>
      </sheetData>
      <sheetData sheetId="8579"/>
      <sheetData sheetId="8580">
        <row r="7">
          <cell r="AI7">
            <v>10000</v>
          </cell>
        </row>
      </sheetData>
      <sheetData sheetId="8581">
        <row r="7">
          <cell r="AI7">
            <v>10000</v>
          </cell>
        </row>
      </sheetData>
      <sheetData sheetId="8582">
        <row r="7">
          <cell r="AI7">
            <v>10000</v>
          </cell>
        </row>
      </sheetData>
      <sheetData sheetId="8583">
        <row r="7">
          <cell r="AI7">
            <v>10000</v>
          </cell>
        </row>
      </sheetData>
      <sheetData sheetId="8584">
        <row r="7">
          <cell r="AI7">
            <v>10000</v>
          </cell>
        </row>
      </sheetData>
      <sheetData sheetId="8585"/>
      <sheetData sheetId="8586">
        <row r="7">
          <cell r="AI7">
            <v>10000</v>
          </cell>
        </row>
      </sheetData>
      <sheetData sheetId="8587">
        <row r="7">
          <cell r="AI7">
            <v>10000</v>
          </cell>
        </row>
      </sheetData>
      <sheetData sheetId="8588">
        <row r="7">
          <cell r="AI7">
            <v>10000</v>
          </cell>
        </row>
      </sheetData>
      <sheetData sheetId="8589">
        <row r="7">
          <cell r="AI7">
            <v>10000</v>
          </cell>
        </row>
      </sheetData>
      <sheetData sheetId="8590">
        <row r="7">
          <cell r="AI7">
            <v>10000</v>
          </cell>
        </row>
      </sheetData>
      <sheetData sheetId="8591">
        <row r="7">
          <cell r="AI7">
            <v>10000</v>
          </cell>
        </row>
      </sheetData>
      <sheetData sheetId="8592">
        <row r="7">
          <cell r="AI7">
            <v>10000</v>
          </cell>
        </row>
      </sheetData>
      <sheetData sheetId="8593">
        <row r="7">
          <cell r="AI7">
            <v>10000</v>
          </cell>
        </row>
      </sheetData>
      <sheetData sheetId="8594"/>
      <sheetData sheetId="8595">
        <row r="7">
          <cell r="AI7">
            <v>10000</v>
          </cell>
        </row>
      </sheetData>
      <sheetData sheetId="8596">
        <row r="7">
          <cell r="AI7">
            <v>10000</v>
          </cell>
        </row>
      </sheetData>
      <sheetData sheetId="8597">
        <row r="7">
          <cell r="AI7">
            <v>10000</v>
          </cell>
        </row>
      </sheetData>
      <sheetData sheetId="8598">
        <row r="7">
          <cell r="AI7">
            <v>10000</v>
          </cell>
        </row>
      </sheetData>
      <sheetData sheetId="8599">
        <row r="7">
          <cell r="AI7">
            <v>10000</v>
          </cell>
        </row>
      </sheetData>
      <sheetData sheetId="8600">
        <row r="7">
          <cell r="AI7">
            <v>10000</v>
          </cell>
        </row>
      </sheetData>
      <sheetData sheetId="8601">
        <row r="7">
          <cell r="AI7">
            <v>10000</v>
          </cell>
        </row>
      </sheetData>
      <sheetData sheetId="8602">
        <row r="7">
          <cell r="AI7">
            <v>10000</v>
          </cell>
        </row>
      </sheetData>
      <sheetData sheetId="8603">
        <row r="7">
          <cell r="AI7">
            <v>10000</v>
          </cell>
        </row>
      </sheetData>
      <sheetData sheetId="8604">
        <row r="7">
          <cell r="AI7">
            <v>10000</v>
          </cell>
        </row>
      </sheetData>
      <sheetData sheetId="8605">
        <row r="7">
          <cell r="AI7">
            <v>10000</v>
          </cell>
        </row>
      </sheetData>
      <sheetData sheetId="8606">
        <row r="7">
          <cell r="AI7">
            <v>10000</v>
          </cell>
        </row>
      </sheetData>
      <sheetData sheetId="8607">
        <row r="7">
          <cell r="AI7">
            <v>10000</v>
          </cell>
        </row>
      </sheetData>
      <sheetData sheetId="8608">
        <row r="7">
          <cell r="AI7">
            <v>10000</v>
          </cell>
        </row>
      </sheetData>
      <sheetData sheetId="8609">
        <row r="7">
          <cell r="AI7">
            <v>10000</v>
          </cell>
        </row>
      </sheetData>
      <sheetData sheetId="8610">
        <row r="7">
          <cell r="AI7">
            <v>10000</v>
          </cell>
        </row>
      </sheetData>
      <sheetData sheetId="8611">
        <row r="7">
          <cell r="AI7">
            <v>10000</v>
          </cell>
        </row>
      </sheetData>
      <sheetData sheetId="8612">
        <row r="7">
          <cell r="AI7">
            <v>10000</v>
          </cell>
        </row>
      </sheetData>
      <sheetData sheetId="8613">
        <row r="7">
          <cell r="AI7">
            <v>10000</v>
          </cell>
        </row>
      </sheetData>
      <sheetData sheetId="8614">
        <row r="7">
          <cell r="AI7">
            <v>10000</v>
          </cell>
        </row>
      </sheetData>
      <sheetData sheetId="8615">
        <row r="7">
          <cell r="AI7">
            <v>10000</v>
          </cell>
        </row>
      </sheetData>
      <sheetData sheetId="8616">
        <row r="7">
          <cell r="AI7">
            <v>10000</v>
          </cell>
        </row>
      </sheetData>
      <sheetData sheetId="8617">
        <row r="7">
          <cell r="AI7">
            <v>10000</v>
          </cell>
        </row>
      </sheetData>
      <sheetData sheetId="8618">
        <row r="7">
          <cell r="AI7">
            <v>10000</v>
          </cell>
        </row>
      </sheetData>
      <sheetData sheetId="8619">
        <row r="7">
          <cell r="AI7">
            <v>10000</v>
          </cell>
        </row>
      </sheetData>
      <sheetData sheetId="8620">
        <row r="7">
          <cell r="AI7">
            <v>10000</v>
          </cell>
        </row>
      </sheetData>
      <sheetData sheetId="8621">
        <row r="7">
          <cell r="AI7">
            <v>10000</v>
          </cell>
        </row>
      </sheetData>
      <sheetData sheetId="8622"/>
      <sheetData sheetId="8623"/>
      <sheetData sheetId="8624"/>
      <sheetData sheetId="8625"/>
      <sheetData sheetId="8626"/>
      <sheetData sheetId="8627"/>
      <sheetData sheetId="8628"/>
      <sheetData sheetId="8629"/>
      <sheetData sheetId="8630"/>
      <sheetData sheetId="8631"/>
      <sheetData sheetId="8632"/>
      <sheetData sheetId="8633"/>
      <sheetData sheetId="8634"/>
      <sheetData sheetId="8635"/>
      <sheetData sheetId="8636"/>
      <sheetData sheetId="8637"/>
      <sheetData sheetId="8638"/>
      <sheetData sheetId="8639"/>
      <sheetData sheetId="8640"/>
      <sheetData sheetId="8641"/>
      <sheetData sheetId="8642"/>
      <sheetData sheetId="8643"/>
      <sheetData sheetId="8644">
        <row r="7">
          <cell r="AI7">
            <v>10000</v>
          </cell>
        </row>
      </sheetData>
      <sheetData sheetId="8645"/>
      <sheetData sheetId="8646"/>
      <sheetData sheetId="8647"/>
      <sheetData sheetId="8648"/>
      <sheetData sheetId="8649"/>
      <sheetData sheetId="8650">
        <row r="7">
          <cell r="AI7">
            <v>10000</v>
          </cell>
        </row>
      </sheetData>
      <sheetData sheetId="8651"/>
      <sheetData sheetId="8652"/>
      <sheetData sheetId="8653"/>
      <sheetData sheetId="8654">
        <row r="7">
          <cell r="AI7">
            <v>10000</v>
          </cell>
        </row>
      </sheetData>
      <sheetData sheetId="8655"/>
      <sheetData sheetId="8656"/>
      <sheetData sheetId="8657"/>
      <sheetData sheetId="8658"/>
      <sheetData sheetId="8659"/>
      <sheetData sheetId="8660"/>
      <sheetData sheetId="8661"/>
      <sheetData sheetId="8662"/>
      <sheetData sheetId="8663"/>
      <sheetData sheetId="8664"/>
      <sheetData sheetId="8665"/>
      <sheetData sheetId="8666"/>
      <sheetData sheetId="8667"/>
      <sheetData sheetId="8668"/>
      <sheetData sheetId="8669"/>
      <sheetData sheetId="8670"/>
      <sheetData sheetId="8671"/>
      <sheetData sheetId="8672"/>
      <sheetData sheetId="8673"/>
      <sheetData sheetId="8674"/>
      <sheetData sheetId="8675"/>
      <sheetData sheetId="8676"/>
      <sheetData sheetId="8677"/>
      <sheetData sheetId="8678"/>
      <sheetData sheetId="8679"/>
      <sheetData sheetId="8680"/>
      <sheetData sheetId="8681"/>
      <sheetData sheetId="8682"/>
      <sheetData sheetId="8683">
        <row r="7">
          <cell r="AI7">
            <v>10000</v>
          </cell>
        </row>
      </sheetData>
      <sheetData sheetId="8684"/>
      <sheetData sheetId="8685"/>
      <sheetData sheetId="8686"/>
      <sheetData sheetId="8687"/>
      <sheetData sheetId="8688">
        <row r="7">
          <cell r="AI7">
            <v>10000</v>
          </cell>
        </row>
      </sheetData>
      <sheetData sheetId="8689">
        <row r="7">
          <cell r="AI7">
            <v>10000</v>
          </cell>
        </row>
      </sheetData>
      <sheetData sheetId="8690">
        <row r="7">
          <cell r="AI7">
            <v>10000</v>
          </cell>
        </row>
      </sheetData>
      <sheetData sheetId="8691">
        <row r="7">
          <cell r="AI7">
            <v>10000</v>
          </cell>
        </row>
      </sheetData>
      <sheetData sheetId="8692">
        <row r="7">
          <cell r="AI7">
            <v>10000</v>
          </cell>
        </row>
      </sheetData>
      <sheetData sheetId="8693">
        <row r="7">
          <cell r="AI7">
            <v>10000</v>
          </cell>
        </row>
      </sheetData>
      <sheetData sheetId="8694"/>
      <sheetData sheetId="8695"/>
      <sheetData sheetId="8696"/>
      <sheetData sheetId="8697"/>
      <sheetData sheetId="8698"/>
      <sheetData sheetId="8699"/>
      <sheetData sheetId="8700"/>
      <sheetData sheetId="8701"/>
      <sheetData sheetId="8702"/>
      <sheetData sheetId="8703"/>
      <sheetData sheetId="8704">
        <row r="7">
          <cell r="AI7">
            <v>10000</v>
          </cell>
        </row>
      </sheetData>
      <sheetData sheetId="8705"/>
      <sheetData sheetId="8706"/>
      <sheetData sheetId="8707"/>
      <sheetData sheetId="8708"/>
      <sheetData sheetId="8709"/>
      <sheetData sheetId="8710"/>
      <sheetData sheetId="8711">
        <row r="7">
          <cell r="AI7">
            <v>10000</v>
          </cell>
        </row>
      </sheetData>
      <sheetData sheetId="8712"/>
      <sheetData sheetId="8713"/>
      <sheetData sheetId="8714"/>
      <sheetData sheetId="8715"/>
      <sheetData sheetId="8716"/>
      <sheetData sheetId="8717"/>
      <sheetData sheetId="8718"/>
      <sheetData sheetId="8719"/>
      <sheetData sheetId="8720"/>
      <sheetData sheetId="8721"/>
      <sheetData sheetId="8722"/>
      <sheetData sheetId="8723"/>
      <sheetData sheetId="8724">
        <row r="7">
          <cell r="AH7">
            <v>57475000</v>
          </cell>
        </row>
      </sheetData>
      <sheetData sheetId="8725"/>
      <sheetData sheetId="8726"/>
      <sheetData sheetId="8727"/>
      <sheetData sheetId="8728"/>
      <sheetData sheetId="8729"/>
      <sheetData sheetId="8730"/>
      <sheetData sheetId="8731"/>
      <sheetData sheetId="8732">
        <row r="7">
          <cell r="AI7">
            <v>10000</v>
          </cell>
        </row>
      </sheetData>
      <sheetData sheetId="8733"/>
      <sheetData sheetId="8734">
        <row r="7">
          <cell r="AI7">
            <v>10000</v>
          </cell>
        </row>
      </sheetData>
      <sheetData sheetId="8735"/>
      <sheetData sheetId="8736"/>
      <sheetData sheetId="8737"/>
      <sheetData sheetId="8738"/>
      <sheetData sheetId="8739"/>
      <sheetData sheetId="8740"/>
      <sheetData sheetId="8741"/>
      <sheetData sheetId="8742"/>
      <sheetData sheetId="8743"/>
      <sheetData sheetId="8744"/>
      <sheetData sheetId="8745"/>
      <sheetData sheetId="8746"/>
      <sheetData sheetId="8747"/>
      <sheetData sheetId="8748"/>
      <sheetData sheetId="8749"/>
      <sheetData sheetId="8750"/>
      <sheetData sheetId="8751"/>
      <sheetData sheetId="8752"/>
      <sheetData sheetId="8753"/>
      <sheetData sheetId="8754"/>
      <sheetData sheetId="8755"/>
      <sheetData sheetId="8756"/>
      <sheetData sheetId="8757"/>
      <sheetData sheetId="8758"/>
      <sheetData sheetId="8759"/>
      <sheetData sheetId="8760"/>
      <sheetData sheetId="8761"/>
      <sheetData sheetId="8762"/>
      <sheetData sheetId="8763"/>
      <sheetData sheetId="8764"/>
      <sheetData sheetId="8765"/>
      <sheetData sheetId="8766"/>
      <sheetData sheetId="8767"/>
      <sheetData sheetId="8768"/>
      <sheetData sheetId="8769"/>
      <sheetData sheetId="8770"/>
      <sheetData sheetId="8771"/>
      <sheetData sheetId="8772"/>
      <sheetData sheetId="8773"/>
      <sheetData sheetId="8774"/>
      <sheetData sheetId="8775"/>
      <sheetData sheetId="8776"/>
      <sheetData sheetId="8777"/>
      <sheetData sheetId="8778" refreshError="1"/>
      <sheetData sheetId="8779" refreshError="1"/>
      <sheetData sheetId="8780"/>
      <sheetData sheetId="8781" refreshError="1"/>
      <sheetData sheetId="8782"/>
      <sheetData sheetId="8783" refreshError="1"/>
      <sheetData sheetId="8784">
        <row r="7">
          <cell r="AI7">
            <v>10000</v>
          </cell>
        </row>
      </sheetData>
      <sheetData sheetId="8785" refreshError="1"/>
      <sheetData sheetId="8786"/>
      <sheetData sheetId="8787"/>
      <sheetData sheetId="8788"/>
      <sheetData sheetId="8789"/>
      <sheetData sheetId="8790"/>
      <sheetData sheetId="8791"/>
      <sheetData sheetId="8792"/>
      <sheetData sheetId="8793"/>
      <sheetData sheetId="8794"/>
      <sheetData sheetId="8795"/>
      <sheetData sheetId="8796"/>
      <sheetData sheetId="8797"/>
      <sheetData sheetId="8798" refreshError="1"/>
      <sheetData sheetId="8799" refreshError="1"/>
      <sheetData sheetId="8800" refreshError="1"/>
      <sheetData sheetId="8801" refreshError="1"/>
      <sheetData sheetId="8802">
        <row r="7">
          <cell r="AI7">
            <v>10000</v>
          </cell>
        </row>
      </sheetData>
      <sheetData sheetId="8803">
        <row r="7">
          <cell r="AI7">
            <v>10000</v>
          </cell>
        </row>
      </sheetData>
      <sheetData sheetId="8804" refreshError="1"/>
      <sheetData sheetId="8805" refreshError="1"/>
      <sheetData sheetId="8806" refreshError="1"/>
      <sheetData sheetId="8807" refreshError="1"/>
      <sheetData sheetId="8808" refreshError="1"/>
      <sheetData sheetId="8809" refreshError="1"/>
      <sheetData sheetId="8810" refreshError="1"/>
      <sheetData sheetId="8811">
        <row r="7">
          <cell r="AI7">
            <v>10000</v>
          </cell>
        </row>
      </sheetData>
      <sheetData sheetId="8812" refreshError="1"/>
      <sheetData sheetId="8813" refreshError="1"/>
      <sheetData sheetId="8814">
        <row r="7">
          <cell r="AI7">
            <v>10000</v>
          </cell>
        </row>
      </sheetData>
      <sheetData sheetId="8815">
        <row r="7">
          <cell r="AI7">
            <v>10000</v>
          </cell>
        </row>
      </sheetData>
      <sheetData sheetId="8816">
        <row r="7">
          <cell r="AI7">
            <v>10000</v>
          </cell>
        </row>
      </sheetData>
      <sheetData sheetId="8817">
        <row r="7">
          <cell r="AI7">
            <v>10000</v>
          </cell>
        </row>
      </sheetData>
      <sheetData sheetId="8818">
        <row r="7">
          <cell r="AI7">
            <v>10000</v>
          </cell>
        </row>
      </sheetData>
      <sheetData sheetId="8819">
        <row r="7">
          <cell r="AI7">
            <v>10000</v>
          </cell>
        </row>
      </sheetData>
      <sheetData sheetId="8820">
        <row r="7">
          <cell r="AI7">
            <v>10000</v>
          </cell>
        </row>
      </sheetData>
      <sheetData sheetId="8821">
        <row r="7">
          <cell r="AI7">
            <v>10000</v>
          </cell>
        </row>
      </sheetData>
      <sheetData sheetId="8822">
        <row r="7">
          <cell r="AI7">
            <v>10000</v>
          </cell>
        </row>
      </sheetData>
      <sheetData sheetId="8823">
        <row r="7">
          <cell r="AI7">
            <v>10000</v>
          </cell>
        </row>
      </sheetData>
      <sheetData sheetId="8824">
        <row r="7">
          <cell r="AI7">
            <v>10000</v>
          </cell>
        </row>
      </sheetData>
      <sheetData sheetId="8825">
        <row r="7">
          <cell r="AI7">
            <v>10000</v>
          </cell>
        </row>
      </sheetData>
      <sheetData sheetId="8826">
        <row r="7">
          <cell r="AI7">
            <v>10000</v>
          </cell>
        </row>
      </sheetData>
      <sheetData sheetId="8827">
        <row r="7">
          <cell r="AI7">
            <v>10000</v>
          </cell>
        </row>
      </sheetData>
      <sheetData sheetId="8828">
        <row r="7">
          <cell r="AI7">
            <v>10000</v>
          </cell>
        </row>
      </sheetData>
      <sheetData sheetId="8829">
        <row r="7">
          <cell r="AI7">
            <v>10000</v>
          </cell>
        </row>
      </sheetData>
      <sheetData sheetId="8830">
        <row r="7">
          <cell r="AI7">
            <v>10000</v>
          </cell>
        </row>
      </sheetData>
      <sheetData sheetId="8831">
        <row r="7">
          <cell r="AI7">
            <v>10000</v>
          </cell>
        </row>
      </sheetData>
      <sheetData sheetId="8832">
        <row r="7">
          <cell r="AI7">
            <v>10000</v>
          </cell>
        </row>
      </sheetData>
      <sheetData sheetId="8833">
        <row r="7">
          <cell r="AI7">
            <v>10000</v>
          </cell>
        </row>
      </sheetData>
      <sheetData sheetId="8834">
        <row r="7">
          <cell r="AI7">
            <v>10000</v>
          </cell>
        </row>
      </sheetData>
      <sheetData sheetId="8835">
        <row r="7">
          <cell r="AI7">
            <v>10000</v>
          </cell>
        </row>
      </sheetData>
      <sheetData sheetId="8836">
        <row r="7">
          <cell r="AI7">
            <v>10000</v>
          </cell>
        </row>
      </sheetData>
      <sheetData sheetId="8837">
        <row r="7">
          <cell r="AI7">
            <v>10000</v>
          </cell>
        </row>
      </sheetData>
      <sheetData sheetId="8838">
        <row r="7">
          <cell r="AI7">
            <v>10000</v>
          </cell>
        </row>
      </sheetData>
      <sheetData sheetId="8839">
        <row r="7">
          <cell r="AI7">
            <v>10000</v>
          </cell>
        </row>
      </sheetData>
      <sheetData sheetId="8840">
        <row r="7">
          <cell r="AI7">
            <v>10000</v>
          </cell>
        </row>
      </sheetData>
      <sheetData sheetId="8841">
        <row r="7">
          <cell r="AI7">
            <v>10000</v>
          </cell>
        </row>
      </sheetData>
      <sheetData sheetId="8842">
        <row r="7">
          <cell r="AI7">
            <v>10000</v>
          </cell>
        </row>
      </sheetData>
      <sheetData sheetId="8843">
        <row r="7">
          <cell r="AI7">
            <v>10000</v>
          </cell>
        </row>
      </sheetData>
      <sheetData sheetId="8844">
        <row r="7">
          <cell r="AI7">
            <v>10000</v>
          </cell>
        </row>
      </sheetData>
      <sheetData sheetId="8845">
        <row r="7">
          <cell r="AI7">
            <v>10000</v>
          </cell>
        </row>
      </sheetData>
      <sheetData sheetId="8846">
        <row r="7">
          <cell r="AI7">
            <v>10000</v>
          </cell>
        </row>
      </sheetData>
      <sheetData sheetId="8847">
        <row r="7">
          <cell r="AI7">
            <v>10000</v>
          </cell>
        </row>
      </sheetData>
      <sheetData sheetId="8848">
        <row r="7">
          <cell r="AI7">
            <v>10000</v>
          </cell>
        </row>
      </sheetData>
      <sheetData sheetId="8849">
        <row r="7">
          <cell r="AI7">
            <v>10000</v>
          </cell>
        </row>
      </sheetData>
      <sheetData sheetId="8850">
        <row r="7">
          <cell r="AI7">
            <v>10000</v>
          </cell>
        </row>
      </sheetData>
      <sheetData sheetId="8851">
        <row r="7">
          <cell r="AI7">
            <v>10000</v>
          </cell>
        </row>
      </sheetData>
      <sheetData sheetId="8852">
        <row r="7">
          <cell r="AI7">
            <v>10000</v>
          </cell>
        </row>
      </sheetData>
      <sheetData sheetId="8853">
        <row r="7">
          <cell r="AI7">
            <v>10000</v>
          </cell>
        </row>
      </sheetData>
      <sheetData sheetId="8854">
        <row r="7">
          <cell r="AI7">
            <v>10000</v>
          </cell>
        </row>
      </sheetData>
      <sheetData sheetId="8855">
        <row r="7">
          <cell r="AI7">
            <v>10000</v>
          </cell>
        </row>
      </sheetData>
      <sheetData sheetId="8856">
        <row r="7">
          <cell r="AI7">
            <v>10000</v>
          </cell>
        </row>
      </sheetData>
      <sheetData sheetId="8857">
        <row r="7">
          <cell r="AI7">
            <v>10000</v>
          </cell>
        </row>
      </sheetData>
      <sheetData sheetId="8858">
        <row r="7">
          <cell r="AI7">
            <v>10000</v>
          </cell>
        </row>
      </sheetData>
      <sheetData sheetId="8859">
        <row r="7">
          <cell r="AI7">
            <v>10000</v>
          </cell>
        </row>
      </sheetData>
      <sheetData sheetId="8860">
        <row r="7">
          <cell r="AI7">
            <v>10000</v>
          </cell>
        </row>
      </sheetData>
      <sheetData sheetId="8861">
        <row r="7">
          <cell r="AI7">
            <v>10000</v>
          </cell>
        </row>
      </sheetData>
      <sheetData sheetId="8862">
        <row r="7">
          <cell r="AI7">
            <v>10000</v>
          </cell>
        </row>
      </sheetData>
      <sheetData sheetId="8863">
        <row r="7">
          <cell r="AI7">
            <v>10000</v>
          </cell>
        </row>
      </sheetData>
      <sheetData sheetId="8864">
        <row r="7">
          <cell r="AI7">
            <v>10000</v>
          </cell>
        </row>
      </sheetData>
      <sheetData sheetId="8865">
        <row r="7">
          <cell r="AI7">
            <v>10000</v>
          </cell>
        </row>
      </sheetData>
      <sheetData sheetId="8866">
        <row r="7">
          <cell r="AI7">
            <v>10000</v>
          </cell>
        </row>
      </sheetData>
      <sheetData sheetId="8867">
        <row r="7">
          <cell r="AI7">
            <v>10000</v>
          </cell>
        </row>
      </sheetData>
      <sheetData sheetId="8868">
        <row r="7">
          <cell r="AI7">
            <v>10000</v>
          </cell>
        </row>
      </sheetData>
      <sheetData sheetId="8869">
        <row r="7">
          <cell r="AI7">
            <v>10000</v>
          </cell>
        </row>
      </sheetData>
      <sheetData sheetId="8870">
        <row r="7">
          <cell r="AI7">
            <v>10000</v>
          </cell>
        </row>
      </sheetData>
      <sheetData sheetId="8871">
        <row r="7">
          <cell r="AI7">
            <v>10000</v>
          </cell>
        </row>
      </sheetData>
      <sheetData sheetId="8872">
        <row r="7">
          <cell r="AI7">
            <v>10000</v>
          </cell>
        </row>
      </sheetData>
      <sheetData sheetId="8873">
        <row r="7">
          <cell r="AI7">
            <v>10000</v>
          </cell>
        </row>
      </sheetData>
      <sheetData sheetId="8874">
        <row r="7">
          <cell r="AI7">
            <v>10000</v>
          </cell>
        </row>
      </sheetData>
      <sheetData sheetId="8875">
        <row r="7">
          <cell r="AI7">
            <v>10000</v>
          </cell>
        </row>
      </sheetData>
      <sheetData sheetId="8876">
        <row r="7">
          <cell r="AI7">
            <v>10000</v>
          </cell>
        </row>
      </sheetData>
      <sheetData sheetId="8877">
        <row r="7">
          <cell r="AI7">
            <v>10000</v>
          </cell>
        </row>
      </sheetData>
      <sheetData sheetId="8878">
        <row r="7">
          <cell r="AI7">
            <v>10000</v>
          </cell>
        </row>
      </sheetData>
      <sheetData sheetId="8879">
        <row r="7">
          <cell r="AI7">
            <v>10000</v>
          </cell>
        </row>
      </sheetData>
      <sheetData sheetId="8880">
        <row r="7">
          <cell r="AI7">
            <v>10000</v>
          </cell>
        </row>
      </sheetData>
      <sheetData sheetId="8881">
        <row r="7">
          <cell r="AI7">
            <v>10000</v>
          </cell>
        </row>
      </sheetData>
      <sheetData sheetId="8882">
        <row r="7">
          <cell r="AI7">
            <v>10000</v>
          </cell>
        </row>
      </sheetData>
      <sheetData sheetId="8883">
        <row r="7">
          <cell r="AI7">
            <v>10000</v>
          </cell>
        </row>
      </sheetData>
      <sheetData sheetId="8884">
        <row r="7">
          <cell r="AI7">
            <v>10000</v>
          </cell>
        </row>
      </sheetData>
      <sheetData sheetId="8885">
        <row r="7">
          <cell r="AI7">
            <v>10000</v>
          </cell>
        </row>
      </sheetData>
      <sheetData sheetId="8886">
        <row r="7">
          <cell r="AI7">
            <v>10000</v>
          </cell>
        </row>
      </sheetData>
      <sheetData sheetId="8887">
        <row r="7">
          <cell r="AI7">
            <v>10000</v>
          </cell>
        </row>
      </sheetData>
      <sheetData sheetId="8888">
        <row r="7">
          <cell r="AI7">
            <v>10000</v>
          </cell>
        </row>
      </sheetData>
      <sheetData sheetId="8889">
        <row r="7">
          <cell r="AI7">
            <v>10000</v>
          </cell>
        </row>
      </sheetData>
      <sheetData sheetId="8890">
        <row r="7">
          <cell r="AI7">
            <v>10000</v>
          </cell>
        </row>
      </sheetData>
      <sheetData sheetId="8891">
        <row r="7">
          <cell r="AI7">
            <v>10000</v>
          </cell>
        </row>
      </sheetData>
      <sheetData sheetId="8892">
        <row r="7">
          <cell r="AI7">
            <v>10000</v>
          </cell>
        </row>
      </sheetData>
      <sheetData sheetId="8893">
        <row r="7">
          <cell r="AI7">
            <v>10000</v>
          </cell>
        </row>
      </sheetData>
      <sheetData sheetId="8894">
        <row r="7">
          <cell r="AI7">
            <v>10000</v>
          </cell>
        </row>
      </sheetData>
      <sheetData sheetId="8895">
        <row r="7">
          <cell r="AI7">
            <v>10000</v>
          </cell>
        </row>
      </sheetData>
      <sheetData sheetId="8896">
        <row r="7">
          <cell r="AI7">
            <v>10000</v>
          </cell>
        </row>
      </sheetData>
      <sheetData sheetId="8897">
        <row r="7">
          <cell r="AI7">
            <v>10000</v>
          </cell>
        </row>
      </sheetData>
      <sheetData sheetId="8898">
        <row r="7">
          <cell r="AI7">
            <v>10000</v>
          </cell>
        </row>
      </sheetData>
      <sheetData sheetId="8899">
        <row r="7">
          <cell r="AI7">
            <v>10000</v>
          </cell>
        </row>
      </sheetData>
      <sheetData sheetId="8900">
        <row r="7">
          <cell r="AI7">
            <v>10000</v>
          </cell>
        </row>
      </sheetData>
      <sheetData sheetId="8901">
        <row r="7">
          <cell r="AI7">
            <v>10000</v>
          </cell>
        </row>
      </sheetData>
      <sheetData sheetId="8902">
        <row r="7">
          <cell r="AI7">
            <v>10000</v>
          </cell>
        </row>
      </sheetData>
      <sheetData sheetId="8903">
        <row r="7">
          <cell r="AI7">
            <v>10000</v>
          </cell>
        </row>
      </sheetData>
      <sheetData sheetId="8904">
        <row r="7">
          <cell r="AI7">
            <v>10000</v>
          </cell>
        </row>
      </sheetData>
      <sheetData sheetId="8905">
        <row r="7">
          <cell r="AI7">
            <v>10000</v>
          </cell>
        </row>
      </sheetData>
      <sheetData sheetId="8906">
        <row r="7">
          <cell r="AI7">
            <v>10000</v>
          </cell>
        </row>
      </sheetData>
      <sheetData sheetId="8907">
        <row r="7">
          <cell r="AI7">
            <v>10000</v>
          </cell>
        </row>
      </sheetData>
      <sheetData sheetId="8908">
        <row r="7">
          <cell r="AI7">
            <v>10000</v>
          </cell>
        </row>
      </sheetData>
      <sheetData sheetId="8909">
        <row r="7">
          <cell r="AI7">
            <v>10000</v>
          </cell>
        </row>
      </sheetData>
      <sheetData sheetId="8910">
        <row r="7">
          <cell r="AI7">
            <v>10000</v>
          </cell>
        </row>
      </sheetData>
      <sheetData sheetId="8911">
        <row r="7">
          <cell r="AI7">
            <v>10000</v>
          </cell>
        </row>
      </sheetData>
      <sheetData sheetId="8912">
        <row r="7">
          <cell r="AI7">
            <v>10000</v>
          </cell>
        </row>
      </sheetData>
      <sheetData sheetId="8913">
        <row r="7">
          <cell r="AI7">
            <v>10000</v>
          </cell>
        </row>
      </sheetData>
      <sheetData sheetId="8914">
        <row r="7">
          <cell r="AI7">
            <v>10000</v>
          </cell>
        </row>
      </sheetData>
      <sheetData sheetId="8915">
        <row r="7">
          <cell r="AI7">
            <v>10000</v>
          </cell>
        </row>
      </sheetData>
      <sheetData sheetId="8916">
        <row r="7">
          <cell r="AI7">
            <v>10000</v>
          </cell>
        </row>
      </sheetData>
      <sheetData sheetId="8917">
        <row r="7">
          <cell r="AI7">
            <v>10000</v>
          </cell>
        </row>
      </sheetData>
      <sheetData sheetId="8918">
        <row r="7">
          <cell r="AI7">
            <v>10000</v>
          </cell>
        </row>
      </sheetData>
      <sheetData sheetId="8919">
        <row r="7">
          <cell r="AI7">
            <v>10000</v>
          </cell>
        </row>
      </sheetData>
      <sheetData sheetId="8920">
        <row r="7">
          <cell r="AI7">
            <v>10000</v>
          </cell>
        </row>
      </sheetData>
      <sheetData sheetId="8921">
        <row r="7">
          <cell r="AI7">
            <v>10000</v>
          </cell>
        </row>
      </sheetData>
      <sheetData sheetId="8922">
        <row r="7">
          <cell r="AI7">
            <v>10000</v>
          </cell>
        </row>
      </sheetData>
      <sheetData sheetId="8923">
        <row r="7">
          <cell r="AI7">
            <v>10000</v>
          </cell>
        </row>
      </sheetData>
      <sheetData sheetId="8924">
        <row r="7">
          <cell r="AI7">
            <v>10000</v>
          </cell>
        </row>
      </sheetData>
      <sheetData sheetId="8925">
        <row r="7">
          <cell r="AI7">
            <v>10000</v>
          </cell>
        </row>
      </sheetData>
      <sheetData sheetId="8926">
        <row r="7">
          <cell r="AI7">
            <v>10000</v>
          </cell>
        </row>
      </sheetData>
      <sheetData sheetId="8927">
        <row r="7">
          <cell r="AI7">
            <v>10000</v>
          </cell>
        </row>
      </sheetData>
      <sheetData sheetId="8928">
        <row r="7">
          <cell r="AI7">
            <v>10000</v>
          </cell>
        </row>
      </sheetData>
      <sheetData sheetId="8929">
        <row r="7">
          <cell r="AI7">
            <v>10000</v>
          </cell>
        </row>
      </sheetData>
      <sheetData sheetId="8930">
        <row r="7">
          <cell r="AI7">
            <v>10000</v>
          </cell>
        </row>
      </sheetData>
      <sheetData sheetId="8931">
        <row r="7">
          <cell r="AI7">
            <v>10000</v>
          </cell>
        </row>
      </sheetData>
      <sheetData sheetId="8932">
        <row r="7">
          <cell r="AI7">
            <v>10000</v>
          </cell>
        </row>
      </sheetData>
      <sheetData sheetId="8933">
        <row r="7">
          <cell r="AI7">
            <v>10000</v>
          </cell>
        </row>
      </sheetData>
      <sheetData sheetId="8934">
        <row r="7">
          <cell r="AI7">
            <v>10000</v>
          </cell>
        </row>
      </sheetData>
      <sheetData sheetId="8935">
        <row r="7">
          <cell r="AI7">
            <v>10000</v>
          </cell>
        </row>
      </sheetData>
      <sheetData sheetId="8936">
        <row r="7">
          <cell r="AI7">
            <v>10000</v>
          </cell>
        </row>
      </sheetData>
      <sheetData sheetId="8937">
        <row r="7">
          <cell r="AI7">
            <v>10000</v>
          </cell>
        </row>
      </sheetData>
      <sheetData sheetId="8938">
        <row r="7">
          <cell r="AI7">
            <v>10000</v>
          </cell>
        </row>
      </sheetData>
      <sheetData sheetId="8939">
        <row r="7">
          <cell r="AI7">
            <v>10000</v>
          </cell>
        </row>
      </sheetData>
      <sheetData sheetId="8940">
        <row r="7">
          <cell r="AI7">
            <v>10000</v>
          </cell>
        </row>
      </sheetData>
      <sheetData sheetId="8941">
        <row r="7">
          <cell r="AI7">
            <v>10000</v>
          </cell>
        </row>
      </sheetData>
      <sheetData sheetId="8942">
        <row r="7">
          <cell r="AI7">
            <v>10000</v>
          </cell>
        </row>
      </sheetData>
      <sheetData sheetId="8943">
        <row r="7">
          <cell r="AI7">
            <v>10000</v>
          </cell>
        </row>
      </sheetData>
      <sheetData sheetId="8944">
        <row r="7">
          <cell r="AI7">
            <v>10000</v>
          </cell>
        </row>
      </sheetData>
      <sheetData sheetId="8945">
        <row r="7">
          <cell r="AI7">
            <v>10000</v>
          </cell>
        </row>
      </sheetData>
      <sheetData sheetId="8946">
        <row r="7">
          <cell r="AI7">
            <v>10000</v>
          </cell>
        </row>
      </sheetData>
      <sheetData sheetId="8947">
        <row r="7">
          <cell r="AI7">
            <v>10000</v>
          </cell>
        </row>
      </sheetData>
      <sheetData sheetId="8948">
        <row r="7">
          <cell r="AI7">
            <v>10000</v>
          </cell>
        </row>
      </sheetData>
      <sheetData sheetId="8949">
        <row r="7">
          <cell r="AI7">
            <v>10000</v>
          </cell>
        </row>
      </sheetData>
      <sheetData sheetId="8950">
        <row r="7">
          <cell r="AI7">
            <v>10000</v>
          </cell>
        </row>
      </sheetData>
      <sheetData sheetId="8951">
        <row r="7">
          <cell r="AI7">
            <v>10000</v>
          </cell>
        </row>
      </sheetData>
      <sheetData sheetId="8952">
        <row r="7">
          <cell r="AI7">
            <v>10000</v>
          </cell>
        </row>
      </sheetData>
      <sheetData sheetId="8953">
        <row r="7">
          <cell r="AI7">
            <v>10000</v>
          </cell>
        </row>
      </sheetData>
      <sheetData sheetId="8954">
        <row r="7">
          <cell r="AI7">
            <v>10000</v>
          </cell>
        </row>
      </sheetData>
      <sheetData sheetId="8955">
        <row r="7">
          <cell r="AI7">
            <v>10000</v>
          </cell>
        </row>
      </sheetData>
      <sheetData sheetId="8956">
        <row r="7">
          <cell r="AI7">
            <v>10000</v>
          </cell>
        </row>
      </sheetData>
      <sheetData sheetId="8957">
        <row r="7">
          <cell r="AI7">
            <v>10000</v>
          </cell>
        </row>
      </sheetData>
      <sheetData sheetId="8958">
        <row r="7">
          <cell r="AI7">
            <v>10000</v>
          </cell>
        </row>
      </sheetData>
      <sheetData sheetId="8959">
        <row r="7">
          <cell r="AI7">
            <v>10000</v>
          </cell>
        </row>
      </sheetData>
      <sheetData sheetId="8960">
        <row r="7">
          <cell r="AI7">
            <v>10000</v>
          </cell>
        </row>
      </sheetData>
      <sheetData sheetId="8961">
        <row r="7">
          <cell r="AI7">
            <v>10000</v>
          </cell>
        </row>
      </sheetData>
      <sheetData sheetId="8962">
        <row r="7">
          <cell r="AI7">
            <v>10000</v>
          </cell>
        </row>
      </sheetData>
      <sheetData sheetId="8963">
        <row r="7">
          <cell r="AI7">
            <v>10000</v>
          </cell>
        </row>
      </sheetData>
      <sheetData sheetId="8964">
        <row r="7">
          <cell r="AI7">
            <v>10000</v>
          </cell>
        </row>
      </sheetData>
      <sheetData sheetId="8965">
        <row r="7">
          <cell r="AI7">
            <v>10000</v>
          </cell>
        </row>
      </sheetData>
      <sheetData sheetId="8966">
        <row r="7">
          <cell r="AI7">
            <v>10000</v>
          </cell>
        </row>
      </sheetData>
      <sheetData sheetId="8967">
        <row r="7">
          <cell r="AI7">
            <v>10000</v>
          </cell>
        </row>
      </sheetData>
      <sheetData sheetId="8968">
        <row r="7">
          <cell r="AI7">
            <v>10000</v>
          </cell>
        </row>
      </sheetData>
      <sheetData sheetId="8969">
        <row r="7">
          <cell r="AI7">
            <v>10000</v>
          </cell>
        </row>
      </sheetData>
      <sheetData sheetId="8970">
        <row r="7">
          <cell r="AI7">
            <v>10000</v>
          </cell>
        </row>
      </sheetData>
      <sheetData sheetId="8971">
        <row r="7">
          <cell r="AI7">
            <v>10000</v>
          </cell>
        </row>
      </sheetData>
      <sheetData sheetId="8972">
        <row r="7">
          <cell r="AI7">
            <v>10000</v>
          </cell>
        </row>
      </sheetData>
      <sheetData sheetId="8973">
        <row r="7">
          <cell r="AI7">
            <v>10000</v>
          </cell>
        </row>
      </sheetData>
      <sheetData sheetId="8974">
        <row r="7">
          <cell r="AI7">
            <v>10000</v>
          </cell>
        </row>
      </sheetData>
      <sheetData sheetId="8975">
        <row r="7">
          <cell r="AI7">
            <v>10000</v>
          </cell>
        </row>
      </sheetData>
      <sheetData sheetId="8976">
        <row r="7">
          <cell r="AI7">
            <v>10000</v>
          </cell>
        </row>
      </sheetData>
      <sheetData sheetId="8977">
        <row r="7">
          <cell r="AI7">
            <v>10000</v>
          </cell>
        </row>
      </sheetData>
      <sheetData sheetId="8978">
        <row r="7">
          <cell r="AI7">
            <v>10000</v>
          </cell>
        </row>
      </sheetData>
      <sheetData sheetId="8979">
        <row r="7">
          <cell r="AI7">
            <v>10000</v>
          </cell>
        </row>
      </sheetData>
      <sheetData sheetId="8980">
        <row r="7">
          <cell r="AI7">
            <v>10000</v>
          </cell>
        </row>
      </sheetData>
      <sheetData sheetId="8981">
        <row r="7">
          <cell r="AI7">
            <v>10000</v>
          </cell>
        </row>
      </sheetData>
      <sheetData sheetId="8982">
        <row r="7">
          <cell r="AI7">
            <v>10000</v>
          </cell>
        </row>
      </sheetData>
      <sheetData sheetId="8983">
        <row r="7">
          <cell r="AI7">
            <v>10000</v>
          </cell>
        </row>
      </sheetData>
      <sheetData sheetId="8984">
        <row r="7">
          <cell r="AI7">
            <v>10000</v>
          </cell>
        </row>
      </sheetData>
      <sheetData sheetId="8985">
        <row r="7">
          <cell r="AI7">
            <v>10000</v>
          </cell>
        </row>
      </sheetData>
      <sheetData sheetId="8986">
        <row r="7">
          <cell r="AI7">
            <v>10000</v>
          </cell>
        </row>
      </sheetData>
      <sheetData sheetId="8987">
        <row r="7">
          <cell r="AI7">
            <v>10000</v>
          </cell>
        </row>
      </sheetData>
      <sheetData sheetId="8988">
        <row r="7">
          <cell r="AI7">
            <v>10000</v>
          </cell>
        </row>
      </sheetData>
      <sheetData sheetId="8989">
        <row r="7">
          <cell r="AI7">
            <v>10000</v>
          </cell>
        </row>
      </sheetData>
      <sheetData sheetId="8990">
        <row r="7">
          <cell r="AI7">
            <v>10000</v>
          </cell>
        </row>
      </sheetData>
      <sheetData sheetId="8991">
        <row r="7">
          <cell r="AI7">
            <v>10000</v>
          </cell>
        </row>
      </sheetData>
      <sheetData sheetId="8992">
        <row r="7">
          <cell r="AI7">
            <v>10000</v>
          </cell>
        </row>
      </sheetData>
      <sheetData sheetId="8993">
        <row r="7">
          <cell r="AI7">
            <v>10000</v>
          </cell>
        </row>
      </sheetData>
      <sheetData sheetId="8994">
        <row r="7">
          <cell r="AI7">
            <v>10000</v>
          </cell>
        </row>
      </sheetData>
      <sheetData sheetId="8995">
        <row r="7">
          <cell r="AI7">
            <v>10000</v>
          </cell>
        </row>
      </sheetData>
      <sheetData sheetId="8996">
        <row r="7">
          <cell r="AI7">
            <v>10000</v>
          </cell>
        </row>
      </sheetData>
      <sheetData sheetId="8997">
        <row r="7">
          <cell r="AI7">
            <v>10000</v>
          </cell>
        </row>
      </sheetData>
      <sheetData sheetId="8998">
        <row r="7">
          <cell r="AI7">
            <v>10000</v>
          </cell>
        </row>
      </sheetData>
      <sheetData sheetId="8999">
        <row r="7">
          <cell r="AI7">
            <v>10000</v>
          </cell>
        </row>
      </sheetData>
      <sheetData sheetId="9000">
        <row r="7">
          <cell r="AI7">
            <v>10000</v>
          </cell>
        </row>
      </sheetData>
      <sheetData sheetId="9001">
        <row r="7">
          <cell r="AI7">
            <v>10000</v>
          </cell>
        </row>
      </sheetData>
      <sheetData sheetId="9002">
        <row r="7">
          <cell r="AI7">
            <v>10000</v>
          </cell>
        </row>
      </sheetData>
      <sheetData sheetId="9003">
        <row r="7">
          <cell r="AI7">
            <v>10000</v>
          </cell>
        </row>
      </sheetData>
      <sheetData sheetId="9004">
        <row r="7">
          <cell r="AI7">
            <v>10000</v>
          </cell>
        </row>
      </sheetData>
      <sheetData sheetId="9005">
        <row r="7">
          <cell r="AI7">
            <v>10000</v>
          </cell>
        </row>
      </sheetData>
      <sheetData sheetId="9006">
        <row r="7">
          <cell r="AI7">
            <v>10000</v>
          </cell>
        </row>
      </sheetData>
      <sheetData sheetId="9007">
        <row r="7">
          <cell r="AI7">
            <v>10000</v>
          </cell>
        </row>
      </sheetData>
      <sheetData sheetId="9008">
        <row r="7">
          <cell r="AI7">
            <v>10000</v>
          </cell>
        </row>
      </sheetData>
      <sheetData sheetId="9009">
        <row r="7">
          <cell r="AI7">
            <v>10000</v>
          </cell>
        </row>
      </sheetData>
      <sheetData sheetId="9010">
        <row r="7">
          <cell r="AI7">
            <v>10000</v>
          </cell>
        </row>
      </sheetData>
      <sheetData sheetId="9011">
        <row r="7">
          <cell r="AI7">
            <v>10000</v>
          </cell>
        </row>
      </sheetData>
      <sheetData sheetId="9012">
        <row r="7">
          <cell r="AI7">
            <v>10000</v>
          </cell>
        </row>
      </sheetData>
      <sheetData sheetId="9013">
        <row r="7">
          <cell r="AI7">
            <v>10000</v>
          </cell>
        </row>
      </sheetData>
      <sheetData sheetId="9014">
        <row r="7">
          <cell r="AI7">
            <v>10000</v>
          </cell>
        </row>
      </sheetData>
      <sheetData sheetId="9015">
        <row r="7">
          <cell r="AI7">
            <v>10000</v>
          </cell>
        </row>
      </sheetData>
      <sheetData sheetId="9016">
        <row r="7">
          <cell r="AI7">
            <v>10000</v>
          </cell>
        </row>
      </sheetData>
      <sheetData sheetId="9017">
        <row r="7">
          <cell r="AI7">
            <v>10000</v>
          </cell>
        </row>
      </sheetData>
      <sheetData sheetId="9018">
        <row r="7">
          <cell r="AI7">
            <v>10000</v>
          </cell>
        </row>
      </sheetData>
      <sheetData sheetId="9019">
        <row r="7">
          <cell r="AI7">
            <v>10000</v>
          </cell>
        </row>
      </sheetData>
      <sheetData sheetId="9020">
        <row r="7">
          <cell r="AI7">
            <v>10000</v>
          </cell>
        </row>
      </sheetData>
      <sheetData sheetId="9021">
        <row r="7">
          <cell r="AI7">
            <v>10000</v>
          </cell>
        </row>
      </sheetData>
      <sheetData sheetId="9022">
        <row r="7">
          <cell r="AI7">
            <v>10000</v>
          </cell>
        </row>
      </sheetData>
      <sheetData sheetId="9023">
        <row r="7">
          <cell r="AI7">
            <v>10000</v>
          </cell>
        </row>
      </sheetData>
      <sheetData sheetId="9024">
        <row r="7">
          <cell r="AI7">
            <v>10000</v>
          </cell>
        </row>
      </sheetData>
      <sheetData sheetId="9025">
        <row r="7">
          <cell r="AI7">
            <v>10000</v>
          </cell>
        </row>
      </sheetData>
      <sheetData sheetId="9026">
        <row r="7">
          <cell r="AI7">
            <v>10000</v>
          </cell>
        </row>
      </sheetData>
      <sheetData sheetId="9027">
        <row r="7">
          <cell r="AI7">
            <v>10000</v>
          </cell>
        </row>
      </sheetData>
      <sheetData sheetId="9028">
        <row r="7">
          <cell r="AI7">
            <v>10000</v>
          </cell>
        </row>
      </sheetData>
      <sheetData sheetId="9029">
        <row r="7">
          <cell r="AI7">
            <v>10000</v>
          </cell>
        </row>
      </sheetData>
      <sheetData sheetId="9030">
        <row r="7">
          <cell r="AI7">
            <v>10000</v>
          </cell>
        </row>
      </sheetData>
      <sheetData sheetId="9031">
        <row r="7">
          <cell r="AI7">
            <v>10000</v>
          </cell>
        </row>
      </sheetData>
      <sheetData sheetId="9032">
        <row r="7">
          <cell r="AI7">
            <v>10000</v>
          </cell>
        </row>
      </sheetData>
      <sheetData sheetId="9033">
        <row r="7">
          <cell r="AI7">
            <v>10000</v>
          </cell>
        </row>
      </sheetData>
      <sheetData sheetId="9034">
        <row r="7">
          <cell r="AI7">
            <v>10000</v>
          </cell>
        </row>
      </sheetData>
      <sheetData sheetId="9035">
        <row r="7">
          <cell r="AI7">
            <v>10000</v>
          </cell>
        </row>
      </sheetData>
      <sheetData sheetId="9036">
        <row r="7">
          <cell r="AI7">
            <v>10000</v>
          </cell>
        </row>
      </sheetData>
      <sheetData sheetId="9037">
        <row r="7">
          <cell r="AI7">
            <v>10000</v>
          </cell>
        </row>
      </sheetData>
      <sheetData sheetId="9038">
        <row r="7">
          <cell r="AI7">
            <v>10000</v>
          </cell>
        </row>
      </sheetData>
      <sheetData sheetId="9039">
        <row r="7">
          <cell r="AI7">
            <v>10000</v>
          </cell>
        </row>
      </sheetData>
      <sheetData sheetId="9040">
        <row r="7">
          <cell r="AI7">
            <v>10000</v>
          </cell>
        </row>
      </sheetData>
      <sheetData sheetId="9041">
        <row r="7">
          <cell r="AI7">
            <v>10000</v>
          </cell>
        </row>
      </sheetData>
      <sheetData sheetId="9042">
        <row r="7">
          <cell r="AI7">
            <v>10000</v>
          </cell>
        </row>
      </sheetData>
      <sheetData sheetId="9043">
        <row r="7">
          <cell r="AI7">
            <v>10000</v>
          </cell>
        </row>
      </sheetData>
      <sheetData sheetId="9044">
        <row r="7">
          <cell r="AI7">
            <v>10000</v>
          </cell>
        </row>
      </sheetData>
      <sheetData sheetId="9045">
        <row r="7">
          <cell r="AI7">
            <v>10000</v>
          </cell>
        </row>
      </sheetData>
      <sheetData sheetId="9046">
        <row r="7">
          <cell r="AI7">
            <v>10000</v>
          </cell>
        </row>
      </sheetData>
      <sheetData sheetId="9047">
        <row r="7">
          <cell r="AI7">
            <v>10000</v>
          </cell>
        </row>
      </sheetData>
      <sheetData sheetId="9048">
        <row r="7">
          <cell r="AI7">
            <v>10000</v>
          </cell>
        </row>
      </sheetData>
      <sheetData sheetId="9049">
        <row r="7">
          <cell r="AI7">
            <v>10000</v>
          </cell>
        </row>
      </sheetData>
      <sheetData sheetId="9050">
        <row r="7">
          <cell r="AI7">
            <v>10000</v>
          </cell>
        </row>
      </sheetData>
      <sheetData sheetId="9051">
        <row r="7">
          <cell r="AI7">
            <v>10000</v>
          </cell>
        </row>
      </sheetData>
      <sheetData sheetId="9052">
        <row r="7">
          <cell r="AI7">
            <v>10000</v>
          </cell>
        </row>
      </sheetData>
      <sheetData sheetId="9053">
        <row r="7">
          <cell r="AI7">
            <v>10000</v>
          </cell>
        </row>
      </sheetData>
      <sheetData sheetId="9054">
        <row r="7">
          <cell r="AI7">
            <v>10000</v>
          </cell>
        </row>
      </sheetData>
      <sheetData sheetId="9055">
        <row r="7">
          <cell r="AI7">
            <v>10000</v>
          </cell>
        </row>
      </sheetData>
      <sheetData sheetId="9056">
        <row r="7">
          <cell r="AI7">
            <v>10000</v>
          </cell>
        </row>
      </sheetData>
      <sheetData sheetId="9057">
        <row r="7">
          <cell r="AI7">
            <v>10000</v>
          </cell>
        </row>
      </sheetData>
      <sheetData sheetId="9058">
        <row r="7">
          <cell r="AI7">
            <v>10000</v>
          </cell>
        </row>
      </sheetData>
      <sheetData sheetId="9059">
        <row r="7">
          <cell r="AI7">
            <v>10000</v>
          </cell>
        </row>
      </sheetData>
      <sheetData sheetId="9060">
        <row r="7">
          <cell r="AI7">
            <v>10000</v>
          </cell>
        </row>
      </sheetData>
      <sheetData sheetId="9061">
        <row r="7">
          <cell r="AI7">
            <v>10000</v>
          </cell>
        </row>
      </sheetData>
      <sheetData sheetId="9062">
        <row r="7">
          <cell r="AI7">
            <v>10000</v>
          </cell>
        </row>
      </sheetData>
      <sheetData sheetId="9063">
        <row r="7">
          <cell r="AI7">
            <v>10000</v>
          </cell>
        </row>
      </sheetData>
      <sheetData sheetId="9064">
        <row r="7">
          <cell r="AI7">
            <v>10000</v>
          </cell>
        </row>
      </sheetData>
      <sheetData sheetId="9065">
        <row r="7">
          <cell r="AI7">
            <v>10000</v>
          </cell>
        </row>
      </sheetData>
      <sheetData sheetId="9066">
        <row r="7">
          <cell r="AI7">
            <v>10000</v>
          </cell>
        </row>
      </sheetData>
      <sheetData sheetId="9067">
        <row r="7">
          <cell r="AI7">
            <v>10000</v>
          </cell>
        </row>
      </sheetData>
      <sheetData sheetId="9068">
        <row r="7">
          <cell r="AI7">
            <v>10000</v>
          </cell>
        </row>
      </sheetData>
      <sheetData sheetId="9069">
        <row r="7">
          <cell r="AI7">
            <v>10000</v>
          </cell>
        </row>
      </sheetData>
      <sheetData sheetId="9070">
        <row r="7">
          <cell r="AI7">
            <v>10000</v>
          </cell>
        </row>
      </sheetData>
      <sheetData sheetId="9071">
        <row r="7">
          <cell r="AI7">
            <v>10000</v>
          </cell>
        </row>
      </sheetData>
      <sheetData sheetId="9072">
        <row r="7">
          <cell r="AI7">
            <v>10000</v>
          </cell>
        </row>
      </sheetData>
      <sheetData sheetId="9073">
        <row r="7">
          <cell r="AI7">
            <v>10000</v>
          </cell>
        </row>
      </sheetData>
      <sheetData sheetId="9074">
        <row r="7">
          <cell r="AI7">
            <v>10000</v>
          </cell>
        </row>
      </sheetData>
      <sheetData sheetId="9075">
        <row r="7">
          <cell r="AI7">
            <v>10000</v>
          </cell>
        </row>
      </sheetData>
      <sheetData sheetId="9076">
        <row r="7">
          <cell r="AI7">
            <v>10000</v>
          </cell>
        </row>
      </sheetData>
      <sheetData sheetId="9077">
        <row r="7">
          <cell r="AI7">
            <v>10000</v>
          </cell>
        </row>
      </sheetData>
      <sheetData sheetId="9078">
        <row r="7">
          <cell r="AI7">
            <v>10000</v>
          </cell>
        </row>
      </sheetData>
      <sheetData sheetId="9079">
        <row r="7">
          <cell r="AI7">
            <v>10000</v>
          </cell>
        </row>
      </sheetData>
      <sheetData sheetId="9080">
        <row r="7">
          <cell r="AI7">
            <v>10000</v>
          </cell>
        </row>
      </sheetData>
      <sheetData sheetId="9081">
        <row r="7">
          <cell r="AI7">
            <v>10000</v>
          </cell>
        </row>
      </sheetData>
      <sheetData sheetId="9082">
        <row r="7">
          <cell r="AI7">
            <v>10000</v>
          </cell>
        </row>
      </sheetData>
      <sheetData sheetId="9083">
        <row r="7">
          <cell r="AI7">
            <v>10000</v>
          </cell>
        </row>
      </sheetData>
      <sheetData sheetId="9084">
        <row r="7">
          <cell r="AI7">
            <v>10000</v>
          </cell>
        </row>
      </sheetData>
      <sheetData sheetId="9085">
        <row r="7">
          <cell r="AI7">
            <v>10000</v>
          </cell>
        </row>
      </sheetData>
      <sheetData sheetId="9086">
        <row r="7">
          <cell r="AI7">
            <v>10000</v>
          </cell>
        </row>
      </sheetData>
      <sheetData sheetId="9087">
        <row r="7">
          <cell r="AI7">
            <v>10000</v>
          </cell>
        </row>
      </sheetData>
      <sheetData sheetId="9088">
        <row r="7">
          <cell r="AI7">
            <v>10000</v>
          </cell>
        </row>
      </sheetData>
      <sheetData sheetId="9089">
        <row r="7">
          <cell r="AI7">
            <v>10000</v>
          </cell>
        </row>
      </sheetData>
      <sheetData sheetId="9090">
        <row r="7">
          <cell r="AI7">
            <v>10000</v>
          </cell>
        </row>
      </sheetData>
      <sheetData sheetId="9091">
        <row r="7">
          <cell r="AI7">
            <v>10000</v>
          </cell>
        </row>
      </sheetData>
      <sheetData sheetId="9092">
        <row r="7">
          <cell r="AI7">
            <v>10000</v>
          </cell>
        </row>
      </sheetData>
      <sheetData sheetId="9093">
        <row r="7">
          <cell r="AI7">
            <v>10000</v>
          </cell>
        </row>
      </sheetData>
      <sheetData sheetId="9094">
        <row r="7">
          <cell r="AI7">
            <v>10000</v>
          </cell>
        </row>
      </sheetData>
      <sheetData sheetId="9095">
        <row r="7">
          <cell r="AI7">
            <v>10000</v>
          </cell>
        </row>
      </sheetData>
      <sheetData sheetId="9096">
        <row r="7">
          <cell r="AI7">
            <v>10000</v>
          </cell>
        </row>
      </sheetData>
      <sheetData sheetId="9097">
        <row r="7">
          <cell r="AI7">
            <v>10000</v>
          </cell>
        </row>
      </sheetData>
      <sheetData sheetId="9098">
        <row r="7">
          <cell r="AI7">
            <v>10000</v>
          </cell>
        </row>
      </sheetData>
      <sheetData sheetId="9099">
        <row r="7">
          <cell r="AI7">
            <v>10000</v>
          </cell>
        </row>
      </sheetData>
      <sheetData sheetId="9100">
        <row r="7">
          <cell r="AI7">
            <v>10000</v>
          </cell>
        </row>
      </sheetData>
      <sheetData sheetId="9101">
        <row r="7">
          <cell r="AI7">
            <v>10000</v>
          </cell>
        </row>
      </sheetData>
      <sheetData sheetId="9102">
        <row r="7">
          <cell r="AI7">
            <v>10000</v>
          </cell>
        </row>
      </sheetData>
      <sheetData sheetId="9103">
        <row r="7">
          <cell r="AI7">
            <v>10000</v>
          </cell>
        </row>
      </sheetData>
      <sheetData sheetId="9104">
        <row r="7">
          <cell r="AI7">
            <v>10000</v>
          </cell>
        </row>
      </sheetData>
      <sheetData sheetId="9105">
        <row r="7">
          <cell r="AI7">
            <v>10000</v>
          </cell>
        </row>
      </sheetData>
      <sheetData sheetId="9106">
        <row r="7">
          <cell r="AI7">
            <v>10000</v>
          </cell>
        </row>
      </sheetData>
      <sheetData sheetId="9107">
        <row r="7">
          <cell r="AI7">
            <v>10000</v>
          </cell>
        </row>
      </sheetData>
      <sheetData sheetId="9108">
        <row r="7">
          <cell r="AI7">
            <v>10000</v>
          </cell>
        </row>
      </sheetData>
      <sheetData sheetId="9109">
        <row r="7">
          <cell r="AI7">
            <v>10000</v>
          </cell>
        </row>
      </sheetData>
      <sheetData sheetId="9110">
        <row r="7">
          <cell r="AI7">
            <v>10000</v>
          </cell>
        </row>
      </sheetData>
      <sheetData sheetId="9111">
        <row r="7">
          <cell r="AI7">
            <v>10000</v>
          </cell>
        </row>
      </sheetData>
      <sheetData sheetId="9112">
        <row r="7">
          <cell r="AI7">
            <v>10000</v>
          </cell>
        </row>
      </sheetData>
      <sheetData sheetId="9113">
        <row r="7">
          <cell r="AI7">
            <v>10000</v>
          </cell>
        </row>
      </sheetData>
      <sheetData sheetId="9114">
        <row r="7">
          <cell r="AI7">
            <v>10000</v>
          </cell>
        </row>
      </sheetData>
      <sheetData sheetId="9115">
        <row r="7">
          <cell r="AI7">
            <v>10000</v>
          </cell>
        </row>
      </sheetData>
      <sheetData sheetId="9116">
        <row r="7">
          <cell r="AI7">
            <v>10000</v>
          </cell>
        </row>
      </sheetData>
      <sheetData sheetId="9117">
        <row r="7">
          <cell r="AI7">
            <v>10000</v>
          </cell>
        </row>
      </sheetData>
      <sheetData sheetId="9118">
        <row r="7">
          <cell r="AI7">
            <v>10000</v>
          </cell>
        </row>
      </sheetData>
      <sheetData sheetId="9119">
        <row r="7">
          <cell r="AI7">
            <v>10000</v>
          </cell>
        </row>
      </sheetData>
      <sheetData sheetId="9120">
        <row r="7">
          <cell r="AI7">
            <v>10000</v>
          </cell>
        </row>
      </sheetData>
      <sheetData sheetId="9121">
        <row r="7">
          <cell r="AI7">
            <v>10000</v>
          </cell>
        </row>
      </sheetData>
      <sheetData sheetId="9122">
        <row r="7">
          <cell r="AI7">
            <v>10000</v>
          </cell>
        </row>
      </sheetData>
      <sheetData sheetId="9123">
        <row r="7">
          <cell r="AI7">
            <v>10000</v>
          </cell>
        </row>
      </sheetData>
      <sheetData sheetId="9124">
        <row r="7">
          <cell r="AI7">
            <v>10000</v>
          </cell>
        </row>
      </sheetData>
      <sheetData sheetId="9125">
        <row r="7">
          <cell r="AI7">
            <v>10000</v>
          </cell>
        </row>
      </sheetData>
      <sheetData sheetId="9126">
        <row r="7">
          <cell r="AI7">
            <v>10000</v>
          </cell>
        </row>
      </sheetData>
      <sheetData sheetId="9127">
        <row r="7">
          <cell r="AI7">
            <v>10000</v>
          </cell>
        </row>
      </sheetData>
      <sheetData sheetId="9128">
        <row r="7">
          <cell r="AI7">
            <v>10000</v>
          </cell>
        </row>
      </sheetData>
      <sheetData sheetId="9129">
        <row r="7">
          <cell r="AI7">
            <v>10000</v>
          </cell>
        </row>
      </sheetData>
      <sheetData sheetId="9130">
        <row r="7">
          <cell r="AI7">
            <v>10000</v>
          </cell>
        </row>
      </sheetData>
      <sheetData sheetId="9131">
        <row r="7">
          <cell r="AI7">
            <v>10000</v>
          </cell>
        </row>
      </sheetData>
      <sheetData sheetId="9132">
        <row r="7">
          <cell r="AI7">
            <v>10000</v>
          </cell>
        </row>
      </sheetData>
      <sheetData sheetId="9133">
        <row r="7">
          <cell r="AI7">
            <v>10000</v>
          </cell>
        </row>
      </sheetData>
      <sheetData sheetId="9134">
        <row r="7">
          <cell r="AI7">
            <v>10000</v>
          </cell>
        </row>
      </sheetData>
      <sheetData sheetId="9135">
        <row r="7">
          <cell r="AI7">
            <v>10000</v>
          </cell>
        </row>
      </sheetData>
      <sheetData sheetId="9136">
        <row r="7">
          <cell r="AI7">
            <v>10000</v>
          </cell>
        </row>
      </sheetData>
      <sheetData sheetId="9137">
        <row r="7">
          <cell r="AI7">
            <v>10000</v>
          </cell>
        </row>
      </sheetData>
      <sheetData sheetId="9138">
        <row r="7">
          <cell r="AI7">
            <v>10000</v>
          </cell>
        </row>
      </sheetData>
      <sheetData sheetId="9139">
        <row r="7">
          <cell r="AI7">
            <v>10000</v>
          </cell>
        </row>
      </sheetData>
      <sheetData sheetId="9140">
        <row r="7">
          <cell r="AI7">
            <v>10000</v>
          </cell>
        </row>
      </sheetData>
      <sheetData sheetId="9141">
        <row r="7">
          <cell r="AI7">
            <v>10000</v>
          </cell>
        </row>
      </sheetData>
      <sheetData sheetId="9142">
        <row r="7">
          <cell r="AI7">
            <v>10000</v>
          </cell>
        </row>
      </sheetData>
      <sheetData sheetId="9143">
        <row r="7">
          <cell r="AI7">
            <v>10000</v>
          </cell>
        </row>
      </sheetData>
      <sheetData sheetId="9144">
        <row r="7">
          <cell r="AI7">
            <v>10000</v>
          </cell>
        </row>
      </sheetData>
      <sheetData sheetId="9145">
        <row r="7">
          <cell r="AI7">
            <v>10000</v>
          </cell>
        </row>
      </sheetData>
      <sheetData sheetId="9146">
        <row r="7">
          <cell r="AI7">
            <v>10000</v>
          </cell>
        </row>
      </sheetData>
      <sheetData sheetId="9147">
        <row r="7">
          <cell r="AI7">
            <v>10000</v>
          </cell>
        </row>
      </sheetData>
      <sheetData sheetId="9148">
        <row r="7">
          <cell r="AI7">
            <v>10000</v>
          </cell>
        </row>
      </sheetData>
      <sheetData sheetId="9149">
        <row r="7">
          <cell r="AI7">
            <v>10000</v>
          </cell>
        </row>
      </sheetData>
      <sheetData sheetId="9150">
        <row r="7">
          <cell r="AI7">
            <v>10000</v>
          </cell>
        </row>
      </sheetData>
      <sheetData sheetId="9151">
        <row r="7">
          <cell r="AI7">
            <v>10000</v>
          </cell>
        </row>
      </sheetData>
      <sheetData sheetId="9152">
        <row r="7">
          <cell r="AI7">
            <v>10000</v>
          </cell>
        </row>
      </sheetData>
      <sheetData sheetId="9153">
        <row r="7">
          <cell r="AI7">
            <v>10000</v>
          </cell>
        </row>
      </sheetData>
      <sheetData sheetId="9154">
        <row r="7">
          <cell r="AI7">
            <v>10000</v>
          </cell>
        </row>
      </sheetData>
      <sheetData sheetId="9155">
        <row r="7">
          <cell r="AI7">
            <v>10000</v>
          </cell>
        </row>
      </sheetData>
      <sheetData sheetId="9156">
        <row r="7">
          <cell r="AI7">
            <v>10000</v>
          </cell>
        </row>
      </sheetData>
      <sheetData sheetId="9157">
        <row r="7">
          <cell r="AI7">
            <v>10000</v>
          </cell>
        </row>
      </sheetData>
      <sheetData sheetId="9158">
        <row r="7">
          <cell r="AI7">
            <v>10000</v>
          </cell>
        </row>
      </sheetData>
      <sheetData sheetId="9159">
        <row r="7">
          <cell r="AI7">
            <v>10000</v>
          </cell>
        </row>
      </sheetData>
      <sheetData sheetId="9160">
        <row r="7">
          <cell r="AI7">
            <v>10000</v>
          </cell>
        </row>
      </sheetData>
      <sheetData sheetId="9161">
        <row r="7">
          <cell r="AI7">
            <v>10000</v>
          </cell>
        </row>
      </sheetData>
      <sheetData sheetId="9162">
        <row r="7">
          <cell r="AI7">
            <v>10000</v>
          </cell>
        </row>
      </sheetData>
      <sheetData sheetId="9163">
        <row r="7">
          <cell r="AI7">
            <v>10000</v>
          </cell>
        </row>
      </sheetData>
      <sheetData sheetId="9164">
        <row r="7">
          <cell r="AI7">
            <v>10000</v>
          </cell>
        </row>
      </sheetData>
      <sheetData sheetId="9165">
        <row r="7">
          <cell r="AI7">
            <v>10000</v>
          </cell>
        </row>
      </sheetData>
      <sheetData sheetId="9166">
        <row r="7">
          <cell r="AI7">
            <v>10000</v>
          </cell>
        </row>
      </sheetData>
      <sheetData sheetId="9167">
        <row r="7">
          <cell r="AI7">
            <v>10000</v>
          </cell>
        </row>
      </sheetData>
      <sheetData sheetId="9168">
        <row r="7">
          <cell r="AI7">
            <v>10000</v>
          </cell>
        </row>
      </sheetData>
      <sheetData sheetId="9169">
        <row r="7">
          <cell r="AI7">
            <v>10000</v>
          </cell>
        </row>
      </sheetData>
      <sheetData sheetId="9170">
        <row r="7">
          <cell r="AI7">
            <v>10000</v>
          </cell>
        </row>
      </sheetData>
      <sheetData sheetId="9171">
        <row r="7">
          <cell r="AI7">
            <v>10000</v>
          </cell>
        </row>
      </sheetData>
      <sheetData sheetId="9172">
        <row r="7">
          <cell r="AI7">
            <v>10000</v>
          </cell>
        </row>
      </sheetData>
      <sheetData sheetId="9173">
        <row r="7">
          <cell r="AI7">
            <v>10000</v>
          </cell>
        </row>
      </sheetData>
      <sheetData sheetId="9174">
        <row r="7">
          <cell r="AI7">
            <v>10000</v>
          </cell>
        </row>
      </sheetData>
      <sheetData sheetId="9175">
        <row r="7">
          <cell r="AI7">
            <v>10000</v>
          </cell>
        </row>
      </sheetData>
      <sheetData sheetId="9176">
        <row r="7">
          <cell r="AI7">
            <v>10000</v>
          </cell>
        </row>
      </sheetData>
      <sheetData sheetId="9177">
        <row r="7">
          <cell r="AI7">
            <v>10000</v>
          </cell>
        </row>
      </sheetData>
      <sheetData sheetId="9178">
        <row r="7">
          <cell r="AI7">
            <v>10000</v>
          </cell>
        </row>
      </sheetData>
      <sheetData sheetId="9179">
        <row r="7">
          <cell r="AI7">
            <v>10000</v>
          </cell>
        </row>
      </sheetData>
      <sheetData sheetId="9180">
        <row r="7">
          <cell r="AI7">
            <v>10000</v>
          </cell>
        </row>
      </sheetData>
      <sheetData sheetId="9181">
        <row r="7">
          <cell r="AI7">
            <v>10000</v>
          </cell>
        </row>
      </sheetData>
      <sheetData sheetId="9182">
        <row r="7">
          <cell r="AI7">
            <v>10000</v>
          </cell>
        </row>
      </sheetData>
      <sheetData sheetId="9183">
        <row r="7">
          <cell r="AI7">
            <v>10000</v>
          </cell>
        </row>
      </sheetData>
      <sheetData sheetId="9184">
        <row r="7">
          <cell r="AI7">
            <v>10000</v>
          </cell>
        </row>
      </sheetData>
      <sheetData sheetId="9185">
        <row r="7">
          <cell r="AI7">
            <v>10000</v>
          </cell>
        </row>
      </sheetData>
      <sheetData sheetId="9186">
        <row r="7">
          <cell r="AI7">
            <v>10000</v>
          </cell>
        </row>
      </sheetData>
      <sheetData sheetId="9187">
        <row r="7">
          <cell r="AI7">
            <v>10000</v>
          </cell>
        </row>
      </sheetData>
      <sheetData sheetId="9188">
        <row r="7">
          <cell r="AI7">
            <v>10000</v>
          </cell>
        </row>
      </sheetData>
      <sheetData sheetId="9189">
        <row r="7">
          <cell r="AI7">
            <v>10000</v>
          </cell>
        </row>
      </sheetData>
      <sheetData sheetId="9190">
        <row r="7">
          <cell r="AI7">
            <v>10000</v>
          </cell>
        </row>
      </sheetData>
      <sheetData sheetId="9191">
        <row r="7">
          <cell r="AI7">
            <v>10000</v>
          </cell>
        </row>
      </sheetData>
      <sheetData sheetId="9192">
        <row r="7">
          <cell r="AI7">
            <v>10000</v>
          </cell>
        </row>
      </sheetData>
      <sheetData sheetId="9193">
        <row r="7">
          <cell r="AI7">
            <v>10000</v>
          </cell>
        </row>
      </sheetData>
      <sheetData sheetId="9194">
        <row r="7">
          <cell r="AI7">
            <v>10000</v>
          </cell>
        </row>
      </sheetData>
      <sheetData sheetId="9195">
        <row r="7">
          <cell r="AI7">
            <v>10000</v>
          </cell>
        </row>
      </sheetData>
      <sheetData sheetId="9196">
        <row r="7">
          <cell r="AI7">
            <v>10000</v>
          </cell>
        </row>
      </sheetData>
      <sheetData sheetId="9197">
        <row r="7">
          <cell r="AI7">
            <v>10000</v>
          </cell>
        </row>
      </sheetData>
      <sheetData sheetId="9198">
        <row r="7">
          <cell r="AI7">
            <v>10000</v>
          </cell>
        </row>
      </sheetData>
      <sheetData sheetId="9199">
        <row r="7">
          <cell r="AI7">
            <v>10000</v>
          </cell>
        </row>
      </sheetData>
      <sheetData sheetId="9200">
        <row r="7">
          <cell r="AI7">
            <v>10000</v>
          </cell>
        </row>
      </sheetData>
      <sheetData sheetId="9201">
        <row r="7">
          <cell r="AI7">
            <v>10000</v>
          </cell>
        </row>
      </sheetData>
      <sheetData sheetId="9202">
        <row r="7">
          <cell r="AI7">
            <v>10000</v>
          </cell>
        </row>
      </sheetData>
      <sheetData sheetId="9203">
        <row r="7">
          <cell r="AI7">
            <v>10000</v>
          </cell>
        </row>
      </sheetData>
      <sheetData sheetId="9204">
        <row r="7">
          <cell r="AI7">
            <v>10000</v>
          </cell>
        </row>
      </sheetData>
      <sheetData sheetId="9205">
        <row r="7">
          <cell r="AI7">
            <v>10000</v>
          </cell>
        </row>
      </sheetData>
      <sheetData sheetId="9206">
        <row r="7">
          <cell r="AI7">
            <v>10000</v>
          </cell>
        </row>
      </sheetData>
      <sheetData sheetId="9207">
        <row r="7">
          <cell r="AI7">
            <v>10000</v>
          </cell>
        </row>
      </sheetData>
      <sheetData sheetId="9208">
        <row r="7">
          <cell r="AI7">
            <v>10000</v>
          </cell>
        </row>
      </sheetData>
      <sheetData sheetId="9209">
        <row r="7">
          <cell r="AI7">
            <v>10000</v>
          </cell>
        </row>
      </sheetData>
      <sheetData sheetId="9210">
        <row r="7">
          <cell r="AI7">
            <v>10000</v>
          </cell>
        </row>
      </sheetData>
      <sheetData sheetId="9211">
        <row r="7">
          <cell r="AI7">
            <v>10000</v>
          </cell>
        </row>
      </sheetData>
      <sheetData sheetId="9212">
        <row r="7">
          <cell r="AI7">
            <v>10000</v>
          </cell>
        </row>
      </sheetData>
      <sheetData sheetId="9213">
        <row r="7">
          <cell r="AI7">
            <v>10000</v>
          </cell>
        </row>
      </sheetData>
      <sheetData sheetId="9214">
        <row r="7">
          <cell r="AI7">
            <v>10000</v>
          </cell>
        </row>
      </sheetData>
      <sheetData sheetId="9215">
        <row r="7">
          <cell r="AI7">
            <v>10000</v>
          </cell>
        </row>
      </sheetData>
      <sheetData sheetId="9216">
        <row r="7">
          <cell r="AI7">
            <v>10000</v>
          </cell>
        </row>
      </sheetData>
      <sheetData sheetId="9217">
        <row r="7">
          <cell r="AI7">
            <v>10000</v>
          </cell>
        </row>
      </sheetData>
      <sheetData sheetId="9218">
        <row r="7">
          <cell r="AI7">
            <v>10000</v>
          </cell>
        </row>
      </sheetData>
      <sheetData sheetId="9219">
        <row r="7">
          <cell r="AI7">
            <v>10000</v>
          </cell>
        </row>
      </sheetData>
      <sheetData sheetId="9220">
        <row r="7">
          <cell r="AI7">
            <v>10000</v>
          </cell>
        </row>
      </sheetData>
      <sheetData sheetId="9221">
        <row r="7">
          <cell r="AI7">
            <v>10000</v>
          </cell>
        </row>
      </sheetData>
      <sheetData sheetId="9222">
        <row r="7">
          <cell r="AI7">
            <v>10000</v>
          </cell>
        </row>
      </sheetData>
      <sheetData sheetId="9223">
        <row r="7">
          <cell r="AI7">
            <v>10000</v>
          </cell>
        </row>
      </sheetData>
      <sheetData sheetId="9224">
        <row r="7">
          <cell r="AI7">
            <v>10000</v>
          </cell>
        </row>
      </sheetData>
      <sheetData sheetId="9225">
        <row r="7">
          <cell r="AI7">
            <v>10000</v>
          </cell>
        </row>
      </sheetData>
      <sheetData sheetId="9226">
        <row r="7">
          <cell r="AI7">
            <v>10000</v>
          </cell>
        </row>
      </sheetData>
      <sheetData sheetId="9227">
        <row r="7">
          <cell r="AI7">
            <v>10000</v>
          </cell>
        </row>
      </sheetData>
      <sheetData sheetId="9228">
        <row r="7">
          <cell r="AI7">
            <v>10000</v>
          </cell>
        </row>
      </sheetData>
      <sheetData sheetId="9229">
        <row r="7">
          <cell r="AI7">
            <v>10000</v>
          </cell>
        </row>
      </sheetData>
      <sheetData sheetId="9230">
        <row r="7">
          <cell r="AI7">
            <v>10000</v>
          </cell>
        </row>
      </sheetData>
      <sheetData sheetId="9231">
        <row r="7">
          <cell r="AI7">
            <v>10000</v>
          </cell>
        </row>
      </sheetData>
      <sheetData sheetId="9232">
        <row r="7">
          <cell r="AI7">
            <v>10000</v>
          </cell>
        </row>
      </sheetData>
      <sheetData sheetId="9233">
        <row r="7">
          <cell r="AI7">
            <v>10000</v>
          </cell>
        </row>
      </sheetData>
      <sheetData sheetId="9234">
        <row r="7">
          <cell r="AI7">
            <v>10000</v>
          </cell>
        </row>
      </sheetData>
      <sheetData sheetId="9235">
        <row r="7">
          <cell r="AI7">
            <v>10000</v>
          </cell>
        </row>
      </sheetData>
      <sheetData sheetId="9236">
        <row r="7">
          <cell r="AI7">
            <v>10000</v>
          </cell>
        </row>
      </sheetData>
      <sheetData sheetId="9237">
        <row r="7">
          <cell r="AI7">
            <v>10000</v>
          </cell>
        </row>
      </sheetData>
      <sheetData sheetId="9238">
        <row r="7">
          <cell r="AI7">
            <v>10000</v>
          </cell>
        </row>
      </sheetData>
      <sheetData sheetId="9239">
        <row r="7">
          <cell r="AI7">
            <v>10000</v>
          </cell>
        </row>
      </sheetData>
      <sheetData sheetId="9240">
        <row r="7">
          <cell r="AI7">
            <v>10000</v>
          </cell>
        </row>
      </sheetData>
      <sheetData sheetId="9241">
        <row r="7">
          <cell r="AI7">
            <v>10000</v>
          </cell>
        </row>
      </sheetData>
      <sheetData sheetId="9242">
        <row r="7">
          <cell r="AI7">
            <v>10000</v>
          </cell>
        </row>
      </sheetData>
      <sheetData sheetId="9243">
        <row r="7">
          <cell r="AI7">
            <v>10000</v>
          </cell>
        </row>
      </sheetData>
      <sheetData sheetId="9244">
        <row r="7">
          <cell r="AI7">
            <v>10000</v>
          </cell>
        </row>
      </sheetData>
      <sheetData sheetId="9245">
        <row r="7">
          <cell r="AI7">
            <v>10000</v>
          </cell>
        </row>
      </sheetData>
      <sheetData sheetId="9246">
        <row r="7">
          <cell r="AI7">
            <v>10000</v>
          </cell>
        </row>
      </sheetData>
      <sheetData sheetId="9247">
        <row r="7">
          <cell r="AI7">
            <v>10000</v>
          </cell>
        </row>
      </sheetData>
      <sheetData sheetId="9248">
        <row r="7">
          <cell r="AI7">
            <v>10000</v>
          </cell>
        </row>
      </sheetData>
      <sheetData sheetId="9249">
        <row r="7">
          <cell r="AI7">
            <v>10000</v>
          </cell>
        </row>
      </sheetData>
      <sheetData sheetId="9250">
        <row r="7">
          <cell r="AI7">
            <v>10000</v>
          </cell>
        </row>
      </sheetData>
      <sheetData sheetId="9251">
        <row r="7">
          <cell r="AI7">
            <v>10000</v>
          </cell>
        </row>
      </sheetData>
      <sheetData sheetId="9252">
        <row r="7">
          <cell r="AI7">
            <v>10000</v>
          </cell>
        </row>
      </sheetData>
      <sheetData sheetId="9253">
        <row r="7">
          <cell r="AI7">
            <v>10000</v>
          </cell>
        </row>
      </sheetData>
      <sheetData sheetId="9254">
        <row r="7">
          <cell r="AI7">
            <v>10000</v>
          </cell>
        </row>
      </sheetData>
      <sheetData sheetId="9255">
        <row r="7">
          <cell r="AI7">
            <v>10000</v>
          </cell>
        </row>
      </sheetData>
      <sheetData sheetId="9256">
        <row r="7">
          <cell r="AI7">
            <v>10000</v>
          </cell>
        </row>
      </sheetData>
      <sheetData sheetId="9257">
        <row r="7">
          <cell r="AI7">
            <v>10000</v>
          </cell>
        </row>
      </sheetData>
      <sheetData sheetId="9258">
        <row r="7">
          <cell r="AI7">
            <v>10000</v>
          </cell>
        </row>
      </sheetData>
      <sheetData sheetId="9259">
        <row r="7">
          <cell r="AI7">
            <v>10000</v>
          </cell>
        </row>
      </sheetData>
      <sheetData sheetId="9260">
        <row r="7">
          <cell r="AI7">
            <v>10000</v>
          </cell>
        </row>
      </sheetData>
      <sheetData sheetId="9261">
        <row r="7">
          <cell r="AI7">
            <v>10000</v>
          </cell>
        </row>
      </sheetData>
      <sheetData sheetId="9262">
        <row r="7">
          <cell r="AI7">
            <v>10000</v>
          </cell>
        </row>
      </sheetData>
      <sheetData sheetId="9263">
        <row r="7">
          <cell r="AI7">
            <v>10000</v>
          </cell>
        </row>
      </sheetData>
      <sheetData sheetId="9264">
        <row r="7">
          <cell r="AI7">
            <v>10000</v>
          </cell>
        </row>
      </sheetData>
      <sheetData sheetId="9265">
        <row r="7">
          <cell r="AI7">
            <v>10000</v>
          </cell>
        </row>
      </sheetData>
      <sheetData sheetId="9266">
        <row r="7">
          <cell r="AI7">
            <v>10000</v>
          </cell>
        </row>
      </sheetData>
      <sheetData sheetId="9267">
        <row r="7">
          <cell r="AI7">
            <v>10000</v>
          </cell>
        </row>
      </sheetData>
      <sheetData sheetId="9268">
        <row r="7">
          <cell r="AI7">
            <v>10000</v>
          </cell>
        </row>
      </sheetData>
      <sheetData sheetId="9269">
        <row r="7">
          <cell r="AI7">
            <v>10000</v>
          </cell>
        </row>
      </sheetData>
      <sheetData sheetId="9270">
        <row r="7">
          <cell r="AI7">
            <v>10000</v>
          </cell>
        </row>
      </sheetData>
      <sheetData sheetId="9271">
        <row r="7">
          <cell r="AI7">
            <v>10000</v>
          </cell>
        </row>
      </sheetData>
      <sheetData sheetId="9272">
        <row r="7">
          <cell r="AI7">
            <v>10000</v>
          </cell>
        </row>
      </sheetData>
      <sheetData sheetId="9273">
        <row r="7">
          <cell r="AI7">
            <v>10000</v>
          </cell>
        </row>
      </sheetData>
      <sheetData sheetId="9274">
        <row r="7">
          <cell r="AI7">
            <v>10000</v>
          </cell>
        </row>
      </sheetData>
      <sheetData sheetId="9275">
        <row r="7">
          <cell r="AI7">
            <v>10000</v>
          </cell>
        </row>
      </sheetData>
      <sheetData sheetId="9276">
        <row r="7">
          <cell r="AI7">
            <v>10000</v>
          </cell>
        </row>
      </sheetData>
      <sheetData sheetId="9277">
        <row r="7">
          <cell r="AI7">
            <v>10000</v>
          </cell>
        </row>
      </sheetData>
      <sheetData sheetId="9278">
        <row r="7">
          <cell r="AI7">
            <v>10000</v>
          </cell>
        </row>
      </sheetData>
      <sheetData sheetId="9279">
        <row r="7">
          <cell r="AI7">
            <v>10000</v>
          </cell>
        </row>
      </sheetData>
      <sheetData sheetId="9280">
        <row r="7">
          <cell r="AI7">
            <v>10000</v>
          </cell>
        </row>
      </sheetData>
      <sheetData sheetId="9281">
        <row r="7">
          <cell r="AI7">
            <v>10000</v>
          </cell>
        </row>
      </sheetData>
      <sheetData sheetId="9282">
        <row r="7">
          <cell r="AI7">
            <v>10000</v>
          </cell>
        </row>
      </sheetData>
      <sheetData sheetId="9283">
        <row r="7">
          <cell r="AI7">
            <v>10000</v>
          </cell>
        </row>
      </sheetData>
      <sheetData sheetId="9284">
        <row r="7">
          <cell r="AI7">
            <v>10000</v>
          </cell>
        </row>
      </sheetData>
      <sheetData sheetId="9285">
        <row r="7">
          <cell r="AI7">
            <v>10000</v>
          </cell>
        </row>
      </sheetData>
      <sheetData sheetId="9286">
        <row r="7">
          <cell r="AI7">
            <v>10000</v>
          </cell>
        </row>
      </sheetData>
      <sheetData sheetId="9287">
        <row r="7">
          <cell r="AI7">
            <v>10000</v>
          </cell>
        </row>
      </sheetData>
      <sheetData sheetId="9288">
        <row r="7">
          <cell r="AI7">
            <v>10000</v>
          </cell>
        </row>
      </sheetData>
      <sheetData sheetId="9289">
        <row r="7">
          <cell r="AI7">
            <v>10000</v>
          </cell>
        </row>
      </sheetData>
      <sheetData sheetId="9290">
        <row r="7">
          <cell r="AI7">
            <v>10000</v>
          </cell>
        </row>
      </sheetData>
      <sheetData sheetId="9291">
        <row r="7">
          <cell r="AI7">
            <v>10000</v>
          </cell>
        </row>
      </sheetData>
      <sheetData sheetId="9292">
        <row r="7">
          <cell r="AI7">
            <v>10000</v>
          </cell>
        </row>
      </sheetData>
      <sheetData sheetId="9293">
        <row r="7">
          <cell r="AI7">
            <v>10000</v>
          </cell>
        </row>
      </sheetData>
      <sheetData sheetId="9294">
        <row r="7">
          <cell r="AI7">
            <v>10000</v>
          </cell>
        </row>
      </sheetData>
      <sheetData sheetId="9295">
        <row r="7">
          <cell r="AI7">
            <v>10000</v>
          </cell>
        </row>
      </sheetData>
      <sheetData sheetId="9296">
        <row r="7">
          <cell r="AI7">
            <v>10000</v>
          </cell>
        </row>
      </sheetData>
      <sheetData sheetId="9297">
        <row r="7">
          <cell r="AI7">
            <v>10000</v>
          </cell>
        </row>
      </sheetData>
      <sheetData sheetId="9298">
        <row r="7">
          <cell r="AI7">
            <v>10000</v>
          </cell>
        </row>
      </sheetData>
      <sheetData sheetId="9299">
        <row r="7">
          <cell r="AI7">
            <v>10000</v>
          </cell>
        </row>
      </sheetData>
      <sheetData sheetId="9300">
        <row r="7">
          <cell r="AI7">
            <v>10000</v>
          </cell>
        </row>
      </sheetData>
      <sheetData sheetId="9301">
        <row r="7">
          <cell r="AI7">
            <v>10000</v>
          </cell>
        </row>
      </sheetData>
      <sheetData sheetId="9302">
        <row r="7">
          <cell r="AI7">
            <v>10000</v>
          </cell>
        </row>
      </sheetData>
      <sheetData sheetId="9303">
        <row r="7">
          <cell r="AI7">
            <v>10000</v>
          </cell>
        </row>
      </sheetData>
      <sheetData sheetId="9304">
        <row r="7">
          <cell r="AI7">
            <v>10000</v>
          </cell>
        </row>
      </sheetData>
      <sheetData sheetId="9305">
        <row r="7">
          <cell r="AI7">
            <v>10000</v>
          </cell>
        </row>
      </sheetData>
      <sheetData sheetId="9306">
        <row r="7">
          <cell r="AI7">
            <v>10000</v>
          </cell>
        </row>
      </sheetData>
      <sheetData sheetId="9307">
        <row r="7">
          <cell r="AI7">
            <v>10000</v>
          </cell>
        </row>
      </sheetData>
      <sheetData sheetId="9308">
        <row r="7">
          <cell r="AI7">
            <v>10000</v>
          </cell>
        </row>
      </sheetData>
      <sheetData sheetId="9309">
        <row r="7">
          <cell r="AI7">
            <v>10000</v>
          </cell>
        </row>
      </sheetData>
      <sheetData sheetId="9310">
        <row r="7">
          <cell r="AI7">
            <v>10000</v>
          </cell>
        </row>
      </sheetData>
      <sheetData sheetId="9311">
        <row r="7">
          <cell r="AI7">
            <v>10000</v>
          </cell>
        </row>
      </sheetData>
      <sheetData sheetId="9312">
        <row r="7">
          <cell r="AI7">
            <v>10000</v>
          </cell>
        </row>
      </sheetData>
      <sheetData sheetId="9313">
        <row r="7">
          <cell r="AI7">
            <v>10000</v>
          </cell>
        </row>
      </sheetData>
      <sheetData sheetId="9314">
        <row r="7">
          <cell r="AI7">
            <v>10000</v>
          </cell>
        </row>
      </sheetData>
      <sheetData sheetId="9315">
        <row r="7">
          <cell r="AI7">
            <v>10000</v>
          </cell>
        </row>
      </sheetData>
      <sheetData sheetId="9316">
        <row r="7">
          <cell r="AI7">
            <v>10000</v>
          </cell>
        </row>
      </sheetData>
      <sheetData sheetId="9317">
        <row r="7">
          <cell r="AI7">
            <v>10000</v>
          </cell>
        </row>
      </sheetData>
      <sheetData sheetId="9318">
        <row r="7">
          <cell r="AI7">
            <v>10000</v>
          </cell>
        </row>
      </sheetData>
      <sheetData sheetId="9319">
        <row r="7">
          <cell r="AI7">
            <v>10000</v>
          </cell>
        </row>
      </sheetData>
      <sheetData sheetId="9320">
        <row r="7">
          <cell r="AI7">
            <v>10000</v>
          </cell>
        </row>
      </sheetData>
      <sheetData sheetId="9321">
        <row r="7">
          <cell r="AI7">
            <v>10000</v>
          </cell>
        </row>
      </sheetData>
      <sheetData sheetId="9322">
        <row r="7">
          <cell r="AI7">
            <v>10000</v>
          </cell>
        </row>
      </sheetData>
      <sheetData sheetId="9323">
        <row r="7">
          <cell r="AI7">
            <v>10000</v>
          </cell>
        </row>
      </sheetData>
      <sheetData sheetId="9324">
        <row r="7">
          <cell r="AI7">
            <v>10000</v>
          </cell>
        </row>
      </sheetData>
      <sheetData sheetId="9325">
        <row r="7">
          <cell r="AI7">
            <v>10000</v>
          </cell>
        </row>
      </sheetData>
      <sheetData sheetId="9326">
        <row r="7">
          <cell r="AI7">
            <v>10000</v>
          </cell>
        </row>
      </sheetData>
      <sheetData sheetId="9327">
        <row r="7">
          <cell r="AI7">
            <v>10000</v>
          </cell>
        </row>
      </sheetData>
      <sheetData sheetId="9328">
        <row r="7">
          <cell r="AI7">
            <v>10000</v>
          </cell>
        </row>
      </sheetData>
      <sheetData sheetId="9329">
        <row r="7">
          <cell r="AI7">
            <v>10000</v>
          </cell>
        </row>
      </sheetData>
      <sheetData sheetId="9330">
        <row r="7">
          <cell r="AI7">
            <v>10000</v>
          </cell>
        </row>
      </sheetData>
      <sheetData sheetId="9331">
        <row r="7">
          <cell r="AI7">
            <v>10000</v>
          </cell>
        </row>
      </sheetData>
      <sheetData sheetId="9332">
        <row r="7">
          <cell r="AI7">
            <v>10000</v>
          </cell>
        </row>
      </sheetData>
      <sheetData sheetId="9333">
        <row r="7">
          <cell r="AI7">
            <v>10000</v>
          </cell>
        </row>
      </sheetData>
      <sheetData sheetId="9334">
        <row r="7">
          <cell r="AI7">
            <v>10000</v>
          </cell>
        </row>
      </sheetData>
      <sheetData sheetId="9335">
        <row r="7">
          <cell r="AI7">
            <v>10000</v>
          </cell>
        </row>
      </sheetData>
      <sheetData sheetId="9336">
        <row r="7">
          <cell r="AI7">
            <v>10000</v>
          </cell>
        </row>
      </sheetData>
      <sheetData sheetId="9337">
        <row r="7">
          <cell r="AI7">
            <v>10000</v>
          </cell>
        </row>
      </sheetData>
      <sheetData sheetId="9338">
        <row r="7">
          <cell r="AI7">
            <v>10000</v>
          </cell>
        </row>
      </sheetData>
      <sheetData sheetId="9339">
        <row r="7">
          <cell r="AI7">
            <v>10000</v>
          </cell>
        </row>
      </sheetData>
      <sheetData sheetId="9340">
        <row r="7">
          <cell r="AI7">
            <v>10000</v>
          </cell>
        </row>
      </sheetData>
      <sheetData sheetId="9341">
        <row r="7">
          <cell r="AI7">
            <v>10000</v>
          </cell>
        </row>
      </sheetData>
      <sheetData sheetId="9342">
        <row r="7">
          <cell r="AI7">
            <v>10000</v>
          </cell>
        </row>
      </sheetData>
      <sheetData sheetId="9343">
        <row r="7">
          <cell r="AI7">
            <v>10000</v>
          </cell>
        </row>
      </sheetData>
      <sheetData sheetId="9344">
        <row r="7">
          <cell r="AI7">
            <v>10000</v>
          </cell>
        </row>
      </sheetData>
      <sheetData sheetId="9345">
        <row r="7">
          <cell r="AI7">
            <v>10000</v>
          </cell>
        </row>
      </sheetData>
      <sheetData sheetId="9346">
        <row r="7">
          <cell r="AI7">
            <v>10000</v>
          </cell>
        </row>
      </sheetData>
      <sheetData sheetId="9347">
        <row r="7">
          <cell r="AI7">
            <v>10000</v>
          </cell>
        </row>
      </sheetData>
      <sheetData sheetId="9348">
        <row r="7">
          <cell r="AI7">
            <v>10000</v>
          </cell>
        </row>
      </sheetData>
      <sheetData sheetId="9349">
        <row r="7">
          <cell r="AI7">
            <v>10000</v>
          </cell>
        </row>
      </sheetData>
      <sheetData sheetId="9350">
        <row r="7">
          <cell r="AI7">
            <v>10000</v>
          </cell>
        </row>
      </sheetData>
      <sheetData sheetId="9351">
        <row r="7">
          <cell r="AI7">
            <v>10000</v>
          </cell>
        </row>
      </sheetData>
      <sheetData sheetId="9352">
        <row r="7">
          <cell r="AI7">
            <v>10000</v>
          </cell>
        </row>
      </sheetData>
      <sheetData sheetId="9353">
        <row r="7">
          <cell r="AI7">
            <v>10000</v>
          </cell>
        </row>
      </sheetData>
      <sheetData sheetId="9354">
        <row r="7">
          <cell r="AI7">
            <v>10000</v>
          </cell>
        </row>
      </sheetData>
      <sheetData sheetId="9355">
        <row r="7">
          <cell r="AI7">
            <v>10000</v>
          </cell>
        </row>
      </sheetData>
      <sheetData sheetId="9356">
        <row r="7">
          <cell r="AI7">
            <v>10000</v>
          </cell>
        </row>
      </sheetData>
      <sheetData sheetId="9357">
        <row r="7">
          <cell r="AI7">
            <v>10000</v>
          </cell>
        </row>
      </sheetData>
      <sheetData sheetId="9358">
        <row r="7">
          <cell r="AI7">
            <v>10000</v>
          </cell>
        </row>
      </sheetData>
      <sheetData sheetId="9359">
        <row r="7">
          <cell r="AI7">
            <v>10000</v>
          </cell>
        </row>
      </sheetData>
      <sheetData sheetId="9360">
        <row r="7">
          <cell r="AI7">
            <v>10000</v>
          </cell>
        </row>
      </sheetData>
      <sheetData sheetId="9361">
        <row r="7">
          <cell r="AI7">
            <v>10000</v>
          </cell>
        </row>
      </sheetData>
      <sheetData sheetId="9362">
        <row r="7">
          <cell r="AI7">
            <v>10000</v>
          </cell>
        </row>
      </sheetData>
      <sheetData sheetId="9363">
        <row r="7">
          <cell r="AI7">
            <v>10000</v>
          </cell>
        </row>
      </sheetData>
      <sheetData sheetId="9364">
        <row r="7">
          <cell r="AI7">
            <v>10000</v>
          </cell>
        </row>
      </sheetData>
      <sheetData sheetId="9365">
        <row r="7">
          <cell r="AI7">
            <v>10000</v>
          </cell>
        </row>
      </sheetData>
      <sheetData sheetId="9366">
        <row r="7">
          <cell r="AI7">
            <v>10000</v>
          </cell>
        </row>
      </sheetData>
      <sheetData sheetId="9367">
        <row r="7">
          <cell r="AI7">
            <v>10000</v>
          </cell>
        </row>
      </sheetData>
      <sheetData sheetId="9368">
        <row r="7">
          <cell r="AI7">
            <v>10000</v>
          </cell>
        </row>
      </sheetData>
      <sheetData sheetId="9369">
        <row r="7">
          <cell r="AI7">
            <v>10000</v>
          </cell>
        </row>
      </sheetData>
      <sheetData sheetId="9370">
        <row r="7">
          <cell r="AI7">
            <v>10000</v>
          </cell>
        </row>
      </sheetData>
      <sheetData sheetId="9371">
        <row r="7">
          <cell r="AI7">
            <v>10000</v>
          </cell>
        </row>
      </sheetData>
      <sheetData sheetId="9372">
        <row r="7">
          <cell r="AI7">
            <v>10000</v>
          </cell>
        </row>
      </sheetData>
      <sheetData sheetId="9373">
        <row r="7">
          <cell r="AI7">
            <v>10000</v>
          </cell>
        </row>
      </sheetData>
      <sheetData sheetId="9374">
        <row r="7">
          <cell r="AI7">
            <v>10000</v>
          </cell>
        </row>
      </sheetData>
      <sheetData sheetId="9375">
        <row r="7">
          <cell r="AI7">
            <v>10000</v>
          </cell>
        </row>
      </sheetData>
      <sheetData sheetId="9376">
        <row r="7">
          <cell r="AI7">
            <v>10000</v>
          </cell>
        </row>
      </sheetData>
      <sheetData sheetId="9377">
        <row r="7">
          <cell r="AI7">
            <v>10000</v>
          </cell>
        </row>
      </sheetData>
      <sheetData sheetId="9378">
        <row r="7">
          <cell r="AI7">
            <v>10000</v>
          </cell>
        </row>
      </sheetData>
      <sheetData sheetId="9379">
        <row r="7">
          <cell r="AI7">
            <v>10000</v>
          </cell>
        </row>
      </sheetData>
      <sheetData sheetId="9380">
        <row r="7">
          <cell r="AI7">
            <v>10000</v>
          </cell>
        </row>
      </sheetData>
      <sheetData sheetId="9381">
        <row r="7">
          <cell r="AI7">
            <v>10000</v>
          </cell>
        </row>
      </sheetData>
      <sheetData sheetId="9382">
        <row r="7">
          <cell r="AI7">
            <v>10000</v>
          </cell>
        </row>
      </sheetData>
      <sheetData sheetId="9383">
        <row r="7">
          <cell r="AI7">
            <v>10000</v>
          </cell>
        </row>
      </sheetData>
      <sheetData sheetId="9384">
        <row r="7">
          <cell r="AI7">
            <v>10000</v>
          </cell>
        </row>
      </sheetData>
      <sheetData sheetId="9385">
        <row r="7">
          <cell r="AI7">
            <v>10000</v>
          </cell>
        </row>
      </sheetData>
      <sheetData sheetId="9386">
        <row r="7">
          <cell r="AI7">
            <v>10000</v>
          </cell>
        </row>
      </sheetData>
      <sheetData sheetId="9387">
        <row r="7">
          <cell r="AI7">
            <v>10000</v>
          </cell>
        </row>
      </sheetData>
      <sheetData sheetId="9388">
        <row r="7">
          <cell r="AI7">
            <v>10000</v>
          </cell>
        </row>
      </sheetData>
      <sheetData sheetId="9389">
        <row r="7">
          <cell r="AI7">
            <v>10000</v>
          </cell>
        </row>
      </sheetData>
      <sheetData sheetId="9390">
        <row r="7">
          <cell r="AI7">
            <v>10000</v>
          </cell>
        </row>
      </sheetData>
      <sheetData sheetId="9391">
        <row r="7">
          <cell r="AI7">
            <v>10000</v>
          </cell>
        </row>
      </sheetData>
      <sheetData sheetId="9392" refreshError="1"/>
      <sheetData sheetId="9393">
        <row r="7">
          <cell r="AI7">
            <v>10000</v>
          </cell>
        </row>
      </sheetData>
      <sheetData sheetId="9394">
        <row r="7">
          <cell r="AI7">
            <v>10000</v>
          </cell>
        </row>
      </sheetData>
      <sheetData sheetId="9395">
        <row r="7">
          <cell r="AI7">
            <v>10000</v>
          </cell>
        </row>
      </sheetData>
      <sheetData sheetId="9396">
        <row r="7">
          <cell r="AI7">
            <v>10000</v>
          </cell>
        </row>
      </sheetData>
      <sheetData sheetId="9397">
        <row r="7">
          <cell r="AI7">
            <v>10000</v>
          </cell>
        </row>
      </sheetData>
      <sheetData sheetId="9398">
        <row r="7">
          <cell r="AI7">
            <v>10000</v>
          </cell>
        </row>
      </sheetData>
      <sheetData sheetId="9399">
        <row r="7">
          <cell r="AI7">
            <v>10000</v>
          </cell>
        </row>
      </sheetData>
      <sheetData sheetId="9400">
        <row r="7">
          <cell r="AI7">
            <v>10000</v>
          </cell>
        </row>
      </sheetData>
      <sheetData sheetId="9401">
        <row r="7">
          <cell r="AI7">
            <v>10000</v>
          </cell>
        </row>
      </sheetData>
      <sheetData sheetId="9402">
        <row r="7">
          <cell r="AI7">
            <v>10000</v>
          </cell>
        </row>
      </sheetData>
      <sheetData sheetId="9403">
        <row r="7">
          <cell r="AI7">
            <v>10000</v>
          </cell>
        </row>
      </sheetData>
      <sheetData sheetId="9404">
        <row r="7">
          <cell r="AI7">
            <v>10000</v>
          </cell>
        </row>
      </sheetData>
      <sheetData sheetId="9405">
        <row r="7">
          <cell r="AI7">
            <v>10000</v>
          </cell>
        </row>
      </sheetData>
      <sheetData sheetId="9406">
        <row r="7">
          <cell r="AI7">
            <v>10000</v>
          </cell>
        </row>
      </sheetData>
      <sheetData sheetId="9407">
        <row r="7">
          <cell r="AI7">
            <v>10000</v>
          </cell>
        </row>
      </sheetData>
      <sheetData sheetId="9408">
        <row r="7">
          <cell r="AI7">
            <v>10000</v>
          </cell>
        </row>
      </sheetData>
      <sheetData sheetId="9409">
        <row r="7">
          <cell r="AI7">
            <v>10000</v>
          </cell>
        </row>
      </sheetData>
      <sheetData sheetId="9410">
        <row r="7">
          <cell r="AI7">
            <v>10000</v>
          </cell>
        </row>
      </sheetData>
      <sheetData sheetId="9411">
        <row r="7">
          <cell r="AI7">
            <v>10000</v>
          </cell>
        </row>
      </sheetData>
      <sheetData sheetId="9412">
        <row r="7">
          <cell r="AI7">
            <v>10000</v>
          </cell>
        </row>
      </sheetData>
      <sheetData sheetId="9413">
        <row r="7">
          <cell r="AI7">
            <v>10000</v>
          </cell>
        </row>
      </sheetData>
      <sheetData sheetId="9414">
        <row r="7">
          <cell r="AI7">
            <v>10000</v>
          </cell>
        </row>
      </sheetData>
      <sheetData sheetId="9415">
        <row r="7">
          <cell r="AI7">
            <v>10000</v>
          </cell>
        </row>
      </sheetData>
      <sheetData sheetId="9416">
        <row r="7">
          <cell r="AI7">
            <v>10000</v>
          </cell>
        </row>
      </sheetData>
      <sheetData sheetId="9417">
        <row r="7">
          <cell r="AI7">
            <v>10000</v>
          </cell>
        </row>
      </sheetData>
      <sheetData sheetId="9418">
        <row r="7">
          <cell r="AI7">
            <v>10000</v>
          </cell>
        </row>
      </sheetData>
      <sheetData sheetId="9419">
        <row r="7">
          <cell r="AI7">
            <v>10000</v>
          </cell>
        </row>
      </sheetData>
      <sheetData sheetId="9420">
        <row r="7">
          <cell r="AI7">
            <v>10000</v>
          </cell>
        </row>
      </sheetData>
      <sheetData sheetId="9421">
        <row r="7">
          <cell r="AI7">
            <v>10000</v>
          </cell>
        </row>
      </sheetData>
      <sheetData sheetId="9422">
        <row r="7">
          <cell r="AI7">
            <v>10000</v>
          </cell>
        </row>
      </sheetData>
      <sheetData sheetId="9423">
        <row r="7">
          <cell r="AI7">
            <v>10000</v>
          </cell>
        </row>
      </sheetData>
      <sheetData sheetId="9424">
        <row r="7">
          <cell r="AI7">
            <v>10000</v>
          </cell>
        </row>
      </sheetData>
      <sheetData sheetId="9425">
        <row r="7">
          <cell r="AI7">
            <v>10000</v>
          </cell>
        </row>
      </sheetData>
      <sheetData sheetId="9426">
        <row r="7">
          <cell r="AI7">
            <v>10000</v>
          </cell>
        </row>
      </sheetData>
      <sheetData sheetId="9427">
        <row r="7">
          <cell r="AI7">
            <v>10000</v>
          </cell>
        </row>
      </sheetData>
      <sheetData sheetId="9428">
        <row r="7">
          <cell r="AI7">
            <v>10000</v>
          </cell>
        </row>
      </sheetData>
      <sheetData sheetId="9429">
        <row r="7">
          <cell r="AI7">
            <v>10000</v>
          </cell>
        </row>
      </sheetData>
      <sheetData sheetId="9430">
        <row r="7">
          <cell r="AI7">
            <v>10000</v>
          </cell>
        </row>
      </sheetData>
      <sheetData sheetId="9431">
        <row r="7">
          <cell r="AI7">
            <v>10000</v>
          </cell>
        </row>
      </sheetData>
      <sheetData sheetId="9432">
        <row r="7">
          <cell r="AI7">
            <v>10000</v>
          </cell>
        </row>
      </sheetData>
      <sheetData sheetId="9433">
        <row r="7">
          <cell r="AI7">
            <v>10000</v>
          </cell>
        </row>
      </sheetData>
      <sheetData sheetId="9434">
        <row r="7">
          <cell r="AI7">
            <v>10000</v>
          </cell>
        </row>
      </sheetData>
      <sheetData sheetId="9435">
        <row r="7">
          <cell r="AI7">
            <v>10000</v>
          </cell>
        </row>
      </sheetData>
      <sheetData sheetId="9436">
        <row r="7">
          <cell r="AI7">
            <v>10000</v>
          </cell>
        </row>
      </sheetData>
      <sheetData sheetId="9437">
        <row r="7">
          <cell r="AI7">
            <v>10000</v>
          </cell>
        </row>
      </sheetData>
      <sheetData sheetId="9438">
        <row r="7">
          <cell r="AI7">
            <v>10000</v>
          </cell>
        </row>
      </sheetData>
      <sheetData sheetId="9439">
        <row r="7">
          <cell r="AI7">
            <v>10000</v>
          </cell>
        </row>
      </sheetData>
      <sheetData sheetId="9440">
        <row r="7">
          <cell r="AI7">
            <v>10000</v>
          </cell>
        </row>
      </sheetData>
      <sheetData sheetId="9441">
        <row r="7">
          <cell r="AI7">
            <v>10000</v>
          </cell>
        </row>
      </sheetData>
      <sheetData sheetId="9442">
        <row r="7">
          <cell r="AI7">
            <v>10000</v>
          </cell>
        </row>
      </sheetData>
      <sheetData sheetId="9443">
        <row r="7">
          <cell r="AI7">
            <v>10000</v>
          </cell>
        </row>
      </sheetData>
      <sheetData sheetId="9444">
        <row r="7">
          <cell r="AI7">
            <v>10000</v>
          </cell>
        </row>
      </sheetData>
      <sheetData sheetId="9445">
        <row r="7">
          <cell r="AI7">
            <v>10000</v>
          </cell>
        </row>
      </sheetData>
      <sheetData sheetId="9446">
        <row r="7">
          <cell r="AI7">
            <v>10000</v>
          </cell>
        </row>
      </sheetData>
      <sheetData sheetId="9447">
        <row r="7">
          <cell r="AI7">
            <v>10000</v>
          </cell>
        </row>
      </sheetData>
      <sheetData sheetId="9448">
        <row r="7">
          <cell r="AI7">
            <v>10000</v>
          </cell>
        </row>
      </sheetData>
      <sheetData sheetId="9449">
        <row r="7">
          <cell r="AI7">
            <v>10000</v>
          </cell>
        </row>
      </sheetData>
      <sheetData sheetId="9450">
        <row r="7">
          <cell r="AI7">
            <v>10000</v>
          </cell>
        </row>
      </sheetData>
      <sheetData sheetId="9451">
        <row r="7">
          <cell r="AI7">
            <v>10000</v>
          </cell>
        </row>
      </sheetData>
      <sheetData sheetId="9452">
        <row r="7">
          <cell r="AI7">
            <v>10000</v>
          </cell>
        </row>
      </sheetData>
      <sheetData sheetId="9453">
        <row r="7">
          <cell r="AI7">
            <v>10000</v>
          </cell>
        </row>
      </sheetData>
      <sheetData sheetId="9454">
        <row r="7">
          <cell r="AI7">
            <v>10000</v>
          </cell>
        </row>
      </sheetData>
      <sheetData sheetId="9455">
        <row r="7">
          <cell r="AI7">
            <v>10000</v>
          </cell>
        </row>
      </sheetData>
      <sheetData sheetId="9456">
        <row r="7">
          <cell r="AI7">
            <v>10000</v>
          </cell>
        </row>
      </sheetData>
      <sheetData sheetId="9457">
        <row r="7">
          <cell r="AI7">
            <v>10000</v>
          </cell>
        </row>
      </sheetData>
      <sheetData sheetId="9458">
        <row r="7">
          <cell r="AI7">
            <v>10000</v>
          </cell>
        </row>
      </sheetData>
      <sheetData sheetId="9459">
        <row r="7">
          <cell r="AI7">
            <v>10000</v>
          </cell>
        </row>
      </sheetData>
      <sheetData sheetId="9460">
        <row r="7">
          <cell r="AI7">
            <v>10000</v>
          </cell>
        </row>
      </sheetData>
      <sheetData sheetId="9461">
        <row r="7">
          <cell r="AI7">
            <v>10000</v>
          </cell>
        </row>
      </sheetData>
      <sheetData sheetId="9462">
        <row r="7">
          <cell r="AI7">
            <v>10000</v>
          </cell>
        </row>
      </sheetData>
      <sheetData sheetId="9463">
        <row r="7">
          <cell r="AI7">
            <v>10000</v>
          </cell>
        </row>
      </sheetData>
      <sheetData sheetId="9464">
        <row r="7">
          <cell r="AI7">
            <v>10000</v>
          </cell>
        </row>
      </sheetData>
      <sheetData sheetId="9465">
        <row r="7">
          <cell r="AI7">
            <v>10000</v>
          </cell>
        </row>
      </sheetData>
      <sheetData sheetId="9466">
        <row r="7">
          <cell r="AI7">
            <v>10000</v>
          </cell>
        </row>
      </sheetData>
      <sheetData sheetId="9467">
        <row r="7">
          <cell r="AI7">
            <v>10000</v>
          </cell>
        </row>
      </sheetData>
      <sheetData sheetId="9468">
        <row r="7">
          <cell r="AI7">
            <v>10000</v>
          </cell>
        </row>
      </sheetData>
      <sheetData sheetId="9469">
        <row r="7">
          <cell r="AI7">
            <v>10000</v>
          </cell>
        </row>
      </sheetData>
      <sheetData sheetId="9470">
        <row r="7">
          <cell r="AI7">
            <v>10000</v>
          </cell>
        </row>
      </sheetData>
      <sheetData sheetId="9471">
        <row r="7">
          <cell r="AI7">
            <v>10000</v>
          </cell>
        </row>
      </sheetData>
      <sheetData sheetId="9472">
        <row r="7">
          <cell r="AI7">
            <v>10000</v>
          </cell>
        </row>
      </sheetData>
      <sheetData sheetId="9473">
        <row r="7">
          <cell r="AI7">
            <v>10000</v>
          </cell>
        </row>
      </sheetData>
      <sheetData sheetId="9474">
        <row r="7">
          <cell r="AI7">
            <v>10000</v>
          </cell>
        </row>
      </sheetData>
      <sheetData sheetId="9475">
        <row r="7">
          <cell r="AI7">
            <v>10000</v>
          </cell>
        </row>
      </sheetData>
      <sheetData sheetId="9476">
        <row r="7">
          <cell r="AI7">
            <v>10000</v>
          </cell>
        </row>
      </sheetData>
      <sheetData sheetId="9477">
        <row r="7">
          <cell r="AI7">
            <v>10000</v>
          </cell>
        </row>
      </sheetData>
      <sheetData sheetId="9478">
        <row r="7">
          <cell r="AI7">
            <v>10000</v>
          </cell>
        </row>
      </sheetData>
      <sheetData sheetId="9479">
        <row r="7">
          <cell r="AI7">
            <v>10000</v>
          </cell>
        </row>
      </sheetData>
      <sheetData sheetId="9480">
        <row r="7">
          <cell r="AI7">
            <v>10000</v>
          </cell>
        </row>
      </sheetData>
      <sheetData sheetId="9481">
        <row r="7">
          <cell r="AI7">
            <v>10000</v>
          </cell>
        </row>
      </sheetData>
      <sheetData sheetId="9482">
        <row r="7">
          <cell r="AI7">
            <v>10000</v>
          </cell>
        </row>
      </sheetData>
      <sheetData sheetId="9483">
        <row r="7">
          <cell r="AI7">
            <v>10000</v>
          </cell>
        </row>
      </sheetData>
      <sheetData sheetId="9484">
        <row r="7">
          <cell r="AI7">
            <v>10000</v>
          </cell>
        </row>
      </sheetData>
      <sheetData sheetId="9485">
        <row r="7">
          <cell r="AI7">
            <v>10000</v>
          </cell>
        </row>
      </sheetData>
      <sheetData sheetId="9486">
        <row r="7">
          <cell r="AI7">
            <v>10000</v>
          </cell>
        </row>
      </sheetData>
      <sheetData sheetId="9487">
        <row r="7">
          <cell r="AI7">
            <v>10000</v>
          </cell>
        </row>
      </sheetData>
      <sheetData sheetId="9488">
        <row r="7">
          <cell r="AI7">
            <v>10000</v>
          </cell>
        </row>
      </sheetData>
      <sheetData sheetId="9489">
        <row r="7">
          <cell r="AI7">
            <v>10000</v>
          </cell>
        </row>
      </sheetData>
      <sheetData sheetId="9490">
        <row r="7">
          <cell r="AI7">
            <v>10000</v>
          </cell>
        </row>
      </sheetData>
      <sheetData sheetId="9491">
        <row r="7">
          <cell r="AI7">
            <v>10000</v>
          </cell>
        </row>
      </sheetData>
      <sheetData sheetId="9492">
        <row r="7">
          <cell r="AI7">
            <v>10000</v>
          </cell>
        </row>
      </sheetData>
      <sheetData sheetId="9493">
        <row r="7">
          <cell r="AI7">
            <v>10000</v>
          </cell>
        </row>
      </sheetData>
      <sheetData sheetId="9494">
        <row r="7">
          <cell r="AI7">
            <v>10000</v>
          </cell>
        </row>
      </sheetData>
      <sheetData sheetId="9495">
        <row r="7">
          <cell r="AI7">
            <v>10000</v>
          </cell>
        </row>
      </sheetData>
      <sheetData sheetId="9496">
        <row r="7">
          <cell r="AI7">
            <v>10000</v>
          </cell>
        </row>
      </sheetData>
      <sheetData sheetId="9497">
        <row r="7">
          <cell r="AI7">
            <v>10000</v>
          </cell>
        </row>
      </sheetData>
      <sheetData sheetId="9498">
        <row r="7">
          <cell r="AI7">
            <v>10000</v>
          </cell>
        </row>
      </sheetData>
      <sheetData sheetId="9499">
        <row r="7">
          <cell r="AI7">
            <v>10000</v>
          </cell>
        </row>
      </sheetData>
      <sheetData sheetId="9500">
        <row r="7">
          <cell r="AI7">
            <v>10000</v>
          </cell>
        </row>
      </sheetData>
      <sheetData sheetId="9501">
        <row r="7">
          <cell r="AI7">
            <v>10000</v>
          </cell>
        </row>
      </sheetData>
      <sheetData sheetId="9502">
        <row r="7">
          <cell r="AI7">
            <v>10000</v>
          </cell>
        </row>
      </sheetData>
      <sheetData sheetId="9503">
        <row r="7">
          <cell r="AI7">
            <v>10000</v>
          </cell>
        </row>
      </sheetData>
      <sheetData sheetId="9504">
        <row r="7">
          <cell r="AI7">
            <v>10000</v>
          </cell>
        </row>
      </sheetData>
      <sheetData sheetId="9505">
        <row r="7">
          <cell r="AI7">
            <v>10000</v>
          </cell>
        </row>
      </sheetData>
      <sheetData sheetId="9506">
        <row r="7">
          <cell r="AI7">
            <v>10000</v>
          </cell>
        </row>
      </sheetData>
      <sheetData sheetId="9507">
        <row r="7">
          <cell r="AI7">
            <v>10000</v>
          </cell>
        </row>
      </sheetData>
      <sheetData sheetId="9508">
        <row r="7">
          <cell r="AI7">
            <v>10000</v>
          </cell>
        </row>
      </sheetData>
      <sheetData sheetId="9509">
        <row r="7">
          <cell r="AI7">
            <v>10000</v>
          </cell>
        </row>
      </sheetData>
      <sheetData sheetId="9510">
        <row r="7">
          <cell r="AI7">
            <v>10000</v>
          </cell>
        </row>
      </sheetData>
      <sheetData sheetId="9511">
        <row r="7">
          <cell r="AI7">
            <v>10000</v>
          </cell>
        </row>
      </sheetData>
      <sheetData sheetId="9512">
        <row r="7">
          <cell r="AI7">
            <v>10000</v>
          </cell>
        </row>
      </sheetData>
      <sheetData sheetId="9513">
        <row r="7">
          <cell r="AI7">
            <v>10000</v>
          </cell>
        </row>
      </sheetData>
      <sheetData sheetId="9514">
        <row r="7">
          <cell r="AI7">
            <v>10000</v>
          </cell>
        </row>
      </sheetData>
      <sheetData sheetId="9515">
        <row r="7">
          <cell r="AI7">
            <v>10000</v>
          </cell>
        </row>
      </sheetData>
      <sheetData sheetId="9516">
        <row r="7">
          <cell r="AI7">
            <v>10000</v>
          </cell>
        </row>
      </sheetData>
      <sheetData sheetId="9517">
        <row r="7">
          <cell r="AI7">
            <v>10000</v>
          </cell>
        </row>
      </sheetData>
      <sheetData sheetId="9518">
        <row r="7">
          <cell r="AI7">
            <v>10000</v>
          </cell>
        </row>
      </sheetData>
      <sheetData sheetId="9519">
        <row r="7">
          <cell r="AI7">
            <v>10000</v>
          </cell>
        </row>
      </sheetData>
      <sheetData sheetId="9520">
        <row r="7">
          <cell r="AI7">
            <v>10000</v>
          </cell>
        </row>
      </sheetData>
      <sheetData sheetId="9521">
        <row r="7">
          <cell r="AI7">
            <v>10000</v>
          </cell>
        </row>
      </sheetData>
      <sheetData sheetId="9522">
        <row r="7">
          <cell r="AI7">
            <v>10000</v>
          </cell>
        </row>
      </sheetData>
      <sheetData sheetId="9523">
        <row r="7">
          <cell r="AI7">
            <v>10000</v>
          </cell>
        </row>
      </sheetData>
      <sheetData sheetId="9524">
        <row r="7">
          <cell r="AI7">
            <v>10000</v>
          </cell>
        </row>
      </sheetData>
      <sheetData sheetId="9525">
        <row r="7">
          <cell r="AI7">
            <v>10000</v>
          </cell>
        </row>
      </sheetData>
      <sheetData sheetId="9526">
        <row r="7">
          <cell r="AI7">
            <v>10000</v>
          </cell>
        </row>
      </sheetData>
      <sheetData sheetId="9527">
        <row r="7">
          <cell r="AI7">
            <v>10000</v>
          </cell>
        </row>
      </sheetData>
      <sheetData sheetId="9528">
        <row r="7">
          <cell r="AI7">
            <v>10000</v>
          </cell>
        </row>
      </sheetData>
      <sheetData sheetId="9529">
        <row r="7">
          <cell r="AI7">
            <v>10000</v>
          </cell>
        </row>
      </sheetData>
      <sheetData sheetId="9530">
        <row r="7">
          <cell r="AI7">
            <v>10000</v>
          </cell>
        </row>
      </sheetData>
      <sheetData sheetId="9531">
        <row r="7">
          <cell r="AI7">
            <v>10000</v>
          </cell>
        </row>
      </sheetData>
      <sheetData sheetId="9532">
        <row r="7">
          <cell r="AI7">
            <v>10000</v>
          </cell>
        </row>
      </sheetData>
      <sheetData sheetId="9533">
        <row r="7">
          <cell r="AI7">
            <v>10000</v>
          </cell>
        </row>
      </sheetData>
      <sheetData sheetId="9534">
        <row r="7">
          <cell r="AI7">
            <v>10000</v>
          </cell>
        </row>
      </sheetData>
      <sheetData sheetId="9535">
        <row r="7">
          <cell r="AI7">
            <v>10000</v>
          </cell>
        </row>
      </sheetData>
      <sheetData sheetId="9536">
        <row r="7">
          <cell r="AI7">
            <v>10000</v>
          </cell>
        </row>
      </sheetData>
      <sheetData sheetId="9537">
        <row r="7">
          <cell r="AI7">
            <v>10000</v>
          </cell>
        </row>
      </sheetData>
      <sheetData sheetId="9538">
        <row r="7">
          <cell r="AI7">
            <v>10000</v>
          </cell>
        </row>
      </sheetData>
      <sheetData sheetId="9539">
        <row r="7">
          <cell r="AI7">
            <v>10000</v>
          </cell>
        </row>
      </sheetData>
      <sheetData sheetId="9540">
        <row r="7">
          <cell r="AI7">
            <v>10000</v>
          </cell>
        </row>
      </sheetData>
      <sheetData sheetId="9541">
        <row r="7">
          <cell r="AI7">
            <v>10000</v>
          </cell>
        </row>
      </sheetData>
      <sheetData sheetId="9542">
        <row r="7">
          <cell r="AI7">
            <v>10000</v>
          </cell>
        </row>
      </sheetData>
      <sheetData sheetId="9543">
        <row r="7">
          <cell r="AI7">
            <v>10000</v>
          </cell>
        </row>
      </sheetData>
      <sheetData sheetId="9544">
        <row r="7">
          <cell r="AI7">
            <v>10000</v>
          </cell>
        </row>
      </sheetData>
      <sheetData sheetId="9545">
        <row r="7">
          <cell r="AI7">
            <v>10000</v>
          </cell>
        </row>
      </sheetData>
      <sheetData sheetId="9546">
        <row r="7">
          <cell r="AI7">
            <v>10000</v>
          </cell>
        </row>
      </sheetData>
      <sheetData sheetId="9547">
        <row r="7">
          <cell r="AI7">
            <v>10000</v>
          </cell>
        </row>
      </sheetData>
      <sheetData sheetId="9548">
        <row r="7">
          <cell r="AI7">
            <v>10000</v>
          </cell>
        </row>
      </sheetData>
      <sheetData sheetId="9549">
        <row r="7">
          <cell r="AI7">
            <v>10000</v>
          </cell>
        </row>
      </sheetData>
      <sheetData sheetId="9550">
        <row r="7">
          <cell r="AI7">
            <v>10000</v>
          </cell>
        </row>
      </sheetData>
      <sheetData sheetId="9551">
        <row r="7">
          <cell r="AI7">
            <v>10000</v>
          </cell>
        </row>
      </sheetData>
      <sheetData sheetId="9552">
        <row r="7">
          <cell r="AI7">
            <v>10000</v>
          </cell>
        </row>
      </sheetData>
      <sheetData sheetId="9553">
        <row r="7">
          <cell r="AI7">
            <v>10000</v>
          </cell>
        </row>
      </sheetData>
      <sheetData sheetId="9554">
        <row r="7">
          <cell r="AI7">
            <v>10000</v>
          </cell>
        </row>
      </sheetData>
      <sheetData sheetId="9555">
        <row r="7">
          <cell r="AI7">
            <v>10000</v>
          </cell>
        </row>
      </sheetData>
      <sheetData sheetId="9556">
        <row r="7">
          <cell r="AI7">
            <v>10000</v>
          </cell>
        </row>
      </sheetData>
      <sheetData sheetId="9557">
        <row r="7">
          <cell r="AI7">
            <v>10000</v>
          </cell>
        </row>
      </sheetData>
      <sheetData sheetId="9558">
        <row r="7">
          <cell r="AI7">
            <v>10000</v>
          </cell>
        </row>
      </sheetData>
      <sheetData sheetId="9559">
        <row r="7">
          <cell r="AI7">
            <v>10000</v>
          </cell>
        </row>
      </sheetData>
      <sheetData sheetId="9560">
        <row r="7">
          <cell r="AI7">
            <v>10000</v>
          </cell>
        </row>
      </sheetData>
      <sheetData sheetId="9561">
        <row r="7">
          <cell r="AI7">
            <v>10000</v>
          </cell>
        </row>
      </sheetData>
      <sheetData sheetId="9562">
        <row r="7">
          <cell r="AI7">
            <v>10000</v>
          </cell>
        </row>
      </sheetData>
      <sheetData sheetId="9563">
        <row r="7">
          <cell r="AI7">
            <v>10000</v>
          </cell>
        </row>
      </sheetData>
      <sheetData sheetId="9564">
        <row r="7">
          <cell r="AI7">
            <v>10000</v>
          </cell>
        </row>
      </sheetData>
      <sheetData sheetId="9565">
        <row r="7">
          <cell r="AI7">
            <v>10000</v>
          </cell>
        </row>
      </sheetData>
      <sheetData sheetId="9566">
        <row r="7">
          <cell r="AI7">
            <v>10000</v>
          </cell>
        </row>
      </sheetData>
      <sheetData sheetId="9567">
        <row r="7">
          <cell r="AI7">
            <v>10000</v>
          </cell>
        </row>
      </sheetData>
      <sheetData sheetId="9568">
        <row r="7">
          <cell r="AI7">
            <v>10000</v>
          </cell>
        </row>
      </sheetData>
      <sheetData sheetId="9569">
        <row r="7">
          <cell r="AI7">
            <v>10000</v>
          </cell>
        </row>
      </sheetData>
      <sheetData sheetId="9570">
        <row r="7">
          <cell r="AI7">
            <v>10000</v>
          </cell>
        </row>
      </sheetData>
      <sheetData sheetId="9571">
        <row r="7">
          <cell r="AI7">
            <v>10000</v>
          </cell>
        </row>
      </sheetData>
      <sheetData sheetId="9572">
        <row r="7">
          <cell r="AI7">
            <v>10000</v>
          </cell>
        </row>
      </sheetData>
      <sheetData sheetId="9573">
        <row r="7">
          <cell r="AI7">
            <v>10000</v>
          </cell>
        </row>
      </sheetData>
      <sheetData sheetId="9574">
        <row r="7">
          <cell r="AI7">
            <v>10000</v>
          </cell>
        </row>
      </sheetData>
      <sheetData sheetId="9575">
        <row r="7">
          <cell r="AI7">
            <v>10000</v>
          </cell>
        </row>
      </sheetData>
      <sheetData sheetId="9576">
        <row r="7">
          <cell r="AI7">
            <v>10000</v>
          </cell>
        </row>
      </sheetData>
      <sheetData sheetId="9577">
        <row r="7">
          <cell r="AI7">
            <v>10000</v>
          </cell>
        </row>
      </sheetData>
      <sheetData sheetId="9578">
        <row r="7">
          <cell r="AI7">
            <v>10000</v>
          </cell>
        </row>
      </sheetData>
      <sheetData sheetId="9579">
        <row r="7">
          <cell r="AI7">
            <v>10000</v>
          </cell>
        </row>
      </sheetData>
      <sheetData sheetId="9580">
        <row r="7">
          <cell r="AI7">
            <v>10000</v>
          </cell>
        </row>
      </sheetData>
      <sheetData sheetId="9581">
        <row r="7">
          <cell r="AI7">
            <v>10000</v>
          </cell>
        </row>
      </sheetData>
      <sheetData sheetId="9582">
        <row r="7">
          <cell r="AI7">
            <v>10000</v>
          </cell>
        </row>
      </sheetData>
      <sheetData sheetId="9583">
        <row r="7">
          <cell r="AI7">
            <v>10000</v>
          </cell>
        </row>
      </sheetData>
      <sheetData sheetId="9584">
        <row r="7">
          <cell r="AI7">
            <v>10000</v>
          </cell>
        </row>
      </sheetData>
      <sheetData sheetId="9585">
        <row r="7">
          <cell r="AI7">
            <v>10000</v>
          </cell>
        </row>
      </sheetData>
      <sheetData sheetId="9586">
        <row r="7">
          <cell r="AI7">
            <v>10000</v>
          </cell>
        </row>
      </sheetData>
      <sheetData sheetId="9587">
        <row r="7">
          <cell r="AI7">
            <v>10000</v>
          </cell>
        </row>
      </sheetData>
      <sheetData sheetId="9588">
        <row r="7">
          <cell r="AI7">
            <v>10000</v>
          </cell>
        </row>
      </sheetData>
      <sheetData sheetId="9589">
        <row r="7">
          <cell r="AI7">
            <v>10000</v>
          </cell>
        </row>
      </sheetData>
      <sheetData sheetId="9590">
        <row r="7">
          <cell r="AI7">
            <v>10000</v>
          </cell>
        </row>
      </sheetData>
      <sheetData sheetId="9591">
        <row r="7">
          <cell r="AI7">
            <v>10000</v>
          </cell>
        </row>
      </sheetData>
      <sheetData sheetId="9592">
        <row r="7">
          <cell r="AI7">
            <v>10000</v>
          </cell>
        </row>
      </sheetData>
      <sheetData sheetId="9593">
        <row r="7">
          <cell r="AI7">
            <v>10000</v>
          </cell>
        </row>
      </sheetData>
      <sheetData sheetId="9594">
        <row r="7">
          <cell r="AI7">
            <v>10000</v>
          </cell>
        </row>
      </sheetData>
      <sheetData sheetId="9595">
        <row r="7">
          <cell r="AI7">
            <v>10000</v>
          </cell>
        </row>
      </sheetData>
      <sheetData sheetId="9596">
        <row r="7">
          <cell r="AI7">
            <v>10000</v>
          </cell>
        </row>
      </sheetData>
      <sheetData sheetId="9597">
        <row r="7">
          <cell r="AI7">
            <v>10000</v>
          </cell>
        </row>
      </sheetData>
      <sheetData sheetId="9598">
        <row r="7">
          <cell r="AI7">
            <v>10000</v>
          </cell>
        </row>
      </sheetData>
      <sheetData sheetId="9599">
        <row r="7">
          <cell r="AI7">
            <v>10000</v>
          </cell>
        </row>
      </sheetData>
      <sheetData sheetId="9600">
        <row r="7">
          <cell r="AI7">
            <v>10000</v>
          </cell>
        </row>
      </sheetData>
      <sheetData sheetId="9601">
        <row r="7">
          <cell r="AI7">
            <v>10000</v>
          </cell>
        </row>
      </sheetData>
      <sheetData sheetId="9602">
        <row r="7">
          <cell r="AI7">
            <v>10000</v>
          </cell>
        </row>
      </sheetData>
      <sheetData sheetId="9603">
        <row r="7">
          <cell r="AI7">
            <v>10000</v>
          </cell>
        </row>
      </sheetData>
      <sheetData sheetId="9604">
        <row r="7">
          <cell r="AI7">
            <v>10000</v>
          </cell>
        </row>
      </sheetData>
      <sheetData sheetId="9605">
        <row r="7">
          <cell r="AI7">
            <v>10000</v>
          </cell>
        </row>
      </sheetData>
      <sheetData sheetId="9606">
        <row r="7">
          <cell r="AI7">
            <v>10000</v>
          </cell>
        </row>
      </sheetData>
      <sheetData sheetId="9607">
        <row r="7">
          <cell r="AI7">
            <v>10000</v>
          </cell>
        </row>
      </sheetData>
      <sheetData sheetId="9608">
        <row r="7">
          <cell r="AI7">
            <v>10000</v>
          </cell>
        </row>
      </sheetData>
      <sheetData sheetId="9609">
        <row r="7">
          <cell r="AI7">
            <v>10000</v>
          </cell>
        </row>
      </sheetData>
      <sheetData sheetId="9610">
        <row r="7">
          <cell r="AI7">
            <v>10000</v>
          </cell>
        </row>
      </sheetData>
      <sheetData sheetId="9611">
        <row r="7">
          <cell r="AI7">
            <v>10000</v>
          </cell>
        </row>
      </sheetData>
      <sheetData sheetId="9612">
        <row r="7">
          <cell r="AI7">
            <v>10000</v>
          </cell>
        </row>
      </sheetData>
      <sheetData sheetId="9613">
        <row r="7">
          <cell r="AI7">
            <v>10000</v>
          </cell>
        </row>
      </sheetData>
      <sheetData sheetId="9614">
        <row r="7">
          <cell r="AI7">
            <v>10000</v>
          </cell>
        </row>
      </sheetData>
      <sheetData sheetId="9615">
        <row r="7">
          <cell r="AI7">
            <v>10000</v>
          </cell>
        </row>
      </sheetData>
      <sheetData sheetId="9616">
        <row r="7">
          <cell r="AI7">
            <v>10000</v>
          </cell>
        </row>
      </sheetData>
      <sheetData sheetId="9617">
        <row r="7">
          <cell r="AI7">
            <v>10000</v>
          </cell>
        </row>
      </sheetData>
      <sheetData sheetId="9618">
        <row r="7">
          <cell r="AI7">
            <v>10000</v>
          </cell>
        </row>
      </sheetData>
      <sheetData sheetId="9619">
        <row r="7">
          <cell r="AI7">
            <v>10000</v>
          </cell>
        </row>
      </sheetData>
      <sheetData sheetId="9620">
        <row r="7">
          <cell r="AI7">
            <v>10000</v>
          </cell>
        </row>
      </sheetData>
      <sheetData sheetId="9621">
        <row r="7">
          <cell r="AI7">
            <v>10000</v>
          </cell>
        </row>
      </sheetData>
      <sheetData sheetId="9622">
        <row r="7">
          <cell r="AI7">
            <v>10000</v>
          </cell>
        </row>
      </sheetData>
      <sheetData sheetId="9623">
        <row r="7">
          <cell r="AI7">
            <v>10000</v>
          </cell>
        </row>
      </sheetData>
      <sheetData sheetId="9624">
        <row r="7">
          <cell r="AI7">
            <v>10000</v>
          </cell>
        </row>
      </sheetData>
      <sheetData sheetId="9625">
        <row r="7">
          <cell r="AI7">
            <v>10000</v>
          </cell>
        </row>
      </sheetData>
      <sheetData sheetId="9626">
        <row r="7">
          <cell r="AI7">
            <v>10000</v>
          </cell>
        </row>
      </sheetData>
      <sheetData sheetId="9627">
        <row r="7">
          <cell r="AI7">
            <v>10000</v>
          </cell>
        </row>
      </sheetData>
      <sheetData sheetId="9628">
        <row r="7">
          <cell r="AI7">
            <v>10000</v>
          </cell>
        </row>
      </sheetData>
      <sheetData sheetId="9629">
        <row r="7">
          <cell r="AI7">
            <v>10000</v>
          </cell>
        </row>
      </sheetData>
      <sheetData sheetId="9630">
        <row r="7">
          <cell r="AI7">
            <v>10000</v>
          </cell>
        </row>
      </sheetData>
      <sheetData sheetId="9631">
        <row r="7">
          <cell r="AI7">
            <v>10000</v>
          </cell>
        </row>
      </sheetData>
      <sheetData sheetId="9632">
        <row r="7">
          <cell r="AI7">
            <v>10000</v>
          </cell>
        </row>
      </sheetData>
      <sheetData sheetId="9633">
        <row r="7">
          <cell r="AI7">
            <v>10000</v>
          </cell>
        </row>
      </sheetData>
      <sheetData sheetId="9634">
        <row r="7">
          <cell r="AI7">
            <v>10000</v>
          </cell>
        </row>
      </sheetData>
      <sheetData sheetId="9635">
        <row r="7">
          <cell r="AI7">
            <v>10000</v>
          </cell>
        </row>
      </sheetData>
      <sheetData sheetId="9636">
        <row r="7">
          <cell r="AI7">
            <v>10000</v>
          </cell>
        </row>
      </sheetData>
      <sheetData sheetId="9637">
        <row r="7">
          <cell r="AI7">
            <v>10000</v>
          </cell>
        </row>
      </sheetData>
      <sheetData sheetId="9638">
        <row r="7">
          <cell r="AI7">
            <v>10000</v>
          </cell>
        </row>
      </sheetData>
      <sheetData sheetId="9639">
        <row r="7">
          <cell r="AI7">
            <v>10000</v>
          </cell>
        </row>
      </sheetData>
      <sheetData sheetId="9640">
        <row r="7">
          <cell r="AI7">
            <v>10000</v>
          </cell>
        </row>
      </sheetData>
      <sheetData sheetId="9641">
        <row r="7">
          <cell r="AI7">
            <v>10000</v>
          </cell>
        </row>
      </sheetData>
      <sheetData sheetId="9642">
        <row r="7">
          <cell r="AI7">
            <v>10000</v>
          </cell>
        </row>
      </sheetData>
      <sheetData sheetId="9643">
        <row r="7">
          <cell r="AI7">
            <v>10000</v>
          </cell>
        </row>
      </sheetData>
      <sheetData sheetId="9644">
        <row r="7">
          <cell r="AI7">
            <v>10000</v>
          </cell>
        </row>
      </sheetData>
      <sheetData sheetId="9645">
        <row r="7">
          <cell r="AI7">
            <v>10000</v>
          </cell>
        </row>
      </sheetData>
      <sheetData sheetId="9646">
        <row r="7">
          <cell r="AI7">
            <v>10000</v>
          </cell>
        </row>
      </sheetData>
      <sheetData sheetId="9647">
        <row r="7">
          <cell r="AI7">
            <v>10000</v>
          </cell>
        </row>
      </sheetData>
      <sheetData sheetId="9648">
        <row r="7">
          <cell r="AI7">
            <v>10000</v>
          </cell>
        </row>
      </sheetData>
      <sheetData sheetId="9649">
        <row r="7">
          <cell r="AI7">
            <v>10000</v>
          </cell>
        </row>
      </sheetData>
      <sheetData sheetId="9650">
        <row r="7">
          <cell r="AI7">
            <v>10000</v>
          </cell>
        </row>
      </sheetData>
      <sheetData sheetId="9651">
        <row r="7">
          <cell r="AI7">
            <v>10000</v>
          </cell>
        </row>
      </sheetData>
      <sheetData sheetId="9652">
        <row r="7">
          <cell r="AI7">
            <v>10000</v>
          </cell>
        </row>
      </sheetData>
      <sheetData sheetId="9653">
        <row r="7">
          <cell r="AI7">
            <v>10000</v>
          </cell>
        </row>
      </sheetData>
      <sheetData sheetId="9654">
        <row r="7">
          <cell r="AI7">
            <v>10000</v>
          </cell>
        </row>
      </sheetData>
      <sheetData sheetId="9655">
        <row r="7">
          <cell r="AI7">
            <v>10000</v>
          </cell>
        </row>
      </sheetData>
      <sheetData sheetId="9656">
        <row r="7">
          <cell r="AI7">
            <v>10000</v>
          </cell>
        </row>
      </sheetData>
      <sheetData sheetId="9657">
        <row r="7">
          <cell r="AI7">
            <v>10000</v>
          </cell>
        </row>
      </sheetData>
      <sheetData sheetId="9658">
        <row r="7">
          <cell r="AI7">
            <v>10000</v>
          </cell>
        </row>
      </sheetData>
      <sheetData sheetId="9659">
        <row r="7">
          <cell r="AI7">
            <v>10000</v>
          </cell>
        </row>
      </sheetData>
      <sheetData sheetId="9660">
        <row r="7">
          <cell r="AI7">
            <v>10000</v>
          </cell>
        </row>
      </sheetData>
      <sheetData sheetId="9661">
        <row r="7">
          <cell r="AI7">
            <v>10000</v>
          </cell>
        </row>
      </sheetData>
      <sheetData sheetId="9662">
        <row r="7">
          <cell r="AI7">
            <v>10000</v>
          </cell>
        </row>
      </sheetData>
      <sheetData sheetId="9663">
        <row r="7">
          <cell r="AI7">
            <v>10000</v>
          </cell>
        </row>
      </sheetData>
      <sheetData sheetId="9664">
        <row r="7">
          <cell r="AI7">
            <v>10000</v>
          </cell>
        </row>
      </sheetData>
      <sheetData sheetId="9665">
        <row r="7">
          <cell r="AI7">
            <v>10000</v>
          </cell>
        </row>
      </sheetData>
      <sheetData sheetId="9666">
        <row r="7">
          <cell r="AI7">
            <v>10000</v>
          </cell>
        </row>
      </sheetData>
      <sheetData sheetId="9667">
        <row r="7">
          <cell r="AI7">
            <v>10000</v>
          </cell>
        </row>
      </sheetData>
      <sheetData sheetId="9668">
        <row r="7">
          <cell r="AI7">
            <v>10000</v>
          </cell>
        </row>
      </sheetData>
      <sheetData sheetId="9669">
        <row r="7">
          <cell r="AI7">
            <v>10000</v>
          </cell>
        </row>
      </sheetData>
      <sheetData sheetId="9670">
        <row r="7">
          <cell r="AI7">
            <v>10000</v>
          </cell>
        </row>
      </sheetData>
      <sheetData sheetId="9671">
        <row r="7">
          <cell r="AI7">
            <v>10000</v>
          </cell>
        </row>
      </sheetData>
      <sheetData sheetId="9672">
        <row r="7">
          <cell r="AI7">
            <v>10000</v>
          </cell>
        </row>
      </sheetData>
      <sheetData sheetId="9673">
        <row r="7">
          <cell r="AI7">
            <v>10000</v>
          </cell>
        </row>
      </sheetData>
      <sheetData sheetId="9674">
        <row r="7">
          <cell r="AI7">
            <v>10000</v>
          </cell>
        </row>
      </sheetData>
      <sheetData sheetId="9675">
        <row r="7">
          <cell r="AI7">
            <v>10000</v>
          </cell>
        </row>
      </sheetData>
      <sheetData sheetId="9676">
        <row r="7">
          <cell r="AI7">
            <v>10000</v>
          </cell>
        </row>
      </sheetData>
      <sheetData sheetId="9677">
        <row r="7">
          <cell r="AI7">
            <v>10000</v>
          </cell>
        </row>
      </sheetData>
      <sheetData sheetId="9678">
        <row r="7">
          <cell r="AI7">
            <v>10000</v>
          </cell>
        </row>
      </sheetData>
      <sheetData sheetId="9679">
        <row r="7">
          <cell r="AI7">
            <v>10000</v>
          </cell>
        </row>
      </sheetData>
      <sheetData sheetId="9680">
        <row r="7">
          <cell r="AI7">
            <v>10000</v>
          </cell>
        </row>
      </sheetData>
      <sheetData sheetId="9681">
        <row r="7">
          <cell r="AI7">
            <v>10000</v>
          </cell>
        </row>
      </sheetData>
      <sheetData sheetId="9682">
        <row r="7">
          <cell r="AI7">
            <v>10000</v>
          </cell>
        </row>
      </sheetData>
      <sheetData sheetId="9683">
        <row r="7">
          <cell r="AI7">
            <v>10000</v>
          </cell>
        </row>
      </sheetData>
      <sheetData sheetId="9684">
        <row r="7">
          <cell r="AI7">
            <v>10000</v>
          </cell>
        </row>
      </sheetData>
      <sheetData sheetId="9685">
        <row r="7">
          <cell r="AI7">
            <v>10000</v>
          </cell>
        </row>
      </sheetData>
      <sheetData sheetId="9686">
        <row r="7">
          <cell r="AI7">
            <v>10000</v>
          </cell>
        </row>
      </sheetData>
      <sheetData sheetId="9687">
        <row r="7">
          <cell r="AI7">
            <v>10000</v>
          </cell>
        </row>
      </sheetData>
      <sheetData sheetId="9688">
        <row r="7">
          <cell r="AI7">
            <v>10000</v>
          </cell>
        </row>
      </sheetData>
      <sheetData sheetId="9689">
        <row r="7">
          <cell r="AI7">
            <v>10000</v>
          </cell>
        </row>
      </sheetData>
      <sheetData sheetId="9690">
        <row r="7">
          <cell r="AI7">
            <v>10000</v>
          </cell>
        </row>
      </sheetData>
      <sheetData sheetId="9691">
        <row r="7">
          <cell r="AI7">
            <v>10000</v>
          </cell>
        </row>
      </sheetData>
      <sheetData sheetId="9692">
        <row r="7">
          <cell r="AI7">
            <v>10000</v>
          </cell>
        </row>
      </sheetData>
      <sheetData sheetId="9693">
        <row r="7">
          <cell r="AI7">
            <v>10000</v>
          </cell>
        </row>
      </sheetData>
      <sheetData sheetId="9694">
        <row r="7">
          <cell r="AI7">
            <v>10000</v>
          </cell>
        </row>
      </sheetData>
      <sheetData sheetId="9695">
        <row r="7">
          <cell r="AI7">
            <v>10000</v>
          </cell>
        </row>
      </sheetData>
      <sheetData sheetId="9696">
        <row r="7">
          <cell r="AI7">
            <v>10000</v>
          </cell>
        </row>
      </sheetData>
      <sheetData sheetId="9697">
        <row r="7">
          <cell r="AI7">
            <v>10000</v>
          </cell>
        </row>
      </sheetData>
      <sheetData sheetId="9698">
        <row r="7">
          <cell r="AI7">
            <v>10000</v>
          </cell>
        </row>
      </sheetData>
      <sheetData sheetId="9699">
        <row r="7">
          <cell r="AI7">
            <v>10000</v>
          </cell>
        </row>
      </sheetData>
      <sheetData sheetId="9700">
        <row r="7">
          <cell r="AI7">
            <v>10000</v>
          </cell>
        </row>
      </sheetData>
      <sheetData sheetId="9701">
        <row r="7">
          <cell r="AI7">
            <v>10000</v>
          </cell>
        </row>
      </sheetData>
      <sheetData sheetId="9702">
        <row r="7">
          <cell r="AI7">
            <v>10000</v>
          </cell>
        </row>
      </sheetData>
      <sheetData sheetId="9703">
        <row r="7">
          <cell r="AI7">
            <v>10000</v>
          </cell>
        </row>
      </sheetData>
      <sheetData sheetId="9704">
        <row r="7">
          <cell r="AI7">
            <v>10000</v>
          </cell>
        </row>
      </sheetData>
      <sheetData sheetId="9705">
        <row r="7">
          <cell r="AI7">
            <v>10000</v>
          </cell>
        </row>
      </sheetData>
      <sheetData sheetId="9706">
        <row r="7">
          <cell r="AI7">
            <v>10000</v>
          </cell>
        </row>
      </sheetData>
      <sheetData sheetId="9707">
        <row r="7">
          <cell r="AI7">
            <v>10000</v>
          </cell>
        </row>
      </sheetData>
      <sheetData sheetId="9708">
        <row r="7">
          <cell r="AI7">
            <v>10000</v>
          </cell>
        </row>
      </sheetData>
      <sheetData sheetId="9709">
        <row r="7">
          <cell r="AI7">
            <v>10000</v>
          </cell>
        </row>
      </sheetData>
      <sheetData sheetId="9710">
        <row r="7">
          <cell r="AI7">
            <v>10000</v>
          </cell>
        </row>
      </sheetData>
      <sheetData sheetId="9711">
        <row r="7">
          <cell r="AI7">
            <v>10000</v>
          </cell>
        </row>
      </sheetData>
      <sheetData sheetId="9712">
        <row r="7">
          <cell r="AI7">
            <v>10000</v>
          </cell>
        </row>
      </sheetData>
      <sheetData sheetId="9713">
        <row r="7">
          <cell r="AI7">
            <v>10000</v>
          </cell>
        </row>
      </sheetData>
      <sheetData sheetId="9714">
        <row r="7">
          <cell r="AI7">
            <v>10000</v>
          </cell>
        </row>
      </sheetData>
      <sheetData sheetId="9715">
        <row r="7">
          <cell r="AI7">
            <v>10000</v>
          </cell>
        </row>
      </sheetData>
      <sheetData sheetId="9716">
        <row r="7">
          <cell r="AI7">
            <v>10000</v>
          </cell>
        </row>
      </sheetData>
      <sheetData sheetId="9717">
        <row r="7">
          <cell r="AI7">
            <v>10000</v>
          </cell>
        </row>
      </sheetData>
      <sheetData sheetId="9718">
        <row r="7">
          <cell r="AI7">
            <v>10000</v>
          </cell>
        </row>
      </sheetData>
      <sheetData sheetId="9719">
        <row r="7">
          <cell r="AI7">
            <v>10000</v>
          </cell>
        </row>
      </sheetData>
      <sheetData sheetId="9720">
        <row r="7">
          <cell r="AI7">
            <v>10000</v>
          </cell>
        </row>
      </sheetData>
      <sheetData sheetId="9721">
        <row r="7">
          <cell r="AI7">
            <v>10000</v>
          </cell>
        </row>
      </sheetData>
      <sheetData sheetId="9722">
        <row r="7">
          <cell r="AI7">
            <v>10000</v>
          </cell>
        </row>
      </sheetData>
      <sheetData sheetId="9723">
        <row r="7">
          <cell r="AI7">
            <v>10000</v>
          </cell>
        </row>
      </sheetData>
      <sheetData sheetId="9724">
        <row r="7">
          <cell r="AI7">
            <v>10000</v>
          </cell>
        </row>
      </sheetData>
      <sheetData sheetId="9725">
        <row r="7">
          <cell r="AI7">
            <v>10000</v>
          </cell>
        </row>
      </sheetData>
      <sheetData sheetId="9726">
        <row r="7">
          <cell r="AI7">
            <v>10000</v>
          </cell>
        </row>
      </sheetData>
      <sheetData sheetId="9727">
        <row r="7">
          <cell r="AI7">
            <v>10000</v>
          </cell>
        </row>
      </sheetData>
      <sheetData sheetId="9728">
        <row r="7">
          <cell r="AI7">
            <v>10000</v>
          </cell>
        </row>
      </sheetData>
      <sheetData sheetId="9729">
        <row r="7">
          <cell r="AI7">
            <v>10000</v>
          </cell>
        </row>
      </sheetData>
      <sheetData sheetId="9730">
        <row r="7">
          <cell r="AI7">
            <v>10000</v>
          </cell>
        </row>
      </sheetData>
      <sheetData sheetId="9731">
        <row r="7">
          <cell r="AI7">
            <v>10000</v>
          </cell>
        </row>
      </sheetData>
      <sheetData sheetId="9732">
        <row r="7">
          <cell r="AI7">
            <v>10000</v>
          </cell>
        </row>
      </sheetData>
      <sheetData sheetId="9733">
        <row r="7">
          <cell r="AI7">
            <v>10000</v>
          </cell>
        </row>
      </sheetData>
      <sheetData sheetId="9734">
        <row r="7">
          <cell r="AI7">
            <v>10000</v>
          </cell>
        </row>
      </sheetData>
      <sheetData sheetId="9735">
        <row r="7">
          <cell r="AI7">
            <v>10000</v>
          </cell>
        </row>
      </sheetData>
      <sheetData sheetId="9736">
        <row r="7">
          <cell r="AI7">
            <v>10000</v>
          </cell>
        </row>
      </sheetData>
      <sheetData sheetId="9737">
        <row r="7">
          <cell r="AI7">
            <v>10000</v>
          </cell>
        </row>
      </sheetData>
      <sheetData sheetId="9738">
        <row r="7">
          <cell r="AI7">
            <v>10000</v>
          </cell>
        </row>
      </sheetData>
      <sheetData sheetId="9739">
        <row r="7">
          <cell r="AI7">
            <v>10000</v>
          </cell>
        </row>
      </sheetData>
      <sheetData sheetId="9740">
        <row r="7">
          <cell r="AI7">
            <v>10000</v>
          </cell>
        </row>
      </sheetData>
      <sheetData sheetId="9741">
        <row r="7">
          <cell r="AI7">
            <v>10000</v>
          </cell>
        </row>
      </sheetData>
      <sheetData sheetId="9742">
        <row r="7">
          <cell r="AI7">
            <v>10000</v>
          </cell>
        </row>
      </sheetData>
      <sheetData sheetId="9743">
        <row r="7">
          <cell r="AI7">
            <v>10000</v>
          </cell>
        </row>
      </sheetData>
      <sheetData sheetId="9744">
        <row r="7">
          <cell r="AI7">
            <v>10000</v>
          </cell>
        </row>
      </sheetData>
      <sheetData sheetId="9745">
        <row r="7">
          <cell r="AI7">
            <v>10000</v>
          </cell>
        </row>
      </sheetData>
      <sheetData sheetId="9746">
        <row r="7">
          <cell r="AI7">
            <v>10000</v>
          </cell>
        </row>
      </sheetData>
      <sheetData sheetId="9747">
        <row r="7">
          <cell r="AI7">
            <v>10000</v>
          </cell>
        </row>
      </sheetData>
      <sheetData sheetId="9748">
        <row r="7">
          <cell r="AI7">
            <v>10000</v>
          </cell>
        </row>
      </sheetData>
      <sheetData sheetId="9749">
        <row r="7">
          <cell r="AI7">
            <v>10000</v>
          </cell>
        </row>
      </sheetData>
      <sheetData sheetId="9750">
        <row r="7">
          <cell r="AI7">
            <v>10000</v>
          </cell>
        </row>
      </sheetData>
      <sheetData sheetId="9751">
        <row r="7">
          <cell r="AI7">
            <v>10000</v>
          </cell>
        </row>
      </sheetData>
      <sheetData sheetId="9752">
        <row r="7">
          <cell r="AI7">
            <v>10000</v>
          </cell>
        </row>
      </sheetData>
      <sheetData sheetId="9753">
        <row r="7">
          <cell r="AI7">
            <v>10000</v>
          </cell>
        </row>
      </sheetData>
      <sheetData sheetId="9754">
        <row r="7">
          <cell r="AI7">
            <v>10000</v>
          </cell>
        </row>
      </sheetData>
      <sheetData sheetId="9755">
        <row r="7">
          <cell r="AI7">
            <v>10000</v>
          </cell>
        </row>
      </sheetData>
      <sheetData sheetId="9756">
        <row r="7">
          <cell r="AI7">
            <v>10000</v>
          </cell>
        </row>
      </sheetData>
      <sheetData sheetId="9757">
        <row r="7">
          <cell r="AI7">
            <v>10000</v>
          </cell>
        </row>
      </sheetData>
      <sheetData sheetId="9758">
        <row r="7">
          <cell r="AI7">
            <v>10000</v>
          </cell>
        </row>
      </sheetData>
      <sheetData sheetId="9759">
        <row r="7">
          <cell r="AI7">
            <v>10000</v>
          </cell>
        </row>
      </sheetData>
      <sheetData sheetId="9760">
        <row r="7">
          <cell r="AI7">
            <v>10000</v>
          </cell>
        </row>
      </sheetData>
      <sheetData sheetId="9761">
        <row r="7">
          <cell r="AI7">
            <v>10000</v>
          </cell>
        </row>
      </sheetData>
      <sheetData sheetId="9762">
        <row r="7">
          <cell r="AI7">
            <v>10000</v>
          </cell>
        </row>
      </sheetData>
      <sheetData sheetId="9763">
        <row r="7">
          <cell r="AI7">
            <v>10000</v>
          </cell>
        </row>
      </sheetData>
      <sheetData sheetId="9764">
        <row r="7">
          <cell r="AI7">
            <v>10000</v>
          </cell>
        </row>
      </sheetData>
      <sheetData sheetId="9765">
        <row r="7">
          <cell r="AI7">
            <v>10000</v>
          </cell>
        </row>
      </sheetData>
      <sheetData sheetId="9766">
        <row r="7">
          <cell r="AI7">
            <v>10000</v>
          </cell>
        </row>
      </sheetData>
      <sheetData sheetId="9767">
        <row r="7">
          <cell r="AI7">
            <v>10000</v>
          </cell>
        </row>
      </sheetData>
      <sheetData sheetId="9768">
        <row r="7">
          <cell r="AI7">
            <v>10000</v>
          </cell>
        </row>
      </sheetData>
      <sheetData sheetId="9769">
        <row r="7">
          <cell r="AI7">
            <v>10000</v>
          </cell>
        </row>
      </sheetData>
      <sheetData sheetId="9770">
        <row r="7">
          <cell r="AI7">
            <v>10000</v>
          </cell>
        </row>
      </sheetData>
      <sheetData sheetId="9771">
        <row r="7">
          <cell r="AI7">
            <v>10000</v>
          </cell>
        </row>
      </sheetData>
      <sheetData sheetId="9772">
        <row r="7">
          <cell r="AI7">
            <v>10000</v>
          </cell>
        </row>
      </sheetData>
      <sheetData sheetId="9773">
        <row r="7">
          <cell r="AI7">
            <v>10000</v>
          </cell>
        </row>
      </sheetData>
      <sheetData sheetId="9774">
        <row r="7">
          <cell r="AI7">
            <v>10000</v>
          </cell>
        </row>
      </sheetData>
      <sheetData sheetId="9775">
        <row r="7">
          <cell r="AI7">
            <v>10000</v>
          </cell>
        </row>
      </sheetData>
      <sheetData sheetId="9776">
        <row r="7">
          <cell r="AI7">
            <v>10000</v>
          </cell>
        </row>
      </sheetData>
      <sheetData sheetId="9777">
        <row r="7">
          <cell r="AI7">
            <v>10000</v>
          </cell>
        </row>
      </sheetData>
      <sheetData sheetId="9778">
        <row r="7">
          <cell r="AI7">
            <v>10000</v>
          </cell>
        </row>
      </sheetData>
      <sheetData sheetId="9779">
        <row r="7">
          <cell r="AI7">
            <v>10000</v>
          </cell>
        </row>
      </sheetData>
      <sheetData sheetId="9780">
        <row r="7">
          <cell r="AI7">
            <v>10000</v>
          </cell>
        </row>
      </sheetData>
      <sheetData sheetId="9781">
        <row r="7">
          <cell r="AI7">
            <v>10000</v>
          </cell>
        </row>
      </sheetData>
      <sheetData sheetId="9782">
        <row r="7">
          <cell r="AI7">
            <v>10000</v>
          </cell>
        </row>
      </sheetData>
      <sheetData sheetId="9783">
        <row r="7">
          <cell r="AI7">
            <v>10000</v>
          </cell>
        </row>
      </sheetData>
      <sheetData sheetId="9784">
        <row r="7">
          <cell r="AI7">
            <v>10000</v>
          </cell>
        </row>
      </sheetData>
      <sheetData sheetId="9785">
        <row r="7">
          <cell r="AI7">
            <v>10000</v>
          </cell>
        </row>
      </sheetData>
      <sheetData sheetId="9786">
        <row r="7">
          <cell r="AI7">
            <v>10000</v>
          </cell>
        </row>
      </sheetData>
      <sheetData sheetId="9787">
        <row r="7">
          <cell r="AI7">
            <v>10000</v>
          </cell>
        </row>
      </sheetData>
      <sheetData sheetId="9788">
        <row r="7">
          <cell r="AI7">
            <v>10000</v>
          </cell>
        </row>
      </sheetData>
      <sheetData sheetId="9789">
        <row r="7">
          <cell r="AI7">
            <v>10000</v>
          </cell>
        </row>
      </sheetData>
      <sheetData sheetId="9790">
        <row r="7">
          <cell r="AI7">
            <v>10000</v>
          </cell>
        </row>
      </sheetData>
      <sheetData sheetId="9791">
        <row r="7">
          <cell r="AI7">
            <v>10000</v>
          </cell>
        </row>
      </sheetData>
      <sheetData sheetId="9792">
        <row r="7">
          <cell r="AI7">
            <v>10000</v>
          </cell>
        </row>
      </sheetData>
      <sheetData sheetId="9793">
        <row r="7">
          <cell r="AI7">
            <v>10000</v>
          </cell>
        </row>
      </sheetData>
      <sheetData sheetId="9794">
        <row r="7">
          <cell r="AI7">
            <v>10000</v>
          </cell>
        </row>
      </sheetData>
      <sheetData sheetId="9795">
        <row r="7">
          <cell r="AI7">
            <v>10000</v>
          </cell>
        </row>
      </sheetData>
      <sheetData sheetId="9796">
        <row r="7">
          <cell r="AI7">
            <v>10000</v>
          </cell>
        </row>
      </sheetData>
      <sheetData sheetId="9797">
        <row r="7">
          <cell r="AI7">
            <v>10000</v>
          </cell>
        </row>
      </sheetData>
      <sheetData sheetId="9798">
        <row r="7">
          <cell r="AI7">
            <v>10000</v>
          </cell>
        </row>
      </sheetData>
      <sheetData sheetId="9799">
        <row r="7">
          <cell r="AI7">
            <v>10000</v>
          </cell>
        </row>
      </sheetData>
      <sheetData sheetId="9800">
        <row r="7">
          <cell r="AI7">
            <v>10000</v>
          </cell>
        </row>
      </sheetData>
      <sheetData sheetId="9801">
        <row r="7">
          <cell r="AI7">
            <v>10000</v>
          </cell>
        </row>
      </sheetData>
      <sheetData sheetId="9802">
        <row r="7">
          <cell r="AI7">
            <v>10000</v>
          </cell>
        </row>
      </sheetData>
      <sheetData sheetId="9803">
        <row r="7">
          <cell r="AI7">
            <v>10000</v>
          </cell>
        </row>
      </sheetData>
      <sheetData sheetId="9804">
        <row r="7">
          <cell r="AI7">
            <v>10000</v>
          </cell>
        </row>
      </sheetData>
      <sheetData sheetId="9805">
        <row r="7">
          <cell r="AI7">
            <v>10000</v>
          </cell>
        </row>
      </sheetData>
      <sheetData sheetId="9806">
        <row r="7">
          <cell r="AI7">
            <v>10000</v>
          </cell>
        </row>
      </sheetData>
      <sheetData sheetId="9807">
        <row r="7">
          <cell r="AI7">
            <v>10000</v>
          </cell>
        </row>
      </sheetData>
      <sheetData sheetId="9808">
        <row r="7">
          <cell r="AI7">
            <v>10000</v>
          </cell>
        </row>
      </sheetData>
      <sheetData sheetId="9809">
        <row r="7">
          <cell r="AI7">
            <v>10000</v>
          </cell>
        </row>
      </sheetData>
      <sheetData sheetId="9810">
        <row r="7">
          <cell r="AI7">
            <v>10000</v>
          </cell>
        </row>
      </sheetData>
      <sheetData sheetId="9811">
        <row r="7">
          <cell r="AI7">
            <v>10000</v>
          </cell>
        </row>
      </sheetData>
      <sheetData sheetId="9812">
        <row r="7">
          <cell r="AI7">
            <v>10000</v>
          </cell>
        </row>
      </sheetData>
      <sheetData sheetId="9813">
        <row r="7">
          <cell r="AI7">
            <v>10000</v>
          </cell>
        </row>
      </sheetData>
      <sheetData sheetId="9814">
        <row r="7">
          <cell r="AI7">
            <v>10000</v>
          </cell>
        </row>
      </sheetData>
      <sheetData sheetId="9815">
        <row r="7">
          <cell r="AI7">
            <v>10000</v>
          </cell>
        </row>
      </sheetData>
      <sheetData sheetId="9816">
        <row r="7">
          <cell r="AI7">
            <v>10000</v>
          </cell>
        </row>
      </sheetData>
      <sheetData sheetId="9817">
        <row r="7">
          <cell r="AI7">
            <v>10000</v>
          </cell>
        </row>
      </sheetData>
      <sheetData sheetId="9818">
        <row r="7">
          <cell r="AI7">
            <v>10000</v>
          </cell>
        </row>
      </sheetData>
      <sheetData sheetId="9819">
        <row r="7">
          <cell r="AI7">
            <v>10000</v>
          </cell>
        </row>
      </sheetData>
      <sheetData sheetId="9820">
        <row r="7">
          <cell r="AI7">
            <v>10000</v>
          </cell>
        </row>
      </sheetData>
      <sheetData sheetId="9821">
        <row r="7">
          <cell r="AI7">
            <v>10000</v>
          </cell>
        </row>
      </sheetData>
      <sheetData sheetId="9822">
        <row r="7">
          <cell r="AI7">
            <v>10000</v>
          </cell>
        </row>
      </sheetData>
      <sheetData sheetId="9823">
        <row r="7">
          <cell r="AI7">
            <v>10000</v>
          </cell>
        </row>
      </sheetData>
      <sheetData sheetId="9824">
        <row r="7">
          <cell r="AI7">
            <v>10000</v>
          </cell>
        </row>
      </sheetData>
      <sheetData sheetId="9825">
        <row r="7">
          <cell r="AI7">
            <v>10000</v>
          </cell>
        </row>
      </sheetData>
      <sheetData sheetId="9826">
        <row r="7">
          <cell r="AI7">
            <v>10000</v>
          </cell>
        </row>
      </sheetData>
      <sheetData sheetId="9827">
        <row r="7">
          <cell r="AI7">
            <v>10000</v>
          </cell>
        </row>
      </sheetData>
      <sheetData sheetId="9828">
        <row r="7">
          <cell r="AI7">
            <v>10000</v>
          </cell>
        </row>
      </sheetData>
      <sheetData sheetId="9829">
        <row r="7">
          <cell r="AI7">
            <v>10000</v>
          </cell>
        </row>
      </sheetData>
      <sheetData sheetId="9830">
        <row r="7">
          <cell r="AI7">
            <v>10000</v>
          </cell>
        </row>
      </sheetData>
      <sheetData sheetId="9831">
        <row r="7">
          <cell r="AI7">
            <v>10000</v>
          </cell>
        </row>
      </sheetData>
      <sheetData sheetId="9832">
        <row r="7">
          <cell r="AI7">
            <v>10000</v>
          </cell>
        </row>
      </sheetData>
      <sheetData sheetId="9833">
        <row r="7">
          <cell r="AI7">
            <v>10000</v>
          </cell>
        </row>
      </sheetData>
      <sheetData sheetId="9834">
        <row r="7">
          <cell r="AI7">
            <v>10000</v>
          </cell>
        </row>
      </sheetData>
      <sheetData sheetId="9835">
        <row r="7">
          <cell r="AI7">
            <v>10000</v>
          </cell>
        </row>
      </sheetData>
      <sheetData sheetId="9836">
        <row r="7">
          <cell r="AI7">
            <v>10000</v>
          </cell>
        </row>
      </sheetData>
      <sheetData sheetId="9837">
        <row r="7">
          <cell r="AI7">
            <v>10000</v>
          </cell>
        </row>
      </sheetData>
      <sheetData sheetId="9838">
        <row r="7">
          <cell r="AI7">
            <v>10000</v>
          </cell>
        </row>
      </sheetData>
      <sheetData sheetId="9839">
        <row r="7">
          <cell r="AI7">
            <v>10000</v>
          </cell>
        </row>
      </sheetData>
      <sheetData sheetId="9840">
        <row r="7">
          <cell r="AI7">
            <v>10000</v>
          </cell>
        </row>
      </sheetData>
      <sheetData sheetId="9841">
        <row r="7">
          <cell r="AI7">
            <v>10000</v>
          </cell>
        </row>
      </sheetData>
      <sheetData sheetId="9842">
        <row r="7">
          <cell r="AI7">
            <v>10000</v>
          </cell>
        </row>
      </sheetData>
      <sheetData sheetId="9843">
        <row r="7">
          <cell r="AI7">
            <v>10000</v>
          </cell>
        </row>
      </sheetData>
      <sheetData sheetId="9844">
        <row r="7">
          <cell r="AI7">
            <v>10000</v>
          </cell>
        </row>
      </sheetData>
      <sheetData sheetId="9845">
        <row r="7">
          <cell r="AI7">
            <v>10000</v>
          </cell>
        </row>
      </sheetData>
      <sheetData sheetId="9846">
        <row r="7">
          <cell r="AI7">
            <v>10000</v>
          </cell>
        </row>
      </sheetData>
      <sheetData sheetId="9847">
        <row r="7">
          <cell r="AI7">
            <v>10000</v>
          </cell>
        </row>
      </sheetData>
      <sheetData sheetId="9848">
        <row r="7">
          <cell r="AI7">
            <v>10000</v>
          </cell>
        </row>
      </sheetData>
      <sheetData sheetId="9849">
        <row r="7">
          <cell r="AI7">
            <v>10000</v>
          </cell>
        </row>
      </sheetData>
      <sheetData sheetId="9850">
        <row r="7">
          <cell r="AI7">
            <v>10000</v>
          </cell>
        </row>
      </sheetData>
      <sheetData sheetId="9851">
        <row r="7">
          <cell r="AI7">
            <v>10000</v>
          </cell>
        </row>
      </sheetData>
      <sheetData sheetId="9852">
        <row r="7">
          <cell r="AI7">
            <v>10000</v>
          </cell>
        </row>
      </sheetData>
      <sheetData sheetId="9853">
        <row r="7">
          <cell r="AI7">
            <v>10000</v>
          </cell>
        </row>
      </sheetData>
      <sheetData sheetId="9854">
        <row r="7">
          <cell r="AI7">
            <v>10000</v>
          </cell>
        </row>
      </sheetData>
      <sheetData sheetId="9855">
        <row r="7">
          <cell r="AI7">
            <v>10000</v>
          </cell>
        </row>
      </sheetData>
      <sheetData sheetId="9856">
        <row r="7">
          <cell r="AI7">
            <v>10000</v>
          </cell>
        </row>
      </sheetData>
      <sheetData sheetId="9857">
        <row r="7">
          <cell r="AI7">
            <v>10000</v>
          </cell>
        </row>
      </sheetData>
      <sheetData sheetId="9858">
        <row r="7">
          <cell r="AI7">
            <v>10000</v>
          </cell>
        </row>
      </sheetData>
      <sheetData sheetId="9859">
        <row r="7">
          <cell r="AI7">
            <v>10000</v>
          </cell>
        </row>
      </sheetData>
      <sheetData sheetId="9860">
        <row r="7">
          <cell r="AI7">
            <v>10000</v>
          </cell>
        </row>
      </sheetData>
      <sheetData sheetId="9861">
        <row r="7">
          <cell r="AI7">
            <v>10000</v>
          </cell>
        </row>
      </sheetData>
      <sheetData sheetId="9862">
        <row r="7">
          <cell r="AI7">
            <v>10000</v>
          </cell>
        </row>
      </sheetData>
      <sheetData sheetId="9863">
        <row r="7">
          <cell r="AI7">
            <v>10000</v>
          </cell>
        </row>
      </sheetData>
      <sheetData sheetId="9864">
        <row r="7">
          <cell r="AI7">
            <v>10000</v>
          </cell>
        </row>
      </sheetData>
      <sheetData sheetId="9865">
        <row r="7">
          <cell r="AI7">
            <v>10000</v>
          </cell>
        </row>
      </sheetData>
      <sheetData sheetId="9866">
        <row r="7">
          <cell r="AI7">
            <v>10000</v>
          </cell>
        </row>
      </sheetData>
      <sheetData sheetId="9867">
        <row r="7">
          <cell r="AI7">
            <v>10000</v>
          </cell>
        </row>
      </sheetData>
      <sheetData sheetId="9868">
        <row r="7">
          <cell r="AI7">
            <v>10000</v>
          </cell>
        </row>
      </sheetData>
      <sheetData sheetId="9869">
        <row r="7">
          <cell r="AI7">
            <v>10000</v>
          </cell>
        </row>
      </sheetData>
      <sheetData sheetId="9870">
        <row r="7">
          <cell r="AI7">
            <v>10000</v>
          </cell>
        </row>
      </sheetData>
      <sheetData sheetId="9871">
        <row r="7">
          <cell r="AI7">
            <v>10000</v>
          </cell>
        </row>
      </sheetData>
      <sheetData sheetId="9872">
        <row r="7">
          <cell r="AI7">
            <v>10000</v>
          </cell>
        </row>
      </sheetData>
      <sheetData sheetId="9873">
        <row r="7">
          <cell r="AI7">
            <v>10000</v>
          </cell>
        </row>
      </sheetData>
      <sheetData sheetId="9874">
        <row r="7">
          <cell r="AI7">
            <v>10000</v>
          </cell>
        </row>
      </sheetData>
      <sheetData sheetId="9875">
        <row r="7">
          <cell r="AI7">
            <v>10000</v>
          </cell>
        </row>
      </sheetData>
      <sheetData sheetId="9876">
        <row r="7">
          <cell r="AI7">
            <v>10000</v>
          </cell>
        </row>
      </sheetData>
      <sheetData sheetId="9877">
        <row r="7">
          <cell r="AI7">
            <v>10000</v>
          </cell>
        </row>
      </sheetData>
      <sheetData sheetId="9878">
        <row r="7">
          <cell r="AI7">
            <v>10000</v>
          </cell>
        </row>
      </sheetData>
      <sheetData sheetId="9879">
        <row r="7">
          <cell r="AI7">
            <v>10000</v>
          </cell>
        </row>
      </sheetData>
      <sheetData sheetId="9880">
        <row r="7">
          <cell r="AI7">
            <v>10000</v>
          </cell>
        </row>
      </sheetData>
      <sheetData sheetId="9881">
        <row r="7">
          <cell r="AI7">
            <v>10000</v>
          </cell>
        </row>
      </sheetData>
      <sheetData sheetId="9882">
        <row r="7">
          <cell r="AI7">
            <v>10000</v>
          </cell>
        </row>
      </sheetData>
      <sheetData sheetId="9883">
        <row r="7">
          <cell r="AI7">
            <v>10000</v>
          </cell>
        </row>
      </sheetData>
      <sheetData sheetId="9884">
        <row r="7">
          <cell r="AI7">
            <v>10000</v>
          </cell>
        </row>
      </sheetData>
      <sheetData sheetId="9885">
        <row r="7">
          <cell r="AI7">
            <v>10000</v>
          </cell>
        </row>
      </sheetData>
      <sheetData sheetId="9886">
        <row r="7">
          <cell r="AI7">
            <v>10000</v>
          </cell>
        </row>
      </sheetData>
      <sheetData sheetId="9887">
        <row r="7">
          <cell r="AI7">
            <v>10000</v>
          </cell>
        </row>
      </sheetData>
      <sheetData sheetId="9888">
        <row r="7">
          <cell r="AI7">
            <v>10000</v>
          </cell>
        </row>
      </sheetData>
      <sheetData sheetId="9889">
        <row r="7">
          <cell r="AI7">
            <v>10000</v>
          </cell>
        </row>
      </sheetData>
      <sheetData sheetId="9890">
        <row r="7">
          <cell r="AI7">
            <v>10000</v>
          </cell>
        </row>
      </sheetData>
      <sheetData sheetId="9891">
        <row r="7">
          <cell r="AI7">
            <v>10000</v>
          </cell>
        </row>
      </sheetData>
      <sheetData sheetId="9892">
        <row r="7">
          <cell r="AI7">
            <v>10000</v>
          </cell>
        </row>
      </sheetData>
      <sheetData sheetId="9893">
        <row r="7">
          <cell r="AI7">
            <v>10000</v>
          </cell>
        </row>
      </sheetData>
      <sheetData sheetId="9894">
        <row r="7">
          <cell r="AI7">
            <v>10000</v>
          </cell>
        </row>
      </sheetData>
      <sheetData sheetId="9895">
        <row r="7">
          <cell r="AI7">
            <v>10000</v>
          </cell>
        </row>
      </sheetData>
      <sheetData sheetId="9896">
        <row r="7">
          <cell r="AI7">
            <v>10000</v>
          </cell>
        </row>
      </sheetData>
      <sheetData sheetId="9897">
        <row r="7">
          <cell r="AI7">
            <v>10000</v>
          </cell>
        </row>
      </sheetData>
      <sheetData sheetId="9898">
        <row r="7">
          <cell r="AI7">
            <v>10000</v>
          </cell>
        </row>
      </sheetData>
      <sheetData sheetId="9899">
        <row r="7">
          <cell r="AI7">
            <v>10000</v>
          </cell>
        </row>
      </sheetData>
      <sheetData sheetId="9900">
        <row r="7">
          <cell r="AI7">
            <v>10000</v>
          </cell>
        </row>
      </sheetData>
      <sheetData sheetId="9901">
        <row r="7">
          <cell r="AI7">
            <v>10000</v>
          </cell>
        </row>
      </sheetData>
      <sheetData sheetId="9902">
        <row r="7">
          <cell r="AI7">
            <v>10000</v>
          </cell>
        </row>
      </sheetData>
      <sheetData sheetId="9903">
        <row r="7">
          <cell r="AI7">
            <v>10000</v>
          </cell>
        </row>
      </sheetData>
      <sheetData sheetId="9904">
        <row r="7">
          <cell r="AI7">
            <v>10000</v>
          </cell>
        </row>
      </sheetData>
      <sheetData sheetId="9905">
        <row r="7">
          <cell r="AI7">
            <v>10000</v>
          </cell>
        </row>
      </sheetData>
      <sheetData sheetId="9906">
        <row r="7">
          <cell r="AI7">
            <v>10000</v>
          </cell>
        </row>
      </sheetData>
      <sheetData sheetId="9907">
        <row r="7">
          <cell r="AI7">
            <v>10000</v>
          </cell>
        </row>
      </sheetData>
      <sheetData sheetId="9908">
        <row r="7">
          <cell r="AI7">
            <v>10000</v>
          </cell>
        </row>
      </sheetData>
      <sheetData sheetId="9909">
        <row r="7">
          <cell r="AI7">
            <v>10000</v>
          </cell>
        </row>
      </sheetData>
      <sheetData sheetId="9910">
        <row r="7">
          <cell r="AI7">
            <v>10000</v>
          </cell>
        </row>
      </sheetData>
      <sheetData sheetId="9911">
        <row r="7">
          <cell r="AI7">
            <v>10000</v>
          </cell>
        </row>
      </sheetData>
      <sheetData sheetId="9912">
        <row r="7">
          <cell r="AI7">
            <v>10000</v>
          </cell>
        </row>
      </sheetData>
      <sheetData sheetId="9913">
        <row r="7">
          <cell r="AI7">
            <v>10000</v>
          </cell>
        </row>
      </sheetData>
      <sheetData sheetId="9914">
        <row r="7">
          <cell r="AI7">
            <v>10000</v>
          </cell>
        </row>
      </sheetData>
      <sheetData sheetId="9915">
        <row r="7">
          <cell r="AI7">
            <v>10000</v>
          </cell>
        </row>
      </sheetData>
      <sheetData sheetId="9916">
        <row r="7">
          <cell r="AI7">
            <v>10000</v>
          </cell>
        </row>
      </sheetData>
      <sheetData sheetId="9917">
        <row r="7">
          <cell r="AI7">
            <v>10000</v>
          </cell>
        </row>
      </sheetData>
      <sheetData sheetId="9918">
        <row r="7">
          <cell r="AI7">
            <v>10000</v>
          </cell>
        </row>
      </sheetData>
      <sheetData sheetId="9919">
        <row r="7">
          <cell r="AI7">
            <v>10000</v>
          </cell>
        </row>
      </sheetData>
      <sheetData sheetId="9920">
        <row r="7">
          <cell r="AI7">
            <v>10000</v>
          </cell>
        </row>
      </sheetData>
      <sheetData sheetId="9921">
        <row r="7">
          <cell r="AI7">
            <v>10000</v>
          </cell>
        </row>
      </sheetData>
      <sheetData sheetId="9922">
        <row r="7">
          <cell r="AI7">
            <v>10000</v>
          </cell>
        </row>
      </sheetData>
      <sheetData sheetId="9923">
        <row r="7">
          <cell r="AI7">
            <v>10000</v>
          </cell>
        </row>
      </sheetData>
      <sheetData sheetId="9924">
        <row r="7">
          <cell r="AI7">
            <v>10000</v>
          </cell>
        </row>
      </sheetData>
      <sheetData sheetId="9925">
        <row r="7">
          <cell r="AI7">
            <v>10000</v>
          </cell>
        </row>
      </sheetData>
      <sheetData sheetId="9926">
        <row r="7">
          <cell r="AI7">
            <v>10000</v>
          </cell>
        </row>
      </sheetData>
      <sheetData sheetId="9927">
        <row r="7">
          <cell r="AI7">
            <v>10000</v>
          </cell>
        </row>
      </sheetData>
      <sheetData sheetId="9928">
        <row r="7">
          <cell r="AI7">
            <v>10000</v>
          </cell>
        </row>
      </sheetData>
      <sheetData sheetId="9929">
        <row r="7">
          <cell r="AI7">
            <v>10000</v>
          </cell>
        </row>
      </sheetData>
      <sheetData sheetId="9930">
        <row r="7">
          <cell r="AI7">
            <v>10000</v>
          </cell>
        </row>
      </sheetData>
      <sheetData sheetId="9931">
        <row r="7">
          <cell r="AI7">
            <v>10000</v>
          </cell>
        </row>
      </sheetData>
      <sheetData sheetId="9932">
        <row r="7">
          <cell r="AI7">
            <v>10000</v>
          </cell>
        </row>
      </sheetData>
      <sheetData sheetId="9933">
        <row r="7">
          <cell r="AI7">
            <v>10000</v>
          </cell>
        </row>
      </sheetData>
      <sheetData sheetId="9934">
        <row r="7">
          <cell r="AI7">
            <v>10000</v>
          </cell>
        </row>
      </sheetData>
      <sheetData sheetId="9935">
        <row r="7">
          <cell r="AI7">
            <v>10000</v>
          </cell>
        </row>
      </sheetData>
      <sheetData sheetId="9936">
        <row r="7">
          <cell r="AI7">
            <v>10000</v>
          </cell>
        </row>
      </sheetData>
      <sheetData sheetId="9937">
        <row r="7">
          <cell r="AI7">
            <v>10000</v>
          </cell>
        </row>
      </sheetData>
      <sheetData sheetId="9938">
        <row r="7">
          <cell r="AI7">
            <v>10000</v>
          </cell>
        </row>
      </sheetData>
      <sheetData sheetId="9939">
        <row r="7">
          <cell r="AI7">
            <v>10000</v>
          </cell>
        </row>
      </sheetData>
      <sheetData sheetId="9940">
        <row r="7">
          <cell r="AI7">
            <v>10000</v>
          </cell>
        </row>
      </sheetData>
      <sheetData sheetId="9941">
        <row r="7">
          <cell r="AI7">
            <v>10000</v>
          </cell>
        </row>
      </sheetData>
      <sheetData sheetId="9942">
        <row r="7">
          <cell r="AI7">
            <v>10000</v>
          </cell>
        </row>
      </sheetData>
      <sheetData sheetId="9943">
        <row r="7">
          <cell r="AI7">
            <v>10000</v>
          </cell>
        </row>
      </sheetData>
      <sheetData sheetId="9944">
        <row r="7">
          <cell r="AI7">
            <v>10000</v>
          </cell>
        </row>
      </sheetData>
      <sheetData sheetId="9945">
        <row r="7">
          <cell r="AI7">
            <v>10000</v>
          </cell>
        </row>
      </sheetData>
      <sheetData sheetId="9946">
        <row r="7">
          <cell r="AI7">
            <v>10000</v>
          </cell>
        </row>
      </sheetData>
      <sheetData sheetId="9947">
        <row r="7">
          <cell r="AI7">
            <v>10000</v>
          </cell>
        </row>
      </sheetData>
      <sheetData sheetId="9948">
        <row r="7">
          <cell r="AI7">
            <v>10000</v>
          </cell>
        </row>
      </sheetData>
      <sheetData sheetId="9949">
        <row r="7">
          <cell r="AI7">
            <v>10000</v>
          </cell>
        </row>
      </sheetData>
      <sheetData sheetId="9950">
        <row r="7">
          <cell r="AI7">
            <v>10000</v>
          </cell>
        </row>
      </sheetData>
      <sheetData sheetId="9951">
        <row r="7">
          <cell r="AI7">
            <v>10000</v>
          </cell>
        </row>
      </sheetData>
      <sheetData sheetId="9952">
        <row r="7">
          <cell r="AI7">
            <v>10000</v>
          </cell>
        </row>
      </sheetData>
      <sheetData sheetId="9953">
        <row r="7">
          <cell r="AI7">
            <v>10000</v>
          </cell>
        </row>
      </sheetData>
      <sheetData sheetId="9954">
        <row r="7">
          <cell r="AI7">
            <v>10000</v>
          </cell>
        </row>
      </sheetData>
      <sheetData sheetId="9955">
        <row r="7">
          <cell r="AI7">
            <v>10000</v>
          </cell>
        </row>
      </sheetData>
      <sheetData sheetId="9956">
        <row r="7">
          <cell r="AI7">
            <v>10000</v>
          </cell>
        </row>
      </sheetData>
      <sheetData sheetId="9957">
        <row r="7">
          <cell r="AI7">
            <v>10000</v>
          </cell>
        </row>
      </sheetData>
      <sheetData sheetId="9958" refreshError="1"/>
      <sheetData sheetId="9959" refreshError="1"/>
      <sheetData sheetId="9960" refreshError="1"/>
      <sheetData sheetId="9961" refreshError="1"/>
      <sheetData sheetId="9962" refreshError="1"/>
      <sheetData sheetId="9963" refreshError="1"/>
      <sheetData sheetId="9964" refreshError="1"/>
      <sheetData sheetId="9965" refreshError="1"/>
      <sheetData sheetId="9966" refreshError="1"/>
      <sheetData sheetId="9967" refreshError="1"/>
      <sheetData sheetId="9968">
        <row r="7">
          <cell r="AI7">
            <v>10000</v>
          </cell>
        </row>
      </sheetData>
      <sheetData sheetId="9969">
        <row r="7">
          <cell r="AI7">
            <v>10000</v>
          </cell>
        </row>
      </sheetData>
      <sheetData sheetId="9970">
        <row r="7">
          <cell r="AI7">
            <v>10000</v>
          </cell>
        </row>
      </sheetData>
      <sheetData sheetId="9971">
        <row r="7">
          <cell r="AI7">
            <v>10000</v>
          </cell>
        </row>
      </sheetData>
      <sheetData sheetId="9972">
        <row r="7">
          <cell r="AI7">
            <v>10000</v>
          </cell>
        </row>
      </sheetData>
      <sheetData sheetId="9973">
        <row r="7">
          <cell r="AI7">
            <v>10000</v>
          </cell>
        </row>
      </sheetData>
      <sheetData sheetId="9974">
        <row r="7">
          <cell r="AI7">
            <v>10000</v>
          </cell>
        </row>
      </sheetData>
      <sheetData sheetId="9975">
        <row r="7">
          <cell r="AI7">
            <v>10000</v>
          </cell>
        </row>
      </sheetData>
      <sheetData sheetId="9976">
        <row r="7">
          <cell r="AI7">
            <v>10000</v>
          </cell>
        </row>
      </sheetData>
      <sheetData sheetId="9977">
        <row r="7">
          <cell r="AI7">
            <v>10000</v>
          </cell>
        </row>
      </sheetData>
      <sheetData sheetId="9978">
        <row r="7">
          <cell r="AI7">
            <v>10000</v>
          </cell>
        </row>
      </sheetData>
      <sheetData sheetId="9979">
        <row r="7">
          <cell r="AI7">
            <v>10000</v>
          </cell>
        </row>
      </sheetData>
      <sheetData sheetId="9980">
        <row r="7">
          <cell r="AI7">
            <v>10000</v>
          </cell>
        </row>
      </sheetData>
      <sheetData sheetId="9981">
        <row r="7">
          <cell r="AI7">
            <v>10000</v>
          </cell>
        </row>
      </sheetData>
      <sheetData sheetId="9982">
        <row r="7">
          <cell r="AI7">
            <v>10000</v>
          </cell>
        </row>
      </sheetData>
      <sheetData sheetId="9983">
        <row r="7">
          <cell r="AI7">
            <v>10000</v>
          </cell>
        </row>
      </sheetData>
      <sheetData sheetId="9984">
        <row r="7">
          <cell r="AI7">
            <v>10000</v>
          </cell>
        </row>
      </sheetData>
      <sheetData sheetId="9985" refreshError="1"/>
      <sheetData sheetId="9986" refreshError="1"/>
      <sheetData sheetId="9987" refreshError="1"/>
      <sheetData sheetId="9988" refreshError="1"/>
      <sheetData sheetId="9989" refreshError="1"/>
      <sheetData sheetId="9990">
        <row r="7">
          <cell r="AI7">
            <v>10000</v>
          </cell>
        </row>
      </sheetData>
      <sheetData sheetId="9991">
        <row r="7">
          <cell r="AI7">
            <v>10000</v>
          </cell>
        </row>
      </sheetData>
      <sheetData sheetId="9992">
        <row r="7">
          <cell r="AI7">
            <v>10000</v>
          </cell>
        </row>
      </sheetData>
      <sheetData sheetId="9993">
        <row r="7">
          <cell r="AI7">
            <v>10000</v>
          </cell>
        </row>
      </sheetData>
      <sheetData sheetId="9994">
        <row r="7">
          <cell r="AI7">
            <v>10000</v>
          </cell>
        </row>
      </sheetData>
      <sheetData sheetId="9995" refreshError="1"/>
      <sheetData sheetId="9996" refreshError="1"/>
      <sheetData sheetId="9997" refreshError="1"/>
      <sheetData sheetId="9998" refreshError="1"/>
      <sheetData sheetId="9999" refreshError="1"/>
      <sheetData sheetId="10000" refreshError="1"/>
      <sheetData sheetId="10001" refreshError="1"/>
      <sheetData sheetId="10002" refreshError="1"/>
      <sheetData sheetId="10003" refreshError="1"/>
      <sheetData sheetId="10004" refreshError="1"/>
      <sheetData sheetId="10005">
        <row r="7">
          <cell r="AI7">
            <v>10000</v>
          </cell>
        </row>
      </sheetData>
      <sheetData sheetId="10006">
        <row r="7">
          <cell r="AI7">
            <v>10000</v>
          </cell>
        </row>
      </sheetData>
      <sheetData sheetId="10007">
        <row r="7">
          <cell r="AI7">
            <v>10000</v>
          </cell>
        </row>
      </sheetData>
      <sheetData sheetId="10008">
        <row r="7">
          <cell r="AI7">
            <v>10000</v>
          </cell>
        </row>
      </sheetData>
      <sheetData sheetId="10009">
        <row r="7">
          <cell r="AI7">
            <v>10000</v>
          </cell>
        </row>
      </sheetData>
      <sheetData sheetId="10010">
        <row r="7">
          <cell r="AI7">
            <v>10000</v>
          </cell>
        </row>
      </sheetData>
      <sheetData sheetId="10011">
        <row r="7">
          <cell r="AI7">
            <v>10000</v>
          </cell>
        </row>
      </sheetData>
      <sheetData sheetId="10012">
        <row r="7">
          <cell r="AI7">
            <v>10000</v>
          </cell>
        </row>
      </sheetData>
      <sheetData sheetId="10013">
        <row r="7">
          <cell r="AI7">
            <v>10000</v>
          </cell>
        </row>
      </sheetData>
      <sheetData sheetId="10014">
        <row r="7">
          <cell r="AI7">
            <v>10000</v>
          </cell>
        </row>
      </sheetData>
      <sheetData sheetId="10015">
        <row r="7">
          <cell r="AI7">
            <v>10000</v>
          </cell>
        </row>
      </sheetData>
      <sheetData sheetId="10016">
        <row r="7">
          <cell r="AI7">
            <v>10000</v>
          </cell>
        </row>
      </sheetData>
      <sheetData sheetId="10017">
        <row r="7">
          <cell r="AI7">
            <v>10000</v>
          </cell>
        </row>
      </sheetData>
      <sheetData sheetId="10018">
        <row r="7">
          <cell r="AI7">
            <v>10000</v>
          </cell>
        </row>
      </sheetData>
      <sheetData sheetId="10019" refreshError="1"/>
      <sheetData sheetId="10020" refreshError="1"/>
      <sheetData sheetId="10021" refreshError="1"/>
      <sheetData sheetId="10022" refreshError="1"/>
      <sheetData sheetId="10023" refreshError="1"/>
      <sheetData sheetId="10024" refreshError="1"/>
      <sheetData sheetId="10025">
        <row r="7">
          <cell r="AI7">
            <v>10000</v>
          </cell>
        </row>
      </sheetData>
      <sheetData sheetId="10026">
        <row r="7">
          <cell r="AI7">
            <v>10000</v>
          </cell>
        </row>
      </sheetData>
      <sheetData sheetId="10027">
        <row r="7">
          <cell r="AI7">
            <v>10000</v>
          </cell>
        </row>
      </sheetData>
      <sheetData sheetId="10028">
        <row r="7">
          <cell r="AI7">
            <v>10000</v>
          </cell>
        </row>
      </sheetData>
      <sheetData sheetId="10029">
        <row r="7">
          <cell r="AI7">
            <v>10000</v>
          </cell>
        </row>
      </sheetData>
      <sheetData sheetId="10030">
        <row r="7">
          <cell r="AI7">
            <v>10000</v>
          </cell>
        </row>
      </sheetData>
      <sheetData sheetId="10031">
        <row r="7">
          <cell r="AI7">
            <v>10000</v>
          </cell>
        </row>
      </sheetData>
      <sheetData sheetId="10032">
        <row r="7">
          <cell r="AI7">
            <v>10000</v>
          </cell>
        </row>
      </sheetData>
      <sheetData sheetId="10033">
        <row r="7">
          <cell r="AI7">
            <v>10000</v>
          </cell>
        </row>
      </sheetData>
      <sheetData sheetId="10034">
        <row r="7">
          <cell r="AI7">
            <v>10000</v>
          </cell>
        </row>
      </sheetData>
      <sheetData sheetId="10035">
        <row r="7">
          <cell r="AI7">
            <v>10000</v>
          </cell>
        </row>
      </sheetData>
      <sheetData sheetId="10036">
        <row r="7">
          <cell r="AI7">
            <v>10000</v>
          </cell>
        </row>
      </sheetData>
      <sheetData sheetId="10037">
        <row r="7">
          <cell r="AI7">
            <v>10000</v>
          </cell>
        </row>
      </sheetData>
      <sheetData sheetId="10038">
        <row r="7">
          <cell r="AI7">
            <v>10000</v>
          </cell>
        </row>
      </sheetData>
      <sheetData sheetId="10039">
        <row r="7">
          <cell r="AI7">
            <v>10000</v>
          </cell>
        </row>
      </sheetData>
      <sheetData sheetId="10040">
        <row r="7">
          <cell r="AI7">
            <v>10000</v>
          </cell>
        </row>
      </sheetData>
      <sheetData sheetId="10041">
        <row r="7">
          <cell r="AI7">
            <v>10000</v>
          </cell>
        </row>
      </sheetData>
      <sheetData sheetId="10042">
        <row r="7">
          <cell r="AI7">
            <v>10000</v>
          </cell>
        </row>
      </sheetData>
      <sheetData sheetId="10043">
        <row r="7">
          <cell r="AI7">
            <v>10000</v>
          </cell>
        </row>
      </sheetData>
      <sheetData sheetId="10044" refreshError="1"/>
      <sheetData sheetId="10045" refreshError="1"/>
      <sheetData sheetId="10046" refreshError="1"/>
      <sheetData sheetId="10047" refreshError="1"/>
      <sheetData sheetId="10048" refreshError="1"/>
      <sheetData sheetId="10049" refreshError="1"/>
      <sheetData sheetId="10050" refreshError="1"/>
      <sheetData sheetId="10051" refreshError="1"/>
      <sheetData sheetId="10052" refreshError="1"/>
      <sheetData sheetId="10053" refreshError="1"/>
      <sheetData sheetId="10054">
        <row r="7">
          <cell r="AI7">
            <v>10000</v>
          </cell>
        </row>
      </sheetData>
      <sheetData sheetId="10055">
        <row r="7">
          <cell r="AI7">
            <v>10000</v>
          </cell>
        </row>
      </sheetData>
      <sheetData sheetId="10056">
        <row r="7">
          <cell r="AI7">
            <v>10000</v>
          </cell>
        </row>
      </sheetData>
      <sheetData sheetId="10057">
        <row r="7">
          <cell r="AI7">
            <v>10000</v>
          </cell>
        </row>
      </sheetData>
      <sheetData sheetId="10058">
        <row r="7">
          <cell r="AI7">
            <v>10000</v>
          </cell>
        </row>
      </sheetData>
      <sheetData sheetId="10059">
        <row r="7">
          <cell r="AI7">
            <v>10000</v>
          </cell>
        </row>
      </sheetData>
      <sheetData sheetId="10060">
        <row r="7">
          <cell r="AI7">
            <v>10000</v>
          </cell>
        </row>
      </sheetData>
      <sheetData sheetId="10061">
        <row r="7">
          <cell r="AI7">
            <v>10000</v>
          </cell>
        </row>
      </sheetData>
      <sheetData sheetId="10062">
        <row r="7">
          <cell r="AI7">
            <v>10000</v>
          </cell>
        </row>
      </sheetData>
      <sheetData sheetId="10063">
        <row r="7">
          <cell r="AI7">
            <v>10000</v>
          </cell>
        </row>
      </sheetData>
      <sheetData sheetId="10064">
        <row r="7">
          <cell r="AI7">
            <v>10000</v>
          </cell>
        </row>
      </sheetData>
      <sheetData sheetId="10065" refreshError="1"/>
      <sheetData sheetId="10066" refreshError="1"/>
      <sheetData sheetId="10067">
        <row r="7">
          <cell r="AI7">
            <v>10000</v>
          </cell>
        </row>
      </sheetData>
      <sheetData sheetId="10068">
        <row r="7">
          <cell r="AI7">
            <v>10000</v>
          </cell>
        </row>
      </sheetData>
      <sheetData sheetId="10069">
        <row r="7">
          <cell r="AI7">
            <v>10000</v>
          </cell>
        </row>
      </sheetData>
      <sheetData sheetId="10070">
        <row r="7">
          <cell r="AI7">
            <v>10000</v>
          </cell>
        </row>
      </sheetData>
      <sheetData sheetId="10071">
        <row r="7">
          <cell r="AI7">
            <v>10000</v>
          </cell>
        </row>
      </sheetData>
      <sheetData sheetId="10072">
        <row r="7">
          <cell r="AI7">
            <v>10000</v>
          </cell>
        </row>
      </sheetData>
      <sheetData sheetId="10073">
        <row r="7">
          <cell r="AI7">
            <v>10000</v>
          </cell>
        </row>
      </sheetData>
      <sheetData sheetId="10074" refreshError="1"/>
      <sheetData sheetId="10075" refreshError="1"/>
      <sheetData sheetId="10076" refreshError="1"/>
      <sheetData sheetId="10077" refreshError="1"/>
      <sheetData sheetId="10078" refreshError="1"/>
      <sheetData sheetId="10079" refreshError="1"/>
      <sheetData sheetId="10080" refreshError="1"/>
      <sheetData sheetId="10081" refreshError="1"/>
      <sheetData sheetId="10082" refreshError="1"/>
      <sheetData sheetId="10083" refreshError="1"/>
      <sheetData sheetId="10084" refreshError="1"/>
      <sheetData sheetId="10085" refreshError="1"/>
      <sheetData sheetId="10086" refreshError="1"/>
      <sheetData sheetId="10087" refreshError="1"/>
      <sheetData sheetId="10088" refreshError="1"/>
      <sheetData sheetId="10089" refreshError="1"/>
      <sheetData sheetId="10090" refreshError="1"/>
      <sheetData sheetId="10091">
        <row r="7">
          <cell r="AI7">
            <v>10000</v>
          </cell>
        </row>
      </sheetData>
      <sheetData sheetId="10092">
        <row r="7">
          <cell r="AI7">
            <v>10000</v>
          </cell>
        </row>
      </sheetData>
      <sheetData sheetId="10093">
        <row r="7">
          <cell r="AI7">
            <v>10000</v>
          </cell>
        </row>
      </sheetData>
      <sheetData sheetId="10094">
        <row r="7">
          <cell r="AI7">
            <v>10000</v>
          </cell>
        </row>
      </sheetData>
      <sheetData sheetId="10095">
        <row r="7">
          <cell r="AI7">
            <v>10000</v>
          </cell>
        </row>
      </sheetData>
      <sheetData sheetId="10096">
        <row r="7">
          <cell r="AI7">
            <v>10000</v>
          </cell>
        </row>
      </sheetData>
      <sheetData sheetId="10097">
        <row r="7">
          <cell r="AI7">
            <v>10000</v>
          </cell>
        </row>
      </sheetData>
      <sheetData sheetId="10098">
        <row r="7">
          <cell r="AI7">
            <v>10000</v>
          </cell>
        </row>
      </sheetData>
      <sheetData sheetId="10099">
        <row r="7">
          <cell r="AI7">
            <v>10000</v>
          </cell>
        </row>
      </sheetData>
      <sheetData sheetId="10100">
        <row r="7">
          <cell r="AI7">
            <v>10000</v>
          </cell>
        </row>
      </sheetData>
      <sheetData sheetId="10101">
        <row r="7">
          <cell r="AI7">
            <v>10000</v>
          </cell>
        </row>
      </sheetData>
      <sheetData sheetId="10102">
        <row r="7">
          <cell r="AI7">
            <v>10000</v>
          </cell>
        </row>
      </sheetData>
      <sheetData sheetId="10103">
        <row r="7">
          <cell r="AI7">
            <v>10000</v>
          </cell>
        </row>
      </sheetData>
      <sheetData sheetId="10104">
        <row r="7">
          <cell r="AI7">
            <v>10000</v>
          </cell>
        </row>
      </sheetData>
      <sheetData sheetId="10105">
        <row r="7">
          <cell r="AI7">
            <v>10000</v>
          </cell>
        </row>
      </sheetData>
      <sheetData sheetId="10106">
        <row r="7">
          <cell r="AI7">
            <v>10000</v>
          </cell>
        </row>
      </sheetData>
      <sheetData sheetId="10107">
        <row r="7">
          <cell r="AI7">
            <v>10000</v>
          </cell>
        </row>
      </sheetData>
      <sheetData sheetId="10108">
        <row r="7">
          <cell r="AI7">
            <v>10000</v>
          </cell>
        </row>
      </sheetData>
      <sheetData sheetId="10109">
        <row r="7">
          <cell r="AI7">
            <v>10000</v>
          </cell>
        </row>
      </sheetData>
      <sheetData sheetId="10110">
        <row r="7">
          <cell r="AI7">
            <v>10000</v>
          </cell>
        </row>
      </sheetData>
      <sheetData sheetId="10111">
        <row r="7">
          <cell r="AI7">
            <v>10000</v>
          </cell>
        </row>
      </sheetData>
      <sheetData sheetId="10112">
        <row r="7">
          <cell r="AI7">
            <v>10000</v>
          </cell>
        </row>
      </sheetData>
      <sheetData sheetId="10113">
        <row r="7">
          <cell r="AI7">
            <v>10000</v>
          </cell>
        </row>
      </sheetData>
      <sheetData sheetId="10114">
        <row r="7">
          <cell r="AI7">
            <v>10000</v>
          </cell>
        </row>
      </sheetData>
      <sheetData sheetId="10115">
        <row r="7">
          <cell r="AI7">
            <v>10000</v>
          </cell>
        </row>
      </sheetData>
      <sheetData sheetId="10116">
        <row r="7">
          <cell r="AI7">
            <v>10000</v>
          </cell>
        </row>
      </sheetData>
      <sheetData sheetId="10117">
        <row r="7">
          <cell r="AI7">
            <v>10000</v>
          </cell>
        </row>
      </sheetData>
      <sheetData sheetId="10118">
        <row r="7">
          <cell r="AI7">
            <v>10000</v>
          </cell>
        </row>
      </sheetData>
      <sheetData sheetId="10119">
        <row r="7">
          <cell r="AI7">
            <v>10000</v>
          </cell>
        </row>
      </sheetData>
      <sheetData sheetId="10120">
        <row r="7">
          <cell r="AI7">
            <v>10000</v>
          </cell>
        </row>
      </sheetData>
      <sheetData sheetId="10121">
        <row r="7">
          <cell r="AI7">
            <v>10000</v>
          </cell>
        </row>
      </sheetData>
      <sheetData sheetId="10122">
        <row r="7">
          <cell r="AI7">
            <v>10000</v>
          </cell>
        </row>
      </sheetData>
      <sheetData sheetId="10123">
        <row r="7">
          <cell r="AI7">
            <v>10000</v>
          </cell>
        </row>
      </sheetData>
      <sheetData sheetId="10124">
        <row r="7">
          <cell r="AI7">
            <v>10000</v>
          </cell>
        </row>
      </sheetData>
      <sheetData sheetId="10125">
        <row r="7">
          <cell r="AI7">
            <v>10000</v>
          </cell>
        </row>
      </sheetData>
      <sheetData sheetId="10126">
        <row r="7">
          <cell r="AI7">
            <v>10000</v>
          </cell>
        </row>
      </sheetData>
      <sheetData sheetId="10127">
        <row r="7">
          <cell r="AI7">
            <v>10000</v>
          </cell>
        </row>
      </sheetData>
      <sheetData sheetId="10128">
        <row r="7">
          <cell r="AI7">
            <v>10000</v>
          </cell>
        </row>
      </sheetData>
      <sheetData sheetId="10129">
        <row r="7">
          <cell r="AI7">
            <v>10000</v>
          </cell>
        </row>
      </sheetData>
      <sheetData sheetId="10130">
        <row r="7">
          <cell r="AI7">
            <v>10000</v>
          </cell>
        </row>
      </sheetData>
      <sheetData sheetId="10131">
        <row r="7">
          <cell r="AI7">
            <v>10000</v>
          </cell>
        </row>
      </sheetData>
      <sheetData sheetId="10132">
        <row r="7">
          <cell r="AI7">
            <v>10000</v>
          </cell>
        </row>
      </sheetData>
      <sheetData sheetId="10133">
        <row r="7">
          <cell r="AI7">
            <v>10000</v>
          </cell>
        </row>
      </sheetData>
      <sheetData sheetId="10134">
        <row r="7">
          <cell r="AI7">
            <v>10000</v>
          </cell>
        </row>
      </sheetData>
      <sheetData sheetId="10135">
        <row r="7">
          <cell r="AI7">
            <v>10000</v>
          </cell>
        </row>
      </sheetData>
      <sheetData sheetId="10136">
        <row r="7">
          <cell r="AI7">
            <v>10000</v>
          </cell>
        </row>
      </sheetData>
      <sheetData sheetId="10137">
        <row r="7">
          <cell r="AI7">
            <v>10000</v>
          </cell>
        </row>
      </sheetData>
      <sheetData sheetId="10138">
        <row r="7">
          <cell r="AI7">
            <v>10000</v>
          </cell>
        </row>
      </sheetData>
      <sheetData sheetId="10139">
        <row r="7">
          <cell r="AI7">
            <v>10000</v>
          </cell>
        </row>
      </sheetData>
      <sheetData sheetId="10140">
        <row r="7">
          <cell r="AI7">
            <v>10000</v>
          </cell>
        </row>
      </sheetData>
      <sheetData sheetId="10141">
        <row r="7">
          <cell r="AI7">
            <v>10000</v>
          </cell>
        </row>
      </sheetData>
      <sheetData sheetId="10142">
        <row r="7">
          <cell r="AI7">
            <v>10000</v>
          </cell>
        </row>
      </sheetData>
      <sheetData sheetId="10143">
        <row r="7">
          <cell r="AI7">
            <v>10000</v>
          </cell>
        </row>
      </sheetData>
      <sheetData sheetId="10144">
        <row r="7">
          <cell r="AI7">
            <v>10000</v>
          </cell>
        </row>
      </sheetData>
      <sheetData sheetId="10145">
        <row r="7">
          <cell r="AI7">
            <v>10000</v>
          </cell>
        </row>
      </sheetData>
      <sheetData sheetId="10146">
        <row r="7">
          <cell r="AI7">
            <v>10000</v>
          </cell>
        </row>
      </sheetData>
      <sheetData sheetId="10147">
        <row r="7">
          <cell r="AI7">
            <v>10000</v>
          </cell>
        </row>
      </sheetData>
      <sheetData sheetId="10148">
        <row r="7">
          <cell r="AI7">
            <v>10000</v>
          </cell>
        </row>
      </sheetData>
      <sheetData sheetId="10149">
        <row r="7">
          <cell r="AI7">
            <v>10000</v>
          </cell>
        </row>
      </sheetData>
      <sheetData sheetId="10150">
        <row r="7">
          <cell r="AI7">
            <v>10000</v>
          </cell>
        </row>
      </sheetData>
      <sheetData sheetId="10151">
        <row r="7">
          <cell r="AI7">
            <v>10000</v>
          </cell>
        </row>
      </sheetData>
      <sheetData sheetId="10152">
        <row r="7">
          <cell r="AI7">
            <v>10000</v>
          </cell>
        </row>
      </sheetData>
      <sheetData sheetId="10153">
        <row r="7">
          <cell r="AI7">
            <v>10000</v>
          </cell>
        </row>
      </sheetData>
      <sheetData sheetId="10154">
        <row r="7">
          <cell r="AI7">
            <v>10000</v>
          </cell>
        </row>
      </sheetData>
      <sheetData sheetId="10155">
        <row r="7">
          <cell r="AI7">
            <v>10000</v>
          </cell>
        </row>
      </sheetData>
      <sheetData sheetId="10156">
        <row r="7">
          <cell r="AI7">
            <v>10000</v>
          </cell>
        </row>
      </sheetData>
      <sheetData sheetId="10157">
        <row r="7">
          <cell r="AI7">
            <v>10000</v>
          </cell>
        </row>
      </sheetData>
      <sheetData sheetId="10158">
        <row r="7">
          <cell r="AI7">
            <v>10000</v>
          </cell>
        </row>
      </sheetData>
      <sheetData sheetId="10159">
        <row r="7">
          <cell r="AI7">
            <v>10000</v>
          </cell>
        </row>
      </sheetData>
      <sheetData sheetId="10160">
        <row r="7">
          <cell r="AI7">
            <v>10000</v>
          </cell>
        </row>
      </sheetData>
      <sheetData sheetId="10161">
        <row r="7">
          <cell r="AI7">
            <v>10000</v>
          </cell>
        </row>
      </sheetData>
      <sheetData sheetId="10162">
        <row r="7">
          <cell r="AI7">
            <v>10000</v>
          </cell>
        </row>
      </sheetData>
      <sheetData sheetId="10163">
        <row r="7">
          <cell r="AI7">
            <v>10000</v>
          </cell>
        </row>
      </sheetData>
      <sheetData sheetId="10164">
        <row r="7">
          <cell r="AI7">
            <v>10000</v>
          </cell>
        </row>
      </sheetData>
      <sheetData sheetId="10165">
        <row r="7">
          <cell r="AI7">
            <v>10000</v>
          </cell>
        </row>
      </sheetData>
      <sheetData sheetId="10166">
        <row r="7">
          <cell r="AI7">
            <v>10000</v>
          </cell>
        </row>
      </sheetData>
      <sheetData sheetId="10167">
        <row r="7">
          <cell r="AI7">
            <v>10000</v>
          </cell>
        </row>
      </sheetData>
      <sheetData sheetId="10168">
        <row r="7">
          <cell r="AI7">
            <v>10000</v>
          </cell>
        </row>
      </sheetData>
      <sheetData sheetId="10169">
        <row r="7">
          <cell r="AI7">
            <v>10000</v>
          </cell>
        </row>
      </sheetData>
      <sheetData sheetId="10170">
        <row r="7">
          <cell r="AI7">
            <v>10000</v>
          </cell>
        </row>
      </sheetData>
      <sheetData sheetId="10171">
        <row r="7">
          <cell r="AI7">
            <v>10000</v>
          </cell>
        </row>
      </sheetData>
      <sheetData sheetId="10172">
        <row r="7">
          <cell r="AI7">
            <v>10000</v>
          </cell>
        </row>
      </sheetData>
      <sheetData sheetId="10173">
        <row r="7">
          <cell r="AI7">
            <v>10000</v>
          </cell>
        </row>
      </sheetData>
      <sheetData sheetId="10174">
        <row r="7">
          <cell r="AI7">
            <v>10000</v>
          </cell>
        </row>
      </sheetData>
      <sheetData sheetId="10175">
        <row r="7">
          <cell r="AI7">
            <v>10000</v>
          </cell>
        </row>
      </sheetData>
      <sheetData sheetId="10176">
        <row r="7">
          <cell r="AI7">
            <v>10000</v>
          </cell>
        </row>
      </sheetData>
      <sheetData sheetId="10177" refreshError="1"/>
      <sheetData sheetId="10178" refreshError="1"/>
      <sheetData sheetId="10179">
        <row r="7">
          <cell r="AI7">
            <v>10000</v>
          </cell>
        </row>
      </sheetData>
      <sheetData sheetId="10180">
        <row r="7">
          <cell r="AI7">
            <v>10000</v>
          </cell>
        </row>
      </sheetData>
      <sheetData sheetId="10181">
        <row r="7">
          <cell r="AI7">
            <v>10000</v>
          </cell>
        </row>
      </sheetData>
      <sheetData sheetId="10182">
        <row r="7">
          <cell r="AI7">
            <v>10000</v>
          </cell>
        </row>
      </sheetData>
      <sheetData sheetId="10183">
        <row r="7">
          <cell r="AI7">
            <v>10000</v>
          </cell>
        </row>
      </sheetData>
      <sheetData sheetId="10184">
        <row r="7">
          <cell r="AI7">
            <v>10000</v>
          </cell>
        </row>
      </sheetData>
      <sheetData sheetId="10185">
        <row r="7">
          <cell r="AI7">
            <v>10000</v>
          </cell>
        </row>
      </sheetData>
      <sheetData sheetId="10186">
        <row r="7">
          <cell r="AI7">
            <v>10000</v>
          </cell>
        </row>
      </sheetData>
      <sheetData sheetId="10187">
        <row r="7">
          <cell r="AI7">
            <v>10000</v>
          </cell>
        </row>
      </sheetData>
      <sheetData sheetId="10188" refreshError="1"/>
      <sheetData sheetId="10189" refreshError="1"/>
      <sheetData sheetId="10190" refreshError="1"/>
      <sheetData sheetId="10191">
        <row r="7">
          <cell r="AI7">
            <v>10000</v>
          </cell>
        </row>
      </sheetData>
      <sheetData sheetId="10192">
        <row r="7">
          <cell r="AI7">
            <v>10000</v>
          </cell>
        </row>
      </sheetData>
      <sheetData sheetId="10193" refreshError="1"/>
      <sheetData sheetId="10194">
        <row r="7">
          <cell r="AI7">
            <v>10000</v>
          </cell>
        </row>
      </sheetData>
      <sheetData sheetId="10195">
        <row r="7">
          <cell r="AI7">
            <v>10000</v>
          </cell>
        </row>
      </sheetData>
      <sheetData sheetId="10196">
        <row r="7">
          <cell r="AI7">
            <v>10000</v>
          </cell>
        </row>
      </sheetData>
      <sheetData sheetId="10197">
        <row r="7">
          <cell r="AI7">
            <v>10000</v>
          </cell>
        </row>
      </sheetData>
      <sheetData sheetId="10198">
        <row r="7">
          <cell r="AI7">
            <v>10000</v>
          </cell>
        </row>
      </sheetData>
      <sheetData sheetId="10199">
        <row r="7">
          <cell r="AI7">
            <v>10000</v>
          </cell>
        </row>
      </sheetData>
      <sheetData sheetId="10200">
        <row r="7">
          <cell r="AI7">
            <v>10000</v>
          </cell>
        </row>
      </sheetData>
      <sheetData sheetId="10201">
        <row r="7">
          <cell r="AI7">
            <v>10000</v>
          </cell>
        </row>
      </sheetData>
      <sheetData sheetId="10202" refreshError="1"/>
      <sheetData sheetId="10203" refreshError="1"/>
      <sheetData sheetId="10204" refreshError="1"/>
      <sheetData sheetId="10205" refreshError="1"/>
      <sheetData sheetId="10206" refreshError="1"/>
      <sheetData sheetId="10207" refreshError="1"/>
      <sheetData sheetId="10208" refreshError="1"/>
      <sheetData sheetId="10209" refreshError="1"/>
      <sheetData sheetId="10210" refreshError="1"/>
      <sheetData sheetId="10211" refreshError="1"/>
      <sheetData sheetId="10212" refreshError="1"/>
      <sheetData sheetId="10213">
        <row r="7">
          <cell r="AI7">
            <v>10000</v>
          </cell>
        </row>
      </sheetData>
      <sheetData sheetId="10214" refreshError="1"/>
      <sheetData sheetId="10215" refreshError="1"/>
      <sheetData sheetId="10216" refreshError="1"/>
      <sheetData sheetId="10217" refreshError="1"/>
      <sheetData sheetId="10218" refreshError="1"/>
      <sheetData sheetId="10219" refreshError="1"/>
      <sheetData sheetId="10220">
        <row r="7">
          <cell r="AI7">
            <v>10000</v>
          </cell>
        </row>
      </sheetData>
      <sheetData sheetId="10221">
        <row r="7">
          <cell r="AI7">
            <v>10000</v>
          </cell>
        </row>
      </sheetData>
      <sheetData sheetId="10222">
        <row r="7">
          <cell r="AI7">
            <v>10000</v>
          </cell>
        </row>
      </sheetData>
      <sheetData sheetId="10223" refreshError="1"/>
      <sheetData sheetId="10224">
        <row r="7">
          <cell r="AI7">
            <v>10000</v>
          </cell>
        </row>
      </sheetData>
      <sheetData sheetId="10225" refreshError="1"/>
      <sheetData sheetId="10226">
        <row r="7">
          <cell r="AI7">
            <v>10000</v>
          </cell>
        </row>
      </sheetData>
      <sheetData sheetId="10227" refreshError="1"/>
      <sheetData sheetId="10228" refreshError="1"/>
      <sheetData sheetId="10229">
        <row r="7">
          <cell r="AI7">
            <v>10000</v>
          </cell>
        </row>
      </sheetData>
      <sheetData sheetId="10230" refreshError="1"/>
      <sheetData sheetId="10231" refreshError="1"/>
      <sheetData sheetId="10232" refreshError="1"/>
      <sheetData sheetId="10233" refreshError="1"/>
      <sheetData sheetId="10234" refreshError="1"/>
      <sheetData sheetId="10235" refreshError="1"/>
      <sheetData sheetId="10236" refreshError="1"/>
      <sheetData sheetId="10237" refreshError="1"/>
      <sheetData sheetId="10238" refreshError="1"/>
      <sheetData sheetId="10239">
        <row r="7">
          <cell r="AI7">
            <v>10000</v>
          </cell>
        </row>
      </sheetData>
      <sheetData sheetId="10240">
        <row r="7">
          <cell r="AI7">
            <v>10000</v>
          </cell>
        </row>
      </sheetData>
      <sheetData sheetId="10241">
        <row r="7">
          <cell r="AI7">
            <v>10000</v>
          </cell>
        </row>
      </sheetData>
      <sheetData sheetId="10242">
        <row r="7">
          <cell r="AI7">
            <v>10000</v>
          </cell>
        </row>
      </sheetData>
      <sheetData sheetId="10243">
        <row r="7">
          <cell r="AI7">
            <v>10000</v>
          </cell>
        </row>
      </sheetData>
      <sheetData sheetId="10244" refreshError="1"/>
      <sheetData sheetId="10245" refreshError="1"/>
      <sheetData sheetId="10246">
        <row r="7">
          <cell r="AI7">
            <v>10000</v>
          </cell>
        </row>
      </sheetData>
      <sheetData sheetId="10247" refreshError="1"/>
      <sheetData sheetId="10248" refreshError="1"/>
      <sheetData sheetId="10249" refreshError="1"/>
      <sheetData sheetId="10250" refreshError="1"/>
      <sheetData sheetId="10251" refreshError="1"/>
      <sheetData sheetId="10252" refreshError="1"/>
      <sheetData sheetId="10253">
        <row r="7">
          <cell r="AI7">
            <v>10000</v>
          </cell>
        </row>
      </sheetData>
      <sheetData sheetId="10254" refreshError="1"/>
      <sheetData sheetId="10255" refreshError="1"/>
      <sheetData sheetId="10256" refreshError="1"/>
      <sheetData sheetId="10257" refreshError="1"/>
      <sheetData sheetId="10258" refreshError="1"/>
      <sheetData sheetId="10259" refreshError="1"/>
      <sheetData sheetId="10260" refreshError="1"/>
      <sheetData sheetId="10261" refreshError="1"/>
      <sheetData sheetId="10262" refreshError="1"/>
      <sheetData sheetId="10263" refreshError="1"/>
      <sheetData sheetId="10264" refreshError="1"/>
      <sheetData sheetId="10265" refreshError="1"/>
      <sheetData sheetId="10266" refreshError="1"/>
      <sheetData sheetId="10267" refreshError="1"/>
      <sheetData sheetId="10268" refreshError="1"/>
      <sheetData sheetId="10269" refreshError="1"/>
      <sheetData sheetId="10270" refreshError="1"/>
      <sheetData sheetId="10271" refreshError="1"/>
      <sheetData sheetId="10272" refreshError="1"/>
      <sheetData sheetId="10273" refreshError="1"/>
      <sheetData sheetId="10274" refreshError="1"/>
      <sheetData sheetId="10275">
        <row r="7">
          <cell r="AI7">
            <v>10000</v>
          </cell>
        </row>
      </sheetData>
      <sheetData sheetId="10276">
        <row r="7">
          <cell r="AI7">
            <v>10000</v>
          </cell>
        </row>
      </sheetData>
      <sheetData sheetId="10277">
        <row r="7">
          <cell r="AI7">
            <v>10000</v>
          </cell>
        </row>
      </sheetData>
      <sheetData sheetId="10278">
        <row r="7">
          <cell r="AI7">
            <v>10000</v>
          </cell>
        </row>
      </sheetData>
      <sheetData sheetId="10279" refreshError="1"/>
      <sheetData sheetId="10280" refreshError="1"/>
      <sheetData sheetId="10281" refreshError="1"/>
      <sheetData sheetId="10282">
        <row r="7">
          <cell r="AI7">
            <v>10000</v>
          </cell>
        </row>
      </sheetData>
      <sheetData sheetId="10283" refreshError="1"/>
      <sheetData sheetId="10284" refreshError="1"/>
      <sheetData sheetId="10285" refreshError="1"/>
      <sheetData sheetId="10286" refreshError="1"/>
      <sheetData sheetId="10287" refreshError="1"/>
      <sheetData sheetId="10288" refreshError="1"/>
      <sheetData sheetId="10289" refreshError="1"/>
      <sheetData sheetId="10290" refreshError="1"/>
      <sheetData sheetId="10291" refreshError="1"/>
      <sheetData sheetId="10292" refreshError="1"/>
      <sheetData sheetId="10293" refreshError="1"/>
      <sheetData sheetId="10294" refreshError="1"/>
      <sheetData sheetId="10295" refreshError="1"/>
      <sheetData sheetId="10296" refreshError="1"/>
      <sheetData sheetId="10297" refreshError="1"/>
      <sheetData sheetId="10298" refreshError="1"/>
      <sheetData sheetId="10299" refreshError="1"/>
      <sheetData sheetId="10300" refreshError="1"/>
      <sheetData sheetId="10301">
        <row r="7">
          <cell r="AI7">
            <v>10000</v>
          </cell>
        </row>
      </sheetData>
      <sheetData sheetId="10302">
        <row r="7">
          <cell r="AI7">
            <v>10000</v>
          </cell>
        </row>
      </sheetData>
      <sheetData sheetId="10303">
        <row r="7">
          <cell r="AI7">
            <v>10000</v>
          </cell>
        </row>
      </sheetData>
      <sheetData sheetId="10304">
        <row r="7">
          <cell r="AI7">
            <v>10000</v>
          </cell>
        </row>
      </sheetData>
      <sheetData sheetId="10305">
        <row r="7">
          <cell r="AI7">
            <v>10000</v>
          </cell>
        </row>
      </sheetData>
      <sheetData sheetId="10306" refreshError="1"/>
      <sheetData sheetId="10307" refreshError="1"/>
      <sheetData sheetId="10308" refreshError="1"/>
      <sheetData sheetId="10309" refreshError="1"/>
      <sheetData sheetId="10310" refreshError="1"/>
      <sheetData sheetId="10311" refreshError="1"/>
      <sheetData sheetId="10312" refreshError="1"/>
      <sheetData sheetId="10313" refreshError="1"/>
      <sheetData sheetId="10314" refreshError="1"/>
      <sheetData sheetId="10315" refreshError="1"/>
      <sheetData sheetId="10316" refreshError="1"/>
      <sheetData sheetId="10317" refreshError="1"/>
      <sheetData sheetId="10318" refreshError="1"/>
      <sheetData sheetId="10319" refreshError="1"/>
      <sheetData sheetId="10320" refreshError="1"/>
      <sheetData sheetId="10321" refreshError="1"/>
      <sheetData sheetId="10322" refreshError="1"/>
      <sheetData sheetId="10323" refreshError="1"/>
      <sheetData sheetId="10324" refreshError="1"/>
      <sheetData sheetId="10325" refreshError="1"/>
      <sheetData sheetId="10326" refreshError="1"/>
      <sheetData sheetId="10327" refreshError="1"/>
      <sheetData sheetId="10328" refreshError="1"/>
      <sheetData sheetId="10329" refreshError="1"/>
      <sheetData sheetId="10330" refreshError="1"/>
      <sheetData sheetId="10331" refreshError="1"/>
      <sheetData sheetId="10332" refreshError="1"/>
      <sheetData sheetId="10333" refreshError="1"/>
      <sheetData sheetId="10334" refreshError="1"/>
      <sheetData sheetId="10335">
        <row r="7">
          <cell r="AI7">
            <v>10000</v>
          </cell>
        </row>
      </sheetData>
      <sheetData sheetId="10336">
        <row r="7">
          <cell r="AI7">
            <v>10000</v>
          </cell>
        </row>
      </sheetData>
      <sheetData sheetId="10337">
        <row r="7">
          <cell r="AI7">
            <v>10000</v>
          </cell>
        </row>
      </sheetData>
      <sheetData sheetId="10338">
        <row r="7">
          <cell r="AI7">
            <v>10000</v>
          </cell>
        </row>
      </sheetData>
      <sheetData sheetId="10339">
        <row r="7">
          <cell r="AI7">
            <v>10000</v>
          </cell>
        </row>
      </sheetData>
      <sheetData sheetId="10340">
        <row r="7">
          <cell r="AI7">
            <v>10000</v>
          </cell>
        </row>
      </sheetData>
      <sheetData sheetId="10341">
        <row r="7">
          <cell r="AI7">
            <v>10000</v>
          </cell>
        </row>
      </sheetData>
      <sheetData sheetId="10342">
        <row r="7">
          <cell r="AI7">
            <v>10000</v>
          </cell>
        </row>
      </sheetData>
      <sheetData sheetId="10343" refreshError="1"/>
      <sheetData sheetId="10344" refreshError="1"/>
      <sheetData sheetId="10345" refreshError="1"/>
      <sheetData sheetId="10346" refreshError="1"/>
      <sheetData sheetId="10347" refreshError="1"/>
      <sheetData sheetId="10348" refreshError="1"/>
      <sheetData sheetId="10349" refreshError="1"/>
      <sheetData sheetId="10350" refreshError="1"/>
      <sheetData sheetId="10351" refreshError="1"/>
      <sheetData sheetId="10352" refreshError="1"/>
      <sheetData sheetId="10353" refreshError="1"/>
      <sheetData sheetId="10354" refreshError="1"/>
      <sheetData sheetId="10355" refreshError="1"/>
      <sheetData sheetId="10356" refreshError="1"/>
      <sheetData sheetId="10357" refreshError="1"/>
      <sheetData sheetId="10358" refreshError="1"/>
      <sheetData sheetId="10359" refreshError="1"/>
      <sheetData sheetId="10360" refreshError="1"/>
      <sheetData sheetId="10361" refreshError="1"/>
      <sheetData sheetId="10362" refreshError="1"/>
      <sheetData sheetId="10363" refreshError="1"/>
      <sheetData sheetId="10364" refreshError="1"/>
      <sheetData sheetId="10365" refreshError="1"/>
      <sheetData sheetId="10366" refreshError="1"/>
      <sheetData sheetId="10367" refreshError="1"/>
      <sheetData sheetId="10368" refreshError="1"/>
      <sheetData sheetId="10369" refreshError="1"/>
      <sheetData sheetId="10370" refreshError="1"/>
      <sheetData sheetId="10371" refreshError="1"/>
      <sheetData sheetId="10372" refreshError="1"/>
      <sheetData sheetId="10373" refreshError="1"/>
      <sheetData sheetId="10374" refreshError="1"/>
      <sheetData sheetId="10375" refreshError="1"/>
      <sheetData sheetId="10376" refreshError="1"/>
      <sheetData sheetId="10377" refreshError="1"/>
      <sheetData sheetId="10378" refreshError="1"/>
      <sheetData sheetId="10379" refreshError="1"/>
      <sheetData sheetId="10380" refreshError="1"/>
      <sheetData sheetId="10381" refreshError="1"/>
      <sheetData sheetId="10382" refreshError="1"/>
      <sheetData sheetId="10383" refreshError="1"/>
      <sheetData sheetId="10384" refreshError="1"/>
      <sheetData sheetId="10385" refreshError="1"/>
      <sheetData sheetId="10386" refreshError="1"/>
      <sheetData sheetId="10387" refreshError="1"/>
      <sheetData sheetId="10388">
        <row r="7">
          <cell r="AI7">
            <v>10000</v>
          </cell>
        </row>
      </sheetData>
      <sheetData sheetId="10389">
        <row r="7">
          <cell r="AI7">
            <v>10000</v>
          </cell>
        </row>
      </sheetData>
      <sheetData sheetId="10390">
        <row r="7">
          <cell r="AI7">
            <v>10000</v>
          </cell>
        </row>
      </sheetData>
      <sheetData sheetId="10391">
        <row r="7">
          <cell r="AI7">
            <v>10000</v>
          </cell>
        </row>
      </sheetData>
      <sheetData sheetId="10392">
        <row r="7">
          <cell r="AI7">
            <v>10000</v>
          </cell>
        </row>
      </sheetData>
      <sheetData sheetId="10393">
        <row r="7">
          <cell r="AI7">
            <v>10000</v>
          </cell>
        </row>
      </sheetData>
      <sheetData sheetId="10394">
        <row r="7">
          <cell r="AI7">
            <v>10000</v>
          </cell>
        </row>
      </sheetData>
      <sheetData sheetId="10395">
        <row r="7">
          <cell r="AI7">
            <v>10000</v>
          </cell>
        </row>
      </sheetData>
      <sheetData sheetId="10396">
        <row r="7">
          <cell r="AI7">
            <v>10000</v>
          </cell>
        </row>
      </sheetData>
      <sheetData sheetId="10397">
        <row r="7">
          <cell r="AI7">
            <v>10000</v>
          </cell>
        </row>
      </sheetData>
      <sheetData sheetId="10398">
        <row r="7">
          <cell r="AI7">
            <v>10000</v>
          </cell>
        </row>
      </sheetData>
      <sheetData sheetId="10399">
        <row r="7">
          <cell r="AI7">
            <v>10000</v>
          </cell>
        </row>
      </sheetData>
      <sheetData sheetId="10400">
        <row r="7">
          <cell r="AI7">
            <v>10000</v>
          </cell>
        </row>
      </sheetData>
      <sheetData sheetId="10401">
        <row r="7">
          <cell r="AI7">
            <v>10000</v>
          </cell>
        </row>
      </sheetData>
      <sheetData sheetId="10402">
        <row r="7">
          <cell r="AI7">
            <v>10000</v>
          </cell>
        </row>
      </sheetData>
      <sheetData sheetId="10403">
        <row r="7">
          <cell r="AI7">
            <v>10000</v>
          </cell>
        </row>
      </sheetData>
      <sheetData sheetId="10404">
        <row r="7">
          <cell r="AI7">
            <v>10000</v>
          </cell>
        </row>
      </sheetData>
      <sheetData sheetId="10405">
        <row r="7">
          <cell r="AI7">
            <v>10000</v>
          </cell>
        </row>
      </sheetData>
      <sheetData sheetId="10406">
        <row r="7">
          <cell r="AI7">
            <v>10000</v>
          </cell>
        </row>
      </sheetData>
      <sheetData sheetId="10407">
        <row r="7">
          <cell r="AI7">
            <v>10000</v>
          </cell>
        </row>
      </sheetData>
      <sheetData sheetId="10408">
        <row r="7">
          <cell r="AI7">
            <v>10000</v>
          </cell>
        </row>
      </sheetData>
      <sheetData sheetId="10409">
        <row r="7">
          <cell r="AI7">
            <v>10000</v>
          </cell>
        </row>
      </sheetData>
      <sheetData sheetId="10410">
        <row r="7">
          <cell r="AI7">
            <v>10000</v>
          </cell>
        </row>
      </sheetData>
      <sheetData sheetId="10411">
        <row r="7">
          <cell r="AI7">
            <v>10000</v>
          </cell>
        </row>
      </sheetData>
      <sheetData sheetId="10412">
        <row r="7">
          <cell r="AI7">
            <v>10000</v>
          </cell>
        </row>
      </sheetData>
      <sheetData sheetId="10413">
        <row r="7">
          <cell r="AI7">
            <v>10000</v>
          </cell>
        </row>
      </sheetData>
      <sheetData sheetId="10414">
        <row r="7">
          <cell r="AI7">
            <v>10000</v>
          </cell>
        </row>
      </sheetData>
      <sheetData sheetId="10415">
        <row r="7">
          <cell r="AI7">
            <v>10000</v>
          </cell>
        </row>
      </sheetData>
      <sheetData sheetId="10416">
        <row r="7">
          <cell r="AI7">
            <v>10000</v>
          </cell>
        </row>
      </sheetData>
      <sheetData sheetId="10417">
        <row r="7">
          <cell r="AI7">
            <v>10000</v>
          </cell>
        </row>
      </sheetData>
      <sheetData sheetId="10418">
        <row r="7">
          <cell r="AI7">
            <v>10000</v>
          </cell>
        </row>
      </sheetData>
      <sheetData sheetId="10419">
        <row r="7">
          <cell r="AI7">
            <v>10000</v>
          </cell>
        </row>
      </sheetData>
      <sheetData sheetId="10420">
        <row r="7">
          <cell r="AI7">
            <v>10000</v>
          </cell>
        </row>
      </sheetData>
      <sheetData sheetId="10421">
        <row r="7">
          <cell r="AI7">
            <v>10000</v>
          </cell>
        </row>
      </sheetData>
      <sheetData sheetId="10422">
        <row r="7">
          <cell r="AI7">
            <v>10000</v>
          </cell>
        </row>
      </sheetData>
      <sheetData sheetId="10423">
        <row r="7">
          <cell r="AI7">
            <v>10000</v>
          </cell>
        </row>
      </sheetData>
      <sheetData sheetId="10424">
        <row r="7">
          <cell r="AI7">
            <v>10000</v>
          </cell>
        </row>
      </sheetData>
      <sheetData sheetId="10425">
        <row r="7">
          <cell r="AI7">
            <v>10000</v>
          </cell>
        </row>
      </sheetData>
      <sheetData sheetId="10426">
        <row r="7">
          <cell r="AI7">
            <v>10000</v>
          </cell>
        </row>
      </sheetData>
      <sheetData sheetId="10427">
        <row r="7">
          <cell r="AI7">
            <v>10000</v>
          </cell>
        </row>
      </sheetData>
      <sheetData sheetId="10428">
        <row r="7">
          <cell r="AI7">
            <v>10000</v>
          </cell>
        </row>
      </sheetData>
      <sheetData sheetId="10429">
        <row r="7">
          <cell r="AI7">
            <v>10000</v>
          </cell>
        </row>
      </sheetData>
      <sheetData sheetId="10430">
        <row r="7">
          <cell r="AI7">
            <v>10000</v>
          </cell>
        </row>
      </sheetData>
      <sheetData sheetId="10431">
        <row r="7">
          <cell r="AI7">
            <v>10000</v>
          </cell>
        </row>
      </sheetData>
      <sheetData sheetId="10432">
        <row r="7">
          <cell r="AI7">
            <v>10000</v>
          </cell>
        </row>
      </sheetData>
      <sheetData sheetId="10433">
        <row r="7">
          <cell r="AI7">
            <v>10000</v>
          </cell>
        </row>
      </sheetData>
      <sheetData sheetId="10434">
        <row r="7">
          <cell r="AI7">
            <v>10000</v>
          </cell>
        </row>
      </sheetData>
      <sheetData sheetId="10435">
        <row r="7">
          <cell r="AI7">
            <v>10000</v>
          </cell>
        </row>
      </sheetData>
      <sheetData sheetId="10436">
        <row r="7">
          <cell r="AI7">
            <v>10000</v>
          </cell>
        </row>
      </sheetData>
      <sheetData sheetId="10437">
        <row r="7">
          <cell r="AI7">
            <v>10000</v>
          </cell>
        </row>
      </sheetData>
      <sheetData sheetId="10438">
        <row r="7">
          <cell r="AI7">
            <v>10000</v>
          </cell>
        </row>
      </sheetData>
      <sheetData sheetId="10439">
        <row r="7">
          <cell r="AI7">
            <v>10000</v>
          </cell>
        </row>
      </sheetData>
      <sheetData sheetId="10440">
        <row r="7">
          <cell r="AI7">
            <v>10000</v>
          </cell>
        </row>
      </sheetData>
      <sheetData sheetId="10441">
        <row r="7">
          <cell r="AI7">
            <v>10000</v>
          </cell>
        </row>
      </sheetData>
      <sheetData sheetId="10442">
        <row r="7">
          <cell r="AI7">
            <v>10000</v>
          </cell>
        </row>
      </sheetData>
      <sheetData sheetId="10443">
        <row r="7">
          <cell r="AI7">
            <v>10000</v>
          </cell>
        </row>
      </sheetData>
      <sheetData sheetId="10444">
        <row r="7">
          <cell r="AI7">
            <v>10000</v>
          </cell>
        </row>
      </sheetData>
      <sheetData sheetId="10445">
        <row r="7">
          <cell r="AI7">
            <v>10000</v>
          </cell>
        </row>
      </sheetData>
      <sheetData sheetId="10446">
        <row r="7">
          <cell r="AI7">
            <v>10000</v>
          </cell>
        </row>
      </sheetData>
      <sheetData sheetId="10447">
        <row r="7">
          <cell r="AI7">
            <v>10000</v>
          </cell>
        </row>
      </sheetData>
      <sheetData sheetId="10448">
        <row r="7">
          <cell r="AI7">
            <v>10000</v>
          </cell>
        </row>
      </sheetData>
      <sheetData sheetId="10449">
        <row r="7">
          <cell r="AI7">
            <v>10000</v>
          </cell>
        </row>
      </sheetData>
      <sheetData sheetId="10450">
        <row r="7">
          <cell r="AI7">
            <v>10000</v>
          </cell>
        </row>
      </sheetData>
      <sheetData sheetId="10451">
        <row r="7">
          <cell r="AI7">
            <v>10000</v>
          </cell>
        </row>
      </sheetData>
      <sheetData sheetId="10452">
        <row r="7">
          <cell r="AI7">
            <v>10000</v>
          </cell>
        </row>
      </sheetData>
      <sheetData sheetId="10453">
        <row r="7">
          <cell r="AI7">
            <v>10000</v>
          </cell>
        </row>
      </sheetData>
      <sheetData sheetId="10454">
        <row r="7">
          <cell r="AI7">
            <v>10000</v>
          </cell>
        </row>
      </sheetData>
      <sheetData sheetId="10455">
        <row r="7">
          <cell r="AI7">
            <v>10000</v>
          </cell>
        </row>
      </sheetData>
      <sheetData sheetId="10456">
        <row r="7">
          <cell r="AI7">
            <v>10000</v>
          </cell>
        </row>
      </sheetData>
      <sheetData sheetId="10457">
        <row r="7">
          <cell r="AI7">
            <v>10000</v>
          </cell>
        </row>
      </sheetData>
      <sheetData sheetId="10458">
        <row r="7">
          <cell r="AI7">
            <v>10000</v>
          </cell>
        </row>
      </sheetData>
      <sheetData sheetId="10459">
        <row r="7">
          <cell r="AI7">
            <v>10000</v>
          </cell>
        </row>
      </sheetData>
      <sheetData sheetId="10460">
        <row r="7">
          <cell r="AI7">
            <v>10000</v>
          </cell>
        </row>
      </sheetData>
      <sheetData sheetId="10461">
        <row r="7">
          <cell r="AI7">
            <v>10000</v>
          </cell>
        </row>
      </sheetData>
      <sheetData sheetId="10462">
        <row r="7">
          <cell r="AI7">
            <v>10000</v>
          </cell>
        </row>
      </sheetData>
      <sheetData sheetId="10463">
        <row r="7">
          <cell r="AI7">
            <v>10000</v>
          </cell>
        </row>
      </sheetData>
      <sheetData sheetId="10464">
        <row r="7">
          <cell r="AI7">
            <v>10000</v>
          </cell>
        </row>
      </sheetData>
      <sheetData sheetId="10465">
        <row r="7">
          <cell r="AI7">
            <v>10000</v>
          </cell>
        </row>
      </sheetData>
      <sheetData sheetId="10466">
        <row r="7">
          <cell r="AI7">
            <v>10000</v>
          </cell>
        </row>
      </sheetData>
      <sheetData sheetId="10467">
        <row r="7">
          <cell r="AI7">
            <v>10000</v>
          </cell>
        </row>
      </sheetData>
      <sheetData sheetId="10468">
        <row r="7">
          <cell r="AI7">
            <v>10000</v>
          </cell>
        </row>
      </sheetData>
      <sheetData sheetId="10469">
        <row r="7">
          <cell r="AI7">
            <v>10000</v>
          </cell>
        </row>
      </sheetData>
      <sheetData sheetId="10470">
        <row r="7">
          <cell r="AI7">
            <v>10000</v>
          </cell>
        </row>
      </sheetData>
      <sheetData sheetId="10471">
        <row r="7">
          <cell r="AI7">
            <v>10000</v>
          </cell>
        </row>
      </sheetData>
      <sheetData sheetId="10472">
        <row r="7">
          <cell r="AI7">
            <v>10000</v>
          </cell>
        </row>
      </sheetData>
      <sheetData sheetId="10473">
        <row r="7">
          <cell r="AI7">
            <v>10000</v>
          </cell>
        </row>
      </sheetData>
      <sheetData sheetId="10474">
        <row r="7">
          <cell r="AI7">
            <v>10000</v>
          </cell>
        </row>
      </sheetData>
      <sheetData sheetId="10475">
        <row r="7">
          <cell r="AI7">
            <v>10000</v>
          </cell>
        </row>
      </sheetData>
      <sheetData sheetId="10476">
        <row r="7">
          <cell r="AI7">
            <v>10000</v>
          </cell>
        </row>
      </sheetData>
      <sheetData sheetId="10477">
        <row r="7">
          <cell r="AI7">
            <v>10000</v>
          </cell>
        </row>
      </sheetData>
      <sheetData sheetId="10478">
        <row r="7">
          <cell r="AI7">
            <v>10000</v>
          </cell>
        </row>
      </sheetData>
      <sheetData sheetId="10479">
        <row r="7">
          <cell r="AI7">
            <v>10000</v>
          </cell>
        </row>
      </sheetData>
      <sheetData sheetId="10480">
        <row r="7">
          <cell r="AI7">
            <v>10000</v>
          </cell>
        </row>
      </sheetData>
      <sheetData sheetId="10481">
        <row r="7">
          <cell r="AI7">
            <v>10000</v>
          </cell>
        </row>
      </sheetData>
      <sheetData sheetId="10482">
        <row r="7">
          <cell r="AI7">
            <v>10000</v>
          </cell>
        </row>
      </sheetData>
      <sheetData sheetId="10483">
        <row r="7">
          <cell r="AI7">
            <v>10000</v>
          </cell>
        </row>
      </sheetData>
      <sheetData sheetId="10484">
        <row r="7">
          <cell r="AI7">
            <v>10000</v>
          </cell>
        </row>
      </sheetData>
      <sheetData sheetId="10485">
        <row r="7">
          <cell r="AI7">
            <v>10000</v>
          </cell>
        </row>
      </sheetData>
      <sheetData sheetId="10486">
        <row r="7">
          <cell r="AI7">
            <v>10000</v>
          </cell>
        </row>
      </sheetData>
      <sheetData sheetId="10487">
        <row r="7">
          <cell r="AI7">
            <v>10000</v>
          </cell>
        </row>
      </sheetData>
      <sheetData sheetId="10488">
        <row r="7">
          <cell r="AI7">
            <v>10000</v>
          </cell>
        </row>
      </sheetData>
      <sheetData sheetId="10489">
        <row r="7">
          <cell r="AI7">
            <v>10000</v>
          </cell>
        </row>
      </sheetData>
      <sheetData sheetId="10490">
        <row r="7">
          <cell r="AI7">
            <v>10000</v>
          </cell>
        </row>
      </sheetData>
      <sheetData sheetId="10491">
        <row r="7">
          <cell r="AI7">
            <v>10000</v>
          </cell>
        </row>
      </sheetData>
      <sheetData sheetId="10492">
        <row r="7">
          <cell r="AI7">
            <v>10000</v>
          </cell>
        </row>
      </sheetData>
      <sheetData sheetId="10493">
        <row r="7">
          <cell r="AI7">
            <v>10000</v>
          </cell>
        </row>
      </sheetData>
      <sheetData sheetId="10494">
        <row r="7">
          <cell r="AI7">
            <v>10000</v>
          </cell>
        </row>
      </sheetData>
      <sheetData sheetId="10495">
        <row r="7">
          <cell r="AI7">
            <v>10000</v>
          </cell>
        </row>
      </sheetData>
      <sheetData sheetId="10496">
        <row r="7">
          <cell r="AI7">
            <v>10000</v>
          </cell>
        </row>
      </sheetData>
      <sheetData sheetId="10497">
        <row r="7">
          <cell r="AI7">
            <v>10000</v>
          </cell>
        </row>
      </sheetData>
      <sheetData sheetId="10498">
        <row r="7">
          <cell r="AI7">
            <v>10000</v>
          </cell>
        </row>
      </sheetData>
      <sheetData sheetId="10499">
        <row r="7">
          <cell r="AI7">
            <v>10000</v>
          </cell>
        </row>
      </sheetData>
      <sheetData sheetId="10500">
        <row r="7">
          <cell r="AI7">
            <v>10000</v>
          </cell>
        </row>
      </sheetData>
      <sheetData sheetId="10501">
        <row r="7">
          <cell r="AI7">
            <v>10000</v>
          </cell>
        </row>
      </sheetData>
      <sheetData sheetId="10502">
        <row r="7">
          <cell r="AI7">
            <v>10000</v>
          </cell>
        </row>
      </sheetData>
      <sheetData sheetId="10503">
        <row r="7">
          <cell r="AI7">
            <v>10000</v>
          </cell>
        </row>
      </sheetData>
      <sheetData sheetId="10504">
        <row r="7">
          <cell r="AI7">
            <v>10000</v>
          </cell>
        </row>
      </sheetData>
      <sheetData sheetId="10505">
        <row r="7">
          <cell r="AI7">
            <v>10000</v>
          </cell>
        </row>
      </sheetData>
      <sheetData sheetId="10506">
        <row r="7">
          <cell r="AI7">
            <v>10000</v>
          </cell>
        </row>
      </sheetData>
      <sheetData sheetId="10507">
        <row r="7">
          <cell r="AI7">
            <v>10000</v>
          </cell>
        </row>
      </sheetData>
      <sheetData sheetId="10508">
        <row r="7">
          <cell r="AI7">
            <v>10000</v>
          </cell>
        </row>
      </sheetData>
      <sheetData sheetId="10509">
        <row r="7">
          <cell r="AI7">
            <v>10000</v>
          </cell>
        </row>
      </sheetData>
      <sheetData sheetId="10510">
        <row r="7">
          <cell r="AI7">
            <v>10000</v>
          </cell>
        </row>
      </sheetData>
      <sheetData sheetId="10511">
        <row r="7">
          <cell r="AI7">
            <v>10000</v>
          </cell>
        </row>
      </sheetData>
      <sheetData sheetId="10512">
        <row r="7">
          <cell r="AI7">
            <v>10000</v>
          </cell>
        </row>
      </sheetData>
      <sheetData sheetId="10513">
        <row r="7">
          <cell r="AI7">
            <v>10000</v>
          </cell>
        </row>
      </sheetData>
      <sheetData sheetId="10514">
        <row r="7">
          <cell r="AI7">
            <v>10000</v>
          </cell>
        </row>
      </sheetData>
      <sheetData sheetId="10515">
        <row r="7">
          <cell r="AI7">
            <v>10000</v>
          </cell>
        </row>
      </sheetData>
      <sheetData sheetId="10516">
        <row r="7">
          <cell r="AI7">
            <v>10000</v>
          </cell>
        </row>
      </sheetData>
      <sheetData sheetId="10517">
        <row r="7">
          <cell r="AI7">
            <v>10000</v>
          </cell>
        </row>
      </sheetData>
      <sheetData sheetId="10518">
        <row r="7">
          <cell r="AI7">
            <v>10000</v>
          </cell>
        </row>
      </sheetData>
      <sheetData sheetId="10519">
        <row r="7">
          <cell r="AI7">
            <v>10000</v>
          </cell>
        </row>
      </sheetData>
      <sheetData sheetId="10520">
        <row r="7">
          <cell r="AI7">
            <v>10000</v>
          </cell>
        </row>
      </sheetData>
      <sheetData sheetId="10521">
        <row r="7">
          <cell r="AI7">
            <v>10000</v>
          </cell>
        </row>
      </sheetData>
      <sheetData sheetId="10522">
        <row r="7">
          <cell r="AI7">
            <v>10000</v>
          </cell>
        </row>
      </sheetData>
      <sheetData sheetId="10523">
        <row r="7">
          <cell r="AI7">
            <v>10000</v>
          </cell>
        </row>
      </sheetData>
      <sheetData sheetId="10524">
        <row r="7">
          <cell r="AI7">
            <v>10000</v>
          </cell>
        </row>
      </sheetData>
      <sheetData sheetId="10525">
        <row r="7">
          <cell r="AI7">
            <v>10000</v>
          </cell>
        </row>
      </sheetData>
      <sheetData sheetId="10526">
        <row r="7">
          <cell r="AI7">
            <v>10000</v>
          </cell>
        </row>
      </sheetData>
      <sheetData sheetId="10527">
        <row r="7">
          <cell r="AI7">
            <v>10000</v>
          </cell>
        </row>
      </sheetData>
      <sheetData sheetId="10528">
        <row r="7">
          <cell r="AI7">
            <v>10000</v>
          </cell>
        </row>
      </sheetData>
      <sheetData sheetId="10529">
        <row r="7">
          <cell r="AI7">
            <v>10000</v>
          </cell>
        </row>
      </sheetData>
      <sheetData sheetId="10530">
        <row r="7">
          <cell r="AI7">
            <v>10000</v>
          </cell>
        </row>
      </sheetData>
      <sheetData sheetId="10531">
        <row r="7">
          <cell r="AI7">
            <v>10000</v>
          </cell>
        </row>
      </sheetData>
      <sheetData sheetId="10532">
        <row r="7">
          <cell r="AI7">
            <v>10000</v>
          </cell>
        </row>
      </sheetData>
      <sheetData sheetId="10533">
        <row r="7">
          <cell r="AI7">
            <v>10000</v>
          </cell>
        </row>
      </sheetData>
      <sheetData sheetId="10534">
        <row r="7">
          <cell r="AI7">
            <v>10000</v>
          </cell>
        </row>
      </sheetData>
      <sheetData sheetId="10535">
        <row r="7">
          <cell r="AI7">
            <v>10000</v>
          </cell>
        </row>
      </sheetData>
      <sheetData sheetId="10536">
        <row r="7">
          <cell r="AI7">
            <v>10000</v>
          </cell>
        </row>
      </sheetData>
      <sheetData sheetId="10537">
        <row r="7">
          <cell r="AI7">
            <v>10000</v>
          </cell>
        </row>
      </sheetData>
      <sheetData sheetId="10538">
        <row r="7">
          <cell r="AI7">
            <v>10000</v>
          </cell>
        </row>
      </sheetData>
      <sheetData sheetId="10539">
        <row r="7">
          <cell r="AI7">
            <v>10000</v>
          </cell>
        </row>
      </sheetData>
      <sheetData sheetId="10540">
        <row r="7">
          <cell r="AI7">
            <v>10000</v>
          </cell>
        </row>
      </sheetData>
      <sheetData sheetId="10541">
        <row r="7">
          <cell r="AI7">
            <v>10000</v>
          </cell>
        </row>
      </sheetData>
      <sheetData sheetId="10542">
        <row r="7">
          <cell r="AI7">
            <v>10000</v>
          </cell>
        </row>
      </sheetData>
      <sheetData sheetId="10543">
        <row r="7">
          <cell r="AI7">
            <v>10000</v>
          </cell>
        </row>
      </sheetData>
      <sheetData sheetId="10544">
        <row r="7">
          <cell r="AI7">
            <v>10000</v>
          </cell>
        </row>
      </sheetData>
      <sheetData sheetId="10545">
        <row r="7">
          <cell r="AI7">
            <v>10000</v>
          </cell>
        </row>
      </sheetData>
      <sheetData sheetId="10546">
        <row r="7">
          <cell r="AI7">
            <v>10000</v>
          </cell>
        </row>
      </sheetData>
      <sheetData sheetId="10547">
        <row r="7">
          <cell r="AI7">
            <v>10000</v>
          </cell>
        </row>
      </sheetData>
      <sheetData sheetId="10548">
        <row r="7">
          <cell r="AI7">
            <v>10000</v>
          </cell>
        </row>
      </sheetData>
      <sheetData sheetId="10549">
        <row r="7">
          <cell r="AI7">
            <v>10000</v>
          </cell>
        </row>
      </sheetData>
      <sheetData sheetId="10550">
        <row r="7">
          <cell r="AI7">
            <v>10000</v>
          </cell>
        </row>
      </sheetData>
      <sheetData sheetId="10551">
        <row r="7">
          <cell r="AI7">
            <v>10000</v>
          </cell>
        </row>
      </sheetData>
      <sheetData sheetId="10552">
        <row r="7">
          <cell r="AI7">
            <v>10000</v>
          </cell>
        </row>
      </sheetData>
      <sheetData sheetId="10553">
        <row r="7">
          <cell r="AI7">
            <v>10000</v>
          </cell>
        </row>
      </sheetData>
      <sheetData sheetId="10554">
        <row r="7">
          <cell r="AI7">
            <v>10000</v>
          </cell>
        </row>
      </sheetData>
      <sheetData sheetId="10555">
        <row r="7">
          <cell r="AI7">
            <v>10000</v>
          </cell>
        </row>
      </sheetData>
      <sheetData sheetId="10556">
        <row r="7">
          <cell r="AI7">
            <v>10000</v>
          </cell>
        </row>
      </sheetData>
      <sheetData sheetId="10557">
        <row r="7">
          <cell r="AI7">
            <v>10000</v>
          </cell>
        </row>
      </sheetData>
      <sheetData sheetId="10558">
        <row r="7">
          <cell r="AI7">
            <v>10000</v>
          </cell>
        </row>
      </sheetData>
      <sheetData sheetId="10559">
        <row r="7">
          <cell r="AI7">
            <v>10000</v>
          </cell>
        </row>
      </sheetData>
      <sheetData sheetId="10560">
        <row r="7">
          <cell r="AI7">
            <v>10000</v>
          </cell>
        </row>
      </sheetData>
      <sheetData sheetId="10561">
        <row r="7">
          <cell r="AI7">
            <v>10000</v>
          </cell>
        </row>
      </sheetData>
      <sheetData sheetId="10562">
        <row r="7">
          <cell r="AI7">
            <v>10000</v>
          </cell>
        </row>
      </sheetData>
      <sheetData sheetId="10563">
        <row r="7">
          <cell r="AI7">
            <v>10000</v>
          </cell>
        </row>
      </sheetData>
      <sheetData sheetId="10564">
        <row r="7">
          <cell r="AI7">
            <v>10000</v>
          </cell>
        </row>
      </sheetData>
      <sheetData sheetId="10565">
        <row r="7">
          <cell r="AI7">
            <v>10000</v>
          </cell>
        </row>
      </sheetData>
      <sheetData sheetId="10566">
        <row r="7">
          <cell r="AI7">
            <v>10000</v>
          </cell>
        </row>
      </sheetData>
      <sheetData sheetId="10567">
        <row r="7">
          <cell r="AI7">
            <v>10000</v>
          </cell>
        </row>
      </sheetData>
      <sheetData sheetId="10568">
        <row r="7">
          <cell r="AI7">
            <v>10000</v>
          </cell>
        </row>
      </sheetData>
      <sheetData sheetId="10569">
        <row r="7">
          <cell r="AI7">
            <v>10000</v>
          </cell>
        </row>
      </sheetData>
      <sheetData sheetId="10570">
        <row r="7">
          <cell r="AI7">
            <v>10000</v>
          </cell>
        </row>
      </sheetData>
      <sheetData sheetId="10571">
        <row r="7">
          <cell r="AI7">
            <v>10000</v>
          </cell>
        </row>
      </sheetData>
      <sheetData sheetId="10572">
        <row r="7">
          <cell r="AI7">
            <v>10000</v>
          </cell>
        </row>
      </sheetData>
      <sheetData sheetId="10573">
        <row r="7">
          <cell r="AI7">
            <v>10000</v>
          </cell>
        </row>
      </sheetData>
      <sheetData sheetId="10574">
        <row r="7">
          <cell r="AI7">
            <v>10000</v>
          </cell>
        </row>
      </sheetData>
      <sheetData sheetId="10575">
        <row r="7">
          <cell r="AI7">
            <v>10000</v>
          </cell>
        </row>
      </sheetData>
      <sheetData sheetId="10576">
        <row r="7">
          <cell r="AI7">
            <v>10000</v>
          </cell>
        </row>
      </sheetData>
      <sheetData sheetId="10577">
        <row r="7">
          <cell r="AI7">
            <v>10000</v>
          </cell>
        </row>
      </sheetData>
      <sheetData sheetId="10578">
        <row r="7">
          <cell r="AI7">
            <v>10000</v>
          </cell>
        </row>
      </sheetData>
      <sheetData sheetId="10579">
        <row r="7">
          <cell r="AI7">
            <v>10000</v>
          </cell>
        </row>
      </sheetData>
      <sheetData sheetId="10580">
        <row r="7">
          <cell r="AI7">
            <v>10000</v>
          </cell>
        </row>
      </sheetData>
      <sheetData sheetId="10581">
        <row r="7">
          <cell r="AI7">
            <v>10000</v>
          </cell>
        </row>
      </sheetData>
      <sheetData sheetId="10582">
        <row r="7">
          <cell r="AI7">
            <v>10000</v>
          </cell>
        </row>
      </sheetData>
      <sheetData sheetId="10583">
        <row r="7">
          <cell r="AI7">
            <v>10000</v>
          </cell>
        </row>
      </sheetData>
      <sheetData sheetId="10584">
        <row r="7">
          <cell r="AI7">
            <v>10000</v>
          </cell>
        </row>
      </sheetData>
      <sheetData sheetId="10585">
        <row r="7">
          <cell r="AI7">
            <v>10000</v>
          </cell>
        </row>
      </sheetData>
      <sheetData sheetId="10586">
        <row r="7">
          <cell r="AI7">
            <v>10000</v>
          </cell>
        </row>
      </sheetData>
      <sheetData sheetId="10587">
        <row r="7">
          <cell r="AI7">
            <v>10000</v>
          </cell>
        </row>
      </sheetData>
      <sheetData sheetId="10588">
        <row r="7">
          <cell r="AI7">
            <v>10000</v>
          </cell>
        </row>
      </sheetData>
      <sheetData sheetId="10589">
        <row r="7">
          <cell r="AI7">
            <v>10000</v>
          </cell>
        </row>
      </sheetData>
      <sheetData sheetId="10590">
        <row r="7">
          <cell r="AI7">
            <v>10000</v>
          </cell>
        </row>
      </sheetData>
      <sheetData sheetId="10591">
        <row r="7">
          <cell r="AI7">
            <v>10000</v>
          </cell>
        </row>
      </sheetData>
      <sheetData sheetId="10592">
        <row r="7">
          <cell r="AI7">
            <v>10000</v>
          </cell>
        </row>
      </sheetData>
      <sheetData sheetId="10593">
        <row r="7">
          <cell r="AI7">
            <v>10000</v>
          </cell>
        </row>
      </sheetData>
      <sheetData sheetId="10594">
        <row r="7">
          <cell r="AI7">
            <v>10000</v>
          </cell>
        </row>
      </sheetData>
      <sheetData sheetId="10595">
        <row r="7">
          <cell r="AI7">
            <v>10000</v>
          </cell>
        </row>
      </sheetData>
      <sheetData sheetId="10596">
        <row r="7">
          <cell r="AI7">
            <v>10000</v>
          </cell>
        </row>
      </sheetData>
      <sheetData sheetId="10597">
        <row r="7">
          <cell r="AI7">
            <v>10000</v>
          </cell>
        </row>
      </sheetData>
      <sheetData sheetId="10598">
        <row r="7">
          <cell r="AI7">
            <v>10000</v>
          </cell>
        </row>
      </sheetData>
      <sheetData sheetId="10599">
        <row r="7">
          <cell r="AI7">
            <v>10000</v>
          </cell>
        </row>
      </sheetData>
      <sheetData sheetId="10600">
        <row r="7">
          <cell r="AI7">
            <v>10000</v>
          </cell>
        </row>
      </sheetData>
      <sheetData sheetId="10601">
        <row r="7">
          <cell r="AI7">
            <v>10000</v>
          </cell>
        </row>
      </sheetData>
      <sheetData sheetId="10602">
        <row r="7">
          <cell r="AI7">
            <v>10000</v>
          </cell>
        </row>
      </sheetData>
      <sheetData sheetId="10603">
        <row r="7">
          <cell r="AI7">
            <v>10000</v>
          </cell>
        </row>
      </sheetData>
      <sheetData sheetId="10604">
        <row r="7">
          <cell r="AI7">
            <v>10000</v>
          </cell>
        </row>
      </sheetData>
      <sheetData sheetId="10605">
        <row r="7">
          <cell r="AI7">
            <v>10000</v>
          </cell>
        </row>
      </sheetData>
      <sheetData sheetId="10606">
        <row r="7">
          <cell r="AI7">
            <v>10000</v>
          </cell>
        </row>
      </sheetData>
      <sheetData sheetId="10607">
        <row r="7">
          <cell r="AI7">
            <v>10000</v>
          </cell>
        </row>
      </sheetData>
      <sheetData sheetId="10608">
        <row r="7">
          <cell r="AI7">
            <v>10000</v>
          </cell>
        </row>
      </sheetData>
      <sheetData sheetId="10609">
        <row r="7">
          <cell r="AI7">
            <v>10000</v>
          </cell>
        </row>
      </sheetData>
      <sheetData sheetId="10610">
        <row r="7">
          <cell r="AI7">
            <v>10000</v>
          </cell>
        </row>
      </sheetData>
      <sheetData sheetId="10611">
        <row r="7">
          <cell r="AI7">
            <v>10000</v>
          </cell>
        </row>
      </sheetData>
      <sheetData sheetId="10612">
        <row r="7">
          <cell r="AI7">
            <v>10000</v>
          </cell>
        </row>
      </sheetData>
      <sheetData sheetId="10613">
        <row r="7">
          <cell r="AI7">
            <v>10000</v>
          </cell>
        </row>
      </sheetData>
      <sheetData sheetId="10614">
        <row r="7">
          <cell r="AI7">
            <v>10000</v>
          </cell>
        </row>
      </sheetData>
      <sheetData sheetId="10615">
        <row r="7">
          <cell r="AI7">
            <v>10000</v>
          </cell>
        </row>
      </sheetData>
      <sheetData sheetId="10616">
        <row r="7">
          <cell r="AI7">
            <v>10000</v>
          </cell>
        </row>
      </sheetData>
      <sheetData sheetId="10617">
        <row r="7">
          <cell r="AI7">
            <v>10000</v>
          </cell>
        </row>
      </sheetData>
      <sheetData sheetId="10618">
        <row r="7">
          <cell r="AI7">
            <v>10000</v>
          </cell>
        </row>
      </sheetData>
      <sheetData sheetId="10619">
        <row r="7">
          <cell r="AI7">
            <v>10000</v>
          </cell>
        </row>
      </sheetData>
      <sheetData sheetId="10620">
        <row r="7">
          <cell r="AI7">
            <v>10000</v>
          </cell>
        </row>
      </sheetData>
      <sheetData sheetId="10621">
        <row r="7">
          <cell r="AI7">
            <v>10000</v>
          </cell>
        </row>
      </sheetData>
      <sheetData sheetId="10622">
        <row r="7">
          <cell r="AI7">
            <v>10000</v>
          </cell>
        </row>
      </sheetData>
      <sheetData sheetId="10623">
        <row r="7">
          <cell r="AI7">
            <v>10000</v>
          </cell>
        </row>
      </sheetData>
      <sheetData sheetId="10624">
        <row r="7">
          <cell r="AI7">
            <v>10000</v>
          </cell>
        </row>
      </sheetData>
      <sheetData sheetId="10625">
        <row r="7">
          <cell r="AI7">
            <v>10000</v>
          </cell>
        </row>
      </sheetData>
      <sheetData sheetId="10626">
        <row r="7">
          <cell r="AI7">
            <v>10000</v>
          </cell>
        </row>
      </sheetData>
      <sheetData sheetId="10627">
        <row r="7">
          <cell r="AI7">
            <v>10000</v>
          </cell>
        </row>
      </sheetData>
      <sheetData sheetId="10628">
        <row r="7">
          <cell r="AI7">
            <v>10000</v>
          </cell>
        </row>
      </sheetData>
      <sheetData sheetId="10629">
        <row r="7">
          <cell r="AI7">
            <v>10000</v>
          </cell>
        </row>
      </sheetData>
      <sheetData sheetId="10630">
        <row r="7">
          <cell r="AI7">
            <v>10000</v>
          </cell>
        </row>
      </sheetData>
      <sheetData sheetId="10631">
        <row r="7">
          <cell r="AI7">
            <v>10000</v>
          </cell>
        </row>
      </sheetData>
      <sheetData sheetId="10632">
        <row r="7">
          <cell r="AI7">
            <v>10000</v>
          </cell>
        </row>
      </sheetData>
      <sheetData sheetId="10633">
        <row r="7">
          <cell r="AI7">
            <v>10000</v>
          </cell>
        </row>
      </sheetData>
      <sheetData sheetId="10634">
        <row r="7">
          <cell r="AI7">
            <v>10000</v>
          </cell>
        </row>
      </sheetData>
      <sheetData sheetId="10635">
        <row r="7">
          <cell r="AI7">
            <v>10000</v>
          </cell>
        </row>
      </sheetData>
      <sheetData sheetId="10636">
        <row r="7">
          <cell r="AI7">
            <v>10000</v>
          </cell>
        </row>
      </sheetData>
      <sheetData sheetId="10637">
        <row r="7">
          <cell r="AI7">
            <v>10000</v>
          </cell>
        </row>
      </sheetData>
      <sheetData sheetId="10638">
        <row r="7">
          <cell r="AI7">
            <v>10000</v>
          </cell>
        </row>
      </sheetData>
      <sheetData sheetId="10639">
        <row r="7">
          <cell r="AI7">
            <v>10000</v>
          </cell>
        </row>
      </sheetData>
      <sheetData sheetId="10640">
        <row r="7">
          <cell r="AI7">
            <v>10000</v>
          </cell>
        </row>
      </sheetData>
      <sheetData sheetId="10641">
        <row r="7">
          <cell r="AI7">
            <v>10000</v>
          </cell>
        </row>
      </sheetData>
      <sheetData sheetId="10642">
        <row r="7">
          <cell r="AI7">
            <v>10000</v>
          </cell>
        </row>
      </sheetData>
      <sheetData sheetId="10643">
        <row r="7">
          <cell r="AI7">
            <v>10000</v>
          </cell>
        </row>
      </sheetData>
      <sheetData sheetId="10644">
        <row r="7">
          <cell r="AI7">
            <v>10000</v>
          </cell>
        </row>
      </sheetData>
      <sheetData sheetId="10645">
        <row r="7">
          <cell r="AI7">
            <v>10000</v>
          </cell>
        </row>
      </sheetData>
      <sheetData sheetId="10646">
        <row r="7">
          <cell r="AI7">
            <v>10000</v>
          </cell>
        </row>
      </sheetData>
      <sheetData sheetId="10647">
        <row r="7">
          <cell r="AI7">
            <v>10000</v>
          </cell>
        </row>
      </sheetData>
      <sheetData sheetId="10648">
        <row r="7">
          <cell r="AI7">
            <v>10000</v>
          </cell>
        </row>
      </sheetData>
      <sheetData sheetId="10649">
        <row r="7">
          <cell r="AI7">
            <v>10000</v>
          </cell>
        </row>
      </sheetData>
      <sheetData sheetId="10650">
        <row r="7">
          <cell r="AI7">
            <v>10000</v>
          </cell>
        </row>
      </sheetData>
      <sheetData sheetId="10651">
        <row r="7">
          <cell r="AI7">
            <v>10000</v>
          </cell>
        </row>
      </sheetData>
      <sheetData sheetId="10652">
        <row r="7">
          <cell r="AI7">
            <v>10000</v>
          </cell>
        </row>
      </sheetData>
      <sheetData sheetId="10653">
        <row r="7">
          <cell r="AI7">
            <v>10000</v>
          </cell>
        </row>
      </sheetData>
      <sheetData sheetId="10654">
        <row r="7">
          <cell r="AI7">
            <v>10000</v>
          </cell>
        </row>
      </sheetData>
      <sheetData sheetId="10655">
        <row r="7">
          <cell r="AI7">
            <v>10000</v>
          </cell>
        </row>
      </sheetData>
      <sheetData sheetId="10656">
        <row r="7">
          <cell r="AI7">
            <v>10000</v>
          </cell>
        </row>
      </sheetData>
      <sheetData sheetId="10657">
        <row r="7">
          <cell r="AI7">
            <v>10000</v>
          </cell>
        </row>
      </sheetData>
      <sheetData sheetId="10658">
        <row r="7">
          <cell r="AI7">
            <v>10000</v>
          </cell>
        </row>
      </sheetData>
      <sheetData sheetId="10659">
        <row r="7">
          <cell r="AI7">
            <v>10000</v>
          </cell>
        </row>
      </sheetData>
      <sheetData sheetId="10660">
        <row r="7">
          <cell r="AI7">
            <v>10000</v>
          </cell>
        </row>
      </sheetData>
      <sheetData sheetId="10661">
        <row r="7">
          <cell r="AI7">
            <v>10000</v>
          </cell>
        </row>
      </sheetData>
      <sheetData sheetId="10662">
        <row r="7">
          <cell r="AI7">
            <v>10000</v>
          </cell>
        </row>
      </sheetData>
      <sheetData sheetId="10663">
        <row r="7">
          <cell r="AI7">
            <v>10000</v>
          </cell>
        </row>
      </sheetData>
      <sheetData sheetId="10664">
        <row r="7">
          <cell r="AI7">
            <v>10000</v>
          </cell>
        </row>
      </sheetData>
      <sheetData sheetId="10665">
        <row r="7">
          <cell r="AI7">
            <v>10000</v>
          </cell>
        </row>
      </sheetData>
      <sheetData sheetId="10666">
        <row r="7">
          <cell r="AI7">
            <v>10000</v>
          </cell>
        </row>
      </sheetData>
      <sheetData sheetId="10667">
        <row r="7">
          <cell r="AI7">
            <v>10000</v>
          </cell>
        </row>
      </sheetData>
      <sheetData sheetId="10668">
        <row r="7">
          <cell r="AI7">
            <v>10000</v>
          </cell>
        </row>
      </sheetData>
      <sheetData sheetId="10669">
        <row r="7">
          <cell r="AI7">
            <v>10000</v>
          </cell>
        </row>
      </sheetData>
      <sheetData sheetId="10670">
        <row r="7">
          <cell r="AI7">
            <v>10000</v>
          </cell>
        </row>
      </sheetData>
      <sheetData sheetId="10671">
        <row r="7">
          <cell r="AI7">
            <v>10000</v>
          </cell>
        </row>
      </sheetData>
      <sheetData sheetId="10672">
        <row r="7">
          <cell r="AI7">
            <v>10000</v>
          </cell>
        </row>
      </sheetData>
      <sheetData sheetId="10673">
        <row r="7">
          <cell r="AI7">
            <v>10000</v>
          </cell>
        </row>
      </sheetData>
      <sheetData sheetId="10674">
        <row r="7">
          <cell r="AI7">
            <v>10000</v>
          </cell>
        </row>
      </sheetData>
      <sheetData sheetId="10675">
        <row r="7">
          <cell r="AI7">
            <v>10000</v>
          </cell>
        </row>
      </sheetData>
      <sheetData sheetId="10676">
        <row r="7">
          <cell r="AI7">
            <v>10000</v>
          </cell>
        </row>
      </sheetData>
      <sheetData sheetId="10677">
        <row r="7">
          <cell r="AI7">
            <v>10000</v>
          </cell>
        </row>
      </sheetData>
      <sheetData sheetId="10678">
        <row r="7">
          <cell r="AI7">
            <v>10000</v>
          </cell>
        </row>
      </sheetData>
      <sheetData sheetId="10679">
        <row r="7">
          <cell r="AI7">
            <v>10000</v>
          </cell>
        </row>
      </sheetData>
      <sheetData sheetId="10680">
        <row r="7">
          <cell r="AI7">
            <v>10000</v>
          </cell>
        </row>
      </sheetData>
      <sheetData sheetId="10681">
        <row r="7">
          <cell r="AI7">
            <v>10000</v>
          </cell>
        </row>
      </sheetData>
      <sheetData sheetId="10682">
        <row r="7">
          <cell r="AI7">
            <v>10000</v>
          </cell>
        </row>
      </sheetData>
      <sheetData sheetId="10683">
        <row r="7">
          <cell r="AI7">
            <v>10000</v>
          </cell>
        </row>
      </sheetData>
      <sheetData sheetId="10684">
        <row r="7">
          <cell r="AI7">
            <v>10000</v>
          </cell>
        </row>
      </sheetData>
      <sheetData sheetId="10685">
        <row r="7">
          <cell r="AI7">
            <v>10000</v>
          </cell>
        </row>
      </sheetData>
      <sheetData sheetId="10686">
        <row r="7">
          <cell r="AI7">
            <v>10000</v>
          </cell>
        </row>
      </sheetData>
      <sheetData sheetId="10687">
        <row r="7">
          <cell r="AI7">
            <v>10000</v>
          </cell>
        </row>
      </sheetData>
      <sheetData sheetId="10688">
        <row r="7">
          <cell r="AI7">
            <v>10000</v>
          </cell>
        </row>
      </sheetData>
      <sheetData sheetId="10689">
        <row r="7">
          <cell r="AI7">
            <v>10000</v>
          </cell>
        </row>
      </sheetData>
      <sheetData sheetId="10690">
        <row r="7">
          <cell r="AI7">
            <v>10000</v>
          </cell>
        </row>
      </sheetData>
      <sheetData sheetId="10691">
        <row r="7">
          <cell r="AI7">
            <v>10000</v>
          </cell>
        </row>
      </sheetData>
      <sheetData sheetId="10692">
        <row r="7">
          <cell r="AI7">
            <v>10000</v>
          </cell>
        </row>
      </sheetData>
      <sheetData sheetId="10693">
        <row r="7">
          <cell r="AI7">
            <v>10000</v>
          </cell>
        </row>
      </sheetData>
      <sheetData sheetId="10694">
        <row r="7">
          <cell r="AI7">
            <v>10000</v>
          </cell>
        </row>
      </sheetData>
      <sheetData sheetId="10695">
        <row r="7">
          <cell r="AI7">
            <v>10000</v>
          </cell>
        </row>
      </sheetData>
      <sheetData sheetId="10696">
        <row r="7">
          <cell r="AI7">
            <v>10000</v>
          </cell>
        </row>
      </sheetData>
      <sheetData sheetId="10697">
        <row r="7">
          <cell r="AI7">
            <v>10000</v>
          </cell>
        </row>
      </sheetData>
      <sheetData sheetId="10698">
        <row r="7">
          <cell r="AI7">
            <v>10000</v>
          </cell>
        </row>
      </sheetData>
      <sheetData sheetId="10699">
        <row r="7">
          <cell r="AI7">
            <v>10000</v>
          </cell>
        </row>
      </sheetData>
      <sheetData sheetId="10700">
        <row r="7">
          <cell r="AI7">
            <v>10000</v>
          </cell>
        </row>
      </sheetData>
      <sheetData sheetId="10701">
        <row r="7">
          <cell r="AI7">
            <v>10000</v>
          </cell>
        </row>
      </sheetData>
      <sheetData sheetId="10702">
        <row r="7">
          <cell r="AI7">
            <v>10000</v>
          </cell>
        </row>
      </sheetData>
      <sheetData sheetId="10703">
        <row r="7">
          <cell r="AI7">
            <v>10000</v>
          </cell>
        </row>
      </sheetData>
      <sheetData sheetId="10704">
        <row r="7">
          <cell r="AI7">
            <v>10000</v>
          </cell>
        </row>
      </sheetData>
      <sheetData sheetId="10705">
        <row r="7">
          <cell r="AI7">
            <v>10000</v>
          </cell>
        </row>
      </sheetData>
      <sheetData sheetId="10706">
        <row r="7">
          <cell r="AI7">
            <v>10000</v>
          </cell>
        </row>
      </sheetData>
      <sheetData sheetId="10707">
        <row r="7">
          <cell r="AI7">
            <v>10000</v>
          </cell>
        </row>
      </sheetData>
      <sheetData sheetId="10708">
        <row r="7">
          <cell r="AI7">
            <v>10000</v>
          </cell>
        </row>
      </sheetData>
      <sheetData sheetId="10709">
        <row r="7">
          <cell r="AI7">
            <v>10000</v>
          </cell>
        </row>
      </sheetData>
      <sheetData sheetId="10710">
        <row r="7">
          <cell r="AI7">
            <v>10000</v>
          </cell>
        </row>
      </sheetData>
      <sheetData sheetId="10711">
        <row r="7">
          <cell r="AI7">
            <v>10000</v>
          </cell>
        </row>
      </sheetData>
      <sheetData sheetId="10712">
        <row r="7">
          <cell r="AI7">
            <v>10000</v>
          </cell>
        </row>
      </sheetData>
      <sheetData sheetId="10713">
        <row r="7">
          <cell r="AI7">
            <v>10000</v>
          </cell>
        </row>
      </sheetData>
      <sheetData sheetId="10714">
        <row r="7">
          <cell r="AI7">
            <v>10000</v>
          </cell>
        </row>
      </sheetData>
      <sheetData sheetId="10715">
        <row r="7">
          <cell r="AI7">
            <v>10000</v>
          </cell>
        </row>
      </sheetData>
      <sheetData sheetId="10716">
        <row r="7">
          <cell r="AI7">
            <v>10000</v>
          </cell>
        </row>
      </sheetData>
      <sheetData sheetId="10717">
        <row r="7">
          <cell r="AI7">
            <v>10000</v>
          </cell>
        </row>
      </sheetData>
      <sheetData sheetId="10718">
        <row r="7">
          <cell r="AI7">
            <v>10000</v>
          </cell>
        </row>
      </sheetData>
      <sheetData sheetId="10719">
        <row r="7">
          <cell r="AI7">
            <v>10000</v>
          </cell>
        </row>
      </sheetData>
      <sheetData sheetId="10720">
        <row r="7">
          <cell r="AI7">
            <v>10000</v>
          </cell>
        </row>
      </sheetData>
      <sheetData sheetId="10721">
        <row r="7">
          <cell r="AI7">
            <v>10000</v>
          </cell>
        </row>
      </sheetData>
      <sheetData sheetId="10722">
        <row r="7">
          <cell r="AI7">
            <v>10000</v>
          </cell>
        </row>
      </sheetData>
      <sheetData sheetId="10723">
        <row r="7">
          <cell r="AI7">
            <v>10000</v>
          </cell>
        </row>
      </sheetData>
      <sheetData sheetId="10724">
        <row r="7">
          <cell r="AI7">
            <v>10000</v>
          </cell>
        </row>
      </sheetData>
      <sheetData sheetId="10725">
        <row r="7">
          <cell r="AI7">
            <v>10000</v>
          </cell>
        </row>
      </sheetData>
      <sheetData sheetId="10726">
        <row r="7">
          <cell r="AI7">
            <v>10000</v>
          </cell>
        </row>
      </sheetData>
      <sheetData sheetId="10727">
        <row r="7">
          <cell r="AI7">
            <v>10000</v>
          </cell>
        </row>
      </sheetData>
      <sheetData sheetId="10728">
        <row r="7">
          <cell r="AI7">
            <v>10000</v>
          </cell>
        </row>
      </sheetData>
      <sheetData sheetId="10729">
        <row r="7">
          <cell r="AI7">
            <v>10000</v>
          </cell>
        </row>
      </sheetData>
      <sheetData sheetId="10730">
        <row r="7">
          <cell r="AI7">
            <v>10000</v>
          </cell>
        </row>
      </sheetData>
      <sheetData sheetId="10731">
        <row r="7">
          <cell r="AI7">
            <v>10000</v>
          </cell>
        </row>
      </sheetData>
      <sheetData sheetId="10732">
        <row r="7">
          <cell r="AI7">
            <v>10000</v>
          </cell>
        </row>
      </sheetData>
      <sheetData sheetId="10733">
        <row r="7">
          <cell r="AI7">
            <v>10000</v>
          </cell>
        </row>
      </sheetData>
      <sheetData sheetId="10734">
        <row r="7">
          <cell r="AI7">
            <v>10000</v>
          </cell>
        </row>
      </sheetData>
      <sheetData sheetId="10735">
        <row r="7">
          <cell r="AI7">
            <v>10000</v>
          </cell>
        </row>
      </sheetData>
      <sheetData sheetId="10736">
        <row r="7">
          <cell r="AI7">
            <v>10000</v>
          </cell>
        </row>
      </sheetData>
      <sheetData sheetId="10737">
        <row r="7">
          <cell r="AI7">
            <v>10000</v>
          </cell>
        </row>
      </sheetData>
      <sheetData sheetId="10738">
        <row r="7">
          <cell r="AI7">
            <v>10000</v>
          </cell>
        </row>
      </sheetData>
      <sheetData sheetId="10739">
        <row r="7">
          <cell r="AI7">
            <v>10000</v>
          </cell>
        </row>
      </sheetData>
      <sheetData sheetId="10740">
        <row r="7">
          <cell r="AI7">
            <v>10000</v>
          </cell>
        </row>
      </sheetData>
      <sheetData sheetId="10741">
        <row r="7">
          <cell r="AI7">
            <v>10000</v>
          </cell>
        </row>
      </sheetData>
      <sheetData sheetId="10742">
        <row r="7">
          <cell r="AI7">
            <v>10000</v>
          </cell>
        </row>
      </sheetData>
      <sheetData sheetId="10743">
        <row r="7">
          <cell r="AI7">
            <v>10000</v>
          </cell>
        </row>
      </sheetData>
      <sheetData sheetId="10744">
        <row r="7">
          <cell r="AI7">
            <v>10000</v>
          </cell>
        </row>
      </sheetData>
      <sheetData sheetId="10745">
        <row r="7">
          <cell r="AI7">
            <v>10000</v>
          </cell>
        </row>
      </sheetData>
      <sheetData sheetId="10746">
        <row r="7">
          <cell r="AI7">
            <v>10000</v>
          </cell>
        </row>
      </sheetData>
      <sheetData sheetId="10747">
        <row r="7">
          <cell r="AI7">
            <v>10000</v>
          </cell>
        </row>
      </sheetData>
      <sheetData sheetId="10748">
        <row r="7">
          <cell r="AI7">
            <v>10000</v>
          </cell>
        </row>
      </sheetData>
      <sheetData sheetId="10749">
        <row r="7">
          <cell r="AI7">
            <v>10000</v>
          </cell>
        </row>
      </sheetData>
      <sheetData sheetId="10750">
        <row r="7">
          <cell r="AI7">
            <v>10000</v>
          </cell>
        </row>
      </sheetData>
      <sheetData sheetId="10751">
        <row r="7">
          <cell r="AI7">
            <v>10000</v>
          </cell>
        </row>
      </sheetData>
      <sheetData sheetId="10752">
        <row r="7">
          <cell r="AI7">
            <v>10000</v>
          </cell>
        </row>
      </sheetData>
      <sheetData sheetId="10753">
        <row r="7">
          <cell r="AI7">
            <v>10000</v>
          </cell>
        </row>
      </sheetData>
      <sheetData sheetId="10754">
        <row r="7">
          <cell r="AI7">
            <v>10000</v>
          </cell>
        </row>
      </sheetData>
      <sheetData sheetId="10755">
        <row r="7">
          <cell r="AI7">
            <v>10000</v>
          </cell>
        </row>
      </sheetData>
      <sheetData sheetId="10756">
        <row r="7">
          <cell r="AI7">
            <v>10000</v>
          </cell>
        </row>
      </sheetData>
      <sheetData sheetId="10757">
        <row r="7">
          <cell r="AI7">
            <v>10000</v>
          </cell>
        </row>
      </sheetData>
      <sheetData sheetId="10758">
        <row r="7">
          <cell r="AI7">
            <v>10000</v>
          </cell>
        </row>
      </sheetData>
      <sheetData sheetId="10759">
        <row r="7">
          <cell r="AI7">
            <v>10000</v>
          </cell>
        </row>
      </sheetData>
      <sheetData sheetId="10760">
        <row r="7">
          <cell r="AI7">
            <v>10000</v>
          </cell>
        </row>
      </sheetData>
      <sheetData sheetId="10761">
        <row r="7">
          <cell r="AI7">
            <v>10000</v>
          </cell>
        </row>
      </sheetData>
      <sheetData sheetId="10762">
        <row r="7">
          <cell r="AI7">
            <v>10000</v>
          </cell>
        </row>
      </sheetData>
      <sheetData sheetId="10763">
        <row r="7">
          <cell r="AI7">
            <v>10000</v>
          </cell>
        </row>
      </sheetData>
      <sheetData sheetId="10764">
        <row r="7">
          <cell r="AI7">
            <v>10000</v>
          </cell>
        </row>
      </sheetData>
      <sheetData sheetId="10765">
        <row r="7">
          <cell r="AI7">
            <v>10000</v>
          </cell>
        </row>
      </sheetData>
      <sheetData sheetId="10766">
        <row r="7">
          <cell r="AI7">
            <v>10000</v>
          </cell>
        </row>
      </sheetData>
      <sheetData sheetId="10767">
        <row r="7">
          <cell r="AI7">
            <v>10000</v>
          </cell>
        </row>
      </sheetData>
      <sheetData sheetId="10768">
        <row r="7">
          <cell r="AI7">
            <v>10000</v>
          </cell>
        </row>
      </sheetData>
      <sheetData sheetId="10769">
        <row r="7">
          <cell r="AI7">
            <v>10000</v>
          </cell>
        </row>
      </sheetData>
      <sheetData sheetId="10770">
        <row r="7">
          <cell r="AI7">
            <v>10000</v>
          </cell>
        </row>
      </sheetData>
      <sheetData sheetId="10771">
        <row r="7">
          <cell r="AI7">
            <v>10000</v>
          </cell>
        </row>
      </sheetData>
      <sheetData sheetId="10772">
        <row r="7">
          <cell r="AI7">
            <v>10000</v>
          </cell>
        </row>
      </sheetData>
      <sheetData sheetId="10773">
        <row r="7">
          <cell r="AI7">
            <v>10000</v>
          </cell>
        </row>
      </sheetData>
      <sheetData sheetId="10774">
        <row r="7">
          <cell r="AI7">
            <v>10000</v>
          </cell>
        </row>
      </sheetData>
      <sheetData sheetId="10775">
        <row r="7">
          <cell r="AI7">
            <v>10000</v>
          </cell>
        </row>
      </sheetData>
      <sheetData sheetId="10776">
        <row r="7">
          <cell r="AI7">
            <v>10000</v>
          </cell>
        </row>
      </sheetData>
      <sheetData sheetId="10777">
        <row r="7">
          <cell r="AI7">
            <v>10000</v>
          </cell>
        </row>
      </sheetData>
      <sheetData sheetId="10778">
        <row r="7">
          <cell r="AI7">
            <v>10000</v>
          </cell>
        </row>
      </sheetData>
      <sheetData sheetId="10779">
        <row r="7">
          <cell r="AI7">
            <v>10000</v>
          </cell>
        </row>
      </sheetData>
      <sheetData sheetId="10780">
        <row r="7">
          <cell r="AI7">
            <v>10000</v>
          </cell>
        </row>
      </sheetData>
      <sheetData sheetId="10781">
        <row r="7">
          <cell r="AI7">
            <v>10000</v>
          </cell>
        </row>
      </sheetData>
      <sheetData sheetId="10782">
        <row r="7">
          <cell r="AI7">
            <v>10000</v>
          </cell>
        </row>
      </sheetData>
      <sheetData sheetId="10783">
        <row r="7">
          <cell r="AI7">
            <v>10000</v>
          </cell>
        </row>
      </sheetData>
      <sheetData sheetId="10784">
        <row r="7">
          <cell r="AI7">
            <v>10000</v>
          </cell>
        </row>
      </sheetData>
      <sheetData sheetId="10785">
        <row r="7">
          <cell r="AI7">
            <v>10000</v>
          </cell>
        </row>
      </sheetData>
      <sheetData sheetId="10786">
        <row r="7">
          <cell r="AI7">
            <v>10000</v>
          </cell>
        </row>
      </sheetData>
      <sheetData sheetId="10787">
        <row r="7">
          <cell r="AI7">
            <v>10000</v>
          </cell>
        </row>
      </sheetData>
      <sheetData sheetId="10788">
        <row r="7">
          <cell r="AI7">
            <v>10000</v>
          </cell>
        </row>
      </sheetData>
      <sheetData sheetId="10789">
        <row r="7">
          <cell r="AI7">
            <v>10000</v>
          </cell>
        </row>
      </sheetData>
      <sheetData sheetId="10790">
        <row r="7">
          <cell r="AI7">
            <v>10000</v>
          </cell>
        </row>
      </sheetData>
      <sheetData sheetId="10791">
        <row r="7">
          <cell r="AI7">
            <v>10000</v>
          </cell>
        </row>
      </sheetData>
      <sheetData sheetId="10792">
        <row r="7">
          <cell r="AI7">
            <v>10000</v>
          </cell>
        </row>
      </sheetData>
      <sheetData sheetId="10793">
        <row r="7">
          <cell r="AI7">
            <v>10000</v>
          </cell>
        </row>
      </sheetData>
      <sheetData sheetId="10794">
        <row r="7">
          <cell r="AI7">
            <v>10000</v>
          </cell>
        </row>
      </sheetData>
      <sheetData sheetId="10795">
        <row r="7">
          <cell r="AI7">
            <v>10000</v>
          </cell>
        </row>
      </sheetData>
      <sheetData sheetId="10796">
        <row r="7">
          <cell r="AI7">
            <v>10000</v>
          </cell>
        </row>
      </sheetData>
      <sheetData sheetId="10797">
        <row r="7">
          <cell r="AI7">
            <v>10000</v>
          </cell>
        </row>
      </sheetData>
      <sheetData sheetId="10798">
        <row r="7">
          <cell r="AI7">
            <v>10000</v>
          </cell>
        </row>
      </sheetData>
      <sheetData sheetId="10799">
        <row r="7">
          <cell r="AI7">
            <v>10000</v>
          </cell>
        </row>
      </sheetData>
      <sheetData sheetId="10800">
        <row r="7">
          <cell r="AI7">
            <v>10000</v>
          </cell>
        </row>
      </sheetData>
      <sheetData sheetId="10801">
        <row r="7">
          <cell r="AI7">
            <v>10000</v>
          </cell>
        </row>
      </sheetData>
      <sheetData sheetId="10802">
        <row r="7">
          <cell r="AI7">
            <v>10000</v>
          </cell>
        </row>
      </sheetData>
      <sheetData sheetId="10803">
        <row r="7">
          <cell r="AI7">
            <v>10000</v>
          </cell>
        </row>
      </sheetData>
      <sheetData sheetId="10804">
        <row r="7">
          <cell r="AI7">
            <v>10000</v>
          </cell>
        </row>
      </sheetData>
      <sheetData sheetId="10805">
        <row r="7">
          <cell r="AI7">
            <v>10000</v>
          </cell>
        </row>
      </sheetData>
      <sheetData sheetId="10806">
        <row r="7">
          <cell r="AI7">
            <v>10000</v>
          </cell>
        </row>
      </sheetData>
      <sheetData sheetId="10807">
        <row r="7">
          <cell r="AI7">
            <v>10000</v>
          </cell>
        </row>
      </sheetData>
      <sheetData sheetId="10808">
        <row r="7">
          <cell r="AI7">
            <v>10000</v>
          </cell>
        </row>
      </sheetData>
      <sheetData sheetId="10809">
        <row r="7">
          <cell r="AI7">
            <v>10000</v>
          </cell>
        </row>
      </sheetData>
      <sheetData sheetId="10810">
        <row r="7">
          <cell r="AI7">
            <v>10000</v>
          </cell>
        </row>
      </sheetData>
      <sheetData sheetId="10811">
        <row r="7">
          <cell r="AI7">
            <v>10000</v>
          </cell>
        </row>
      </sheetData>
      <sheetData sheetId="10812">
        <row r="7">
          <cell r="AI7">
            <v>10000</v>
          </cell>
        </row>
      </sheetData>
      <sheetData sheetId="10813">
        <row r="7">
          <cell r="AI7">
            <v>10000</v>
          </cell>
        </row>
      </sheetData>
      <sheetData sheetId="10814">
        <row r="7">
          <cell r="AI7">
            <v>10000</v>
          </cell>
        </row>
      </sheetData>
      <sheetData sheetId="10815">
        <row r="7">
          <cell r="AI7">
            <v>10000</v>
          </cell>
        </row>
      </sheetData>
      <sheetData sheetId="10816">
        <row r="7">
          <cell r="AI7">
            <v>10000</v>
          </cell>
        </row>
      </sheetData>
      <sheetData sheetId="10817">
        <row r="7">
          <cell r="AI7">
            <v>10000</v>
          </cell>
        </row>
      </sheetData>
      <sheetData sheetId="10818">
        <row r="7">
          <cell r="AI7">
            <v>10000</v>
          </cell>
        </row>
      </sheetData>
      <sheetData sheetId="10819">
        <row r="7">
          <cell r="AI7">
            <v>10000</v>
          </cell>
        </row>
      </sheetData>
      <sheetData sheetId="10820">
        <row r="7">
          <cell r="AI7">
            <v>10000</v>
          </cell>
        </row>
      </sheetData>
      <sheetData sheetId="10821">
        <row r="7">
          <cell r="AI7">
            <v>10000</v>
          </cell>
        </row>
      </sheetData>
      <sheetData sheetId="10822">
        <row r="7">
          <cell r="AI7">
            <v>10000</v>
          </cell>
        </row>
      </sheetData>
      <sheetData sheetId="10823">
        <row r="7">
          <cell r="AI7">
            <v>10000</v>
          </cell>
        </row>
      </sheetData>
      <sheetData sheetId="10824">
        <row r="7">
          <cell r="AI7">
            <v>10000</v>
          </cell>
        </row>
      </sheetData>
      <sheetData sheetId="10825">
        <row r="7">
          <cell r="AI7">
            <v>10000</v>
          </cell>
        </row>
      </sheetData>
      <sheetData sheetId="10826">
        <row r="7">
          <cell r="AI7">
            <v>10000</v>
          </cell>
        </row>
      </sheetData>
      <sheetData sheetId="10827">
        <row r="7">
          <cell r="AI7">
            <v>10000</v>
          </cell>
        </row>
      </sheetData>
      <sheetData sheetId="10828">
        <row r="7">
          <cell r="AI7">
            <v>10000</v>
          </cell>
        </row>
      </sheetData>
      <sheetData sheetId="10829">
        <row r="7">
          <cell r="AI7">
            <v>10000</v>
          </cell>
        </row>
      </sheetData>
      <sheetData sheetId="10830">
        <row r="7">
          <cell r="AI7">
            <v>10000</v>
          </cell>
        </row>
      </sheetData>
      <sheetData sheetId="10831">
        <row r="7">
          <cell r="AI7">
            <v>10000</v>
          </cell>
        </row>
      </sheetData>
      <sheetData sheetId="10832">
        <row r="7">
          <cell r="AI7">
            <v>10000</v>
          </cell>
        </row>
      </sheetData>
      <sheetData sheetId="10833">
        <row r="7">
          <cell r="AI7">
            <v>10000</v>
          </cell>
        </row>
      </sheetData>
      <sheetData sheetId="10834">
        <row r="7">
          <cell r="AI7">
            <v>10000</v>
          </cell>
        </row>
      </sheetData>
      <sheetData sheetId="10835">
        <row r="7">
          <cell r="AI7">
            <v>10000</v>
          </cell>
        </row>
      </sheetData>
      <sheetData sheetId="10836">
        <row r="7">
          <cell r="AI7">
            <v>10000</v>
          </cell>
        </row>
      </sheetData>
      <sheetData sheetId="10837">
        <row r="7">
          <cell r="AI7">
            <v>10000</v>
          </cell>
        </row>
      </sheetData>
      <sheetData sheetId="10838">
        <row r="7">
          <cell r="AI7">
            <v>10000</v>
          </cell>
        </row>
      </sheetData>
      <sheetData sheetId="10839">
        <row r="7">
          <cell r="AI7">
            <v>10000</v>
          </cell>
        </row>
      </sheetData>
      <sheetData sheetId="10840">
        <row r="7">
          <cell r="AI7">
            <v>10000</v>
          </cell>
        </row>
      </sheetData>
      <sheetData sheetId="10841">
        <row r="7">
          <cell r="AI7">
            <v>10000</v>
          </cell>
        </row>
      </sheetData>
      <sheetData sheetId="10842">
        <row r="7">
          <cell r="AI7">
            <v>10000</v>
          </cell>
        </row>
      </sheetData>
      <sheetData sheetId="10843">
        <row r="7">
          <cell r="AI7">
            <v>10000</v>
          </cell>
        </row>
      </sheetData>
      <sheetData sheetId="10844">
        <row r="7">
          <cell r="AI7">
            <v>10000</v>
          </cell>
        </row>
      </sheetData>
      <sheetData sheetId="10845">
        <row r="7">
          <cell r="AI7">
            <v>10000</v>
          </cell>
        </row>
      </sheetData>
      <sheetData sheetId="10846">
        <row r="7">
          <cell r="AI7">
            <v>10000</v>
          </cell>
        </row>
      </sheetData>
      <sheetData sheetId="10847">
        <row r="7">
          <cell r="AI7">
            <v>10000</v>
          </cell>
        </row>
      </sheetData>
      <sheetData sheetId="10848">
        <row r="7">
          <cell r="AI7">
            <v>10000</v>
          </cell>
        </row>
      </sheetData>
      <sheetData sheetId="10849">
        <row r="7">
          <cell r="AI7">
            <v>10000</v>
          </cell>
        </row>
      </sheetData>
      <sheetData sheetId="10850">
        <row r="7">
          <cell r="AI7">
            <v>10000</v>
          </cell>
        </row>
      </sheetData>
      <sheetData sheetId="10851">
        <row r="7">
          <cell r="AI7">
            <v>10000</v>
          </cell>
        </row>
      </sheetData>
      <sheetData sheetId="10852">
        <row r="7">
          <cell r="AI7">
            <v>10000</v>
          </cell>
        </row>
      </sheetData>
      <sheetData sheetId="10853">
        <row r="7">
          <cell r="AI7">
            <v>10000</v>
          </cell>
        </row>
      </sheetData>
      <sheetData sheetId="10854">
        <row r="7">
          <cell r="AI7">
            <v>10000</v>
          </cell>
        </row>
      </sheetData>
      <sheetData sheetId="10855">
        <row r="7">
          <cell r="AI7">
            <v>10000</v>
          </cell>
        </row>
      </sheetData>
      <sheetData sheetId="10856">
        <row r="7">
          <cell r="AI7">
            <v>10000</v>
          </cell>
        </row>
      </sheetData>
      <sheetData sheetId="10857">
        <row r="7">
          <cell r="AI7">
            <v>10000</v>
          </cell>
        </row>
      </sheetData>
      <sheetData sheetId="10858">
        <row r="7">
          <cell r="AI7">
            <v>10000</v>
          </cell>
        </row>
      </sheetData>
      <sheetData sheetId="10859">
        <row r="7">
          <cell r="AI7">
            <v>10000</v>
          </cell>
        </row>
      </sheetData>
      <sheetData sheetId="10860">
        <row r="7">
          <cell r="AI7">
            <v>10000</v>
          </cell>
        </row>
      </sheetData>
      <sheetData sheetId="10861">
        <row r="7">
          <cell r="AI7">
            <v>10000</v>
          </cell>
        </row>
      </sheetData>
      <sheetData sheetId="10862">
        <row r="7">
          <cell r="AI7">
            <v>10000</v>
          </cell>
        </row>
      </sheetData>
      <sheetData sheetId="10863">
        <row r="7">
          <cell r="AI7">
            <v>10000</v>
          </cell>
        </row>
      </sheetData>
      <sheetData sheetId="10864">
        <row r="7">
          <cell r="AI7">
            <v>10000</v>
          </cell>
        </row>
      </sheetData>
      <sheetData sheetId="10865">
        <row r="7">
          <cell r="AI7">
            <v>10000</v>
          </cell>
        </row>
      </sheetData>
      <sheetData sheetId="10866">
        <row r="7">
          <cell r="AI7">
            <v>10000</v>
          </cell>
        </row>
      </sheetData>
      <sheetData sheetId="10867">
        <row r="7">
          <cell r="AI7">
            <v>10000</v>
          </cell>
        </row>
      </sheetData>
      <sheetData sheetId="10868">
        <row r="7">
          <cell r="AI7">
            <v>10000</v>
          </cell>
        </row>
      </sheetData>
      <sheetData sheetId="10869">
        <row r="7">
          <cell r="AI7">
            <v>10000</v>
          </cell>
        </row>
      </sheetData>
      <sheetData sheetId="10870">
        <row r="7">
          <cell r="AI7">
            <v>10000</v>
          </cell>
        </row>
      </sheetData>
      <sheetData sheetId="10871">
        <row r="7">
          <cell r="AI7">
            <v>10000</v>
          </cell>
        </row>
      </sheetData>
      <sheetData sheetId="10872">
        <row r="7">
          <cell r="AI7">
            <v>10000</v>
          </cell>
        </row>
      </sheetData>
      <sheetData sheetId="10873">
        <row r="7">
          <cell r="AI7">
            <v>10000</v>
          </cell>
        </row>
      </sheetData>
      <sheetData sheetId="10874">
        <row r="7">
          <cell r="AI7">
            <v>10000</v>
          </cell>
        </row>
      </sheetData>
      <sheetData sheetId="10875">
        <row r="7">
          <cell r="AI7">
            <v>10000</v>
          </cell>
        </row>
      </sheetData>
      <sheetData sheetId="10876">
        <row r="7">
          <cell r="AI7">
            <v>10000</v>
          </cell>
        </row>
      </sheetData>
      <sheetData sheetId="10877">
        <row r="7">
          <cell r="AI7">
            <v>10000</v>
          </cell>
        </row>
      </sheetData>
      <sheetData sheetId="10878">
        <row r="7">
          <cell r="AI7">
            <v>10000</v>
          </cell>
        </row>
      </sheetData>
      <sheetData sheetId="10879">
        <row r="7">
          <cell r="AI7">
            <v>10000</v>
          </cell>
        </row>
      </sheetData>
      <sheetData sheetId="10880">
        <row r="7">
          <cell r="AI7">
            <v>10000</v>
          </cell>
        </row>
      </sheetData>
      <sheetData sheetId="10881">
        <row r="7">
          <cell r="AI7">
            <v>10000</v>
          </cell>
        </row>
      </sheetData>
      <sheetData sheetId="10882">
        <row r="7">
          <cell r="AI7">
            <v>10000</v>
          </cell>
        </row>
      </sheetData>
      <sheetData sheetId="10883">
        <row r="7">
          <cell r="AI7">
            <v>10000</v>
          </cell>
        </row>
      </sheetData>
      <sheetData sheetId="10884">
        <row r="7">
          <cell r="AI7">
            <v>10000</v>
          </cell>
        </row>
      </sheetData>
      <sheetData sheetId="10885">
        <row r="7">
          <cell r="AI7">
            <v>10000</v>
          </cell>
        </row>
      </sheetData>
      <sheetData sheetId="10886">
        <row r="7">
          <cell r="AI7">
            <v>10000</v>
          </cell>
        </row>
      </sheetData>
      <sheetData sheetId="10887">
        <row r="7">
          <cell r="AI7">
            <v>10000</v>
          </cell>
        </row>
      </sheetData>
      <sheetData sheetId="10888">
        <row r="7">
          <cell r="AI7">
            <v>10000</v>
          </cell>
        </row>
      </sheetData>
      <sheetData sheetId="10889">
        <row r="7">
          <cell r="AI7">
            <v>10000</v>
          </cell>
        </row>
      </sheetData>
      <sheetData sheetId="10890">
        <row r="7">
          <cell r="AI7">
            <v>10000</v>
          </cell>
        </row>
      </sheetData>
      <sheetData sheetId="10891">
        <row r="7">
          <cell r="AI7">
            <v>10000</v>
          </cell>
        </row>
      </sheetData>
      <sheetData sheetId="10892">
        <row r="7">
          <cell r="AI7">
            <v>10000</v>
          </cell>
        </row>
      </sheetData>
      <sheetData sheetId="10893">
        <row r="7">
          <cell r="AI7">
            <v>10000</v>
          </cell>
        </row>
      </sheetData>
      <sheetData sheetId="10894">
        <row r="7">
          <cell r="AI7">
            <v>10000</v>
          </cell>
        </row>
      </sheetData>
      <sheetData sheetId="10895">
        <row r="7">
          <cell r="AI7">
            <v>10000</v>
          </cell>
        </row>
      </sheetData>
      <sheetData sheetId="10896" refreshError="1"/>
      <sheetData sheetId="10897" refreshError="1"/>
      <sheetData sheetId="10898" refreshError="1"/>
      <sheetData sheetId="10899" refreshError="1"/>
      <sheetData sheetId="10900">
        <row r="7">
          <cell r="AI7">
            <v>10000</v>
          </cell>
        </row>
      </sheetData>
      <sheetData sheetId="10901"/>
      <sheetData sheetId="10902" refreshError="1"/>
      <sheetData sheetId="10903" refreshError="1"/>
      <sheetData sheetId="10904">
        <row r="7">
          <cell r="AI7">
            <v>10000</v>
          </cell>
        </row>
      </sheetData>
      <sheetData sheetId="10905">
        <row r="7">
          <cell r="AI7">
            <v>10000</v>
          </cell>
        </row>
      </sheetData>
      <sheetData sheetId="10906">
        <row r="7">
          <cell r="AI7">
            <v>10000</v>
          </cell>
        </row>
      </sheetData>
      <sheetData sheetId="10907">
        <row r="7">
          <cell r="AI7">
            <v>10000</v>
          </cell>
        </row>
      </sheetData>
      <sheetData sheetId="10908">
        <row r="7">
          <cell r="AI7">
            <v>10000</v>
          </cell>
        </row>
      </sheetData>
      <sheetData sheetId="10909">
        <row r="7">
          <cell r="AI7">
            <v>10000</v>
          </cell>
        </row>
      </sheetData>
      <sheetData sheetId="10910">
        <row r="7">
          <cell r="AI7">
            <v>10000</v>
          </cell>
        </row>
      </sheetData>
      <sheetData sheetId="10911">
        <row r="7">
          <cell r="AI7">
            <v>10000</v>
          </cell>
        </row>
      </sheetData>
      <sheetData sheetId="10912">
        <row r="7">
          <cell r="AI7">
            <v>10000</v>
          </cell>
        </row>
      </sheetData>
      <sheetData sheetId="10913">
        <row r="7">
          <cell r="AI7">
            <v>10000</v>
          </cell>
        </row>
      </sheetData>
      <sheetData sheetId="10914">
        <row r="7">
          <cell r="AI7">
            <v>10000</v>
          </cell>
        </row>
      </sheetData>
      <sheetData sheetId="10915">
        <row r="7">
          <cell r="AI7">
            <v>10000</v>
          </cell>
        </row>
      </sheetData>
      <sheetData sheetId="10916">
        <row r="7">
          <cell r="AI7">
            <v>10000</v>
          </cell>
        </row>
      </sheetData>
      <sheetData sheetId="10917">
        <row r="7">
          <cell r="AI7">
            <v>10000</v>
          </cell>
        </row>
      </sheetData>
      <sheetData sheetId="10918">
        <row r="7">
          <cell r="AI7">
            <v>10000</v>
          </cell>
        </row>
      </sheetData>
      <sheetData sheetId="10919">
        <row r="7">
          <cell r="AI7">
            <v>10000</v>
          </cell>
        </row>
      </sheetData>
      <sheetData sheetId="10920">
        <row r="7">
          <cell r="AI7">
            <v>10000</v>
          </cell>
        </row>
      </sheetData>
      <sheetData sheetId="10921">
        <row r="7">
          <cell r="AI7">
            <v>10000</v>
          </cell>
        </row>
      </sheetData>
      <sheetData sheetId="10922">
        <row r="7">
          <cell r="AI7">
            <v>10000</v>
          </cell>
        </row>
      </sheetData>
      <sheetData sheetId="10923">
        <row r="7">
          <cell r="AI7">
            <v>10000</v>
          </cell>
        </row>
      </sheetData>
      <sheetData sheetId="10924">
        <row r="7">
          <cell r="AI7">
            <v>10000</v>
          </cell>
        </row>
      </sheetData>
      <sheetData sheetId="10925">
        <row r="7">
          <cell r="AI7">
            <v>10000</v>
          </cell>
        </row>
      </sheetData>
      <sheetData sheetId="10926">
        <row r="7">
          <cell r="AI7">
            <v>10000</v>
          </cell>
        </row>
      </sheetData>
      <sheetData sheetId="10927">
        <row r="7">
          <cell r="AI7">
            <v>10000</v>
          </cell>
        </row>
      </sheetData>
      <sheetData sheetId="10928">
        <row r="7">
          <cell r="AI7">
            <v>10000</v>
          </cell>
        </row>
      </sheetData>
      <sheetData sheetId="10929">
        <row r="7">
          <cell r="AI7">
            <v>10000</v>
          </cell>
        </row>
      </sheetData>
      <sheetData sheetId="10930">
        <row r="7">
          <cell r="AI7">
            <v>10000</v>
          </cell>
        </row>
      </sheetData>
      <sheetData sheetId="10931">
        <row r="7">
          <cell r="AI7">
            <v>10000</v>
          </cell>
        </row>
      </sheetData>
      <sheetData sheetId="10932">
        <row r="7">
          <cell r="AI7">
            <v>10000</v>
          </cell>
        </row>
      </sheetData>
      <sheetData sheetId="10933">
        <row r="7">
          <cell r="AI7">
            <v>10000</v>
          </cell>
        </row>
      </sheetData>
      <sheetData sheetId="10934">
        <row r="7">
          <cell r="AI7">
            <v>10000</v>
          </cell>
        </row>
      </sheetData>
      <sheetData sheetId="10935">
        <row r="7">
          <cell r="AI7">
            <v>10000</v>
          </cell>
        </row>
      </sheetData>
      <sheetData sheetId="10936">
        <row r="7">
          <cell r="AI7">
            <v>10000</v>
          </cell>
        </row>
      </sheetData>
      <sheetData sheetId="10937">
        <row r="7">
          <cell r="AI7">
            <v>10000</v>
          </cell>
        </row>
      </sheetData>
      <sheetData sheetId="10938">
        <row r="7">
          <cell r="AI7">
            <v>10000</v>
          </cell>
        </row>
      </sheetData>
      <sheetData sheetId="10939">
        <row r="7">
          <cell r="AI7">
            <v>10000</v>
          </cell>
        </row>
      </sheetData>
      <sheetData sheetId="10940">
        <row r="7">
          <cell r="AI7">
            <v>10000</v>
          </cell>
        </row>
      </sheetData>
      <sheetData sheetId="10941">
        <row r="7">
          <cell r="AI7">
            <v>10000</v>
          </cell>
        </row>
      </sheetData>
      <sheetData sheetId="10942">
        <row r="7">
          <cell r="AI7">
            <v>10000</v>
          </cell>
        </row>
      </sheetData>
      <sheetData sheetId="10943">
        <row r="7">
          <cell r="AI7">
            <v>10000</v>
          </cell>
        </row>
      </sheetData>
      <sheetData sheetId="10944">
        <row r="7">
          <cell r="AI7">
            <v>10000</v>
          </cell>
        </row>
      </sheetData>
      <sheetData sheetId="10945">
        <row r="7">
          <cell r="AI7">
            <v>10000</v>
          </cell>
        </row>
      </sheetData>
      <sheetData sheetId="10946">
        <row r="7">
          <cell r="AI7">
            <v>10000</v>
          </cell>
        </row>
      </sheetData>
      <sheetData sheetId="10947">
        <row r="7">
          <cell r="AI7">
            <v>10000</v>
          </cell>
        </row>
      </sheetData>
      <sheetData sheetId="10948">
        <row r="7">
          <cell r="AI7">
            <v>10000</v>
          </cell>
        </row>
      </sheetData>
      <sheetData sheetId="10949">
        <row r="7">
          <cell r="AI7">
            <v>10000</v>
          </cell>
        </row>
      </sheetData>
      <sheetData sheetId="10950">
        <row r="7">
          <cell r="AI7">
            <v>10000</v>
          </cell>
        </row>
      </sheetData>
      <sheetData sheetId="10951">
        <row r="7">
          <cell r="AI7">
            <v>10000</v>
          </cell>
        </row>
      </sheetData>
      <sheetData sheetId="10952">
        <row r="7">
          <cell r="AI7">
            <v>10000</v>
          </cell>
        </row>
      </sheetData>
      <sheetData sheetId="10953">
        <row r="7">
          <cell r="AI7">
            <v>10000</v>
          </cell>
        </row>
      </sheetData>
      <sheetData sheetId="10954">
        <row r="7">
          <cell r="AI7">
            <v>10000</v>
          </cell>
        </row>
      </sheetData>
      <sheetData sheetId="10955">
        <row r="7">
          <cell r="AI7">
            <v>10000</v>
          </cell>
        </row>
      </sheetData>
      <sheetData sheetId="10956">
        <row r="7">
          <cell r="AI7">
            <v>10000</v>
          </cell>
        </row>
      </sheetData>
      <sheetData sheetId="10957">
        <row r="7">
          <cell r="AI7">
            <v>10000</v>
          </cell>
        </row>
      </sheetData>
      <sheetData sheetId="10958">
        <row r="7">
          <cell r="AI7">
            <v>10000</v>
          </cell>
        </row>
      </sheetData>
      <sheetData sheetId="10959">
        <row r="7">
          <cell r="AI7">
            <v>10000</v>
          </cell>
        </row>
      </sheetData>
      <sheetData sheetId="10960">
        <row r="7">
          <cell r="AI7">
            <v>10000</v>
          </cell>
        </row>
      </sheetData>
      <sheetData sheetId="10961">
        <row r="7">
          <cell r="AI7">
            <v>10000</v>
          </cell>
        </row>
      </sheetData>
      <sheetData sheetId="10962">
        <row r="7">
          <cell r="AI7">
            <v>10000</v>
          </cell>
        </row>
      </sheetData>
      <sheetData sheetId="10963">
        <row r="7">
          <cell r="AI7">
            <v>10000</v>
          </cell>
        </row>
      </sheetData>
      <sheetData sheetId="10964">
        <row r="7">
          <cell r="AI7">
            <v>10000</v>
          </cell>
        </row>
      </sheetData>
      <sheetData sheetId="10965">
        <row r="7">
          <cell r="AI7">
            <v>10000</v>
          </cell>
        </row>
      </sheetData>
      <sheetData sheetId="10966">
        <row r="7">
          <cell r="AI7">
            <v>10000</v>
          </cell>
        </row>
      </sheetData>
      <sheetData sheetId="10967">
        <row r="7">
          <cell r="AI7">
            <v>10000</v>
          </cell>
        </row>
      </sheetData>
      <sheetData sheetId="10968">
        <row r="7">
          <cell r="AI7">
            <v>10000</v>
          </cell>
        </row>
      </sheetData>
      <sheetData sheetId="10969">
        <row r="7">
          <cell r="AI7">
            <v>10000</v>
          </cell>
        </row>
      </sheetData>
      <sheetData sheetId="10970">
        <row r="7">
          <cell r="AI7">
            <v>10000</v>
          </cell>
        </row>
      </sheetData>
      <sheetData sheetId="10971">
        <row r="7">
          <cell r="AI7">
            <v>10000</v>
          </cell>
        </row>
      </sheetData>
      <sheetData sheetId="10972">
        <row r="7">
          <cell r="AI7">
            <v>10000</v>
          </cell>
        </row>
      </sheetData>
      <sheetData sheetId="10973">
        <row r="7">
          <cell r="AI7">
            <v>10000</v>
          </cell>
        </row>
      </sheetData>
      <sheetData sheetId="10974">
        <row r="7">
          <cell r="AI7">
            <v>10000</v>
          </cell>
        </row>
      </sheetData>
      <sheetData sheetId="10975">
        <row r="7">
          <cell r="AI7">
            <v>10000</v>
          </cell>
        </row>
      </sheetData>
      <sheetData sheetId="10976">
        <row r="7">
          <cell r="AI7">
            <v>10000</v>
          </cell>
        </row>
      </sheetData>
      <sheetData sheetId="10977">
        <row r="7">
          <cell r="AI7">
            <v>10000</v>
          </cell>
        </row>
      </sheetData>
      <sheetData sheetId="10978">
        <row r="7">
          <cell r="AI7">
            <v>10000</v>
          </cell>
        </row>
      </sheetData>
      <sheetData sheetId="10979">
        <row r="7">
          <cell r="AI7">
            <v>10000</v>
          </cell>
        </row>
      </sheetData>
      <sheetData sheetId="10980">
        <row r="7">
          <cell r="AI7">
            <v>10000</v>
          </cell>
        </row>
      </sheetData>
      <sheetData sheetId="10981">
        <row r="7">
          <cell r="AI7">
            <v>10000</v>
          </cell>
        </row>
      </sheetData>
      <sheetData sheetId="10982">
        <row r="7">
          <cell r="AI7">
            <v>10000</v>
          </cell>
        </row>
      </sheetData>
      <sheetData sheetId="10983">
        <row r="7">
          <cell r="AI7">
            <v>10000</v>
          </cell>
        </row>
      </sheetData>
      <sheetData sheetId="10984">
        <row r="7">
          <cell r="AI7">
            <v>10000</v>
          </cell>
        </row>
      </sheetData>
      <sheetData sheetId="10985">
        <row r="7">
          <cell r="AI7">
            <v>10000</v>
          </cell>
        </row>
      </sheetData>
      <sheetData sheetId="10986">
        <row r="7">
          <cell r="AI7">
            <v>10000</v>
          </cell>
        </row>
      </sheetData>
      <sheetData sheetId="10987">
        <row r="7">
          <cell r="AI7">
            <v>10000</v>
          </cell>
        </row>
      </sheetData>
      <sheetData sheetId="10988">
        <row r="7">
          <cell r="AI7">
            <v>10000</v>
          </cell>
        </row>
      </sheetData>
      <sheetData sheetId="10989">
        <row r="7">
          <cell r="AI7">
            <v>10000</v>
          </cell>
        </row>
      </sheetData>
      <sheetData sheetId="10990">
        <row r="7">
          <cell r="AI7">
            <v>10000</v>
          </cell>
        </row>
      </sheetData>
      <sheetData sheetId="10991">
        <row r="7">
          <cell r="AI7">
            <v>10000</v>
          </cell>
        </row>
      </sheetData>
      <sheetData sheetId="10992">
        <row r="7">
          <cell r="AI7">
            <v>10000</v>
          </cell>
        </row>
      </sheetData>
      <sheetData sheetId="10993">
        <row r="7">
          <cell r="AI7">
            <v>10000</v>
          </cell>
        </row>
      </sheetData>
      <sheetData sheetId="10994">
        <row r="7">
          <cell r="AI7">
            <v>10000</v>
          </cell>
        </row>
      </sheetData>
      <sheetData sheetId="10995">
        <row r="7">
          <cell r="AI7">
            <v>10000</v>
          </cell>
        </row>
      </sheetData>
      <sheetData sheetId="10996">
        <row r="7">
          <cell r="AI7">
            <v>10000</v>
          </cell>
        </row>
      </sheetData>
      <sheetData sheetId="10997">
        <row r="7">
          <cell r="AI7">
            <v>10000</v>
          </cell>
        </row>
      </sheetData>
      <sheetData sheetId="10998">
        <row r="7">
          <cell r="AI7">
            <v>10000</v>
          </cell>
        </row>
      </sheetData>
      <sheetData sheetId="10999">
        <row r="7">
          <cell r="AI7">
            <v>10000</v>
          </cell>
        </row>
      </sheetData>
      <sheetData sheetId="11000">
        <row r="7">
          <cell r="AI7">
            <v>10000</v>
          </cell>
        </row>
      </sheetData>
      <sheetData sheetId="11001">
        <row r="7">
          <cell r="AI7">
            <v>10000</v>
          </cell>
        </row>
      </sheetData>
      <sheetData sheetId="11002">
        <row r="7">
          <cell r="AI7">
            <v>10000</v>
          </cell>
        </row>
      </sheetData>
      <sheetData sheetId="11003">
        <row r="7">
          <cell r="AI7">
            <v>10000</v>
          </cell>
        </row>
      </sheetData>
      <sheetData sheetId="11004">
        <row r="7">
          <cell r="AI7">
            <v>10000</v>
          </cell>
        </row>
      </sheetData>
      <sheetData sheetId="11005">
        <row r="7">
          <cell r="AI7">
            <v>10000</v>
          </cell>
        </row>
      </sheetData>
      <sheetData sheetId="11006">
        <row r="7">
          <cell r="AI7">
            <v>10000</v>
          </cell>
        </row>
      </sheetData>
      <sheetData sheetId="11007">
        <row r="7">
          <cell r="AI7">
            <v>10000</v>
          </cell>
        </row>
      </sheetData>
      <sheetData sheetId="11008">
        <row r="7">
          <cell r="AI7">
            <v>10000</v>
          </cell>
        </row>
      </sheetData>
      <sheetData sheetId="11009">
        <row r="7">
          <cell r="AI7">
            <v>10000</v>
          </cell>
        </row>
      </sheetData>
      <sheetData sheetId="11010">
        <row r="7">
          <cell r="AI7">
            <v>10000</v>
          </cell>
        </row>
      </sheetData>
      <sheetData sheetId="11011">
        <row r="7">
          <cell r="AI7">
            <v>10000</v>
          </cell>
        </row>
      </sheetData>
      <sheetData sheetId="11012">
        <row r="7">
          <cell r="AI7">
            <v>10000</v>
          </cell>
        </row>
      </sheetData>
      <sheetData sheetId="11013">
        <row r="7">
          <cell r="AI7">
            <v>10000</v>
          </cell>
        </row>
      </sheetData>
      <sheetData sheetId="11014">
        <row r="7">
          <cell r="AI7">
            <v>10000</v>
          </cell>
        </row>
      </sheetData>
      <sheetData sheetId="11015">
        <row r="7">
          <cell r="AI7">
            <v>10000</v>
          </cell>
        </row>
      </sheetData>
      <sheetData sheetId="11016">
        <row r="7">
          <cell r="AI7">
            <v>10000</v>
          </cell>
        </row>
      </sheetData>
      <sheetData sheetId="11017">
        <row r="7">
          <cell r="AI7">
            <v>10000</v>
          </cell>
        </row>
      </sheetData>
      <sheetData sheetId="11018">
        <row r="7">
          <cell r="AI7">
            <v>10000</v>
          </cell>
        </row>
      </sheetData>
      <sheetData sheetId="11019">
        <row r="7">
          <cell r="AI7">
            <v>10000</v>
          </cell>
        </row>
      </sheetData>
      <sheetData sheetId="11020">
        <row r="7">
          <cell r="AI7">
            <v>10000</v>
          </cell>
        </row>
      </sheetData>
      <sheetData sheetId="11021">
        <row r="7">
          <cell r="AI7">
            <v>10000</v>
          </cell>
        </row>
      </sheetData>
      <sheetData sheetId="11022">
        <row r="7">
          <cell r="AI7">
            <v>10000</v>
          </cell>
        </row>
      </sheetData>
      <sheetData sheetId="11023">
        <row r="7">
          <cell r="AI7">
            <v>10000</v>
          </cell>
        </row>
      </sheetData>
      <sheetData sheetId="11024">
        <row r="7">
          <cell r="AI7">
            <v>10000</v>
          </cell>
        </row>
      </sheetData>
      <sheetData sheetId="11025">
        <row r="7">
          <cell r="AI7">
            <v>10000</v>
          </cell>
        </row>
      </sheetData>
      <sheetData sheetId="11026">
        <row r="7">
          <cell r="AI7">
            <v>10000</v>
          </cell>
        </row>
      </sheetData>
      <sheetData sheetId="11027">
        <row r="7">
          <cell r="AI7">
            <v>10000</v>
          </cell>
        </row>
      </sheetData>
      <sheetData sheetId="11028">
        <row r="7">
          <cell r="AI7">
            <v>10000</v>
          </cell>
        </row>
      </sheetData>
      <sheetData sheetId="11029">
        <row r="7">
          <cell r="AI7">
            <v>10000</v>
          </cell>
        </row>
      </sheetData>
      <sheetData sheetId="11030">
        <row r="7">
          <cell r="AI7">
            <v>10000</v>
          </cell>
        </row>
      </sheetData>
      <sheetData sheetId="11031">
        <row r="7">
          <cell r="AI7">
            <v>10000</v>
          </cell>
        </row>
      </sheetData>
      <sheetData sheetId="11032">
        <row r="7">
          <cell r="AI7">
            <v>10000</v>
          </cell>
        </row>
      </sheetData>
      <sheetData sheetId="11033">
        <row r="7">
          <cell r="AI7">
            <v>10000</v>
          </cell>
        </row>
      </sheetData>
      <sheetData sheetId="11034">
        <row r="7">
          <cell r="AI7">
            <v>10000</v>
          </cell>
        </row>
      </sheetData>
      <sheetData sheetId="11035">
        <row r="7">
          <cell r="AI7">
            <v>10000</v>
          </cell>
        </row>
      </sheetData>
      <sheetData sheetId="11036">
        <row r="7">
          <cell r="AI7">
            <v>10000</v>
          </cell>
        </row>
      </sheetData>
      <sheetData sheetId="11037">
        <row r="7">
          <cell r="AI7">
            <v>10000</v>
          </cell>
        </row>
      </sheetData>
      <sheetData sheetId="11038">
        <row r="7">
          <cell r="AI7">
            <v>10000</v>
          </cell>
        </row>
      </sheetData>
      <sheetData sheetId="11039">
        <row r="7">
          <cell r="AI7">
            <v>10000</v>
          </cell>
        </row>
      </sheetData>
      <sheetData sheetId="11040">
        <row r="7">
          <cell r="AI7">
            <v>10000</v>
          </cell>
        </row>
      </sheetData>
      <sheetData sheetId="11041">
        <row r="7">
          <cell r="AI7">
            <v>10000</v>
          </cell>
        </row>
      </sheetData>
      <sheetData sheetId="11042">
        <row r="7">
          <cell r="AI7">
            <v>10000</v>
          </cell>
        </row>
      </sheetData>
      <sheetData sheetId="11043">
        <row r="7">
          <cell r="AI7">
            <v>10000</v>
          </cell>
        </row>
      </sheetData>
      <sheetData sheetId="11044">
        <row r="7">
          <cell r="AI7">
            <v>10000</v>
          </cell>
        </row>
      </sheetData>
      <sheetData sheetId="11045">
        <row r="7">
          <cell r="AI7">
            <v>10000</v>
          </cell>
        </row>
      </sheetData>
      <sheetData sheetId="11046">
        <row r="7">
          <cell r="AI7">
            <v>10000</v>
          </cell>
        </row>
      </sheetData>
      <sheetData sheetId="11047">
        <row r="7">
          <cell r="AI7">
            <v>10000</v>
          </cell>
        </row>
      </sheetData>
      <sheetData sheetId="11048">
        <row r="7">
          <cell r="AI7">
            <v>10000</v>
          </cell>
        </row>
      </sheetData>
      <sheetData sheetId="11049">
        <row r="7">
          <cell r="AI7">
            <v>10000</v>
          </cell>
        </row>
      </sheetData>
      <sheetData sheetId="11050">
        <row r="7">
          <cell r="AI7">
            <v>10000</v>
          </cell>
        </row>
      </sheetData>
      <sheetData sheetId="11051">
        <row r="7">
          <cell r="AI7">
            <v>10000</v>
          </cell>
        </row>
      </sheetData>
      <sheetData sheetId="11052">
        <row r="7">
          <cell r="AI7">
            <v>10000</v>
          </cell>
        </row>
      </sheetData>
      <sheetData sheetId="11053">
        <row r="7">
          <cell r="AI7">
            <v>10000</v>
          </cell>
        </row>
      </sheetData>
      <sheetData sheetId="11054">
        <row r="7">
          <cell r="AI7">
            <v>10000</v>
          </cell>
        </row>
      </sheetData>
      <sheetData sheetId="11055">
        <row r="7">
          <cell r="AI7">
            <v>10000</v>
          </cell>
        </row>
      </sheetData>
      <sheetData sheetId="11056">
        <row r="7">
          <cell r="AI7">
            <v>10000</v>
          </cell>
        </row>
      </sheetData>
      <sheetData sheetId="11057">
        <row r="7">
          <cell r="AI7">
            <v>10000</v>
          </cell>
        </row>
      </sheetData>
      <sheetData sheetId="11058">
        <row r="7">
          <cell r="AI7">
            <v>10000</v>
          </cell>
        </row>
      </sheetData>
      <sheetData sheetId="11059">
        <row r="7">
          <cell r="AI7">
            <v>10000</v>
          </cell>
        </row>
      </sheetData>
      <sheetData sheetId="11060">
        <row r="7">
          <cell r="AI7">
            <v>10000</v>
          </cell>
        </row>
      </sheetData>
      <sheetData sheetId="11061">
        <row r="7">
          <cell r="AI7">
            <v>10000</v>
          </cell>
        </row>
      </sheetData>
      <sheetData sheetId="11062">
        <row r="7">
          <cell r="AI7">
            <v>10000</v>
          </cell>
        </row>
      </sheetData>
      <sheetData sheetId="11063">
        <row r="7">
          <cell r="AI7">
            <v>10000</v>
          </cell>
        </row>
      </sheetData>
      <sheetData sheetId="11064">
        <row r="7">
          <cell r="AI7">
            <v>10000</v>
          </cell>
        </row>
      </sheetData>
      <sheetData sheetId="11065">
        <row r="7">
          <cell r="AI7">
            <v>10000</v>
          </cell>
        </row>
      </sheetData>
      <sheetData sheetId="11066">
        <row r="7">
          <cell r="AI7">
            <v>10000</v>
          </cell>
        </row>
      </sheetData>
      <sheetData sheetId="11067">
        <row r="7">
          <cell r="AI7">
            <v>10000</v>
          </cell>
        </row>
      </sheetData>
      <sheetData sheetId="11068">
        <row r="7">
          <cell r="AI7">
            <v>10000</v>
          </cell>
        </row>
      </sheetData>
      <sheetData sheetId="11069">
        <row r="7">
          <cell r="AI7">
            <v>10000</v>
          </cell>
        </row>
      </sheetData>
      <sheetData sheetId="11070">
        <row r="7">
          <cell r="AI7">
            <v>10000</v>
          </cell>
        </row>
      </sheetData>
      <sheetData sheetId="11071">
        <row r="7">
          <cell r="AI7">
            <v>10000</v>
          </cell>
        </row>
      </sheetData>
      <sheetData sheetId="11072">
        <row r="7">
          <cell r="AI7">
            <v>10000</v>
          </cell>
        </row>
      </sheetData>
      <sheetData sheetId="11073">
        <row r="7">
          <cell r="AI7">
            <v>10000</v>
          </cell>
        </row>
      </sheetData>
      <sheetData sheetId="11074">
        <row r="7">
          <cell r="AI7">
            <v>10000</v>
          </cell>
        </row>
      </sheetData>
      <sheetData sheetId="11075">
        <row r="7">
          <cell r="AI7">
            <v>10000</v>
          </cell>
        </row>
      </sheetData>
      <sheetData sheetId="11076">
        <row r="7">
          <cell r="AI7">
            <v>10000</v>
          </cell>
        </row>
      </sheetData>
      <sheetData sheetId="11077">
        <row r="7">
          <cell r="AI7">
            <v>10000</v>
          </cell>
        </row>
      </sheetData>
      <sheetData sheetId="11078">
        <row r="7">
          <cell r="AI7">
            <v>10000</v>
          </cell>
        </row>
      </sheetData>
      <sheetData sheetId="11079">
        <row r="7">
          <cell r="AI7">
            <v>10000</v>
          </cell>
        </row>
      </sheetData>
      <sheetData sheetId="11080">
        <row r="7">
          <cell r="AI7">
            <v>10000</v>
          </cell>
        </row>
      </sheetData>
      <sheetData sheetId="11081">
        <row r="7">
          <cell r="AI7">
            <v>10000</v>
          </cell>
        </row>
      </sheetData>
      <sheetData sheetId="11082">
        <row r="7">
          <cell r="AI7">
            <v>10000</v>
          </cell>
        </row>
      </sheetData>
      <sheetData sheetId="11083">
        <row r="7">
          <cell r="AI7">
            <v>10000</v>
          </cell>
        </row>
      </sheetData>
      <sheetData sheetId="11084">
        <row r="7">
          <cell r="AI7">
            <v>10000</v>
          </cell>
        </row>
      </sheetData>
      <sheetData sheetId="11085">
        <row r="7">
          <cell r="AI7">
            <v>10000</v>
          </cell>
        </row>
      </sheetData>
      <sheetData sheetId="11086">
        <row r="7">
          <cell r="AI7">
            <v>10000</v>
          </cell>
        </row>
      </sheetData>
      <sheetData sheetId="11087">
        <row r="7">
          <cell r="AI7">
            <v>10000</v>
          </cell>
        </row>
      </sheetData>
      <sheetData sheetId="11088">
        <row r="7">
          <cell r="AI7">
            <v>10000</v>
          </cell>
        </row>
      </sheetData>
      <sheetData sheetId="11089">
        <row r="7">
          <cell r="AI7">
            <v>10000</v>
          </cell>
        </row>
      </sheetData>
      <sheetData sheetId="11090">
        <row r="7">
          <cell r="AI7">
            <v>10000</v>
          </cell>
        </row>
      </sheetData>
      <sheetData sheetId="11091">
        <row r="7">
          <cell r="AI7">
            <v>10000</v>
          </cell>
        </row>
      </sheetData>
      <sheetData sheetId="11092">
        <row r="7">
          <cell r="AI7">
            <v>10000</v>
          </cell>
        </row>
      </sheetData>
      <sheetData sheetId="11093">
        <row r="7">
          <cell r="AI7">
            <v>10000</v>
          </cell>
        </row>
      </sheetData>
      <sheetData sheetId="11094">
        <row r="7">
          <cell r="AI7">
            <v>10000</v>
          </cell>
        </row>
      </sheetData>
      <sheetData sheetId="11095">
        <row r="7">
          <cell r="AI7">
            <v>10000</v>
          </cell>
        </row>
      </sheetData>
      <sheetData sheetId="11096">
        <row r="7">
          <cell r="AI7">
            <v>10000</v>
          </cell>
        </row>
      </sheetData>
      <sheetData sheetId="11097">
        <row r="7">
          <cell r="AI7">
            <v>10000</v>
          </cell>
        </row>
      </sheetData>
      <sheetData sheetId="11098">
        <row r="7">
          <cell r="AI7">
            <v>10000</v>
          </cell>
        </row>
      </sheetData>
      <sheetData sheetId="11099">
        <row r="7">
          <cell r="AI7">
            <v>10000</v>
          </cell>
        </row>
      </sheetData>
      <sheetData sheetId="11100">
        <row r="7">
          <cell r="AI7">
            <v>10000</v>
          </cell>
        </row>
      </sheetData>
      <sheetData sheetId="11101">
        <row r="7">
          <cell r="AI7">
            <v>10000</v>
          </cell>
        </row>
      </sheetData>
      <sheetData sheetId="11102">
        <row r="7">
          <cell r="AI7">
            <v>10000</v>
          </cell>
        </row>
      </sheetData>
      <sheetData sheetId="11103">
        <row r="7">
          <cell r="AI7">
            <v>10000</v>
          </cell>
        </row>
      </sheetData>
      <sheetData sheetId="11104">
        <row r="7">
          <cell r="AI7">
            <v>10000</v>
          </cell>
        </row>
      </sheetData>
      <sheetData sheetId="11105">
        <row r="7">
          <cell r="AI7">
            <v>10000</v>
          </cell>
        </row>
      </sheetData>
      <sheetData sheetId="11106">
        <row r="7">
          <cell r="AI7">
            <v>10000</v>
          </cell>
        </row>
      </sheetData>
      <sheetData sheetId="11107">
        <row r="7">
          <cell r="AI7">
            <v>10000</v>
          </cell>
        </row>
      </sheetData>
      <sheetData sheetId="11108">
        <row r="7">
          <cell r="AI7">
            <v>10000</v>
          </cell>
        </row>
      </sheetData>
      <sheetData sheetId="11109">
        <row r="7">
          <cell r="AI7">
            <v>10000</v>
          </cell>
        </row>
      </sheetData>
      <sheetData sheetId="11110">
        <row r="7">
          <cell r="AI7">
            <v>10000</v>
          </cell>
        </row>
      </sheetData>
      <sheetData sheetId="11111">
        <row r="7">
          <cell r="AI7">
            <v>10000</v>
          </cell>
        </row>
      </sheetData>
      <sheetData sheetId="11112">
        <row r="7">
          <cell r="AI7">
            <v>10000</v>
          </cell>
        </row>
      </sheetData>
      <sheetData sheetId="11113">
        <row r="7">
          <cell r="AI7">
            <v>10000</v>
          </cell>
        </row>
      </sheetData>
      <sheetData sheetId="11114">
        <row r="7">
          <cell r="AI7">
            <v>10000</v>
          </cell>
        </row>
      </sheetData>
      <sheetData sheetId="11115">
        <row r="7">
          <cell r="AI7">
            <v>10000</v>
          </cell>
        </row>
      </sheetData>
      <sheetData sheetId="11116">
        <row r="7">
          <cell r="AI7">
            <v>10000</v>
          </cell>
        </row>
      </sheetData>
      <sheetData sheetId="11117">
        <row r="7">
          <cell r="AI7">
            <v>10000</v>
          </cell>
        </row>
      </sheetData>
      <sheetData sheetId="11118">
        <row r="7">
          <cell r="AI7">
            <v>10000</v>
          </cell>
        </row>
      </sheetData>
      <sheetData sheetId="11119">
        <row r="7">
          <cell r="AI7">
            <v>10000</v>
          </cell>
        </row>
      </sheetData>
      <sheetData sheetId="11120">
        <row r="7">
          <cell r="AI7">
            <v>10000</v>
          </cell>
        </row>
      </sheetData>
      <sheetData sheetId="11121">
        <row r="7">
          <cell r="AI7">
            <v>10000</v>
          </cell>
        </row>
      </sheetData>
      <sheetData sheetId="11122">
        <row r="7">
          <cell r="AI7">
            <v>10000</v>
          </cell>
        </row>
      </sheetData>
      <sheetData sheetId="11123">
        <row r="7">
          <cell r="AI7">
            <v>10000</v>
          </cell>
        </row>
      </sheetData>
      <sheetData sheetId="11124">
        <row r="7">
          <cell r="AI7">
            <v>10000</v>
          </cell>
        </row>
      </sheetData>
      <sheetData sheetId="11125">
        <row r="7">
          <cell r="AI7">
            <v>10000</v>
          </cell>
        </row>
      </sheetData>
      <sheetData sheetId="11126">
        <row r="7">
          <cell r="AI7">
            <v>10000</v>
          </cell>
        </row>
      </sheetData>
      <sheetData sheetId="11127">
        <row r="7">
          <cell r="AI7">
            <v>10000</v>
          </cell>
        </row>
      </sheetData>
      <sheetData sheetId="11128">
        <row r="7">
          <cell r="AI7">
            <v>10000</v>
          </cell>
        </row>
      </sheetData>
      <sheetData sheetId="11129">
        <row r="7">
          <cell r="AI7">
            <v>10000</v>
          </cell>
        </row>
      </sheetData>
      <sheetData sheetId="11130">
        <row r="7">
          <cell r="AI7">
            <v>10000</v>
          </cell>
        </row>
      </sheetData>
      <sheetData sheetId="11131">
        <row r="7">
          <cell r="AI7">
            <v>10000</v>
          </cell>
        </row>
      </sheetData>
      <sheetData sheetId="11132">
        <row r="7">
          <cell r="AI7">
            <v>10000</v>
          </cell>
        </row>
      </sheetData>
      <sheetData sheetId="11133">
        <row r="7">
          <cell r="AI7">
            <v>10000</v>
          </cell>
        </row>
      </sheetData>
      <sheetData sheetId="11134">
        <row r="7">
          <cell r="AI7">
            <v>10000</v>
          </cell>
        </row>
      </sheetData>
      <sheetData sheetId="11135">
        <row r="7">
          <cell r="AI7">
            <v>10000</v>
          </cell>
        </row>
      </sheetData>
      <sheetData sheetId="11136">
        <row r="7">
          <cell r="AI7">
            <v>10000</v>
          </cell>
        </row>
      </sheetData>
      <sheetData sheetId="11137">
        <row r="7">
          <cell r="AI7">
            <v>10000</v>
          </cell>
        </row>
      </sheetData>
      <sheetData sheetId="11138">
        <row r="7">
          <cell r="AI7">
            <v>10000</v>
          </cell>
        </row>
      </sheetData>
      <sheetData sheetId="11139">
        <row r="7">
          <cell r="AI7">
            <v>10000</v>
          </cell>
        </row>
      </sheetData>
      <sheetData sheetId="11140">
        <row r="7">
          <cell r="AI7">
            <v>10000</v>
          </cell>
        </row>
      </sheetData>
      <sheetData sheetId="11141">
        <row r="7">
          <cell r="AI7">
            <v>10000</v>
          </cell>
        </row>
      </sheetData>
      <sheetData sheetId="11142">
        <row r="7">
          <cell r="AI7">
            <v>10000</v>
          </cell>
        </row>
      </sheetData>
      <sheetData sheetId="11143">
        <row r="7">
          <cell r="AI7">
            <v>10000</v>
          </cell>
        </row>
      </sheetData>
      <sheetData sheetId="11144">
        <row r="7">
          <cell r="AI7">
            <v>10000</v>
          </cell>
        </row>
      </sheetData>
      <sheetData sheetId="11145">
        <row r="7">
          <cell r="AI7">
            <v>10000</v>
          </cell>
        </row>
      </sheetData>
      <sheetData sheetId="11146">
        <row r="7">
          <cell r="AI7">
            <v>10000</v>
          </cell>
        </row>
      </sheetData>
      <sheetData sheetId="11147">
        <row r="7">
          <cell r="AI7">
            <v>10000</v>
          </cell>
        </row>
      </sheetData>
      <sheetData sheetId="11148">
        <row r="7">
          <cell r="AI7">
            <v>10000</v>
          </cell>
        </row>
      </sheetData>
      <sheetData sheetId="11149">
        <row r="7">
          <cell r="AI7">
            <v>10000</v>
          </cell>
        </row>
      </sheetData>
      <sheetData sheetId="11150">
        <row r="7">
          <cell r="AI7">
            <v>10000</v>
          </cell>
        </row>
      </sheetData>
      <sheetData sheetId="11151">
        <row r="7">
          <cell r="AI7">
            <v>10000</v>
          </cell>
        </row>
      </sheetData>
      <sheetData sheetId="11152">
        <row r="7">
          <cell r="AI7">
            <v>10000</v>
          </cell>
        </row>
      </sheetData>
      <sheetData sheetId="11153">
        <row r="7">
          <cell r="AI7">
            <v>10000</v>
          </cell>
        </row>
      </sheetData>
      <sheetData sheetId="11154">
        <row r="7">
          <cell r="AI7">
            <v>10000</v>
          </cell>
        </row>
      </sheetData>
      <sheetData sheetId="11155">
        <row r="7">
          <cell r="AI7">
            <v>10000</v>
          </cell>
        </row>
      </sheetData>
      <sheetData sheetId="11156">
        <row r="7">
          <cell r="AI7">
            <v>10000</v>
          </cell>
        </row>
      </sheetData>
      <sheetData sheetId="11157">
        <row r="7">
          <cell r="AI7">
            <v>10000</v>
          </cell>
        </row>
      </sheetData>
      <sheetData sheetId="11158">
        <row r="7">
          <cell r="AI7">
            <v>10000</v>
          </cell>
        </row>
      </sheetData>
      <sheetData sheetId="11159">
        <row r="7">
          <cell r="AI7">
            <v>10000</v>
          </cell>
        </row>
      </sheetData>
      <sheetData sheetId="11160">
        <row r="7">
          <cell r="AI7">
            <v>10000</v>
          </cell>
        </row>
      </sheetData>
      <sheetData sheetId="11161">
        <row r="7">
          <cell r="AI7">
            <v>10000</v>
          </cell>
        </row>
      </sheetData>
      <sheetData sheetId="11162">
        <row r="7">
          <cell r="AI7">
            <v>10000</v>
          </cell>
        </row>
      </sheetData>
      <sheetData sheetId="11163">
        <row r="7">
          <cell r="AI7">
            <v>10000</v>
          </cell>
        </row>
      </sheetData>
      <sheetData sheetId="11164">
        <row r="7">
          <cell r="AI7">
            <v>10000</v>
          </cell>
        </row>
      </sheetData>
      <sheetData sheetId="11165">
        <row r="7">
          <cell r="AI7">
            <v>10000</v>
          </cell>
        </row>
      </sheetData>
      <sheetData sheetId="11166">
        <row r="7">
          <cell r="AI7">
            <v>10000</v>
          </cell>
        </row>
      </sheetData>
      <sheetData sheetId="11167">
        <row r="7">
          <cell r="AI7">
            <v>10000</v>
          </cell>
        </row>
      </sheetData>
      <sheetData sheetId="11168">
        <row r="7">
          <cell r="AI7">
            <v>10000</v>
          </cell>
        </row>
      </sheetData>
      <sheetData sheetId="11169">
        <row r="7">
          <cell r="AI7">
            <v>10000</v>
          </cell>
        </row>
      </sheetData>
      <sheetData sheetId="11170">
        <row r="7">
          <cell r="AI7">
            <v>10000</v>
          </cell>
        </row>
      </sheetData>
      <sheetData sheetId="11171">
        <row r="7">
          <cell r="AI7">
            <v>10000</v>
          </cell>
        </row>
      </sheetData>
      <sheetData sheetId="11172">
        <row r="7">
          <cell r="AI7">
            <v>10000</v>
          </cell>
        </row>
      </sheetData>
      <sheetData sheetId="11173">
        <row r="7">
          <cell r="AI7">
            <v>10000</v>
          </cell>
        </row>
      </sheetData>
      <sheetData sheetId="11174">
        <row r="7">
          <cell r="AI7">
            <v>10000</v>
          </cell>
        </row>
      </sheetData>
      <sheetData sheetId="11175">
        <row r="7">
          <cell r="AI7">
            <v>10000</v>
          </cell>
        </row>
      </sheetData>
      <sheetData sheetId="11176">
        <row r="7">
          <cell r="AI7">
            <v>10000</v>
          </cell>
        </row>
      </sheetData>
      <sheetData sheetId="11177">
        <row r="7">
          <cell r="AI7">
            <v>10000</v>
          </cell>
        </row>
      </sheetData>
      <sheetData sheetId="11178">
        <row r="7">
          <cell r="AI7">
            <v>10000</v>
          </cell>
        </row>
      </sheetData>
      <sheetData sheetId="11179">
        <row r="7">
          <cell r="AI7">
            <v>10000</v>
          </cell>
        </row>
      </sheetData>
      <sheetData sheetId="11180">
        <row r="7">
          <cell r="AI7">
            <v>10000</v>
          </cell>
        </row>
      </sheetData>
      <sheetData sheetId="11181">
        <row r="7">
          <cell r="AI7">
            <v>10000</v>
          </cell>
        </row>
      </sheetData>
      <sheetData sheetId="11182">
        <row r="7">
          <cell r="AI7">
            <v>10000</v>
          </cell>
        </row>
      </sheetData>
      <sheetData sheetId="11183">
        <row r="7">
          <cell r="AI7">
            <v>10000</v>
          </cell>
        </row>
      </sheetData>
      <sheetData sheetId="11184">
        <row r="7">
          <cell r="AI7">
            <v>10000</v>
          </cell>
        </row>
      </sheetData>
      <sheetData sheetId="11185">
        <row r="7">
          <cell r="AI7">
            <v>10000</v>
          </cell>
        </row>
      </sheetData>
      <sheetData sheetId="11186">
        <row r="7">
          <cell r="AI7">
            <v>10000</v>
          </cell>
        </row>
      </sheetData>
      <sheetData sheetId="11187">
        <row r="7">
          <cell r="AI7">
            <v>10000</v>
          </cell>
        </row>
      </sheetData>
      <sheetData sheetId="11188">
        <row r="7">
          <cell r="AI7">
            <v>10000</v>
          </cell>
        </row>
      </sheetData>
      <sheetData sheetId="11189">
        <row r="7">
          <cell r="AI7">
            <v>10000</v>
          </cell>
        </row>
      </sheetData>
      <sheetData sheetId="11190">
        <row r="7">
          <cell r="AI7">
            <v>10000</v>
          </cell>
        </row>
      </sheetData>
      <sheetData sheetId="11191">
        <row r="7">
          <cell r="AI7">
            <v>10000</v>
          </cell>
        </row>
      </sheetData>
      <sheetData sheetId="11192">
        <row r="7">
          <cell r="AI7">
            <v>10000</v>
          </cell>
        </row>
      </sheetData>
      <sheetData sheetId="11193">
        <row r="7">
          <cell r="AI7">
            <v>10000</v>
          </cell>
        </row>
      </sheetData>
      <sheetData sheetId="11194">
        <row r="7">
          <cell r="AI7">
            <v>10000</v>
          </cell>
        </row>
      </sheetData>
      <sheetData sheetId="11195">
        <row r="7">
          <cell r="AI7">
            <v>10000</v>
          </cell>
        </row>
      </sheetData>
      <sheetData sheetId="11196">
        <row r="7">
          <cell r="AI7">
            <v>10000</v>
          </cell>
        </row>
      </sheetData>
      <sheetData sheetId="11197">
        <row r="7">
          <cell r="AI7">
            <v>10000</v>
          </cell>
        </row>
      </sheetData>
      <sheetData sheetId="11198">
        <row r="7">
          <cell r="AI7">
            <v>10000</v>
          </cell>
        </row>
      </sheetData>
      <sheetData sheetId="11199">
        <row r="7">
          <cell r="AI7">
            <v>10000</v>
          </cell>
        </row>
      </sheetData>
      <sheetData sheetId="11200">
        <row r="7">
          <cell r="AI7">
            <v>10000</v>
          </cell>
        </row>
      </sheetData>
      <sheetData sheetId="11201">
        <row r="7">
          <cell r="AI7">
            <v>10000</v>
          </cell>
        </row>
      </sheetData>
      <sheetData sheetId="11202">
        <row r="7">
          <cell r="AI7">
            <v>10000</v>
          </cell>
        </row>
      </sheetData>
      <sheetData sheetId="11203">
        <row r="7">
          <cell r="AI7">
            <v>10000</v>
          </cell>
        </row>
      </sheetData>
      <sheetData sheetId="11204">
        <row r="7">
          <cell r="AI7">
            <v>10000</v>
          </cell>
        </row>
      </sheetData>
      <sheetData sheetId="11205">
        <row r="7">
          <cell r="AI7">
            <v>10000</v>
          </cell>
        </row>
      </sheetData>
      <sheetData sheetId="11206">
        <row r="7">
          <cell r="AI7">
            <v>10000</v>
          </cell>
        </row>
      </sheetData>
      <sheetData sheetId="11207">
        <row r="7">
          <cell r="AI7">
            <v>10000</v>
          </cell>
        </row>
      </sheetData>
      <sheetData sheetId="11208">
        <row r="7">
          <cell r="AI7">
            <v>10000</v>
          </cell>
        </row>
      </sheetData>
      <sheetData sheetId="11209">
        <row r="7">
          <cell r="AI7">
            <v>10000</v>
          </cell>
        </row>
      </sheetData>
      <sheetData sheetId="11210">
        <row r="7">
          <cell r="AI7">
            <v>10000</v>
          </cell>
        </row>
      </sheetData>
      <sheetData sheetId="11211">
        <row r="7">
          <cell r="AI7">
            <v>10000</v>
          </cell>
        </row>
      </sheetData>
      <sheetData sheetId="11212">
        <row r="7">
          <cell r="AI7">
            <v>10000</v>
          </cell>
        </row>
      </sheetData>
      <sheetData sheetId="11213">
        <row r="7">
          <cell r="AI7">
            <v>10000</v>
          </cell>
        </row>
      </sheetData>
      <sheetData sheetId="11214">
        <row r="7">
          <cell r="AI7">
            <v>10000</v>
          </cell>
        </row>
      </sheetData>
      <sheetData sheetId="11215">
        <row r="7">
          <cell r="AI7">
            <v>10000</v>
          </cell>
        </row>
      </sheetData>
      <sheetData sheetId="11216">
        <row r="7">
          <cell r="AI7">
            <v>10000</v>
          </cell>
        </row>
      </sheetData>
      <sheetData sheetId="11217">
        <row r="7">
          <cell r="AI7">
            <v>10000</v>
          </cell>
        </row>
      </sheetData>
      <sheetData sheetId="11218">
        <row r="7">
          <cell r="AI7">
            <v>10000</v>
          </cell>
        </row>
      </sheetData>
      <sheetData sheetId="11219">
        <row r="7">
          <cell r="AI7">
            <v>10000</v>
          </cell>
        </row>
      </sheetData>
      <sheetData sheetId="11220">
        <row r="7">
          <cell r="AI7">
            <v>10000</v>
          </cell>
        </row>
      </sheetData>
      <sheetData sheetId="11221">
        <row r="7">
          <cell r="AI7">
            <v>10000</v>
          </cell>
        </row>
      </sheetData>
      <sheetData sheetId="11222">
        <row r="7">
          <cell r="AI7">
            <v>10000</v>
          </cell>
        </row>
      </sheetData>
      <sheetData sheetId="11223">
        <row r="7">
          <cell r="AI7">
            <v>10000</v>
          </cell>
        </row>
      </sheetData>
      <sheetData sheetId="11224">
        <row r="7">
          <cell r="AI7">
            <v>10000</v>
          </cell>
        </row>
      </sheetData>
      <sheetData sheetId="11225">
        <row r="7">
          <cell r="AI7">
            <v>10000</v>
          </cell>
        </row>
      </sheetData>
      <sheetData sheetId="11226">
        <row r="7">
          <cell r="AI7">
            <v>10000</v>
          </cell>
        </row>
      </sheetData>
      <sheetData sheetId="11227">
        <row r="7">
          <cell r="AI7">
            <v>10000</v>
          </cell>
        </row>
      </sheetData>
      <sheetData sheetId="11228">
        <row r="7">
          <cell r="AI7">
            <v>10000</v>
          </cell>
        </row>
      </sheetData>
      <sheetData sheetId="11229">
        <row r="7">
          <cell r="AI7">
            <v>10000</v>
          </cell>
        </row>
      </sheetData>
      <sheetData sheetId="11230">
        <row r="7">
          <cell r="AI7">
            <v>10000</v>
          </cell>
        </row>
      </sheetData>
      <sheetData sheetId="11231">
        <row r="7">
          <cell r="AI7">
            <v>10000</v>
          </cell>
        </row>
      </sheetData>
      <sheetData sheetId="11232">
        <row r="7">
          <cell r="AI7">
            <v>10000</v>
          </cell>
        </row>
      </sheetData>
      <sheetData sheetId="11233">
        <row r="7">
          <cell r="AI7">
            <v>10000</v>
          </cell>
        </row>
      </sheetData>
      <sheetData sheetId="11234">
        <row r="7">
          <cell r="AI7">
            <v>10000</v>
          </cell>
        </row>
      </sheetData>
      <sheetData sheetId="11235">
        <row r="7">
          <cell r="AI7">
            <v>10000</v>
          </cell>
        </row>
      </sheetData>
      <sheetData sheetId="11236">
        <row r="7">
          <cell r="AI7">
            <v>10000</v>
          </cell>
        </row>
      </sheetData>
      <sheetData sheetId="11237">
        <row r="7">
          <cell r="AI7">
            <v>10000</v>
          </cell>
        </row>
      </sheetData>
      <sheetData sheetId="11238">
        <row r="7">
          <cell r="AI7">
            <v>10000</v>
          </cell>
        </row>
      </sheetData>
      <sheetData sheetId="11239">
        <row r="7">
          <cell r="AI7">
            <v>10000</v>
          </cell>
        </row>
      </sheetData>
      <sheetData sheetId="11240">
        <row r="7">
          <cell r="AI7">
            <v>10000</v>
          </cell>
        </row>
      </sheetData>
      <sheetData sheetId="11241">
        <row r="7">
          <cell r="AI7">
            <v>10000</v>
          </cell>
        </row>
      </sheetData>
      <sheetData sheetId="11242">
        <row r="7">
          <cell r="AI7">
            <v>10000</v>
          </cell>
        </row>
      </sheetData>
      <sheetData sheetId="11243">
        <row r="7">
          <cell r="AI7">
            <v>10000</v>
          </cell>
        </row>
      </sheetData>
      <sheetData sheetId="11244">
        <row r="7">
          <cell r="AI7">
            <v>10000</v>
          </cell>
        </row>
      </sheetData>
      <sheetData sheetId="11245">
        <row r="7">
          <cell r="AI7">
            <v>10000</v>
          </cell>
        </row>
      </sheetData>
      <sheetData sheetId="11246">
        <row r="7">
          <cell r="AI7">
            <v>10000</v>
          </cell>
        </row>
      </sheetData>
      <sheetData sheetId="11247">
        <row r="7">
          <cell r="AI7">
            <v>10000</v>
          </cell>
        </row>
      </sheetData>
      <sheetData sheetId="11248">
        <row r="7">
          <cell r="AI7">
            <v>10000</v>
          </cell>
        </row>
      </sheetData>
      <sheetData sheetId="11249">
        <row r="7">
          <cell r="AI7">
            <v>10000</v>
          </cell>
        </row>
      </sheetData>
      <sheetData sheetId="11250">
        <row r="7">
          <cell r="AI7">
            <v>10000</v>
          </cell>
        </row>
      </sheetData>
      <sheetData sheetId="11251">
        <row r="7">
          <cell r="AI7">
            <v>10000</v>
          </cell>
        </row>
      </sheetData>
      <sheetData sheetId="11252">
        <row r="7">
          <cell r="AI7">
            <v>10000</v>
          </cell>
        </row>
      </sheetData>
      <sheetData sheetId="11253">
        <row r="7">
          <cell r="AI7">
            <v>10000</v>
          </cell>
        </row>
      </sheetData>
      <sheetData sheetId="11254">
        <row r="7">
          <cell r="AI7">
            <v>10000</v>
          </cell>
        </row>
      </sheetData>
      <sheetData sheetId="11255">
        <row r="7">
          <cell r="AI7">
            <v>10000</v>
          </cell>
        </row>
      </sheetData>
      <sheetData sheetId="11256">
        <row r="7">
          <cell r="AI7">
            <v>10000</v>
          </cell>
        </row>
      </sheetData>
      <sheetData sheetId="11257">
        <row r="7">
          <cell r="AI7">
            <v>10000</v>
          </cell>
        </row>
      </sheetData>
      <sheetData sheetId="11258">
        <row r="7">
          <cell r="AI7">
            <v>10000</v>
          </cell>
        </row>
      </sheetData>
      <sheetData sheetId="11259">
        <row r="7">
          <cell r="AI7">
            <v>10000</v>
          </cell>
        </row>
      </sheetData>
      <sheetData sheetId="11260">
        <row r="7">
          <cell r="AI7">
            <v>10000</v>
          </cell>
        </row>
      </sheetData>
      <sheetData sheetId="11261">
        <row r="7">
          <cell r="AI7">
            <v>10000</v>
          </cell>
        </row>
      </sheetData>
      <sheetData sheetId="11262">
        <row r="7">
          <cell r="AI7">
            <v>10000</v>
          </cell>
        </row>
      </sheetData>
      <sheetData sheetId="11263">
        <row r="7">
          <cell r="AI7">
            <v>10000</v>
          </cell>
        </row>
      </sheetData>
      <sheetData sheetId="11264">
        <row r="7">
          <cell r="AI7">
            <v>10000</v>
          </cell>
        </row>
      </sheetData>
      <sheetData sheetId="11265">
        <row r="7">
          <cell r="AI7">
            <v>10000</v>
          </cell>
        </row>
      </sheetData>
      <sheetData sheetId="11266">
        <row r="7">
          <cell r="AI7">
            <v>10000</v>
          </cell>
        </row>
      </sheetData>
      <sheetData sheetId="11267">
        <row r="7">
          <cell r="AI7">
            <v>10000</v>
          </cell>
        </row>
      </sheetData>
      <sheetData sheetId="11268">
        <row r="7">
          <cell r="AI7">
            <v>10000</v>
          </cell>
        </row>
      </sheetData>
      <sheetData sheetId="11269">
        <row r="7">
          <cell r="AI7">
            <v>10000</v>
          </cell>
        </row>
      </sheetData>
      <sheetData sheetId="11270">
        <row r="7">
          <cell r="AI7">
            <v>10000</v>
          </cell>
        </row>
      </sheetData>
      <sheetData sheetId="11271">
        <row r="7">
          <cell r="AI7">
            <v>10000</v>
          </cell>
        </row>
      </sheetData>
      <sheetData sheetId="11272">
        <row r="7">
          <cell r="AI7">
            <v>10000</v>
          </cell>
        </row>
      </sheetData>
      <sheetData sheetId="11273">
        <row r="7">
          <cell r="AI7">
            <v>10000</v>
          </cell>
        </row>
      </sheetData>
      <sheetData sheetId="11274">
        <row r="7">
          <cell r="AI7">
            <v>10000</v>
          </cell>
        </row>
      </sheetData>
      <sheetData sheetId="11275">
        <row r="7">
          <cell r="AI7">
            <v>10000</v>
          </cell>
        </row>
      </sheetData>
      <sheetData sheetId="11276">
        <row r="7">
          <cell r="AI7">
            <v>10000</v>
          </cell>
        </row>
      </sheetData>
      <sheetData sheetId="11277">
        <row r="7">
          <cell r="AI7">
            <v>10000</v>
          </cell>
        </row>
      </sheetData>
      <sheetData sheetId="11278">
        <row r="7">
          <cell r="AI7">
            <v>10000</v>
          </cell>
        </row>
      </sheetData>
      <sheetData sheetId="11279">
        <row r="7">
          <cell r="AI7">
            <v>10000</v>
          </cell>
        </row>
      </sheetData>
      <sheetData sheetId="11280">
        <row r="7">
          <cell r="AI7">
            <v>10000</v>
          </cell>
        </row>
      </sheetData>
      <sheetData sheetId="11281">
        <row r="7">
          <cell r="AI7">
            <v>10000</v>
          </cell>
        </row>
      </sheetData>
      <sheetData sheetId="11282">
        <row r="7">
          <cell r="AI7">
            <v>10000</v>
          </cell>
        </row>
      </sheetData>
      <sheetData sheetId="11283">
        <row r="7">
          <cell r="AI7">
            <v>10000</v>
          </cell>
        </row>
      </sheetData>
      <sheetData sheetId="11284">
        <row r="7">
          <cell r="AI7">
            <v>10000</v>
          </cell>
        </row>
      </sheetData>
      <sheetData sheetId="11285">
        <row r="7">
          <cell r="AI7">
            <v>10000</v>
          </cell>
        </row>
      </sheetData>
      <sheetData sheetId="11286">
        <row r="7">
          <cell r="AI7">
            <v>10000</v>
          </cell>
        </row>
      </sheetData>
      <sheetData sheetId="11287">
        <row r="7">
          <cell r="AI7">
            <v>10000</v>
          </cell>
        </row>
      </sheetData>
      <sheetData sheetId="11288">
        <row r="7">
          <cell r="AI7">
            <v>10000</v>
          </cell>
        </row>
      </sheetData>
      <sheetData sheetId="11289">
        <row r="7">
          <cell r="AI7">
            <v>10000</v>
          </cell>
        </row>
      </sheetData>
      <sheetData sheetId="11290">
        <row r="7">
          <cell r="AI7">
            <v>10000</v>
          </cell>
        </row>
      </sheetData>
      <sheetData sheetId="11291">
        <row r="7">
          <cell r="AI7">
            <v>10000</v>
          </cell>
        </row>
      </sheetData>
      <sheetData sheetId="11292">
        <row r="7">
          <cell r="AI7">
            <v>10000</v>
          </cell>
        </row>
      </sheetData>
      <sheetData sheetId="11293">
        <row r="7">
          <cell r="AI7">
            <v>10000</v>
          </cell>
        </row>
      </sheetData>
      <sheetData sheetId="11294">
        <row r="7">
          <cell r="AI7">
            <v>10000</v>
          </cell>
        </row>
      </sheetData>
      <sheetData sheetId="11295">
        <row r="7">
          <cell r="AI7">
            <v>10000</v>
          </cell>
        </row>
      </sheetData>
      <sheetData sheetId="11296">
        <row r="7">
          <cell r="AI7">
            <v>10000</v>
          </cell>
        </row>
      </sheetData>
      <sheetData sheetId="11297">
        <row r="7">
          <cell r="AI7">
            <v>10000</v>
          </cell>
        </row>
      </sheetData>
      <sheetData sheetId="11298">
        <row r="7">
          <cell r="AI7">
            <v>10000</v>
          </cell>
        </row>
      </sheetData>
      <sheetData sheetId="11299">
        <row r="7">
          <cell r="AI7">
            <v>10000</v>
          </cell>
        </row>
      </sheetData>
      <sheetData sheetId="11300">
        <row r="7">
          <cell r="AI7">
            <v>10000</v>
          </cell>
        </row>
      </sheetData>
      <sheetData sheetId="11301">
        <row r="7">
          <cell r="AI7">
            <v>10000</v>
          </cell>
        </row>
      </sheetData>
      <sheetData sheetId="11302">
        <row r="7">
          <cell r="AI7">
            <v>10000</v>
          </cell>
        </row>
      </sheetData>
      <sheetData sheetId="11303">
        <row r="7">
          <cell r="AI7">
            <v>10000</v>
          </cell>
        </row>
      </sheetData>
      <sheetData sheetId="11304">
        <row r="7">
          <cell r="AI7">
            <v>10000</v>
          </cell>
        </row>
      </sheetData>
      <sheetData sheetId="11305">
        <row r="7">
          <cell r="AI7">
            <v>10000</v>
          </cell>
        </row>
      </sheetData>
      <sheetData sheetId="11306">
        <row r="7">
          <cell r="AI7">
            <v>10000</v>
          </cell>
        </row>
      </sheetData>
      <sheetData sheetId="11307">
        <row r="7">
          <cell r="AI7">
            <v>10000</v>
          </cell>
        </row>
      </sheetData>
      <sheetData sheetId="11308">
        <row r="7">
          <cell r="AI7">
            <v>10000</v>
          </cell>
        </row>
      </sheetData>
      <sheetData sheetId="11309">
        <row r="7">
          <cell r="AI7">
            <v>10000</v>
          </cell>
        </row>
      </sheetData>
      <sheetData sheetId="11310">
        <row r="7">
          <cell r="AI7">
            <v>10000</v>
          </cell>
        </row>
      </sheetData>
      <sheetData sheetId="11311">
        <row r="7">
          <cell r="AI7">
            <v>10000</v>
          </cell>
        </row>
      </sheetData>
      <sheetData sheetId="11312">
        <row r="7">
          <cell r="AI7">
            <v>10000</v>
          </cell>
        </row>
      </sheetData>
      <sheetData sheetId="11313">
        <row r="7">
          <cell r="AI7">
            <v>10000</v>
          </cell>
        </row>
      </sheetData>
      <sheetData sheetId="11314">
        <row r="7">
          <cell r="AI7">
            <v>10000</v>
          </cell>
        </row>
      </sheetData>
      <sheetData sheetId="11315">
        <row r="7">
          <cell r="AI7">
            <v>10000</v>
          </cell>
        </row>
      </sheetData>
      <sheetData sheetId="11316">
        <row r="7">
          <cell r="AI7">
            <v>10000</v>
          </cell>
        </row>
      </sheetData>
      <sheetData sheetId="11317">
        <row r="7">
          <cell r="AI7">
            <v>10000</v>
          </cell>
        </row>
      </sheetData>
      <sheetData sheetId="11318">
        <row r="7">
          <cell r="AI7">
            <v>10000</v>
          </cell>
        </row>
      </sheetData>
      <sheetData sheetId="11319">
        <row r="7">
          <cell r="AI7">
            <v>10000</v>
          </cell>
        </row>
      </sheetData>
      <sheetData sheetId="11320">
        <row r="7">
          <cell r="AI7">
            <v>10000</v>
          </cell>
        </row>
      </sheetData>
      <sheetData sheetId="11321">
        <row r="7">
          <cell r="AI7">
            <v>10000</v>
          </cell>
        </row>
      </sheetData>
      <sheetData sheetId="11322">
        <row r="7">
          <cell r="AI7">
            <v>10000</v>
          </cell>
        </row>
      </sheetData>
      <sheetData sheetId="11323">
        <row r="7">
          <cell r="AI7">
            <v>10000</v>
          </cell>
        </row>
      </sheetData>
      <sheetData sheetId="11324">
        <row r="7">
          <cell r="AI7">
            <v>10000</v>
          </cell>
        </row>
      </sheetData>
      <sheetData sheetId="11325">
        <row r="7">
          <cell r="AI7">
            <v>10000</v>
          </cell>
        </row>
      </sheetData>
      <sheetData sheetId="11326">
        <row r="7">
          <cell r="AI7">
            <v>10000</v>
          </cell>
        </row>
      </sheetData>
      <sheetData sheetId="11327">
        <row r="7">
          <cell r="AI7">
            <v>10000</v>
          </cell>
        </row>
      </sheetData>
      <sheetData sheetId="11328">
        <row r="7">
          <cell r="AI7">
            <v>10000</v>
          </cell>
        </row>
      </sheetData>
      <sheetData sheetId="11329">
        <row r="7">
          <cell r="AI7">
            <v>10000</v>
          </cell>
        </row>
      </sheetData>
      <sheetData sheetId="11330">
        <row r="7">
          <cell r="AI7">
            <v>10000</v>
          </cell>
        </row>
      </sheetData>
      <sheetData sheetId="11331">
        <row r="7">
          <cell r="AI7">
            <v>10000</v>
          </cell>
        </row>
      </sheetData>
      <sheetData sheetId="11332">
        <row r="7">
          <cell r="AI7">
            <v>10000</v>
          </cell>
        </row>
      </sheetData>
      <sheetData sheetId="11333">
        <row r="7">
          <cell r="AI7">
            <v>10000</v>
          </cell>
        </row>
      </sheetData>
      <sheetData sheetId="11334">
        <row r="7">
          <cell r="AI7">
            <v>10000</v>
          </cell>
        </row>
      </sheetData>
      <sheetData sheetId="11335">
        <row r="7">
          <cell r="AI7">
            <v>10000</v>
          </cell>
        </row>
      </sheetData>
      <sheetData sheetId="11336">
        <row r="7">
          <cell r="AI7">
            <v>10000</v>
          </cell>
        </row>
      </sheetData>
      <sheetData sheetId="11337">
        <row r="7">
          <cell r="AI7">
            <v>10000</v>
          </cell>
        </row>
      </sheetData>
      <sheetData sheetId="11338">
        <row r="7">
          <cell r="AI7">
            <v>10000</v>
          </cell>
        </row>
      </sheetData>
      <sheetData sheetId="11339">
        <row r="7">
          <cell r="AI7">
            <v>10000</v>
          </cell>
        </row>
      </sheetData>
      <sheetData sheetId="11340">
        <row r="7">
          <cell r="AI7">
            <v>10000</v>
          </cell>
        </row>
      </sheetData>
      <sheetData sheetId="11341">
        <row r="7">
          <cell r="AI7">
            <v>10000</v>
          </cell>
        </row>
      </sheetData>
      <sheetData sheetId="11342">
        <row r="7">
          <cell r="AI7">
            <v>10000</v>
          </cell>
        </row>
      </sheetData>
      <sheetData sheetId="11343">
        <row r="7">
          <cell r="AI7">
            <v>10000</v>
          </cell>
        </row>
      </sheetData>
      <sheetData sheetId="11344">
        <row r="7">
          <cell r="AI7">
            <v>10000</v>
          </cell>
        </row>
      </sheetData>
      <sheetData sheetId="11345">
        <row r="7">
          <cell r="AI7">
            <v>10000</v>
          </cell>
        </row>
      </sheetData>
      <sheetData sheetId="11346">
        <row r="7">
          <cell r="AI7">
            <v>10000</v>
          </cell>
        </row>
      </sheetData>
      <sheetData sheetId="11347">
        <row r="7">
          <cell r="AI7">
            <v>10000</v>
          </cell>
        </row>
      </sheetData>
      <sheetData sheetId="11348">
        <row r="7">
          <cell r="AI7">
            <v>10000</v>
          </cell>
        </row>
      </sheetData>
      <sheetData sheetId="11349">
        <row r="7">
          <cell r="AI7">
            <v>10000</v>
          </cell>
        </row>
      </sheetData>
      <sheetData sheetId="11350">
        <row r="7">
          <cell r="AI7">
            <v>10000</v>
          </cell>
        </row>
      </sheetData>
      <sheetData sheetId="11351">
        <row r="7">
          <cell r="AI7">
            <v>10000</v>
          </cell>
        </row>
      </sheetData>
      <sheetData sheetId="11352">
        <row r="7">
          <cell r="AI7">
            <v>10000</v>
          </cell>
        </row>
      </sheetData>
      <sheetData sheetId="11353">
        <row r="7">
          <cell r="AI7">
            <v>10000</v>
          </cell>
        </row>
      </sheetData>
      <sheetData sheetId="11354">
        <row r="7">
          <cell r="AI7">
            <v>10000</v>
          </cell>
        </row>
      </sheetData>
      <sheetData sheetId="11355">
        <row r="7">
          <cell r="AI7">
            <v>10000</v>
          </cell>
        </row>
      </sheetData>
      <sheetData sheetId="11356">
        <row r="7">
          <cell r="AI7">
            <v>10000</v>
          </cell>
        </row>
      </sheetData>
      <sheetData sheetId="11357">
        <row r="7">
          <cell r="AI7">
            <v>10000</v>
          </cell>
        </row>
      </sheetData>
      <sheetData sheetId="11358">
        <row r="7">
          <cell r="AI7">
            <v>10000</v>
          </cell>
        </row>
      </sheetData>
      <sheetData sheetId="11359">
        <row r="7">
          <cell r="AI7">
            <v>10000</v>
          </cell>
        </row>
      </sheetData>
      <sheetData sheetId="11360">
        <row r="7">
          <cell r="AI7">
            <v>10000</v>
          </cell>
        </row>
      </sheetData>
      <sheetData sheetId="11361">
        <row r="7">
          <cell r="AI7">
            <v>10000</v>
          </cell>
        </row>
      </sheetData>
      <sheetData sheetId="11362">
        <row r="7">
          <cell r="AI7">
            <v>10000</v>
          </cell>
        </row>
      </sheetData>
      <sheetData sheetId="11363">
        <row r="7">
          <cell r="AI7">
            <v>10000</v>
          </cell>
        </row>
      </sheetData>
      <sheetData sheetId="11364">
        <row r="7">
          <cell r="AI7">
            <v>10000</v>
          </cell>
        </row>
      </sheetData>
      <sheetData sheetId="11365">
        <row r="7">
          <cell r="AI7">
            <v>10000</v>
          </cell>
        </row>
      </sheetData>
      <sheetData sheetId="11366">
        <row r="7">
          <cell r="AI7">
            <v>10000</v>
          </cell>
        </row>
      </sheetData>
      <sheetData sheetId="11367">
        <row r="7">
          <cell r="AI7">
            <v>10000</v>
          </cell>
        </row>
      </sheetData>
      <sheetData sheetId="11368">
        <row r="7">
          <cell r="AI7">
            <v>10000</v>
          </cell>
        </row>
      </sheetData>
      <sheetData sheetId="11369">
        <row r="7">
          <cell r="AI7">
            <v>10000</v>
          </cell>
        </row>
      </sheetData>
      <sheetData sheetId="11370">
        <row r="7">
          <cell r="AI7">
            <v>10000</v>
          </cell>
        </row>
      </sheetData>
      <sheetData sheetId="11371">
        <row r="7">
          <cell r="AI7">
            <v>10000</v>
          </cell>
        </row>
      </sheetData>
      <sheetData sheetId="11372">
        <row r="7">
          <cell r="AI7">
            <v>10000</v>
          </cell>
        </row>
      </sheetData>
      <sheetData sheetId="11373">
        <row r="7">
          <cell r="AI7">
            <v>10000</v>
          </cell>
        </row>
      </sheetData>
      <sheetData sheetId="11374">
        <row r="7">
          <cell r="AI7">
            <v>10000</v>
          </cell>
        </row>
      </sheetData>
      <sheetData sheetId="11375">
        <row r="7">
          <cell r="AI7">
            <v>10000</v>
          </cell>
        </row>
      </sheetData>
      <sheetData sheetId="11376">
        <row r="7">
          <cell r="AI7">
            <v>10000</v>
          </cell>
        </row>
      </sheetData>
      <sheetData sheetId="11377">
        <row r="7">
          <cell r="AI7">
            <v>10000</v>
          </cell>
        </row>
      </sheetData>
      <sheetData sheetId="11378">
        <row r="7">
          <cell r="AI7">
            <v>10000</v>
          </cell>
        </row>
      </sheetData>
      <sheetData sheetId="11379">
        <row r="7">
          <cell r="AI7">
            <v>10000</v>
          </cell>
        </row>
      </sheetData>
      <sheetData sheetId="11380">
        <row r="7">
          <cell r="AI7">
            <v>10000</v>
          </cell>
        </row>
      </sheetData>
      <sheetData sheetId="11381">
        <row r="7">
          <cell r="AI7">
            <v>10000</v>
          </cell>
        </row>
      </sheetData>
      <sheetData sheetId="11382">
        <row r="7">
          <cell r="AI7">
            <v>10000</v>
          </cell>
        </row>
      </sheetData>
      <sheetData sheetId="11383">
        <row r="7">
          <cell r="AI7">
            <v>10000</v>
          </cell>
        </row>
      </sheetData>
      <sheetData sheetId="11384">
        <row r="7">
          <cell r="AI7">
            <v>10000</v>
          </cell>
        </row>
      </sheetData>
      <sheetData sheetId="11385">
        <row r="7">
          <cell r="AI7">
            <v>10000</v>
          </cell>
        </row>
      </sheetData>
      <sheetData sheetId="11386">
        <row r="7">
          <cell r="AI7">
            <v>10000</v>
          </cell>
        </row>
      </sheetData>
      <sheetData sheetId="11387">
        <row r="7">
          <cell r="AI7">
            <v>10000</v>
          </cell>
        </row>
      </sheetData>
      <sheetData sheetId="11388">
        <row r="7">
          <cell r="AI7">
            <v>10000</v>
          </cell>
        </row>
      </sheetData>
      <sheetData sheetId="11389">
        <row r="7">
          <cell r="AI7">
            <v>10000</v>
          </cell>
        </row>
      </sheetData>
      <sheetData sheetId="11390">
        <row r="7">
          <cell r="AI7">
            <v>10000</v>
          </cell>
        </row>
      </sheetData>
      <sheetData sheetId="11391">
        <row r="7">
          <cell r="AI7">
            <v>10000</v>
          </cell>
        </row>
      </sheetData>
      <sheetData sheetId="11392">
        <row r="7">
          <cell r="AI7">
            <v>10000</v>
          </cell>
        </row>
      </sheetData>
      <sheetData sheetId="11393">
        <row r="7">
          <cell r="AI7">
            <v>10000</v>
          </cell>
        </row>
      </sheetData>
      <sheetData sheetId="11394">
        <row r="7">
          <cell r="AI7">
            <v>10000</v>
          </cell>
        </row>
      </sheetData>
      <sheetData sheetId="11395">
        <row r="7">
          <cell r="AI7">
            <v>10000</v>
          </cell>
        </row>
      </sheetData>
      <sheetData sheetId="11396">
        <row r="7">
          <cell r="AI7">
            <v>10000</v>
          </cell>
        </row>
      </sheetData>
      <sheetData sheetId="11397">
        <row r="7">
          <cell r="AI7">
            <v>10000</v>
          </cell>
        </row>
      </sheetData>
      <sheetData sheetId="11398">
        <row r="7">
          <cell r="AI7">
            <v>10000</v>
          </cell>
        </row>
      </sheetData>
      <sheetData sheetId="11399">
        <row r="7">
          <cell r="AI7">
            <v>10000</v>
          </cell>
        </row>
      </sheetData>
      <sheetData sheetId="11400">
        <row r="7">
          <cell r="AI7">
            <v>10000</v>
          </cell>
        </row>
      </sheetData>
      <sheetData sheetId="11401">
        <row r="7">
          <cell r="AI7">
            <v>10000</v>
          </cell>
        </row>
      </sheetData>
      <sheetData sheetId="11402">
        <row r="7">
          <cell r="AI7">
            <v>10000</v>
          </cell>
        </row>
      </sheetData>
      <sheetData sheetId="11403">
        <row r="7">
          <cell r="AI7">
            <v>10000</v>
          </cell>
        </row>
      </sheetData>
      <sheetData sheetId="11404">
        <row r="7">
          <cell r="AI7">
            <v>10000</v>
          </cell>
        </row>
      </sheetData>
      <sheetData sheetId="11405">
        <row r="7">
          <cell r="AI7">
            <v>10000</v>
          </cell>
        </row>
      </sheetData>
      <sheetData sheetId="11406">
        <row r="7">
          <cell r="AI7">
            <v>10000</v>
          </cell>
        </row>
      </sheetData>
      <sheetData sheetId="11407">
        <row r="7">
          <cell r="AI7">
            <v>10000</v>
          </cell>
        </row>
      </sheetData>
      <sheetData sheetId="11408">
        <row r="7">
          <cell r="AI7">
            <v>10000</v>
          </cell>
        </row>
      </sheetData>
      <sheetData sheetId="11409">
        <row r="7">
          <cell r="AI7">
            <v>10000</v>
          </cell>
        </row>
      </sheetData>
      <sheetData sheetId="11410">
        <row r="7">
          <cell r="AI7">
            <v>10000</v>
          </cell>
        </row>
      </sheetData>
      <sheetData sheetId="11411">
        <row r="7">
          <cell r="AI7">
            <v>10000</v>
          </cell>
        </row>
      </sheetData>
      <sheetData sheetId="11412">
        <row r="7">
          <cell r="AI7">
            <v>10000</v>
          </cell>
        </row>
      </sheetData>
      <sheetData sheetId="11413">
        <row r="7">
          <cell r="AI7">
            <v>10000</v>
          </cell>
        </row>
      </sheetData>
      <sheetData sheetId="11414">
        <row r="7">
          <cell r="AI7">
            <v>10000</v>
          </cell>
        </row>
      </sheetData>
      <sheetData sheetId="11415">
        <row r="7">
          <cell r="AI7">
            <v>10000</v>
          </cell>
        </row>
      </sheetData>
      <sheetData sheetId="11416">
        <row r="7">
          <cell r="AI7">
            <v>10000</v>
          </cell>
        </row>
      </sheetData>
      <sheetData sheetId="11417">
        <row r="7">
          <cell r="AI7">
            <v>10000</v>
          </cell>
        </row>
      </sheetData>
      <sheetData sheetId="11418">
        <row r="7">
          <cell r="AI7">
            <v>10000</v>
          </cell>
        </row>
      </sheetData>
      <sheetData sheetId="11419">
        <row r="7">
          <cell r="AI7">
            <v>10000</v>
          </cell>
        </row>
      </sheetData>
      <sheetData sheetId="11420">
        <row r="7">
          <cell r="AI7">
            <v>10000</v>
          </cell>
        </row>
      </sheetData>
      <sheetData sheetId="11421">
        <row r="7">
          <cell r="AI7">
            <v>10000</v>
          </cell>
        </row>
      </sheetData>
      <sheetData sheetId="11422">
        <row r="7">
          <cell r="AI7">
            <v>10000</v>
          </cell>
        </row>
      </sheetData>
      <sheetData sheetId="11423">
        <row r="7">
          <cell r="AI7">
            <v>10000</v>
          </cell>
        </row>
      </sheetData>
      <sheetData sheetId="11424">
        <row r="7">
          <cell r="AI7">
            <v>10000</v>
          </cell>
        </row>
      </sheetData>
      <sheetData sheetId="11425">
        <row r="7">
          <cell r="AI7">
            <v>10000</v>
          </cell>
        </row>
      </sheetData>
      <sheetData sheetId="11426">
        <row r="7">
          <cell r="AI7">
            <v>10000</v>
          </cell>
        </row>
      </sheetData>
      <sheetData sheetId="11427">
        <row r="7">
          <cell r="AI7">
            <v>10000</v>
          </cell>
        </row>
      </sheetData>
      <sheetData sheetId="11428">
        <row r="7">
          <cell r="AI7">
            <v>10000</v>
          </cell>
        </row>
      </sheetData>
      <sheetData sheetId="11429">
        <row r="7">
          <cell r="AI7">
            <v>10000</v>
          </cell>
        </row>
      </sheetData>
      <sheetData sheetId="11430">
        <row r="7">
          <cell r="AI7">
            <v>10000</v>
          </cell>
        </row>
      </sheetData>
      <sheetData sheetId="11431">
        <row r="7">
          <cell r="AI7">
            <v>10000</v>
          </cell>
        </row>
      </sheetData>
      <sheetData sheetId="11432">
        <row r="7">
          <cell r="AI7">
            <v>10000</v>
          </cell>
        </row>
      </sheetData>
      <sheetData sheetId="11433">
        <row r="7">
          <cell r="AI7">
            <v>10000</v>
          </cell>
        </row>
      </sheetData>
      <sheetData sheetId="11434">
        <row r="7">
          <cell r="AI7">
            <v>10000</v>
          </cell>
        </row>
      </sheetData>
      <sheetData sheetId="11435">
        <row r="7">
          <cell r="AI7">
            <v>10000</v>
          </cell>
        </row>
      </sheetData>
      <sheetData sheetId="11436">
        <row r="7">
          <cell r="AI7">
            <v>10000</v>
          </cell>
        </row>
      </sheetData>
      <sheetData sheetId="11437">
        <row r="7">
          <cell r="AI7">
            <v>10000</v>
          </cell>
        </row>
      </sheetData>
      <sheetData sheetId="11438">
        <row r="7">
          <cell r="AI7">
            <v>10000</v>
          </cell>
        </row>
      </sheetData>
      <sheetData sheetId="11439">
        <row r="7">
          <cell r="AI7">
            <v>10000</v>
          </cell>
        </row>
      </sheetData>
      <sheetData sheetId="11440">
        <row r="7">
          <cell r="AI7">
            <v>10000</v>
          </cell>
        </row>
      </sheetData>
      <sheetData sheetId="11441">
        <row r="7">
          <cell r="AI7">
            <v>10000</v>
          </cell>
        </row>
      </sheetData>
      <sheetData sheetId="11442">
        <row r="7">
          <cell r="AI7">
            <v>10000</v>
          </cell>
        </row>
      </sheetData>
      <sheetData sheetId="11443">
        <row r="7">
          <cell r="AI7">
            <v>10000</v>
          </cell>
        </row>
      </sheetData>
      <sheetData sheetId="11444">
        <row r="7">
          <cell r="AI7">
            <v>10000</v>
          </cell>
        </row>
      </sheetData>
      <sheetData sheetId="11445">
        <row r="7">
          <cell r="AI7">
            <v>10000</v>
          </cell>
        </row>
      </sheetData>
      <sheetData sheetId="11446">
        <row r="7">
          <cell r="AI7">
            <v>10000</v>
          </cell>
        </row>
      </sheetData>
      <sheetData sheetId="11447">
        <row r="7">
          <cell r="AI7">
            <v>10000</v>
          </cell>
        </row>
      </sheetData>
      <sheetData sheetId="11448">
        <row r="7">
          <cell r="AI7">
            <v>10000</v>
          </cell>
        </row>
      </sheetData>
      <sheetData sheetId="11449">
        <row r="7">
          <cell r="AI7">
            <v>10000</v>
          </cell>
        </row>
      </sheetData>
      <sheetData sheetId="11450">
        <row r="7">
          <cell r="AI7">
            <v>10000</v>
          </cell>
        </row>
      </sheetData>
      <sheetData sheetId="11451">
        <row r="7">
          <cell r="AI7">
            <v>10000</v>
          </cell>
        </row>
      </sheetData>
      <sheetData sheetId="11452">
        <row r="7">
          <cell r="AI7">
            <v>10000</v>
          </cell>
        </row>
      </sheetData>
      <sheetData sheetId="11453">
        <row r="7">
          <cell r="AI7">
            <v>10000</v>
          </cell>
        </row>
      </sheetData>
      <sheetData sheetId="11454">
        <row r="7">
          <cell r="AI7">
            <v>10000</v>
          </cell>
        </row>
      </sheetData>
      <sheetData sheetId="11455">
        <row r="7">
          <cell r="AI7">
            <v>10000</v>
          </cell>
        </row>
      </sheetData>
      <sheetData sheetId="11456">
        <row r="7">
          <cell r="AI7">
            <v>10000</v>
          </cell>
        </row>
      </sheetData>
      <sheetData sheetId="11457">
        <row r="7">
          <cell r="AI7">
            <v>10000</v>
          </cell>
        </row>
      </sheetData>
      <sheetData sheetId="11458">
        <row r="7">
          <cell r="AI7">
            <v>10000</v>
          </cell>
        </row>
      </sheetData>
      <sheetData sheetId="11459">
        <row r="7">
          <cell r="AI7">
            <v>10000</v>
          </cell>
        </row>
      </sheetData>
      <sheetData sheetId="11460">
        <row r="7">
          <cell r="AI7">
            <v>10000</v>
          </cell>
        </row>
      </sheetData>
      <sheetData sheetId="11461">
        <row r="7">
          <cell r="AI7">
            <v>10000</v>
          </cell>
        </row>
      </sheetData>
      <sheetData sheetId="11462">
        <row r="7">
          <cell r="AI7">
            <v>10000</v>
          </cell>
        </row>
      </sheetData>
      <sheetData sheetId="11463">
        <row r="7">
          <cell r="AI7">
            <v>10000</v>
          </cell>
        </row>
      </sheetData>
      <sheetData sheetId="11464">
        <row r="7">
          <cell r="AI7">
            <v>10000</v>
          </cell>
        </row>
      </sheetData>
      <sheetData sheetId="11465">
        <row r="7">
          <cell r="AI7">
            <v>10000</v>
          </cell>
        </row>
      </sheetData>
      <sheetData sheetId="11466">
        <row r="7">
          <cell r="AI7">
            <v>10000</v>
          </cell>
        </row>
      </sheetData>
      <sheetData sheetId="11467">
        <row r="7">
          <cell r="AI7">
            <v>10000</v>
          </cell>
        </row>
      </sheetData>
      <sheetData sheetId="11468">
        <row r="7">
          <cell r="AI7">
            <v>10000</v>
          </cell>
        </row>
      </sheetData>
      <sheetData sheetId="11469">
        <row r="7">
          <cell r="AI7">
            <v>10000</v>
          </cell>
        </row>
      </sheetData>
      <sheetData sheetId="11470">
        <row r="7">
          <cell r="AI7">
            <v>10000</v>
          </cell>
        </row>
      </sheetData>
      <sheetData sheetId="11471">
        <row r="7">
          <cell r="AI7">
            <v>10000</v>
          </cell>
        </row>
      </sheetData>
      <sheetData sheetId="11472">
        <row r="7">
          <cell r="AI7">
            <v>10000</v>
          </cell>
        </row>
      </sheetData>
      <sheetData sheetId="11473">
        <row r="7">
          <cell r="AI7">
            <v>10000</v>
          </cell>
        </row>
      </sheetData>
      <sheetData sheetId="11474">
        <row r="7">
          <cell r="AI7">
            <v>10000</v>
          </cell>
        </row>
      </sheetData>
      <sheetData sheetId="11475">
        <row r="7">
          <cell r="AI7">
            <v>10000</v>
          </cell>
        </row>
      </sheetData>
      <sheetData sheetId="11476">
        <row r="7">
          <cell r="AI7">
            <v>10000</v>
          </cell>
        </row>
      </sheetData>
      <sheetData sheetId="11477">
        <row r="7">
          <cell r="AI7">
            <v>10000</v>
          </cell>
        </row>
      </sheetData>
      <sheetData sheetId="11478">
        <row r="7">
          <cell r="AI7">
            <v>10000</v>
          </cell>
        </row>
      </sheetData>
      <sheetData sheetId="11479">
        <row r="7">
          <cell r="AI7">
            <v>10000</v>
          </cell>
        </row>
      </sheetData>
      <sheetData sheetId="11480">
        <row r="7">
          <cell r="AI7">
            <v>10000</v>
          </cell>
        </row>
      </sheetData>
      <sheetData sheetId="11481">
        <row r="7">
          <cell r="AI7">
            <v>10000</v>
          </cell>
        </row>
      </sheetData>
      <sheetData sheetId="11482">
        <row r="7">
          <cell r="AI7">
            <v>10000</v>
          </cell>
        </row>
      </sheetData>
      <sheetData sheetId="11483">
        <row r="7">
          <cell r="AI7">
            <v>10000</v>
          </cell>
        </row>
      </sheetData>
      <sheetData sheetId="11484">
        <row r="7">
          <cell r="AI7">
            <v>10000</v>
          </cell>
        </row>
      </sheetData>
      <sheetData sheetId="11485">
        <row r="7">
          <cell r="AI7">
            <v>10000</v>
          </cell>
        </row>
      </sheetData>
      <sheetData sheetId="11486">
        <row r="7">
          <cell r="AI7">
            <v>10000</v>
          </cell>
        </row>
      </sheetData>
      <sheetData sheetId="11487">
        <row r="7">
          <cell r="AI7">
            <v>10000</v>
          </cell>
        </row>
      </sheetData>
      <sheetData sheetId="11488">
        <row r="7">
          <cell r="AI7">
            <v>10000</v>
          </cell>
        </row>
      </sheetData>
      <sheetData sheetId="11489">
        <row r="7">
          <cell r="AI7">
            <v>10000</v>
          </cell>
        </row>
      </sheetData>
      <sheetData sheetId="11490">
        <row r="7">
          <cell r="AI7">
            <v>10000</v>
          </cell>
        </row>
      </sheetData>
      <sheetData sheetId="11491">
        <row r="7">
          <cell r="AI7">
            <v>10000</v>
          </cell>
        </row>
      </sheetData>
      <sheetData sheetId="11492">
        <row r="7">
          <cell r="AI7">
            <v>10000</v>
          </cell>
        </row>
      </sheetData>
      <sheetData sheetId="11493">
        <row r="7">
          <cell r="AI7">
            <v>10000</v>
          </cell>
        </row>
      </sheetData>
      <sheetData sheetId="11494">
        <row r="7">
          <cell r="AI7">
            <v>10000</v>
          </cell>
        </row>
      </sheetData>
      <sheetData sheetId="11495">
        <row r="7">
          <cell r="AI7">
            <v>10000</v>
          </cell>
        </row>
      </sheetData>
      <sheetData sheetId="11496">
        <row r="7">
          <cell r="AI7">
            <v>10000</v>
          </cell>
        </row>
      </sheetData>
      <sheetData sheetId="11497">
        <row r="7">
          <cell r="AI7">
            <v>10000</v>
          </cell>
        </row>
      </sheetData>
      <sheetData sheetId="11498">
        <row r="7">
          <cell r="AI7">
            <v>10000</v>
          </cell>
        </row>
      </sheetData>
      <sheetData sheetId="11499">
        <row r="7">
          <cell r="AI7">
            <v>10000</v>
          </cell>
        </row>
      </sheetData>
      <sheetData sheetId="11500">
        <row r="7">
          <cell r="AI7">
            <v>10000</v>
          </cell>
        </row>
      </sheetData>
      <sheetData sheetId="11501">
        <row r="7">
          <cell r="AI7">
            <v>10000</v>
          </cell>
        </row>
      </sheetData>
      <sheetData sheetId="11502">
        <row r="7">
          <cell r="AI7">
            <v>10000</v>
          </cell>
        </row>
      </sheetData>
      <sheetData sheetId="11503">
        <row r="7">
          <cell r="AI7">
            <v>10000</v>
          </cell>
        </row>
      </sheetData>
      <sheetData sheetId="11504">
        <row r="7">
          <cell r="AI7">
            <v>10000</v>
          </cell>
        </row>
      </sheetData>
      <sheetData sheetId="11505">
        <row r="7">
          <cell r="AI7">
            <v>10000</v>
          </cell>
        </row>
      </sheetData>
      <sheetData sheetId="11506">
        <row r="7">
          <cell r="AI7">
            <v>10000</v>
          </cell>
        </row>
      </sheetData>
      <sheetData sheetId="11507">
        <row r="7">
          <cell r="AI7">
            <v>10000</v>
          </cell>
        </row>
      </sheetData>
      <sheetData sheetId="11508">
        <row r="7">
          <cell r="AI7">
            <v>10000</v>
          </cell>
        </row>
      </sheetData>
      <sheetData sheetId="11509">
        <row r="7">
          <cell r="AI7">
            <v>10000</v>
          </cell>
        </row>
      </sheetData>
      <sheetData sheetId="11510">
        <row r="7">
          <cell r="AI7">
            <v>10000</v>
          </cell>
        </row>
      </sheetData>
      <sheetData sheetId="11511">
        <row r="7">
          <cell r="AI7">
            <v>10000</v>
          </cell>
        </row>
      </sheetData>
      <sheetData sheetId="11512">
        <row r="7">
          <cell r="AI7">
            <v>10000</v>
          </cell>
        </row>
      </sheetData>
      <sheetData sheetId="11513">
        <row r="7">
          <cell r="AI7">
            <v>10000</v>
          </cell>
        </row>
      </sheetData>
      <sheetData sheetId="11514">
        <row r="7">
          <cell r="AI7">
            <v>10000</v>
          </cell>
        </row>
      </sheetData>
      <sheetData sheetId="11515">
        <row r="7">
          <cell r="AI7">
            <v>10000</v>
          </cell>
        </row>
      </sheetData>
      <sheetData sheetId="11516">
        <row r="7">
          <cell r="AI7">
            <v>10000</v>
          </cell>
        </row>
      </sheetData>
      <sheetData sheetId="11517">
        <row r="7">
          <cell r="AI7">
            <v>10000</v>
          </cell>
        </row>
      </sheetData>
      <sheetData sheetId="11518">
        <row r="7">
          <cell r="AI7">
            <v>10000</v>
          </cell>
        </row>
      </sheetData>
      <sheetData sheetId="11519">
        <row r="7">
          <cell r="AI7">
            <v>10000</v>
          </cell>
        </row>
      </sheetData>
      <sheetData sheetId="11520">
        <row r="7">
          <cell r="AI7">
            <v>10000</v>
          </cell>
        </row>
      </sheetData>
      <sheetData sheetId="11521">
        <row r="7">
          <cell r="AI7">
            <v>10000</v>
          </cell>
        </row>
      </sheetData>
      <sheetData sheetId="11522">
        <row r="7">
          <cell r="AI7">
            <v>10000</v>
          </cell>
        </row>
      </sheetData>
      <sheetData sheetId="11523">
        <row r="7">
          <cell r="AI7">
            <v>10000</v>
          </cell>
        </row>
      </sheetData>
      <sheetData sheetId="11524">
        <row r="7">
          <cell r="AI7">
            <v>10000</v>
          </cell>
        </row>
      </sheetData>
      <sheetData sheetId="11525">
        <row r="7">
          <cell r="AI7">
            <v>10000</v>
          </cell>
        </row>
      </sheetData>
      <sheetData sheetId="11526">
        <row r="7">
          <cell r="AI7">
            <v>10000</v>
          </cell>
        </row>
      </sheetData>
      <sheetData sheetId="11527">
        <row r="7">
          <cell r="AI7">
            <v>10000</v>
          </cell>
        </row>
      </sheetData>
      <sheetData sheetId="11528">
        <row r="7">
          <cell r="AI7">
            <v>10000</v>
          </cell>
        </row>
      </sheetData>
      <sheetData sheetId="11529">
        <row r="7">
          <cell r="AI7">
            <v>10000</v>
          </cell>
        </row>
      </sheetData>
      <sheetData sheetId="11530">
        <row r="7">
          <cell r="AI7">
            <v>10000</v>
          </cell>
        </row>
      </sheetData>
      <sheetData sheetId="11531">
        <row r="7">
          <cell r="AI7">
            <v>10000</v>
          </cell>
        </row>
      </sheetData>
      <sheetData sheetId="11532">
        <row r="7">
          <cell r="AI7">
            <v>10000</v>
          </cell>
        </row>
      </sheetData>
      <sheetData sheetId="11533">
        <row r="7">
          <cell r="AI7">
            <v>10000</v>
          </cell>
        </row>
      </sheetData>
      <sheetData sheetId="11534">
        <row r="7">
          <cell r="AI7">
            <v>10000</v>
          </cell>
        </row>
      </sheetData>
      <sheetData sheetId="11535">
        <row r="7">
          <cell r="AI7">
            <v>10000</v>
          </cell>
        </row>
      </sheetData>
      <sheetData sheetId="11536">
        <row r="7">
          <cell r="AI7">
            <v>10000</v>
          </cell>
        </row>
      </sheetData>
      <sheetData sheetId="11537">
        <row r="7">
          <cell r="AI7">
            <v>10000</v>
          </cell>
        </row>
      </sheetData>
      <sheetData sheetId="11538">
        <row r="7">
          <cell r="AI7">
            <v>10000</v>
          </cell>
        </row>
      </sheetData>
      <sheetData sheetId="11539">
        <row r="7">
          <cell r="AI7">
            <v>10000</v>
          </cell>
        </row>
      </sheetData>
      <sheetData sheetId="11540">
        <row r="7">
          <cell r="AI7">
            <v>10000</v>
          </cell>
        </row>
      </sheetData>
      <sheetData sheetId="11541">
        <row r="7">
          <cell r="AI7">
            <v>10000</v>
          </cell>
        </row>
      </sheetData>
      <sheetData sheetId="11542">
        <row r="7">
          <cell r="AI7">
            <v>10000</v>
          </cell>
        </row>
      </sheetData>
      <sheetData sheetId="11543">
        <row r="7">
          <cell r="AI7">
            <v>10000</v>
          </cell>
        </row>
      </sheetData>
      <sheetData sheetId="11544">
        <row r="7">
          <cell r="AI7">
            <v>10000</v>
          </cell>
        </row>
      </sheetData>
      <sheetData sheetId="11545">
        <row r="7">
          <cell r="AI7">
            <v>10000</v>
          </cell>
        </row>
      </sheetData>
      <sheetData sheetId="11546">
        <row r="7">
          <cell r="AI7">
            <v>10000</v>
          </cell>
        </row>
      </sheetData>
      <sheetData sheetId="11547">
        <row r="7">
          <cell r="AI7">
            <v>10000</v>
          </cell>
        </row>
      </sheetData>
      <sheetData sheetId="11548">
        <row r="7">
          <cell r="AI7">
            <v>10000</v>
          </cell>
        </row>
      </sheetData>
      <sheetData sheetId="11549">
        <row r="7">
          <cell r="AI7">
            <v>10000</v>
          </cell>
        </row>
      </sheetData>
      <sheetData sheetId="11550">
        <row r="7">
          <cell r="AI7">
            <v>10000</v>
          </cell>
        </row>
      </sheetData>
      <sheetData sheetId="11551">
        <row r="7">
          <cell r="AI7">
            <v>10000</v>
          </cell>
        </row>
      </sheetData>
      <sheetData sheetId="11552">
        <row r="7">
          <cell r="AI7">
            <v>10000</v>
          </cell>
        </row>
      </sheetData>
      <sheetData sheetId="11553">
        <row r="7">
          <cell r="AI7">
            <v>10000</v>
          </cell>
        </row>
      </sheetData>
      <sheetData sheetId="11554">
        <row r="7">
          <cell r="AI7">
            <v>10000</v>
          </cell>
        </row>
      </sheetData>
      <sheetData sheetId="11555">
        <row r="7">
          <cell r="AI7">
            <v>10000</v>
          </cell>
        </row>
      </sheetData>
      <sheetData sheetId="11556">
        <row r="7">
          <cell r="AI7">
            <v>10000</v>
          </cell>
        </row>
      </sheetData>
      <sheetData sheetId="11557">
        <row r="7">
          <cell r="AI7">
            <v>10000</v>
          </cell>
        </row>
      </sheetData>
      <sheetData sheetId="11558">
        <row r="7">
          <cell r="AI7">
            <v>10000</v>
          </cell>
        </row>
      </sheetData>
      <sheetData sheetId="11559">
        <row r="7">
          <cell r="AI7">
            <v>10000</v>
          </cell>
        </row>
      </sheetData>
      <sheetData sheetId="11560">
        <row r="7">
          <cell r="AI7">
            <v>10000</v>
          </cell>
        </row>
      </sheetData>
      <sheetData sheetId="11561">
        <row r="7">
          <cell r="AI7">
            <v>10000</v>
          </cell>
        </row>
      </sheetData>
      <sheetData sheetId="11562">
        <row r="7">
          <cell r="AI7">
            <v>10000</v>
          </cell>
        </row>
      </sheetData>
      <sheetData sheetId="11563">
        <row r="7">
          <cell r="AI7">
            <v>10000</v>
          </cell>
        </row>
      </sheetData>
      <sheetData sheetId="11564">
        <row r="7">
          <cell r="AI7">
            <v>10000</v>
          </cell>
        </row>
      </sheetData>
      <sheetData sheetId="11565">
        <row r="7">
          <cell r="AI7">
            <v>10000</v>
          </cell>
        </row>
      </sheetData>
      <sheetData sheetId="11566">
        <row r="7">
          <cell r="AI7">
            <v>10000</v>
          </cell>
        </row>
      </sheetData>
      <sheetData sheetId="11567">
        <row r="7">
          <cell r="AI7">
            <v>10000</v>
          </cell>
        </row>
      </sheetData>
      <sheetData sheetId="11568">
        <row r="7">
          <cell r="AI7">
            <v>10000</v>
          </cell>
        </row>
      </sheetData>
      <sheetData sheetId="11569">
        <row r="7">
          <cell r="AI7">
            <v>10000</v>
          </cell>
        </row>
      </sheetData>
      <sheetData sheetId="11570">
        <row r="7">
          <cell r="AI7">
            <v>10000</v>
          </cell>
        </row>
      </sheetData>
      <sheetData sheetId="11571">
        <row r="7">
          <cell r="AI7">
            <v>10000</v>
          </cell>
        </row>
      </sheetData>
      <sheetData sheetId="11572">
        <row r="7">
          <cell r="AI7">
            <v>10000</v>
          </cell>
        </row>
      </sheetData>
      <sheetData sheetId="11573">
        <row r="7">
          <cell r="AI7">
            <v>10000</v>
          </cell>
        </row>
      </sheetData>
      <sheetData sheetId="11574">
        <row r="7">
          <cell r="AI7">
            <v>10000</v>
          </cell>
        </row>
      </sheetData>
      <sheetData sheetId="11575">
        <row r="7">
          <cell r="AI7">
            <v>10000</v>
          </cell>
        </row>
      </sheetData>
      <sheetData sheetId="11576">
        <row r="7">
          <cell r="AI7">
            <v>10000</v>
          </cell>
        </row>
      </sheetData>
      <sheetData sheetId="11577">
        <row r="7">
          <cell r="AI7">
            <v>10000</v>
          </cell>
        </row>
      </sheetData>
      <sheetData sheetId="11578">
        <row r="7">
          <cell r="AI7">
            <v>10000</v>
          </cell>
        </row>
      </sheetData>
      <sheetData sheetId="11579">
        <row r="7">
          <cell r="AI7">
            <v>10000</v>
          </cell>
        </row>
      </sheetData>
      <sheetData sheetId="11580">
        <row r="7">
          <cell r="AI7">
            <v>10000</v>
          </cell>
        </row>
      </sheetData>
      <sheetData sheetId="11581">
        <row r="7">
          <cell r="AI7">
            <v>10000</v>
          </cell>
        </row>
      </sheetData>
      <sheetData sheetId="11582">
        <row r="7">
          <cell r="AI7">
            <v>10000</v>
          </cell>
        </row>
      </sheetData>
      <sheetData sheetId="11583">
        <row r="7">
          <cell r="AI7">
            <v>10000</v>
          </cell>
        </row>
      </sheetData>
      <sheetData sheetId="11584">
        <row r="7">
          <cell r="AI7">
            <v>10000</v>
          </cell>
        </row>
      </sheetData>
      <sheetData sheetId="11585">
        <row r="7">
          <cell r="AI7">
            <v>10000</v>
          </cell>
        </row>
      </sheetData>
      <sheetData sheetId="11586">
        <row r="7">
          <cell r="AI7">
            <v>10000</v>
          </cell>
        </row>
      </sheetData>
      <sheetData sheetId="11587">
        <row r="7">
          <cell r="AI7">
            <v>10000</v>
          </cell>
        </row>
      </sheetData>
      <sheetData sheetId="11588">
        <row r="7">
          <cell r="AI7">
            <v>10000</v>
          </cell>
        </row>
      </sheetData>
      <sheetData sheetId="11589">
        <row r="7">
          <cell r="AI7">
            <v>10000</v>
          </cell>
        </row>
      </sheetData>
      <sheetData sheetId="11590">
        <row r="7">
          <cell r="AI7">
            <v>10000</v>
          </cell>
        </row>
      </sheetData>
      <sheetData sheetId="11591">
        <row r="7">
          <cell r="AI7">
            <v>10000</v>
          </cell>
        </row>
      </sheetData>
      <sheetData sheetId="11592">
        <row r="7">
          <cell r="AI7">
            <v>10000</v>
          </cell>
        </row>
      </sheetData>
      <sheetData sheetId="11593">
        <row r="7">
          <cell r="AI7">
            <v>10000</v>
          </cell>
        </row>
      </sheetData>
      <sheetData sheetId="11594">
        <row r="7">
          <cell r="AI7">
            <v>10000</v>
          </cell>
        </row>
      </sheetData>
      <sheetData sheetId="11595">
        <row r="7">
          <cell r="AI7">
            <v>10000</v>
          </cell>
        </row>
      </sheetData>
      <sheetData sheetId="11596">
        <row r="7">
          <cell r="AI7">
            <v>10000</v>
          </cell>
        </row>
      </sheetData>
      <sheetData sheetId="11597">
        <row r="7">
          <cell r="AI7">
            <v>10000</v>
          </cell>
        </row>
      </sheetData>
      <sheetData sheetId="11598">
        <row r="7">
          <cell r="AI7">
            <v>10000</v>
          </cell>
        </row>
      </sheetData>
      <sheetData sheetId="11599">
        <row r="7">
          <cell r="AI7">
            <v>10000</v>
          </cell>
        </row>
      </sheetData>
      <sheetData sheetId="11600">
        <row r="7">
          <cell r="AI7">
            <v>10000</v>
          </cell>
        </row>
      </sheetData>
      <sheetData sheetId="11601">
        <row r="7">
          <cell r="AI7">
            <v>10000</v>
          </cell>
        </row>
      </sheetData>
      <sheetData sheetId="11602">
        <row r="7">
          <cell r="AI7">
            <v>10000</v>
          </cell>
        </row>
      </sheetData>
      <sheetData sheetId="11603">
        <row r="7">
          <cell r="AI7">
            <v>10000</v>
          </cell>
        </row>
      </sheetData>
      <sheetData sheetId="11604">
        <row r="7">
          <cell r="AI7">
            <v>10000</v>
          </cell>
        </row>
      </sheetData>
      <sheetData sheetId="11605">
        <row r="7">
          <cell r="AI7">
            <v>10000</v>
          </cell>
        </row>
      </sheetData>
      <sheetData sheetId="11606">
        <row r="7">
          <cell r="AI7">
            <v>10000</v>
          </cell>
        </row>
      </sheetData>
      <sheetData sheetId="11607">
        <row r="7">
          <cell r="AI7">
            <v>10000</v>
          </cell>
        </row>
      </sheetData>
      <sheetData sheetId="11608">
        <row r="7">
          <cell r="AI7">
            <v>10000</v>
          </cell>
        </row>
      </sheetData>
      <sheetData sheetId="11609">
        <row r="7">
          <cell r="AI7">
            <v>10000</v>
          </cell>
        </row>
      </sheetData>
      <sheetData sheetId="11610">
        <row r="7">
          <cell r="AI7">
            <v>10000</v>
          </cell>
        </row>
      </sheetData>
      <sheetData sheetId="11611">
        <row r="7">
          <cell r="AI7">
            <v>10000</v>
          </cell>
        </row>
      </sheetData>
      <sheetData sheetId="11612">
        <row r="7">
          <cell r="AI7">
            <v>10000</v>
          </cell>
        </row>
      </sheetData>
      <sheetData sheetId="11613">
        <row r="7">
          <cell r="AI7">
            <v>10000</v>
          </cell>
        </row>
      </sheetData>
      <sheetData sheetId="11614">
        <row r="7">
          <cell r="AI7">
            <v>10000</v>
          </cell>
        </row>
      </sheetData>
      <sheetData sheetId="11615">
        <row r="7">
          <cell r="AI7">
            <v>10000</v>
          </cell>
        </row>
      </sheetData>
      <sheetData sheetId="11616">
        <row r="7">
          <cell r="AI7">
            <v>10000</v>
          </cell>
        </row>
      </sheetData>
      <sheetData sheetId="11617">
        <row r="7">
          <cell r="AI7">
            <v>10000</v>
          </cell>
        </row>
      </sheetData>
      <sheetData sheetId="11618">
        <row r="7">
          <cell r="AI7">
            <v>10000</v>
          </cell>
        </row>
      </sheetData>
      <sheetData sheetId="11619">
        <row r="7">
          <cell r="AI7">
            <v>10000</v>
          </cell>
        </row>
      </sheetData>
      <sheetData sheetId="11620">
        <row r="7">
          <cell r="AI7">
            <v>10000</v>
          </cell>
        </row>
      </sheetData>
      <sheetData sheetId="11621">
        <row r="7">
          <cell r="AI7">
            <v>10000</v>
          </cell>
        </row>
      </sheetData>
      <sheetData sheetId="11622">
        <row r="7">
          <cell r="AI7">
            <v>10000</v>
          </cell>
        </row>
      </sheetData>
      <sheetData sheetId="11623">
        <row r="7">
          <cell r="AI7">
            <v>10000</v>
          </cell>
        </row>
      </sheetData>
      <sheetData sheetId="11624">
        <row r="7">
          <cell r="AI7">
            <v>10000</v>
          </cell>
        </row>
      </sheetData>
      <sheetData sheetId="11625">
        <row r="7">
          <cell r="AI7">
            <v>10000</v>
          </cell>
        </row>
      </sheetData>
      <sheetData sheetId="11626">
        <row r="7">
          <cell r="AI7">
            <v>10000</v>
          </cell>
        </row>
      </sheetData>
      <sheetData sheetId="11627">
        <row r="7">
          <cell r="AI7">
            <v>10000</v>
          </cell>
        </row>
      </sheetData>
      <sheetData sheetId="11628">
        <row r="7">
          <cell r="AI7">
            <v>10000</v>
          </cell>
        </row>
      </sheetData>
      <sheetData sheetId="11629">
        <row r="7">
          <cell r="AI7">
            <v>10000</v>
          </cell>
        </row>
      </sheetData>
      <sheetData sheetId="11630">
        <row r="7">
          <cell r="AI7">
            <v>10000</v>
          </cell>
        </row>
      </sheetData>
      <sheetData sheetId="11631">
        <row r="7">
          <cell r="AI7">
            <v>10000</v>
          </cell>
        </row>
      </sheetData>
      <sheetData sheetId="11632">
        <row r="7">
          <cell r="AI7">
            <v>10000</v>
          </cell>
        </row>
      </sheetData>
      <sheetData sheetId="11633">
        <row r="7">
          <cell r="AI7">
            <v>10000</v>
          </cell>
        </row>
      </sheetData>
      <sheetData sheetId="11634">
        <row r="7">
          <cell r="AI7">
            <v>10000</v>
          </cell>
        </row>
      </sheetData>
      <sheetData sheetId="11635">
        <row r="7">
          <cell r="AI7">
            <v>10000</v>
          </cell>
        </row>
      </sheetData>
      <sheetData sheetId="11636">
        <row r="7">
          <cell r="AI7">
            <v>10000</v>
          </cell>
        </row>
      </sheetData>
      <sheetData sheetId="11637">
        <row r="7">
          <cell r="AI7">
            <v>10000</v>
          </cell>
        </row>
      </sheetData>
      <sheetData sheetId="11638">
        <row r="7">
          <cell r="AI7">
            <v>10000</v>
          </cell>
        </row>
      </sheetData>
      <sheetData sheetId="11639">
        <row r="7">
          <cell r="AI7">
            <v>10000</v>
          </cell>
        </row>
      </sheetData>
      <sheetData sheetId="11640">
        <row r="7">
          <cell r="AI7">
            <v>10000</v>
          </cell>
        </row>
      </sheetData>
      <sheetData sheetId="11641">
        <row r="7">
          <cell r="AI7">
            <v>10000</v>
          </cell>
        </row>
      </sheetData>
      <sheetData sheetId="11642">
        <row r="7">
          <cell r="AI7">
            <v>10000</v>
          </cell>
        </row>
      </sheetData>
      <sheetData sheetId="11643">
        <row r="7">
          <cell r="AI7">
            <v>10000</v>
          </cell>
        </row>
      </sheetData>
      <sheetData sheetId="11644">
        <row r="7">
          <cell r="AI7">
            <v>10000</v>
          </cell>
        </row>
      </sheetData>
      <sheetData sheetId="11645">
        <row r="7">
          <cell r="AI7">
            <v>10000</v>
          </cell>
        </row>
      </sheetData>
      <sheetData sheetId="11646">
        <row r="7">
          <cell r="AI7">
            <v>10000</v>
          </cell>
        </row>
      </sheetData>
      <sheetData sheetId="11647">
        <row r="7">
          <cell r="AI7">
            <v>10000</v>
          </cell>
        </row>
      </sheetData>
      <sheetData sheetId="11648">
        <row r="7">
          <cell r="AI7">
            <v>10000</v>
          </cell>
        </row>
      </sheetData>
      <sheetData sheetId="11649">
        <row r="7">
          <cell r="AI7">
            <v>10000</v>
          </cell>
        </row>
      </sheetData>
      <sheetData sheetId="11650">
        <row r="7">
          <cell r="AI7">
            <v>10000</v>
          </cell>
        </row>
      </sheetData>
      <sheetData sheetId="11651">
        <row r="7">
          <cell r="AI7">
            <v>10000</v>
          </cell>
        </row>
      </sheetData>
      <sheetData sheetId="11652">
        <row r="7">
          <cell r="AI7">
            <v>10000</v>
          </cell>
        </row>
      </sheetData>
      <sheetData sheetId="11653">
        <row r="7">
          <cell r="AI7">
            <v>10000</v>
          </cell>
        </row>
      </sheetData>
      <sheetData sheetId="11654">
        <row r="7">
          <cell r="AI7">
            <v>10000</v>
          </cell>
        </row>
      </sheetData>
      <sheetData sheetId="11655">
        <row r="7">
          <cell r="AI7">
            <v>10000</v>
          </cell>
        </row>
      </sheetData>
      <sheetData sheetId="11656">
        <row r="7">
          <cell r="AI7">
            <v>10000</v>
          </cell>
        </row>
      </sheetData>
      <sheetData sheetId="11657">
        <row r="7">
          <cell r="AI7">
            <v>10000</v>
          </cell>
        </row>
      </sheetData>
      <sheetData sheetId="11658">
        <row r="7">
          <cell r="AI7">
            <v>10000</v>
          </cell>
        </row>
      </sheetData>
      <sheetData sheetId="11659">
        <row r="7">
          <cell r="AI7">
            <v>10000</v>
          </cell>
        </row>
      </sheetData>
      <sheetData sheetId="11660">
        <row r="7">
          <cell r="AI7">
            <v>10000</v>
          </cell>
        </row>
      </sheetData>
      <sheetData sheetId="11661">
        <row r="7">
          <cell r="AI7">
            <v>10000</v>
          </cell>
        </row>
      </sheetData>
      <sheetData sheetId="11662">
        <row r="7">
          <cell r="AI7">
            <v>10000</v>
          </cell>
        </row>
      </sheetData>
      <sheetData sheetId="11663">
        <row r="7">
          <cell r="AI7">
            <v>10000</v>
          </cell>
        </row>
      </sheetData>
      <sheetData sheetId="11664">
        <row r="7">
          <cell r="AI7">
            <v>10000</v>
          </cell>
        </row>
      </sheetData>
      <sheetData sheetId="11665">
        <row r="7">
          <cell r="AI7">
            <v>10000</v>
          </cell>
        </row>
      </sheetData>
      <sheetData sheetId="11666">
        <row r="7">
          <cell r="AI7">
            <v>10000</v>
          </cell>
        </row>
      </sheetData>
      <sheetData sheetId="11667">
        <row r="7">
          <cell r="AI7">
            <v>10000</v>
          </cell>
        </row>
      </sheetData>
      <sheetData sheetId="11668">
        <row r="7">
          <cell r="AI7">
            <v>10000</v>
          </cell>
        </row>
      </sheetData>
      <sheetData sheetId="11669">
        <row r="7">
          <cell r="AI7">
            <v>10000</v>
          </cell>
        </row>
      </sheetData>
      <sheetData sheetId="11670">
        <row r="7">
          <cell r="AI7">
            <v>10000</v>
          </cell>
        </row>
      </sheetData>
      <sheetData sheetId="11671">
        <row r="7">
          <cell r="AI7">
            <v>10000</v>
          </cell>
        </row>
      </sheetData>
      <sheetData sheetId="11672">
        <row r="7">
          <cell r="AI7">
            <v>10000</v>
          </cell>
        </row>
      </sheetData>
      <sheetData sheetId="11673">
        <row r="7">
          <cell r="AI7">
            <v>10000</v>
          </cell>
        </row>
      </sheetData>
      <sheetData sheetId="11674">
        <row r="7">
          <cell r="AI7">
            <v>10000</v>
          </cell>
        </row>
      </sheetData>
      <sheetData sheetId="11675">
        <row r="7">
          <cell r="AI7">
            <v>10000</v>
          </cell>
        </row>
      </sheetData>
      <sheetData sheetId="11676">
        <row r="7">
          <cell r="AI7">
            <v>10000</v>
          </cell>
        </row>
      </sheetData>
      <sheetData sheetId="11677">
        <row r="7">
          <cell r="AI7">
            <v>10000</v>
          </cell>
        </row>
      </sheetData>
      <sheetData sheetId="11678">
        <row r="7">
          <cell r="AI7">
            <v>10000</v>
          </cell>
        </row>
      </sheetData>
      <sheetData sheetId="11679">
        <row r="7">
          <cell r="AI7">
            <v>10000</v>
          </cell>
        </row>
      </sheetData>
      <sheetData sheetId="11680">
        <row r="7">
          <cell r="AI7">
            <v>10000</v>
          </cell>
        </row>
      </sheetData>
      <sheetData sheetId="11681">
        <row r="7">
          <cell r="AI7">
            <v>10000</v>
          </cell>
        </row>
      </sheetData>
      <sheetData sheetId="11682">
        <row r="7">
          <cell r="AI7">
            <v>10000</v>
          </cell>
        </row>
      </sheetData>
      <sheetData sheetId="11683">
        <row r="7">
          <cell r="AI7">
            <v>10000</v>
          </cell>
        </row>
      </sheetData>
      <sheetData sheetId="11684">
        <row r="7">
          <cell r="AI7">
            <v>10000</v>
          </cell>
        </row>
      </sheetData>
      <sheetData sheetId="11685">
        <row r="7">
          <cell r="AI7">
            <v>10000</v>
          </cell>
        </row>
      </sheetData>
      <sheetData sheetId="11686">
        <row r="7">
          <cell r="AI7">
            <v>10000</v>
          </cell>
        </row>
      </sheetData>
      <sheetData sheetId="11687">
        <row r="7">
          <cell r="AI7">
            <v>10000</v>
          </cell>
        </row>
      </sheetData>
      <sheetData sheetId="11688">
        <row r="7">
          <cell r="AI7">
            <v>10000</v>
          </cell>
        </row>
      </sheetData>
      <sheetData sheetId="11689">
        <row r="7">
          <cell r="AI7">
            <v>10000</v>
          </cell>
        </row>
      </sheetData>
      <sheetData sheetId="11690">
        <row r="7">
          <cell r="AI7">
            <v>10000</v>
          </cell>
        </row>
      </sheetData>
      <sheetData sheetId="11691">
        <row r="7">
          <cell r="AI7">
            <v>10000</v>
          </cell>
        </row>
      </sheetData>
      <sheetData sheetId="11692">
        <row r="7">
          <cell r="AI7">
            <v>10000</v>
          </cell>
        </row>
      </sheetData>
      <sheetData sheetId="11693">
        <row r="7">
          <cell r="AI7">
            <v>10000</v>
          </cell>
        </row>
      </sheetData>
      <sheetData sheetId="11694">
        <row r="7">
          <cell r="AI7">
            <v>10000</v>
          </cell>
        </row>
      </sheetData>
      <sheetData sheetId="11695">
        <row r="7">
          <cell r="AI7">
            <v>10000</v>
          </cell>
        </row>
      </sheetData>
      <sheetData sheetId="11696">
        <row r="7">
          <cell r="AI7">
            <v>10000</v>
          </cell>
        </row>
      </sheetData>
      <sheetData sheetId="11697">
        <row r="7">
          <cell r="AI7">
            <v>10000</v>
          </cell>
        </row>
      </sheetData>
      <sheetData sheetId="11698">
        <row r="7">
          <cell r="AI7">
            <v>10000</v>
          </cell>
        </row>
      </sheetData>
      <sheetData sheetId="11699">
        <row r="7">
          <cell r="AI7">
            <v>10000</v>
          </cell>
        </row>
      </sheetData>
      <sheetData sheetId="11700">
        <row r="7">
          <cell r="AI7">
            <v>10000</v>
          </cell>
        </row>
      </sheetData>
      <sheetData sheetId="11701">
        <row r="7">
          <cell r="AI7">
            <v>10000</v>
          </cell>
        </row>
      </sheetData>
      <sheetData sheetId="11702">
        <row r="7">
          <cell r="AI7">
            <v>10000</v>
          </cell>
        </row>
      </sheetData>
      <sheetData sheetId="11703">
        <row r="7">
          <cell r="AI7">
            <v>10000</v>
          </cell>
        </row>
      </sheetData>
      <sheetData sheetId="11704">
        <row r="7">
          <cell r="AI7">
            <v>10000</v>
          </cell>
        </row>
      </sheetData>
      <sheetData sheetId="11705">
        <row r="7">
          <cell r="AI7">
            <v>10000</v>
          </cell>
        </row>
      </sheetData>
      <sheetData sheetId="11706">
        <row r="7">
          <cell r="AI7">
            <v>10000</v>
          </cell>
        </row>
      </sheetData>
      <sheetData sheetId="11707">
        <row r="7">
          <cell r="AI7">
            <v>10000</v>
          </cell>
        </row>
      </sheetData>
      <sheetData sheetId="11708">
        <row r="7">
          <cell r="AI7">
            <v>10000</v>
          </cell>
        </row>
      </sheetData>
      <sheetData sheetId="11709">
        <row r="7">
          <cell r="AI7">
            <v>10000</v>
          </cell>
        </row>
      </sheetData>
      <sheetData sheetId="11710">
        <row r="7">
          <cell r="AI7">
            <v>10000</v>
          </cell>
        </row>
      </sheetData>
      <sheetData sheetId="11711">
        <row r="7">
          <cell r="AI7">
            <v>10000</v>
          </cell>
        </row>
      </sheetData>
      <sheetData sheetId="11712">
        <row r="7">
          <cell r="AI7">
            <v>10000</v>
          </cell>
        </row>
      </sheetData>
      <sheetData sheetId="11713">
        <row r="7">
          <cell r="AI7">
            <v>10000</v>
          </cell>
        </row>
      </sheetData>
      <sheetData sheetId="11714">
        <row r="7">
          <cell r="AI7">
            <v>10000</v>
          </cell>
        </row>
      </sheetData>
      <sheetData sheetId="11715">
        <row r="7">
          <cell r="AI7">
            <v>10000</v>
          </cell>
        </row>
      </sheetData>
      <sheetData sheetId="11716">
        <row r="7">
          <cell r="AI7">
            <v>10000</v>
          </cell>
        </row>
      </sheetData>
      <sheetData sheetId="11717">
        <row r="7">
          <cell r="AI7">
            <v>10000</v>
          </cell>
        </row>
      </sheetData>
      <sheetData sheetId="11718">
        <row r="7">
          <cell r="AI7">
            <v>10000</v>
          </cell>
        </row>
      </sheetData>
      <sheetData sheetId="11719">
        <row r="7">
          <cell r="AI7">
            <v>10000</v>
          </cell>
        </row>
      </sheetData>
      <sheetData sheetId="11720">
        <row r="7">
          <cell r="AI7">
            <v>10000</v>
          </cell>
        </row>
      </sheetData>
      <sheetData sheetId="11721">
        <row r="7">
          <cell r="AI7">
            <v>10000</v>
          </cell>
        </row>
      </sheetData>
      <sheetData sheetId="11722">
        <row r="7">
          <cell r="AI7">
            <v>10000</v>
          </cell>
        </row>
      </sheetData>
      <sheetData sheetId="11723">
        <row r="7">
          <cell r="AI7">
            <v>10000</v>
          </cell>
        </row>
      </sheetData>
      <sheetData sheetId="11724">
        <row r="7">
          <cell r="AI7">
            <v>10000</v>
          </cell>
        </row>
      </sheetData>
      <sheetData sheetId="11725">
        <row r="7">
          <cell r="AI7">
            <v>10000</v>
          </cell>
        </row>
      </sheetData>
      <sheetData sheetId="11726">
        <row r="7">
          <cell r="AI7">
            <v>10000</v>
          </cell>
        </row>
      </sheetData>
      <sheetData sheetId="11727">
        <row r="7">
          <cell r="AI7">
            <v>10000</v>
          </cell>
        </row>
      </sheetData>
      <sheetData sheetId="11728">
        <row r="7">
          <cell r="AI7">
            <v>10000</v>
          </cell>
        </row>
      </sheetData>
      <sheetData sheetId="11729">
        <row r="7">
          <cell r="AI7">
            <v>10000</v>
          </cell>
        </row>
      </sheetData>
      <sheetData sheetId="11730">
        <row r="7">
          <cell r="AI7">
            <v>10000</v>
          </cell>
        </row>
      </sheetData>
      <sheetData sheetId="11731">
        <row r="7">
          <cell r="AI7">
            <v>10000</v>
          </cell>
        </row>
      </sheetData>
      <sheetData sheetId="11732">
        <row r="7">
          <cell r="AI7">
            <v>10000</v>
          </cell>
        </row>
      </sheetData>
      <sheetData sheetId="11733">
        <row r="7">
          <cell r="AI7">
            <v>10000</v>
          </cell>
        </row>
      </sheetData>
      <sheetData sheetId="11734">
        <row r="7">
          <cell r="AI7">
            <v>10000</v>
          </cell>
        </row>
      </sheetData>
      <sheetData sheetId="11735">
        <row r="7">
          <cell r="AI7">
            <v>10000</v>
          </cell>
        </row>
      </sheetData>
      <sheetData sheetId="11736">
        <row r="7">
          <cell r="AI7">
            <v>10000</v>
          </cell>
        </row>
      </sheetData>
      <sheetData sheetId="11737">
        <row r="7">
          <cell r="AI7">
            <v>10000</v>
          </cell>
        </row>
      </sheetData>
      <sheetData sheetId="11738">
        <row r="7">
          <cell r="AI7">
            <v>10000</v>
          </cell>
        </row>
      </sheetData>
      <sheetData sheetId="11739">
        <row r="7">
          <cell r="AI7">
            <v>10000</v>
          </cell>
        </row>
      </sheetData>
      <sheetData sheetId="11740">
        <row r="7">
          <cell r="AI7">
            <v>10000</v>
          </cell>
        </row>
      </sheetData>
      <sheetData sheetId="11741">
        <row r="7">
          <cell r="AI7">
            <v>10000</v>
          </cell>
        </row>
      </sheetData>
      <sheetData sheetId="11742">
        <row r="7">
          <cell r="AI7">
            <v>10000</v>
          </cell>
        </row>
      </sheetData>
      <sheetData sheetId="11743">
        <row r="7">
          <cell r="AI7">
            <v>10000</v>
          </cell>
        </row>
      </sheetData>
      <sheetData sheetId="11744">
        <row r="7">
          <cell r="AI7">
            <v>10000</v>
          </cell>
        </row>
      </sheetData>
      <sheetData sheetId="11745">
        <row r="7">
          <cell r="AI7">
            <v>10000</v>
          </cell>
        </row>
      </sheetData>
      <sheetData sheetId="11746">
        <row r="7">
          <cell r="AI7">
            <v>10000</v>
          </cell>
        </row>
      </sheetData>
      <sheetData sheetId="11747">
        <row r="7">
          <cell r="AI7">
            <v>10000</v>
          </cell>
        </row>
      </sheetData>
      <sheetData sheetId="11748">
        <row r="7">
          <cell r="AI7">
            <v>10000</v>
          </cell>
        </row>
      </sheetData>
      <sheetData sheetId="11749">
        <row r="7">
          <cell r="AI7">
            <v>10000</v>
          </cell>
        </row>
      </sheetData>
      <sheetData sheetId="11750">
        <row r="7">
          <cell r="AI7">
            <v>10000</v>
          </cell>
        </row>
      </sheetData>
      <sheetData sheetId="11751">
        <row r="7">
          <cell r="AI7">
            <v>10000</v>
          </cell>
        </row>
      </sheetData>
      <sheetData sheetId="11752">
        <row r="7">
          <cell r="AI7">
            <v>10000</v>
          </cell>
        </row>
      </sheetData>
      <sheetData sheetId="11753">
        <row r="7">
          <cell r="AI7">
            <v>10000</v>
          </cell>
        </row>
      </sheetData>
      <sheetData sheetId="11754">
        <row r="7">
          <cell r="AI7">
            <v>10000</v>
          </cell>
        </row>
      </sheetData>
      <sheetData sheetId="11755">
        <row r="7">
          <cell r="AI7">
            <v>10000</v>
          </cell>
        </row>
      </sheetData>
      <sheetData sheetId="11756">
        <row r="7">
          <cell r="AI7">
            <v>10000</v>
          </cell>
        </row>
      </sheetData>
      <sheetData sheetId="11757">
        <row r="7">
          <cell r="AI7">
            <v>10000</v>
          </cell>
        </row>
      </sheetData>
      <sheetData sheetId="11758">
        <row r="7">
          <cell r="AI7">
            <v>10000</v>
          </cell>
        </row>
      </sheetData>
      <sheetData sheetId="11759">
        <row r="7">
          <cell r="AI7">
            <v>10000</v>
          </cell>
        </row>
      </sheetData>
      <sheetData sheetId="11760">
        <row r="7">
          <cell r="AI7">
            <v>10000</v>
          </cell>
        </row>
      </sheetData>
      <sheetData sheetId="11761">
        <row r="7">
          <cell r="AI7">
            <v>10000</v>
          </cell>
        </row>
      </sheetData>
      <sheetData sheetId="11762">
        <row r="7">
          <cell r="AI7">
            <v>10000</v>
          </cell>
        </row>
      </sheetData>
      <sheetData sheetId="11763">
        <row r="7">
          <cell r="AI7">
            <v>10000</v>
          </cell>
        </row>
      </sheetData>
      <sheetData sheetId="11764">
        <row r="7">
          <cell r="AI7">
            <v>10000</v>
          </cell>
        </row>
      </sheetData>
      <sheetData sheetId="11765">
        <row r="7">
          <cell r="AI7">
            <v>10000</v>
          </cell>
        </row>
      </sheetData>
      <sheetData sheetId="11766">
        <row r="7">
          <cell r="AI7">
            <v>10000</v>
          </cell>
        </row>
      </sheetData>
      <sheetData sheetId="11767">
        <row r="7">
          <cell r="AI7">
            <v>10000</v>
          </cell>
        </row>
      </sheetData>
      <sheetData sheetId="11768">
        <row r="7">
          <cell r="AI7">
            <v>10000</v>
          </cell>
        </row>
      </sheetData>
      <sheetData sheetId="11769">
        <row r="7">
          <cell r="AI7">
            <v>10000</v>
          </cell>
        </row>
      </sheetData>
      <sheetData sheetId="11770">
        <row r="7">
          <cell r="AI7">
            <v>10000</v>
          </cell>
        </row>
      </sheetData>
      <sheetData sheetId="11771">
        <row r="7">
          <cell r="AI7">
            <v>10000</v>
          </cell>
        </row>
      </sheetData>
      <sheetData sheetId="11772">
        <row r="7">
          <cell r="AI7">
            <v>10000</v>
          </cell>
        </row>
      </sheetData>
      <sheetData sheetId="11773">
        <row r="7">
          <cell r="AI7">
            <v>10000</v>
          </cell>
        </row>
      </sheetData>
      <sheetData sheetId="11774">
        <row r="7">
          <cell r="AI7">
            <v>10000</v>
          </cell>
        </row>
      </sheetData>
      <sheetData sheetId="11775">
        <row r="7">
          <cell r="AI7">
            <v>10000</v>
          </cell>
        </row>
      </sheetData>
      <sheetData sheetId="11776">
        <row r="7">
          <cell r="AI7">
            <v>10000</v>
          </cell>
        </row>
      </sheetData>
      <sheetData sheetId="11777">
        <row r="7">
          <cell r="AI7">
            <v>10000</v>
          </cell>
        </row>
      </sheetData>
      <sheetData sheetId="11778">
        <row r="7">
          <cell r="AI7">
            <v>10000</v>
          </cell>
        </row>
      </sheetData>
      <sheetData sheetId="11779">
        <row r="7">
          <cell r="AI7">
            <v>10000</v>
          </cell>
        </row>
      </sheetData>
      <sheetData sheetId="11780">
        <row r="7">
          <cell r="AI7">
            <v>10000</v>
          </cell>
        </row>
      </sheetData>
      <sheetData sheetId="11781">
        <row r="7">
          <cell r="AI7">
            <v>10000</v>
          </cell>
        </row>
      </sheetData>
      <sheetData sheetId="11782">
        <row r="7">
          <cell r="AI7">
            <v>10000</v>
          </cell>
        </row>
      </sheetData>
      <sheetData sheetId="11783">
        <row r="7">
          <cell r="AI7">
            <v>10000</v>
          </cell>
        </row>
      </sheetData>
      <sheetData sheetId="11784">
        <row r="7">
          <cell r="AI7">
            <v>10000</v>
          </cell>
        </row>
      </sheetData>
      <sheetData sheetId="11785">
        <row r="7">
          <cell r="AI7">
            <v>10000</v>
          </cell>
        </row>
      </sheetData>
      <sheetData sheetId="11786">
        <row r="7">
          <cell r="AI7">
            <v>10000</v>
          </cell>
        </row>
      </sheetData>
      <sheetData sheetId="11787">
        <row r="7">
          <cell r="AI7">
            <v>10000</v>
          </cell>
        </row>
      </sheetData>
      <sheetData sheetId="11788">
        <row r="7">
          <cell r="AI7">
            <v>10000</v>
          </cell>
        </row>
      </sheetData>
      <sheetData sheetId="11789">
        <row r="7">
          <cell r="AI7">
            <v>10000</v>
          </cell>
        </row>
      </sheetData>
      <sheetData sheetId="11790">
        <row r="7">
          <cell r="AI7">
            <v>10000</v>
          </cell>
        </row>
      </sheetData>
      <sheetData sheetId="11791">
        <row r="7">
          <cell r="AI7">
            <v>10000</v>
          </cell>
        </row>
      </sheetData>
      <sheetData sheetId="11792">
        <row r="7">
          <cell r="AI7">
            <v>10000</v>
          </cell>
        </row>
      </sheetData>
      <sheetData sheetId="11793">
        <row r="7">
          <cell r="AI7">
            <v>10000</v>
          </cell>
        </row>
      </sheetData>
      <sheetData sheetId="11794">
        <row r="7">
          <cell r="AI7">
            <v>10000</v>
          </cell>
        </row>
      </sheetData>
      <sheetData sheetId="11795">
        <row r="7">
          <cell r="AI7">
            <v>10000</v>
          </cell>
        </row>
      </sheetData>
      <sheetData sheetId="11796">
        <row r="7">
          <cell r="AI7">
            <v>10000</v>
          </cell>
        </row>
      </sheetData>
      <sheetData sheetId="11797">
        <row r="7">
          <cell r="AI7">
            <v>10000</v>
          </cell>
        </row>
      </sheetData>
      <sheetData sheetId="11798">
        <row r="7">
          <cell r="AI7">
            <v>10000</v>
          </cell>
        </row>
      </sheetData>
      <sheetData sheetId="11799">
        <row r="7">
          <cell r="AI7">
            <v>10000</v>
          </cell>
        </row>
      </sheetData>
      <sheetData sheetId="11800">
        <row r="7">
          <cell r="AI7">
            <v>10000</v>
          </cell>
        </row>
      </sheetData>
      <sheetData sheetId="11801">
        <row r="7">
          <cell r="AI7">
            <v>10000</v>
          </cell>
        </row>
      </sheetData>
      <sheetData sheetId="11802">
        <row r="7">
          <cell r="AI7">
            <v>10000</v>
          </cell>
        </row>
      </sheetData>
      <sheetData sheetId="11803">
        <row r="7">
          <cell r="AI7">
            <v>10000</v>
          </cell>
        </row>
      </sheetData>
      <sheetData sheetId="11804">
        <row r="7">
          <cell r="AI7">
            <v>10000</v>
          </cell>
        </row>
      </sheetData>
      <sheetData sheetId="11805">
        <row r="7">
          <cell r="AI7">
            <v>10000</v>
          </cell>
        </row>
      </sheetData>
      <sheetData sheetId="11806">
        <row r="7">
          <cell r="AI7">
            <v>10000</v>
          </cell>
        </row>
      </sheetData>
      <sheetData sheetId="11807">
        <row r="7">
          <cell r="AI7">
            <v>10000</v>
          </cell>
        </row>
      </sheetData>
      <sheetData sheetId="11808">
        <row r="7">
          <cell r="AI7">
            <v>10000</v>
          </cell>
        </row>
      </sheetData>
      <sheetData sheetId="11809">
        <row r="7">
          <cell r="AI7">
            <v>10000</v>
          </cell>
        </row>
      </sheetData>
      <sheetData sheetId="11810">
        <row r="7">
          <cell r="AI7">
            <v>10000</v>
          </cell>
        </row>
      </sheetData>
      <sheetData sheetId="11811">
        <row r="7">
          <cell r="AI7">
            <v>10000</v>
          </cell>
        </row>
      </sheetData>
      <sheetData sheetId="11812">
        <row r="7">
          <cell r="AI7">
            <v>10000</v>
          </cell>
        </row>
      </sheetData>
      <sheetData sheetId="11813">
        <row r="7">
          <cell r="AI7">
            <v>10000</v>
          </cell>
        </row>
      </sheetData>
      <sheetData sheetId="11814">
        <row r="7">
          <cell r="AI7">
            <v>10000</v>
          </cell>
        </row>
      </sheetData>
      <sheetData sheetId="11815">
        <row r="7">
          <cell r="AI7">
            <v>10000</v>
          </cell>
        </row>
      </sheetData>
      <sheetData sheetId="11816">
        <row r="7">
          <cell r="AI7">
            <v>10000</v>
          </cell>
        </row>
      </sheetData>
      <sheetData sheetId="11817">
        <row r="7">
          <cell r="AI7">
            <v>10000</v>
          </cell>
        </row>
      </sheetData>
      <sheetData sheetId="11818">
        <row r="7">
          <cell r="AI7">
            <v>10000</v>
          </cell>
        </row>
      </sheetData>
      <sheetData sheetId="11819">
        <row r="7">
          <cell r="AI7">
            <v>10000</v>
          </cell>
        </row>
      </sheetData>
      <sheetData sheetId="11820">
        <row r="7">
          <cell r="AI7">
            <v>10000</v>
          </cell>
        </row>
      </sheetData>
      <sheetData sheetId="11821">
        <row r="7">
          <cell r="AI7">
            <v>10000</v>
          </cell>
        </row>
      </sheetData>
      <sheetData sheetId="11822">
        <row r="7">
          <cell r="AI7">
            <v>10000</v>
          </cell>
        </row>
      </sheetData>
      <sheetData sheetId="11823">
        <row r="7">
          <cell r="AI7">
            <v>10000</v>
          </cell>
        </row>
      </sheetData>
      <sheetData sheetId="11824">
        <row r="7">
          <cell r="AI7">
            <v>10000</v>
          </cell>
        </row>
      </sheetData>
      <sheetData sheetId="11825">
        <row r="7">
          <cell r="AI7">
            <v>10000</v>
          </cell>
        </row>
      </sheetData>
      <sheetData sheetId="11826">
        <row r="7">
          <cell r="AI7">
            <v>10000</v>
          </cell>
        </row>
      </sheetData>
      <sheetData sheetId="11827">
        <row r="7">
          <cell r="AI7">
            <v>10000</v>
          </cell>
        </row>
      </sheetData>
      <sheetData sheetId="11828">
        <row r="7">
          <cell r="AI7">
            <v>10000</v>
          </cell>
        </row>
      </sheetData>
      <sheetData sheetId="11829">
        <row r="7">
          <cell r="AI7">
            <v>10000</v>
          </cell>
        </row>
      </sheetData>
      <sheetData sheetId="11830">
        <row r="7">
          <cell r="AI7">
            <v>10000</v>
          </cell>
        </row>
      </sheetData>
      <sheetData sheetId="11831">
        <row r="7">
          <cell r="AI7">
            <v>10000</v>
          </cell>
        </row>
      </sheetData>
      <sheetData sheetId="11832">
        <row r="7">
          <cell r="AI7">
            <v>10000</v>
          </cell>
        </row>
      </sheetData>
      <sheetData sheetId="11833">
        <row r="7">
          <cell r="AI7">
            <v>10000</v>
          </cell>
        </row>
      </sheetData>
      <sheetData sheetId="11834">
        <row r="7">
          <cell r="AI7">
            <v>10000</v>
          </cell>
        </row>
      </sheetData>
      <sheetData sheetId="11835">
        <row r="7">
          <cell r="AI7">
            <v>10000</v>
          </cell>
        </row>
      </sheetData>
      <sheetData sheetId="11836">
        <row r="7">
          <cell r="AI7">
            <v>10000</v>
          </cell>
        </row>
      </sheetData>
      <sheetData sheetId="11837">
        <row r="7">
          <cell r="AI7">
            <v>10000</v>
          </cell>
        </row>
      </sheetData>
      <sheetData sheetId="11838">
        <row r="7">
          <cell r="AI7">
            <v>10000</v>
          </cell>
        </row>
      </sheetData>
      <sheetData sheetId="11839">
        <row r="7">
          <cell r="AI7">
            <v>10000</v>
          </cell>
        </row>
      </sheetData>
      <sheetData sheetId="11840">
        <row r="7">
          <cell r="AI7">
            <v>10000</v>
          </cell>
        </row>
      </sheetData>
      <sheetData sheetId="11841">
        <row r="7">
          <cell r="AI7">
            <v>10000</v>
          </cell>
        </row>
      </sheetData>
      <sheetData sheetId="11842">
        <row r="7">
          <cell r="AI7">
            <v>10000</v>
          </cell>
        </row>
      </sheetData>
      <sheetData sheetId="11843">
        <row r="7">
          <cell r="AI7">
            <v>10000</v>
          </cell>
        </row>
      </sheetData>
      <sheetData sheetId="11844">
        <row r="7">
          <cell r="AI7">
            <v>10000</v>
          </cell>
        </row>
      </sheetData>
      <sheetData sheetId="11845">
        <row r="7">
          <cell r="AI7">
            <v>10000</v>
          </cell>
        </row>
      </sheetData>
      <sheetData sheetId="11846">
        <row r="7">
          <cell r="AI7">
            <v>10000</v>
          </cell>
        </row>
      </sheetData>
      <sheetData sheetId="11847">
        <row r="7">
          <cell r="AI7">
            <v>10000</v>
          </cell>
        </row>
      </sheetData>
      <sheetData sheetId="11848">
        <row r="7">
          <cell r="AI7">
            <v>10000</v>
          </cell>
        </row>
      </sheetData>
      <sheetData sheetId="11849">
        <row r="7">
          <cell r="AI7">
            <v>10000</v>
          </cell>
        </row>
      </sheetData>
      <sheetData sheetId="11850">
        <row r="7">
          <cell r="AI7">
            <v>10000</v>
          </cell>
        </row>
      </sheetData>
      <sheetData sheetId="11851">
        <row r="7">
          <cell r="AI7">
            <v>10000</v>
          </cell>
        </row>
      </sheetData>
      <sheetData sheetId="11852">
        <row r="7">
          <cell r="AI7">
            <v>10000</v>
          </cell>
        </row>
      </sheetData>
      <sheetData sheetId="11853">
        <row r="7">
          <cell r="AI7">
            <v>10000</v>
          </cell>
        </row>
      </sheetData>
      <sheetData sheetId="11854">
        <row r="7">
          <cell r="AI7">
            <v>10000</v>
          </cell>
        </row>
      </sheetData>
      <sheetData sheetId="11855">
        <row r="7">
          <cell r="AI7">
            <v>10000</v>
          </cell>
        </row>
      </sheetData>
      <sheetData sheetId="11856">
        <row r="7">
          <cell r="AI7">
            <v>10000</v>
          </cell>
        </row>
      </sheetData>
      <sheetData sheetId="11857">
        <row r="7">
          <cell r="AI7">
            <v>10000</v>
          </cell>
        </row>
      </sheetData>
      <sheetData sheetId="11858">
        <row r="7">
          <cell r="AI7">
            <v>10000</v>
          </cell>
        </row>
      </sheetData>
      <sheetData sheetId="11859">
        <row r="7">
          <cell r="AI7">
            <v>10000</v>
          </cell>
        </row>
      </sheetData>
      <sheetData sheetId="11860">
        <row r="7">
          <cell r="AI7">
            <v>10000</v>
          </cell>
        </row>
      </sheetData>
      <sheetData sheetId="11861">
        <row r="7">
          <cell r="AI7">
            <v>10000</v>
          </cell>
        </row>
      </sheetData>
      <sheetData sheetId="11862">
        <row r="7">
          <cell r="AI7">
            <v>10000</v>
          </cell>
        </row>
      </sheetData>
      <sheetData sheetId="11863">
        <row r="7">
          <cell r="AI7">
            <v>10000</v>
          </cell>
        </row>
      </sheetData>
      <sheetData sheetId="11864">
        <row r="7">
          <cell r="AI7">
            <v>10000</v>
          </cell>
        </row>
      </sheetData>
      <sheetData sheetId="11865">
        <row r="7">
          <cell r="AI7">
            <v>10000</v>
          </cell>
        </row>
      </sheetData>
      <sheetData sheetId="11866">
        <row r="7">
          <cell r="AI7">
            <v>10000</v>
          </cell>
        </row>
      </sheetData>
      <sheetData sheetId="11867">
        <row r="7">
          <cell r="AI7">
            <v>10000</v>
          </cell>
        </row>
      </sheetData>
      <sheetData sheetId="11868">
        <row r="7">
          <cell r="AI7">
            <v>10000</v>
          </cell>
        </row>
      </sheetData>
      <sheetData sheetId="11869">
        <row r="7">
          <cell r="AI7">
            <v>10000</v>
          </cell>
        </row>
      </sheetData>
      <sheetData sheetId="11870">
        <row r="7">
          <cell r="AI7">
            <v>10000</v>
          </cell>
        </row>
      </sheetData>
      <sheetData sheetId="11871">
        <row r="7">
          <cell r="AI7">
            <v>10000</v>
          </cell>
        </row>
      </sheetData>
      <sheetData sheetId="11872">
        <row r="7">
          <cell r="AI7">
            <v>10000</v>
          </cell>
        </row>
      </sheetData>
      <sheetData sheetId="11873">
        <row r="7">
          <cell r="AI7">
            <v>10000</v>
          </cell>
        </row>
      </sheetData>
      <sheetData sheetId="11874">
        <row r="7">
          <cell r="AI7">
            <v>10000</v>
          </cell>
        </row>
      </sheetData>
      <sheetData sheetId="11875">
        <row r="7">
          <cell r="AI7">
            <v>10000</v>
          </cell>
        </row>
      </sheetData>
      <sheetData sheetId="11876">
        <row r="7">
          <cell r="AI7">
            <v>10000</v>
          </cell>
        </row>
      </sheetData>
      <sheetData sheetId="11877">
        <row r="7">
          <cell r="AI7">
            <v>10000</v>
          </cell>
        </row>
      </sheetData>
      <sheetData sheetId="11878">
        <row r="7">
          <cell r="AI7">
            <v>10000</v>
          </cell>
        </row>
      </sheetData>
      <sheetData sheetId="11879">
        <row r="7">
          <cell r="AI7">
            <v>10000</v>
          </cell>
        </row>
      </sheetData>
      <sheetData sheetId="11880">
        <row r="7">
          <cell r="AI7">
            <v>10000</v>
          </cell>
        </row>
      </sheetData>
      <sheetData sheetId="11881">
        <row r="7">
          <cell r="AI7">
            <v>10000</v>
          </cell>
        </row>
      </sheetData>
      <sheetData sheetId="11882">
        <row r="7">
          <cell r="AI7">
            <v>10000</v>
          </cell>
        </row>
      </sheetData>
      <sheetData sheetId="11883">
        <row r="7">
          <cell r="AI7">
            <v>10000</v>
          </cell>
        </row>
      </sheetData>
      <sheetData sheetId="11884">
        <row r="7">
          <cell r="AI7">
            <v>10000</v>
          </cell>
        </row>
      </sheetData>
      <sheetData sheetId="11885">
        <row r="7">
          <cell r="AI7">
            <v>10000</v>
          </cell>
        </row>
      </sheetData>
      <sheetData sheetId="11886">
        <row r="7">
          <cell r="AI7">
            <v>10000</v>
          </cell>
        </row>
      </sheetData>
      <sheetData sheetId="11887">
        <row r="7">
          <cell r="AI7">
            <v>10000</v>
          </cell>
        </row>
      </sheetData>
      <sheetData sheetId="11888">
        <row r="7">
          <cell r="AI7">
            <v>10000</v>
          </cell>
        </row>
      </sheetData>
      <sheetData sheetId="11889">
        <row r="7">
          <cell r="AI7">
            <v>10000</v>
          </cell>
        </row>
      </sheetData>
      <sheetData sheetId="11890">
        <row r="7">
          <cell r="AI7">
            <v>10000</v>
          </cell>
        </row>
      </sheetData>
      <sheetData sheetId="11891">
        <row r="7">
          <cell r="AI7">
            <v>10000</v>
          </cell>
        </row>
      </sheetData>
      <sheetData sheetId="11892">
        <row r="7">
          <cell r="AI7">
            <v>10000</v>
          </cell>
        </row>
      </sheetData>
      <sheetData sheetId="11893">
        <row r="7">
          <cell r="AI7">
            <v>10000</v>
          </cell>
        </row>
      </sheetData>
      <sheetData sheetId="11894">
        <row r="7">
          <cell r="AI7">
            <v>10000</v>
          </cell>
        </row>
      </sheetData>
      <sheetData sheetId="11895">
        <row r="7">
          <cell r="AI7">
            <v>10000</v>
          </cell>
        </row>
      </sheetData>
      <sheetData sheetId="11896">
        <row r="7">
          <cell r="AI7">
            <v>10000</v>
          </cell>
        </row>
      </sheetData>
      <sheetData sheetId="11897">
        <row r="7">
          <cell r="AI7">
            <v>10000</v>
          </cell>
        </row>
      </sheetData>
      <sheetData sheetId="11898">
        <row r="7">
          <cell r="AI7">
            <v>10000</v>
          </cell>
        </row>
      </sheetData>
      <sheetData sheetId="11899">
        <row r="7">
          <cell r="AI7">
            <v>10000</v>
          </cell>
        </row>
      </sheetData>
      <sheetData sheetId="11900">
        <row r="7">
          <cell r="AI7">
            <v>10000</v>
          </cell>
        </row>
      </sheetData>
      <sheetData sheetId="11901">
        <row r="7">
          <cell r="AI7">
            <v>10000</v>
          </cell>
        </row>
      </sheetData>
      <sheetData sheetId="11902">
        <row r="7">
          <cell r="AI7">
            <v>10000</v>
          </cell>
        </row>
      </sheetData>
      <sheetData sheetId="11903">
        <row r="7">
          <cell r="AI7">
            <v>10000</v>
          </cell>
        </row>
      </sheetData>
      <sheetData sheetId="11904">
        <row r="7">
          <cell r="AI7">
            <v>10000</v>
          </cell>
        </row>
      </sheetData>
      <sheetData sheetId="11905">
        <row r="7">
          <cell r="AI7">
            <v>10000</v>
          </cell>
        </row>
      </sheetData>
      <sheetData sheetId="11906">
        <row r="7">
          <cell r="AI7">
            <v>10000</v>
          </cell>
        </row>
      </sheetData>
      <sheetData sheetId="11907">
        <row r="7">
          <cell r="AI7">
            <v>10000</v>
          </cell>
        </row>
      </sheetData>
      <sheetData sheetId="11908">
        <row r="7">
          <cell r="AI7">
            <v>10000</v>
          </cell>
        </row>
      </sheetData>
      <sheetData sheetId="11909">
        <row r="7">
          <cell r="AI7">
            <v>10000</v>
          </cell>
        </row>
      </sheetData>
      <sheetData sheetId="11910">
        <row r="7">
          <cell r="AI7">
            <v>10000</v>
          </cell>
        </row>
      </sheetData>
      <sheetData sheetId="11911">
        <row r="7">
          <cell r="AI7">
            <v>10000</v>
          </cell>
        </row>
      </sheetData>
      <sheetData sheetId="11912">
        <row r="7">
          <cell r="AI7">
            <v>10000</v>
          </cell>
        </row>
      </sheetData>
      <sheetData sheetId="11913">
        <row r="7">
          <cell r="AI7">
            <v>10000</v>
          </cell>
        </row>
      </sheetData>
      <sheetData sheetId="11914">
        <row r="7">
          <cell r="AI7">
            <v>10000</v>
          </cell>
        </row>
      </sheetData>
      <sheetData sheetId="11915">
        <row r="7">
          <cell r="AI7">
            <v>10000</v>
          </cell>
        </row>
      </sheetData>
      <sheetData sheetId="11916">
        <row r="7">
          <cell r="AI7">
            <v>10000</v>
          </cell>
        </row>
      </sheetData>
      <sheetData sheetId="11917">
        <row r="7">
          <cell r="AI7">
            <v>10000</v>
          </cell>
        </row>
      </sheetData>
      <sheetData sheetId="11918">
        <row r="7">
          <cell r="AI7">
            <v>10000</v>
          </cell>
        </row>
      </sheetData>
      <sheetData sheetId="11919">
        <row r="7">
          <cell r="AI7">
            <v>10000</v>
          </cell>
        </row>
      </sheetData>
      <sheetData sheetId="11920">
        <row r="7">
          <cell r="AI7">
            <v>10000</v>
          </cell>
        </row>
      </sheetData>
      <sheetData sheetId="11921">
        <row r="7">
          <cell r="AI7">
            <v>10000</v>
          </cell>
        </row>
      </sheetData>
      <sheetData sheetId="11922">
        <row r="7">
          <cell r="AI7">
            <v>10000</v>
          </cell>
        </row>
      </sheetData>
      <sheetData sheetId="11923">
        <row r="7">
          <cell r="AI7">
            <v>10000</v>
          </cell>
        </row>
      </sheetData>
      <sheetData sheetId="11924">
        <row r="7">
          <cell r="AI7">
            <v>10000</v>
          </cell>
        </row>
      </sheetData>
      <sheetData sheetId="11925">
        <row r="7">
          <cell r="AI7">
            <v>10000</v>
          </cell>
        </row>
      </sheetData>
      <sheetData sheetId="11926">
        <row r="7">
          <cell r="AI7">
            <v>10000</v>
          </cell>
        </row>
      </sheetData>
      <sheetData sheetId="11927">
        <row r="7">
          <cell r="AI7">
            <v>10000</v>
          </cell>
        </row>
      </sheetData>
      <sheetData sheetId="11928">
        <row r="7">
          <cell r="AI7">
            <v>10000</v>
          </cell>
        </row>
      </sheetData>
      <sheetData sheetId="11929">
        <row r="7">
          <cell r="AI7">
            <v>10000</v>
          </cell>
        </row>
      </sheetData>
      <sheetData sheetId="11930">
        <row r="7">
          <cell r="AI7">
            <v>10000</v>
          </cell>
        </row>
      </sheetData>
      <sheetData sheetId="11931">
        <row r="7">
          <cell r="AI7">
            <v>10000</v>
          </cell>
        </row>
      </sheetData>
      <sheetData sheetId="11932">
        <row r="7">
          <cell r="AI7">
            <v>10000</v>
          </cell>
        </row>
      </sheetData>
      <sheetData sheetId="11933">
        <row r="7">
          <cell r="AI7">
            <v>10000</v>
          </cell>
        </row>
      </sheetData>
      <sheetData sheetId="11934">
        <row r="7">
          <cell r="AI7">
            <v>10000</v>
          </cell>
        </row>
      </sheetData>
      <sheetData sheetId="11935">
        <row r="7">
          <cell r="AI7">
            <v>10000</v>
          </cell>
        </row>
      </sheetData>
      <sheetData sheetId="11936">
        <row r="7">
          <cell r="AI7">
            <v>10000</v>
          </cell>
        </row>
      </sheetData>
      <sheetData sheetId="11937">
        <row r="7">
          <cell r="AI7">
            <v>10000</v>
          </cell>
        </row>
      </sheetData>
      <sheetData sheetId="11938">
        <row r="7">
          <cell r="AI7">
            <v>10000</v>
          </cell>
        </row>
      </sheetData>
      <sheetData sheetId="11939">
        <row r="7">
          <cell r="AI7">
            <v>10000</v>
          </cell>
        </row>
      </sheetData>
      <sheetData sheetId="11940">
        <row r="7">
          <cell r="AI7">
            <v>10000</v>
          </cell>
        </row>
      </sheetData>
      <sheetData sheetId="11941">
        <row r="7">
          <cell r="AI7">
            <v>10000</v>
          </cell>
        </row>
      </sheetData>
      <sheetData sheetId="11942">
        <row r="7">
          <cell r="AI7">
            <v>10000</v>
          </cell>
        </row>
      </sheetData>
      <sheetData sheetId="11943">
        <row r="7">
          <cell r="AI7">
            <v>10000</v>
          </cell>
        </row>
      </sheetData>
      <sheetData sheetId="11944">
        <row r="7">
          <cell r="AI7">
            <v>10000</v>
          </cell>
        </row>
      </sheetData>
      <sheetData sheetId="11945">
        <row r="7">
          <cell r="AI7">
            <v>10000</v>
          </cell>
        </row>
      </sheetData>
      <sheetData sheetId="11946">
        <row r="7">
          <cell r="AI7">
            <v>10000</v>
          </cell>
        </row>
      </sheetData>
      <sheetData sheetId="11947">
        <row r="7">
          <cell r="AI7">
            <v>10000</v>
          </cell>
        </row>
      </sheetData>
      <sheetData sheetId="11948">
        <row r="7">
          <cell r="AI7">
            <v>10000</v>
          </cell>
        </row>
      </sheetData>
      <sheetData sheetId="11949">
        <row r="7">
          <cell r="AI7">
            <v>10000</v>
          </cell>
        </row>
      </sheetData>
      <sheetData sheetId="11950">
        <row r="7">
          <cell r="AI7">
            <v>10000</v>
          </cell>
        </row>
      </sheetData>
      <sheetData sheetId="11951">
        <row r="7">
          <cell r="AI7">
            <v>10000</v>
          </cell>
        </row>
      </sheetData>
      <sheetData sheetId="11952">
        <row r="7">
          <cell r="AI7">
            <v>10000</v>
          </cell>
        </row>
      </sheetData>
      <sheetData sheetId="11953">
        <row r="7">
          <cell r="AI7">
            <v>10000</v>
          </cell>
        </row>
      </sheetData>
      <sheetData sheetId="11954">
        <row r="7">
          <cell r="AI7">
            <v>10000</v>
          </cell>
        </row>
      </sheetData>
      <sheetData sheetId="11955">
        <row r="7">
          <cell r="AI7">
            <v>10000</v>
          </cell>
        </row>
      </sheetData>
      <sheetData sheetId="11956">
        <row r="7">
          <cell r="AI7">
            <v>10000</v>
          </cell>
        </row>
      </sheetData>
      <sheetData sheetId="11957">
        <row r="7">
          <cell r="AI7">
            <v>10000</v>
          </cell>
        </row>
      </sheetData>
      <sheetData sheetId="11958">
        <row r="7">
          <cell r="AI7">
            <v>10000</v>
          </cell>
        </row>
      </sheetData>
      <sheetData sheetId="11959">
        <row r="7">
          <cell r="AI7">
            <v>10000</v>
          </cell>
        </row>
      </sheetData>
      <sheetData sheetId="11960">
        <row r="7">
          <cell r="AI7">
            <v>10000</v>
          </cell>
        </row>
      </sheetData>
      <sheetData sheetId="11961">
        <row r="7">
          <cell r="AI7">
            <v>10000</v>
          </cell>
        </row>
      </sheetData>
      <sheetData sheetId="11962">
        <row r="7">
          <cell r="AI7">
            <v>10000</v>
          </cell>
        </row>
      </sheetData>
      <sheetData sheetId="11963">
        <row r="7">
          <cell r="AI7">
            <v>10000</v>
          </cell>
        </row>
      </sheetData>
      <sheetData sheetId="11964">
        <row r="7">
          <cell r="AI7">
            <v>10000</v>
          </cell>
        </row>
      </sheetData>
      <sheetData sheetId="11965">
        <row r="7">
          <cell r="AI7">
            <v>10000</v>
          </cell>
        </row>
      </sheetData>
      <sheetData sheetId="11966">
        <row r="7">
          <cell r="AI7">
            <v>10000</v>
          </cell>
        </row>
      </sheetData>
      <sheetData sheetId="11967">
        <row r="7">
          <cell r="AI7">
            <v>10000</v>
          </cell>
        </row>
      </sheetData>
      <sheetData sheetId="11968">
        <row r="7">
          <cell r="AI7">
            <v>10000</v>
          </cell>
        </row>
      </sheetData>
      <sheetData sheetId="11969">
        <row r="7">
          <cell r="AI7">
            <v>10000</v>
          </cell>
        </row>
      </sheetData>
      <sheetData sheetId="11970">
        <row r="7">
          <cell r="AI7">
            <v>10000</v>
          </cell>
        </row>
      </sheetData>
      <sheetData sheetId="11971">
        <row r="7">
          <cell r="AI7">
            <v>10000</v>
          </cell>
        </row>
      </sheetData>
      <sheetData sheetId="11972">
        <row r="7">
          <cell r="AI7">
            <v>10000</v>
          </cell>
        </row>
      </sheetData>
      <sheetData sheetId="11973">
        <row r="7">
          <cell r="AI7">
            <v>10000</v>
          </cell>
        </row>
      </sheetData>
      <sheetData sheetId="11974">
        <row r="7">
          <cell r="AI7">
            <v>10000</v>
          </cell>
        </row>
      </sheetData>
      <sheetData sheetId="11975">
        <row r="7">
          <cell r="AI7">
            <v>10000</v>
          </cell>
        </row>
      </sheetData>
      <sheetData sheetId="11976">
        <row r="7">
          <cell r="AI7">
            <v>10000</v>
          </cell>
        </row>
      </sheetData>
      <sheetData sheetId="11977">
        <row r="7">
          <cell r="AI7">
            <v>10000</v>
          </cell>
        </row>
      </sheetData>
      <sheetData sheetId="11978">
        <row r="7">
          <cell r="AI7">
            <v>10000</v>
          </cell>
        </row>
      </sheetData>
      <sheetData sheetId="11979">
        <row r="7">
          <cell r="AI7">
            <v>10000</v>
          </cell>
        </row>
      </sheetData>
      <sheetData sheetId="11980">
        <row r="7">
          <cell r="AI7">
            <v>10000</v>
          </cell>
        </row>
      </sheetData>
      <sheetData sheetId="11981">
        <row r="7">
          <cell r="AI7">
            <v>10000</v>
          </cell>
        </row>
      </sheetData>
      <sheetData sheetId="11982">
        <row r="7">
          <cell r="AI7">
            <v>10000</v>
          </cell>
        </row>
      </sheetData>
      <sheetData sheetId="11983">
        <row r="7">
          <cell r="AI7">
            <v>10000</v>
          </cell>
        </row>
      </sheetData>
      <sheetData sheetId="11984">
        <row r="7">
          <cell r="AI7">
            <v>10000</v>
          </cell>
        </row>
      </sheetData>
      <sheetData sheetId="11985">
        <row r="7">
          <cell r="AI7">
            <v>10000</v>
          </cell>
        </row>
      </sheetData>
      <sheetData sheetId="11986">
        <row r="7">
          <cell r="AI7">
            <v>10000</v>
          </cell>
        </row>
      </sheetData>
      <sheetData sheetId="11987">
        <row r="7">
          <cell r="AI7">
            <v>10000</v>
          </cell>
        </row>
      </sheetData>
      <sheetData sheetId="11988">
        <row r="7">
          <cell r="AI7">
            <v>10000</v>
          </cell>
        </row>
      </sheetData>
      <sheetData sheetId="11989">
        <row r="7">
          <cell r="AI7">
            <v>10000</v>
          </cell>
        </row>
      </sheetData>
      <sheetData sheetId="11990">
        <row r="7">
          <cell r="AI7">
            <v>10000</v>
          </cell>
        </row>
      </sheetData>
      <sheetData sheetId="11991">
        <row r="7">
          <cell r="AI7">
            <v>10000</v>
          </cell>
        </row>
      </sheetData>
      <sheetData sheetId="11992">
        <row r="7">
          <cell r="AI7">
            <v>10000</v>
          </cell>
        </row>
      </sheetData>
      <sheetData sheetId="11993">
        <row r="7">
          <cell r="AI7">
            <v>10000</v>
          </cell>
        </row>
      </sheetData>
      <sheetData sheetId="11994">
        <row r="7">
          <cell r="AI7">
            <v>10000</v>
          </cell>
        </row>
      </sheetData>
      <sheetData sheetId="11995">
        <row r="7">
          <cell r="AI7">
            <v>10000</v>
          </cell>
        </row>
      </sheetData>
      <sheetData sheetId="11996">
        <row r="7">
          <cell r="AI7">
            <v>10000</v>
          </cell>
        </row>
      </sheetData>
      <sheetData sheetId="11997">
        <row r="7">
          <cell r="AI7">
            <v>10000</v>
          </cell>
        </row>
      </sheetData>
      <sheetData sheetId="11998">
        <row r="7">
          <cell r="AI7">
            <v>10000</v>
          </cell>
        </row>
      </sheetData>
      <sheetData sheetId="11999">
        <row r="7">
          <cell r="AI7">
            <v>10000</v>
          </cell>
        </row>
      </sheetData>
      <sheetData sheetId="12000">
        <row r="7">
          <cell r="AI7">
            <v>10000</v>
          </cell>
        </row>
      </sheetData>
      <sheetData sheetId="12001">
        <row r="7">
          <cell r="AI7">
            <v>10000</v>
          </cell>
        </row>
      </sheetData>
      <sheetData sheetId="12002">
        <row r="7">
          <cell r="AI7">
            <v>10000</v>
          </cell>
        </row>
      </sheetData>
      <sheetData sheetId="12003">
        <row r="7">
          <cell r="AI7">
            <v>10000</v>
          </cell>
        </row>
      </sheetData>
      <sheetData sheetId="12004">
        <row r="7">
          <cell r="AI7">
            <v>10000</v>
          </cell>
        </row>
      </sheetData>
      <sheetData sheetId="12005">
        <row r="7">
          <cell r="AI7">
            <v>10000</v>
          </cell>
        </row>
      </sheetData>
      <sheetData sheetId="12006">
        <row r="7">
          <cell r="AI7">
            <v>10000</v>
          </cell>
        </row>
      </sheetData>
      <sheetData sheetId="12007">
        <row r="7">
          <cell r="AI7">
            <v>10000</v>
          </cell>
        </row>
      </sheetData>
      <sheetData sheetId="12008">
        <row r="7">
          <cell r="AI7">
            <v>10000</v>
          </cell>
        </row>
      </sheetData>
      <sheetData sheetId="12009">
        <row r="7">
          <cell r="AI7">
            <v>10000</v>
          </cell>
        </row>
      </sheetData>
      <sheetData sheetId="12010">
        <row r="7">
          <cell r="AI7">
            <v>10000</v>
          </cell>
        </row>
      </sheetData>
      <sheetData sheetId="12011">
        <row r="7">
          <cell r="AI7">
            <v>10000</v>
          </cell>
        </row>
      </sheetData>
      <sheetData sheetId="12012">
        <row r="7">
          <cell r="AI7">
            <v>10000</v>
          </cell>
        </row>
      </sheetData>
      <sheetData sheetId="12013">
        <row r="7">
          <cell r="AI7">
            <v>10000</v>
          </cell>
        </row>
      </sheetData>
      <sheetData sheetId="12014">
        <row r="7">
          <cell r="AI7">
            <v>10000</v>
          </cell>
        </row>
      </sheetData>
      <sheetData sheetId="12015">
        <row r="7">
          <cell r="AI7">
            <v>10000</v>
          </cell>
        </row>
      </sheetData>
      <sheetData sheetId="12016">
        <row r="7">
          <cell r="AI7">
            <v>10000</v>
          </cell>
        </row>
      </sheetData>
      <sheetData sheetId="12017">
        <row r="7">
          <cell r="AI7">
            <v>10000</v>
          </cell>
        </row>
      </sheetData>
      <sheetData sheetId="12018">
        <row r="7">
          <cell r="AI7">
            <v>10000</v>
          </cell>
        </row>
      </sheetData>
      <sheetData sheetId="12019">
        <row r="7">
          <cell r="AI7">
            <v>10000</v>
          </cell>
        </row>
      </sheetData>
      <sheetData sheetId="12020">
        <row r="7">
          <cell r="AI7">
            <v>10000</v>
          </cell>
        </row>
      </sheetData>
      <sheetData sheetId="12021">
        <row r="7">
          <cell r="AI7">
            <v>10000</v>
          </cell>
        </row>
      </sheetData>
      <sheetData sheetId="12022">
        <row r="7">
          <cell r="AI7">
            <v>10000</v>
          </cell>
        </row>
      </sheetData>
      <sheetData sheetId="12023">
        <row r="7">
          <cell r="AI7">
            <v>10000</v>
          </cell>
        </row>
      </sheetData>
      <sheetData sheetId="12024">
        <row r="7">
          <cell r="AI7">
            <v>10000</v>
          </cell>
        </row>
      </sheetData>
      <sheetData sheetId="12025">
        <row r="7">
          <cell r="AI7">
            <v>10000</v>
          </cell>
        </row>
      </sheetData>
      <sheetData sheetId="12026">
        <row r="7">
          <cell r="AI7">
            <v>10000</v>
          </cell>
        </row>
      </sheetData>
      <sheetData sheetId="12027">
        <row r="7">
          <cell r="AI7">
            <v>10000</v>
          </cell>
        </row>
      </sheetData>
      <sheetData sheetId="12028">
        <row r="7">
          <cell r="AI7">
            <v>10000</v>
          </cell>
        </row>
      </sheetData>
      <sheetData sheetId="12029">
        <row r="7">
          <cell r="AI7">
            <v>10000</v>
          </cell>
        </row>
      </sheetData>
      <sheetData sheetId="12030">
        <row r="7">
          <cell r="AI7">
            <v>10000</v>
          </cell>
        </row>
      </sheetData>
      <sheetData sheetId="12031">
        <row r="7">
          <cell r="AI7">
            <v>10000</v>
          </cell>
        </row>
      </sheetData>
      <sheetData sheetId="12032">
        <row r="7">
          <cell r="AI7">
            <v>10000</v>
          </cell>
        </row>
      </sheetData>
      <sheetData sheetId="12033">
        <row r="7">
          <cell r="AI7">
            <v>10000</v>
          </cell>
        </row>
      </sheetData>
      <sheetData sheetId="12034">
        <row r="7">
          <cell r="AI7">
            <v>10000</v>
          </cell>
        </row>
      </sheetData>
      <sheetData sheetId="12035">
        <row r="7">
          <cell r="AI7">
            <v>10000</v>
          </cell>
        </row>
      </sheetData>
      <sheetData sheetId="12036">
        <row r="7">
          <cell r="AI7">
            <v>10000</v>
          </cell>
        </row>
      </sheetData>
      <sheetData sheetId="12037">
        <row r="7">
          <cell r="AI7">
            <v>10000</v>
          </cell>
        </row>
      </sheetData>
      <sheetData sheetId="12038">
        <row r="7">
          <cell r="AI7">
            <v>10000</v>
          </cell>
        </row>
      </sheetData>
      <sheetData sheetId="12039">
        <row r="7">
          <cell r="AI7">
            <v>10000</v>
          </cell>
        </row>
      </sheetData>
      <sheetData sheetId="12040">
        <row r="7">
          <cell r="AI7">
            <v>10000</v>
          </cell>
        </row>
      </sheetData>
      <sheetData sheetId="12041">
        <row r="7">
          <cell r="AI7">
            <v>10000</v>
          </cell>
        </row>
      </sheetData>
      <sheetData sheetId="12042">
        <row r="7">
          <cell r="AI7">
            <v>10000</v>
          </cell>
        </row>
      </sheetData>
      <sheetData sheetId="12043">
        <row r="7">
          <cell r="AI7">
            <v>10000</v>
          </cell>
        </row>
      </sheetData>
      <sheetData sheetId="12044">
        <row r="7">
          <cell r="AI7">
            <v>10000</v>
          </cell>
        </row>
      </sheetData>
      <sheetData sheetId="12045">
        <row r="7">
          <cell r="AI7">
            <v>10000</v>
          </cell>
        </row>
      </sheetData>
      <sheetData sheetId="12046">
        <row r="7">
          <cell r="AI7">
            <v>10000</v>
          </cell>
        </row>
      </sheetData>
      <sheetData sheetId="12047">
        <row r="7">
          <cell r="AI7">
            <v>10000</v>
          </cell>
        </row>
      </sheetData>
      <sheetData sheetId="12048">
        <row r="7">
          <cell r="AI7">
            <v>10000</v>
          </cell>
        </row>
      </sheetData>
      <sheetData sheetId="12049">
        <row r="7">
          <cell r="AI7">
            <v>10000</v>
          </cell>
        </row>
      </sheetData>
      <sheetData sheetId="12050">
        <row r="7">
          <cell r="AI7">
            <v>10000</v>
          </cell>
        </row>
      </sheetData>
      <sheetData sheetId="12051">
        <row r="7">
          <cell r="AI7">
            <v>10000</v>
          </cell>
        </row>
      </sheetData>
      <sheetData sheetId="12052">
        <row r="7">
          <cell r="AI7">
            <v>10000</v>
          </cell>
        </row>
      </sheetData>
      <sheetData sheetId="12053">
        <row r="7">
          <cell r="AI7">
            <v>10000</v>
          </cell>
        </row>
      </sheetData>
      <sheetData sheetId="12054">
        <row r="7">
          <cell r="AI7">
            <v>10000</v>
          </cell>
        </row>
      </sheetData>
      <sheetData sheetId="12055">
        <row r="7">
          <cell r="AI7">
            <v>10000</v>
          </cell>
        </row>
      </sheetData>
      <sheetData sheetId="12056">
        <row r="7">
          <cell r="AI7">
            <v>10000</v>
          </cell>
        </row>
      </sheetData>
      <sheetData sheetId="12057">
        <row r="7">
          <cell r="AI7">
            <v>10000</v>
          </cell>
        </row>
      </sheetData>
      <sheetData sheetId="12058">
        <row r="7">
          <cell r="AI7">
            <v>10000</v>
          </cell>
        </row>
      </sheetData>
      <sheetData sheetId="12059">
        <row r="7">
          <cell r="AI7">
            <v>10000</v>
          </cell>
        </row>
      </sheetData>
      <sheetData sheetId="12060">
        <row r="7">
          <cell r="AI7">
            <v>10000</v>
          </cell>
        </row>
      </sheetData>
      <sheetData sheetId="12061">
        <row r="7">
          <cell r="AI7">
            <v>10000</v>
          </cell>
        </row>
      </sheetData>
      <sheetData sheetId="12062">
        <row r="7">
          <cell r="AI7">
            <v>10000</v>
          </cell>
        </row>
      </sheetData>
      <sheetData sheetId="12063">
        <row r="7">
          <cell r="AI7">
            <v>10000</v>
          </cell>
        </row>
      </sheetData>
      <sheetData sheetId="12064">
        <row r="7">
          <cell r="AI7">
            <v>10000</v>
          </cell>
        </row>
      </sheetData>
      <sheetData sheetId="12065">
        <row r="7">
          <cell r="AI7">
            <v>10000</v>
          </cell>
        </row>
      </sheetData>
      <sheetData sheetId="12066">
        <row r="7">
          <cell r="AI7">
            <v>10000</v>
          </cell>
        </row>
      </sheetData>
      <sheetData sheetId="12067">
        <row r="7">
          <cell r="AI7">
            <v>10000</v>
          </cell>
        </row>
      </sheetData>
      <sheetData sheetId="12068">
        <row r="7">
          <cell r="AI7">
            <v>10000</v>
          </cell>
        </row>
      </sheetData>
      <sheetData sheetId="12069">
        <row r="7">
          <cell r="AI7">
            <v>10000</v>
          </cell>
        </row>
      </sheetData>
      <sheetData sheetId="12070">
        <row r="7">
          <cell r="AI7">
            <v>10000</v>
          </cell>
        </row>
      </sheetData>
      <sheetData sheetId="12071">
        <row r="7">
          <cell r="AI7">
            <v>10000</v>
          </cell>
        </row>
      </sheetData>
      <sheetData sheetId="12072">
        <row r="7">
          <cell r="AI7">
            <v>10000</v>
          </cell>
        </row>
      </sheetData>
      <sheetData sheetId="12073">
        <row r="7">
          <cell r="AI7">
            <v>10000</v>
          </cell>
        </row>
      </sheetData>
      <sheetData sheetId="12074">
        <row r="7">
          <cell r="AI7">
            <v>10000</v>
          </cell>
        </row>
      </sheetData>
      <sheetData sheetId="12075">
        <row r="7">
          <cell r="AI7">
            <v>10000</v>
          </cell>
        </row>
      </sheetData>
      <sheetData sheetId="12076">
        <row r="7">
          <cell r="AI7">
            <v>10000</v>
          </cell>
        </row>
      </sheetData>
      <sheetData sheetId="12077">
        <row r="7">
          <cell r="AI7">
            <v>10000</v>
          </cell>
        </row>
      </sheetData>
      <sheetData sheetId="12078">
        <row r="7">
          <cell r="AI7">
            <v>10000</v>
          </cell>
        </row>
      </sheetData>
      <sheetData sheetId="12079">
        <row r="7">
          <cell r="AI7">
            <v>10000</v>
          </cell>
        </row>
      </sheetData>
      <sheetData sheetId="12080">
        <row r="7">
          <cell r="AI7">
            <v>10000</v>
          </cell>
        </row>
      </sheetData>
      <sheetData sheetId="12081">
        <row r="7">
          <cell r="AI7">
            <v>10000</v>
          </cell>
        </row>
      </sheetData>
      <sheetData sheetId="12082">
        <row r="7">
          <cell r="AI7">
            <v>10000</v>
          </cell>
        </row>
      </sheetData>
      <sheetData sheetId="12083">
        <row r="7">
          <cell r="AI7">
            <v>10000</v>
          </cell>
        </row>
      </sheetData>
      <sheetData sheetId="12084">
        <row r="7">
          <cell r="AI7">
            <v>10000</v>
          </cell>
        </row>
      </sheetData>
      <sheetData sheetId="12085">
        <row r="7">
          <cell r="AI7">
            <v>10000</v>
          </cell>
        </row>
      </sheetData>
      <sheetData sheetId="12086">
        <row r="7">
          <cell r="AI7">
            <v>10000</v>
          </cell>
        </row>
      </sheetData>
      <sheetData sheetId="12087">
        <row r="7">
          <cell r="AI7">
            <v>10000</v>
          </cell>
        </row>
      </sheetData>
      <sheetData sheetId="12088">
        <row r="7">
          <cell r="AI7">
            <v>10000</v>
          </cell>
        </row>
      </sheetData>
      <sheetData sheetId="12089">
        <row r="7">
          <cell r="AI7">
            <v>10000</v>
          </cell>
        </row>
      </sheetData>
      <sheetData sheetId="12090">
        <row r="7">
          <cell r="AI7">
            <v>10000</v>
          </cell>
        </row>
      </sheetData>
      <sheetData sheetId="12091">
        <row r="7">
          <cell r="AI7">
            <v>10000</v>
          </cell>
        </row>
      </sheetData>
      <sheetData sheetId="12092">
        <row r="7">
          <cell r="AI7">
            <v>10000</v>
          </cell>
        </row>
      </sheetData>
      <sheetData sheetId="12093">
        <row r="7">
          <cell r="AI7">
            <v>10000</v>
          </cell>
        </row>
      </sheetData>
      <sheetData sheetId="12094">
        <row r="7">
          <cell r="AI7">
            <v>10000</v>
          </cell>
        </row>
      </sheetData>
      <sheetData sheetId="12095">
        <row r="7">
          <cell r="AI7">
            <v>10000</v>
          </cell>
        </row>
      </sheetData>
      <sheetData sheetId="12096">
        <row r="7">
          <cell r="AI7">
            <v>10000</v>
          </cell>
        </row>
      </sheetData>
      <sheetData sheetId="12097">
        <row r="7">
          <cell r="AI7">
            <v>10000</v>
          </cell>
        </row>
      </sheetData>
      <sheetData sheetId="12098">
        <row r="7">
          <cell r="AI7">
            <v>10000</v>
          </cell>
        </row>
      </sheetData>
      <sheetData sheetId="12099">
        <row r="7">
          <cell r="AI7">
            <v>10000</v>
          </cell>
        </row>
      </sheetData>
      <sheetData sheetId="12100">
        <row r="7">
          <cell r="AI7">
            <v>10000</v>
          </cell>
        </row>
      </sheetData>
      <sheetData sheetId="12101">
        <row r="7">
          <cell r="AI7">
            <v>10000</v>
          </cell>
        </row>
      </sheetData>
      <sheetData sheetId="12102">
        <row r="7">
          <cell r="AI7">
            <v>10000</v>
          </cell>
        </row>
      </sheetData>
      <sheetData sheetId="12103">
        <row r="7">
          <cell r="AI7">
            <v>10000</v>
          </cell>
        </row>
      </sheetData>
      <sheetData sheetId="12104">
        <row r="7">
          <cell r="AI7">
            <v>10000</v>
          </cell>
        </row>
      </sheetData>
      <sheetData sheetId="12105">
        <row r="7">
          <cell r="AI7">
            <v>10000</v>
          </cell>
        </row>
      </sheetData>
      <sheetData sheetId="12106">
        <row r="7">
          <cell r="AI7">
            <v>10000</v>
          </cell>
        </row>
      </sheetData>
      <sheetData sheetId="12107">
        <row r="7">
          <cell r="AI7">
            <v>10000</v>
          </cell>
        </row>
      </sheetData>
      <sheetData sheetId="12108">
        <row r="7">
          <cell r="AI7">
            <v>10000</v>
          </cell>
        </row>
      </sheetData>
      <sheetData sheetId="12109">
        <row r="7">
          <cell r="AI7">
            <v>10000</v>
          </cell>
        </row>
      </sheetData>
      <sheetData sheetId="12110">
        <row r="7">
          <cell r="AI7">
            <v>10000</v>
          </cell>
        </row>
      </sheetData>
      <sheetData sheetId="12111">
        <row r="7">
          <cell r="AI7">
            <v>10000</v>
          </cell>
        </row>
      </sheetData>
      <sheetData sheetId="12112">
        <row r="7">
          <cell r="AI7">
            <v>10000</v>
          </cell>
        </row>
      </sheetData>
      <sheetData sheetId="12113">
        <row r="7">
          <cell r="AI7">
            <v>10000</v>
          </cell>
        </row>
      </sheetData>
      <sheetData sheetId="12114">
        <row r="7">
          <cell r="AI7">
            <v>10000</v>
          </cell>
        </row>
      </sheetData>
      <sheetData sheetId="12115">
        <row r="7">
          <cell r="AI7">
            <v>10000</v>
          </cell>
        </row>
      </sheetData>
      <sheetData sheetId="12116">
        <row r="7">
          <cell r="AI7">
            <v>10000</v>
          </cell>
        </row>
      </sheetData>
      <sheetData sheetId="12117">
        <row r="7">
          <cell r="AI7">
            <v>10000</v>
          </cell>
        </row>
      </sheetData>
      <sheetData sheetId="12118">
        <row r="7">
          <cell r="AI7">
            <v>10000</v>
          </cell>
        </row>
      </sheetData>
      <sheetData sheetId="12119">
        <row r="7">
          <cell r="AI7">
            <v>10000</v>
          </cell>
        </row>
      </sheetData>
      <sheetData sheetId="12120">
        <row r="7">
          <cell r="AI7">
            <v>10000</v>
          </cell>
        </row>
      </sheetData>
      <sheetData sheetId="12121">
        <row r="7">
          <cell r="AI7">
            <v>10000</v>
          </cell>
        </row>
      </sheetData>
      <sheetData sheetId="12122">
        <row r="7">
          <cell r="AI7">
            <v>10000</v>
          </cell>
        </row>
      </sheetData>
      <sheetData sheetId="12123">
        <row r="7">
          <cell r="AI7">
            <v>10000</v>
          </cell>
        </row>
      </sheetData>
      <sheetData sheetId="12124">
        <row r="7">
          <cell r="AI7">
            <v>10000</v>
          </cell>
        </row>
      </sheetData>
      <sheetData sheetId="12125">
        <row r="7">
          <cell r="AI7">
            <v>10000</v>
          </cell>
        </row>
      </sheetData>
      <sheetData sheetId="12126">
        <row r="7">
          <cell r="AI7">
            <v>10000</v>
          </cell>
        </row>
      </sheetData>
      <sheetData sheetId="12127">
        <row r="7">
          <cell r="AI7">
            <v>10000</v>
          </cell>
        </row>
      </sheetData>
      <sheetData sheetId="12128">
        <row r="7">
          <cell r="AI7">
            <v>10000</v>
          </cell>
        </row>
      </sheetData>
      <sheetData sheetId="12129">
        <row r="7">
          <cell r="AI7">
            <v>10000</v>
          </cell>
        </row>
      </sheetData>
      <sheetData sheetId="12130">
        <row r="7">
          <cell r="AI7">
            <v>10000</v>
          </cell>
        </row>
      </sheetData>
      <sheetData sheetId="12131">
        <row r="7">
          <cell r="AI7">
            <v>10000</v>
          </cell>
        </row>
      </sheetData>
      <sheetData sheetId="12132">
        <row r="7">
          <cell r="AI7">
            <v>10000</v>
          </cell>
        </row>
      </sheetData>
      <sheetData sheetId="12133">
        <row r="7">
          <cell r="AI7">
            <v>10000</v>
          </cell>
        </row>
      </sheetData>
      <sheetData sheetId="12134">
        <row r="7">
          <cell r="AI7">
            <v>10000</v>
          </cell>
        </row>
      </sheetData>
      <sheetData sheetId="12135">
        <row r="7">
          <cell r="AI7">
            <v>10000</v>
          </cell>
        </row>
      </sheetData>
      <sheetData sheetId="12136">
        <row r="7">
          <cell r="AI7">
            <v>10000</v>
          </cell>
        </row>
      </sheetData>
      <sheetData sheetId="12137">
        <row r="7">
          <cell r="AI7">
            <v>10000</v>
          </cell>
        </row>
      </sheetData>
      <sheetData sheetId="12138">
        <row r="7">
          <cell r="AI7">
            <v>10000</v>
          </cell>
        </row>
      </sheetData>
      <sheetData sheetId="12139">
        <row r="7">
          <cell r="AI7">
            <v>10000</v>
          </cell>
        </row>
      </sheetData>
      <sheetData sheetId="12140">
        <row r="7">
          <cell r="AI7">
            <v>10000</v>
          </cell>
        </row>
      </sheetData>
      <sheetData sheetId="12141">
        <row r="7">
          <cell r="AI7">
            <v>10000</v>
          </cell>
        </row>
      </sheetData>
      <sheetData sheetId="12142">
        <row r="7">
          <cell r="AI7">
            <v>10000</v>
          </cell>
        </row>
      </sheetData>
      <sheetData sheetId="12143">
        <row r="7">
          <cell r="AI7">
            <v>10000</v>
          </cell>
        </row>
      </sheetData>
      <sheetData sheetId="12144">
        <row r="7">
          <cell r="AI7">
            <v>10000</v>
          </cell>
        </row>
      </sheetData>
      <sheetData sheetId="12145">
        <row r="7">
          <cell r="AI7">
            <v>10000</v>
          </cell>
        </row>
      </sheetData>
      <sheetData sheetId="12146">
        <row r="7">
          <cell r="AI7">
            <v>10000</v>
          </cell>
        </row>
      </sheetData>
      <sheetData sheetId="12147">
        <row r="7">
          <cell r="AI7">
            <v>10000</v>
          </cell>
        </row>
      </sheetData>
      <sheetData sheetId="12148">
        <row r="7">
          <cell r="AI7">
            <v>10000</v>
          </cell>
        </row>
      </sheetData>
      <sheetData sheetId="12149">
        <row r="7">
          <cell r="AI7">
            <v>10000</v>
          </cell>
        </row>
      </sheetData>
      <sheetData sheetId="12150">
        <row r="7">
          <cell r="AI7">
            <v>10000</v>
          </cell>
        </row>
      </sheetData>
      <sheetData sheetId="12151">
        <row r="7">
          <cell r="AI7">
            <v>10000</v>
          </cell>
        </row>
      </sheetData>
      <sheetData sheetId="12152">
        <row r="7">
          <cell r="AI7">
            <v>10000</v>
          </cell>
        </row>
      </sheetData>
      <sheetData sheetId="12153">
        <row r="7">
          <cell r="AI7">
            <v>10000</v>
          </cell>
        </row>
      </sheetData>
      <sheetData sheetId="12154">
        <row r="7">
          <cell r="AI7">
            <v>10000</v>
          </cell>
        </row>
      </sheetData>
      <sheetData sheetId="12155">
        <row r="7">
          <cell r="AI7">
            <v>10000</v>
          </cell>
        </row>
      </sheetData>
      <sheetData sheetId="12156">
        <row r="7">
          <cell r="AI7">
            <v>10000</v>
          </cell>
        </row>
      </sheetData>
      <sheetData sheetId="12157">
        <row r="7">
          <cell r="AI7">
            <v>10000</v>
          </cell>
        </row>
      </sheetData>
      <sheetData sheetId="12158">
        <row r="7">
          <cell r="AI7">
            <v>10000</v>
          </cell>
        </row>
      </sheetData>
      <sheetData sheetId="12159">
        <row r="7">
          <cell r="AI7">
            <v>10000</v>
          </cell>
        </row>
      </sheetData>
      <sheetData sheetId="12160">
        <row r="7">
          <cell r="AI7">
            <v>10000</v>
          </cell>
        </row>
      </sheetData>
      <sheetData sheetId="12161">
        <row r="7">
          <cell r="AI7">
            <v>10000</v>
          </cell>
        </row>
      </sheetData>
      <sheetData sheetId="12162">
        <row r="7">
          <cell r="AI7">
            <v>10000</v>
          </cell>
        </row>
      </sheetData>
      <sheetData sheetId="12163">
        <row r="7">
          <cell r="AI7">
            <v>10000</v>
          </cell>
        </row>
      </sheetData>
      <sheetData sheetId="12164">
        <row r="7">
          <cell r="AI7">
            <v>10000</v>
          </cell>
        </row>
      </sheetData>
      <sheetData sheetId="12165">
        <row r="7">
          <cell r="AI7">
            <v>10000</v>
          </cell>
        </row>
      </sheetData>
      <sheetData sheetId="12166">
        <row r="7">
          <cell r="AI7">
            <v>10000</v>
          </cell>
        </row>
      </sheetData>
      <sheetData sheetId="12167">
        <row r="7">
          <cell r="AI7">
            <v>10000</v>
          </cell>
        </row>
      </sheetData>
      <sheetData sheetId="12168">
        <row r="7">
          <cell r="AI7">
            <v>10000</v>
          </cell>
        </row>
      </sheetData>
      <sheetData sheetId="12169">
        <row r="7">
          <cell r="AI7">
            <v>10000</v>
          </cell>
        </row>
      </sheetData>
      <sheetData sheetId="12170">
        <row r="7">
          <cell r="AI7">
            <v>10000</v>
          </cell>
        </row>
      </sheetData>
      <sheetData sheetId="12171">
        <row r="7">
          <cell r="AI7">
            <v>10000</v>
          </cell>
        </row>
      </sheetData>
      <sheetData sheetId="12172">
        <row r="7">
          <cell r="AI7">
            <v>10000</v>
          </cell>
        </row>
      </sheetData>
      <sheetData sheetId="12173">
        <row r="7">
          <cell r="AI7">
            <v>10000</v>
          </cell>
        </row>
      </sheetData>
      <sheetData sheetId="12174">
        <row r="7">
          <cell r="AI7">
            <v>10000</v>
          </cell>
        </row>
      </sheetData>
      <sheetData sheetId="12175">
        <row r="7">
          <cell r="AI7">
            <v>10000</v>
          </cell>
        </row>
      </sheetData>
      <sheetData sheetId="12176">
        <row r="7">
          <cell r="AI7">
            <v>10000</v>
          </cell>
        </row>
      </sheetData>
      <sheetData sheetId="12177">
        <row r="7">
          <cell r="AI7">
            <v>10000</v>
          </cell>
        </row>
      </sheetData>
      <sheetData sheetId="12178">
        <row r="7">
          <cell r="AI7">
            <v>10000</v>
          </cell>
        </row>
      </sheetData>
      <sheetData sheetId="12179">
        <row r="7">
          <cell r="AI7">
            <v>10000</v>
          </cell>
        </row>
      </sheetData>
      <sheetData sheetId="12180">
        <row r="7">
          <cell r="AI7">
            <v>10000</v>
          </cell>
        </row>
      </sheetData>
      <sheetData sheetId="12181">
        <row r="7">
          <cell r="AI7">
            <v>10000</v>
          </cell>
        </row>
      </sheetData>
      <sheetData sheetId="12182">
        <row r="7">
          <cell r="AI7">
            <v>10000</v>
          </cell>
        </row>
      </sheetData>
      <sheetData sheetId="12183">
        <row r="7">
          <cell r="AI7">
            <v>10000</v>
          </cell>
        </row>
      </sheetData>
      <sheetData sheetId="12184">
        <row r="7">
          <cell r="AI7">
            <v>10000</v>
          </cell>
        </row>
      </sheetData>
      <sheetData sheetId="12185">
        <row r="7">
          <cell r="AI7">
            <v>10000</v>
          </cell>
        </row>
      </sheetData>
      <sheetData sheetId="12186">
        <row r="7">
          <cell r="AI7">
            <v>10000</v>
          </cell>
        </row>
      </sheetData>
      <sheetData sheetId="12187">
        <row r="7">
          <cell r="AI7">
            <v>10000</v>
          </cell>
        </row>
      </sheetData>
      <sheetData sheetId="12188">
        <row r="7">
          <cell r="AI7">
            <v>10000</v>
          </cell>
        </row>
      </sheetData>
      <sheetData sheetId="12189">
        <row r="7">
          <cell r="AI7">
            <v>10000</v>
          </cell>
        </row>
      </sheetData>
      <sheetData sheetId="12190">
        <row r="7">
          <cell r="AI7">
            <v>10000</v>
          </cell>
        </row>
      </sheetData>
      <sheetData sheetId="12191">
        <row r="7">
          <cell r="AI7">
            <v>10000</v>
          </cell>
        </row>
      </sheetData>
      <sheetData sheetId="12192">
        <row r="7">
          <cell r="AI7">
            <v>10000</v>
          </cell>
        </row>
      </sheetData>
      <sheetData sheetId="12193">
        <row r="7">
          <cell r="AI7">
            <v>10000</v>
          </cell>
        </row>
      </sheetData>
      <sheetData sheetId="12194">
        <row r="7">
          <cell r="AI7">
            <v>10000</v>
          </cell>
        </row>
      </sheetData>
      <sheetData sheetId="12195">
        <row r="7">
          <cell r="AI7">
            <v>10000</v>
          </cell>
        </row>
      </sheetData>
      <sheetData sheetId="12196">
        <row r="7">
          <cell r="AI7">
            <v>10000</v>
          </cell>
        </row>
      </sheetData>
      <sheetData sheetId="12197">
        <row r="7">
          <cell r="AI7">
            <v>10000</v>
          </cell>
        </row>
      </sheetData>
      <sheetData sheetId="12198">
        <row r="7">
          <cell r="AI7">
            <v>10000</v>
          </cell>
        </row>
      </sheetData>
      <sheetData sheetId="12199">
        <row r="7">
          <cell r="AI7">
            <v>10000</v>
          </cell>
        </row>
      </sheetData>
      <sheetData sheetId="12200">
        <row r="7">
          <cell r="AI7">
            <v>10000</v>
          </cell>
        </row>
      </sheetData>
      <sheetData sheetId="12201">
        <row r="7">
          <cell r="AI7">
            <v>10000</v>
          </cell>
        </row>
      </sheetData>
      <sheetData sheetId="12202">
        <row r="7">
          <cell r="AI7">
            <v>10000</v>
          </cell>
        </row>
      </sheetData>
      <sheetData sheetId="12203">
        <row r="7">
          <cell r="AI7">
            <v>10000</v>
          </cell>
        </row>
      </sheetData>
      <sheetData sheetId="12204">
        <row r="7">
          <cell r="AI7">
            <v>10000</v>
          </cell>
        </row>
      </sheetData>
      <sheetData sheetId="12205">
        <row r="7">
          <cell r="AI7">
            <v>10000</v>
          </cell>
        </row>
      </sheetData>
      <sheetData sheetId="12206">
        <row r="7">
          <cell r="AI7">
            <v>10000</v>
          </cell>
        </row>
      </sheetData>
      <sheetData sheetId="12207">
        <row r="7">
          <cell r="AI7">
            <v>10000</v>
          </cell>
        </row>
      </sheetData>
      <sheetData sheetId="12208">
        <row r="7">
          <cell r="AI7">
            <v>10000</v>
          </cell>
        </row>
      </sheetData>
      <sheetData sheetId="12209">
        <row r="7">
          <cell r="AI7">
            <v>10000</v>
          </cell>
        </row>
      </sheetData>
      <sheetData sheetId="12210">
        <row r="7">
          <cell r="AI7">
            <v>10000</v>
          </cell>
        </row>
      </sheetData>
      <sheetData sheetId="12211">
        <row r="7">
          <cell r="AI7">
            <v>10000</v>
          </cell>
        </row>
      </sheetData>
      <sheetData sheetId="12212">
        <row r="7">
          <cell r="AI7">
            <v>10000</v>
          </cell>
        </row>
      </sheetData>
      <sheetData sheetId="12213">
        <row r="7">
          <cell r="AI7">
            <v>10000</v>
          </cell>
        </row>
      </sheetData>
      <sheetData sheetId="12214">
        <row r="7">
          <cell r="AI7">
            <v>10000</v>
          </cell>
        </row>
      </sheetData>
      <sheetData sheetId="12215">
        <row r="7">
          <cell r="AI7">
            <v>10000</v>
          </cell>
        </row>
      </sheetData>
      <sheetData sheetId="12216">
        <row r="7">
          <cell r="AI7">
            <v>10000</v>
          </cell>
        </row>
      </sheetData>
      <sheetData sheetId="12217">
        <row r="7">
          <cell r="AI7">
            <v>10000</v>
          </cell>
        </row>
      </sheetData>
      <sheetData sheetId="12218">
        <row r="7">
          <cell r="AI7">
            <v>10000</v>
          </cell>
        </row>
      </sheetData>
      <sheetData sheetId="12219">
        <row r="7">
          <cell r="AI7">
            <v>10000</v>
          </cell>
        </row>
      </sheetData>
      <sheetData sheetId="12220">
        <row r="7">
          <cell r="AI7">
            <v>10000</v>
          </cell>
        </row>
      </sheetData>
      <sheetData sheetId="12221">
        <row r="7">
          <cell r="AI7">
            <v>10000</v>
          </cell>
        </row>
      </sheetData>
      <sheetData sheetId="12222">
        <row r="7">
          <cell r="AI7">
            <v>10000</v>
          </cell>
        </row>
      </sheetData>
      <sheetData sheetId="12223">
        <row r="7">
          <cell r="AI7">
            <v>10000</v>
          </cell>
        </row>
      </sheetData>
      <sheetData sheetId="12224">
        <row r="7">
          <cell r="AI7">
            <v>10000</v>
          </cell>
        </row>
      </sheetData>
      <sheetData sheetId="12225">
        <row r="7">
          <cell r="AI7">
            <v>10000</v>
          </cell>
        </row>
      </sheetData>
      <sheetData sheetId="12226">
        <row r="7">
          <cell r="AI7">
            <v>10000</v>
          </cell>
        </row>
      </sheetData>
      <sheetData sheetId="12227">
        <row r="7">
          <cell r="AI7">
            <v>10000</v>
          </cell>
        </row>
      </sheetData>
      <sheetData sheetId="12228">
        <row r="7">
          <cell r="AI7">
            <v>10000</v>
          </cell>
        </row>
      </sheetData>
      <sheetData sheetId="12229">
        <row r="7">
          <cell r="AI7">
            <v>10000</v>
          </cell>
        </row>
      </sheetData>
      <sheetData sheetId="12230">
        <row r="7">
          <cell r="AI7">
            <v>10000</v>
          </cell>
        </row>
      </sheetData>
      <sheetData sheetId="12231">
        <row r="7">
          <cell r="AI7">
            <v>10000</v>
          </cell>
        </row>
      </sheetData>
      <sheetData sheetId="12232">
        <row r="7">
          <cell r="AI7">
            <v>10000</v>
          </cell>
        </row>
      </sheetData>
      <sheetData sheetId="12233">
        <row r="7">
          <cell r="AI7">
            <v>10000</v>
          </cell>
        </row>
      </sheetData>
      <sheetData sheetId="12234">
        <row r="7">
          <cell r="AI7">
            <v>10000</v>
          </cell>
        </row>
      </sheetData>
      <sheetData sheetId="12235">
        <row r="7">
          <cell r="AI7">
            <v>10000</v>
          </cell>
        </row>
      </sheetData>
      <sheetData sheetId="12236">
        <row r="7">
          <cell r="AI7">
            <v>10000</v>
          </cell>
        </row>
      </sheetData>
      <sheetData sheetId="12237">
        <row r="7">
          <cell r="AI7">
            <v>10000</v>
          </cell>
        </row>
      </sheetData>
      <sheetData sheetId="12238">
        <row r="7">
          <cell r="AI7">
            <v>10000</v>
          </cell>
        </row>
      </sheetData>
      <sheetData sheetId="12239">
        <row r="7">
          <cell r="AI7">
            <v>10000</v>
          </cell>
        </row>
      </sheetData>
      <sheetData sheetId="12240">
        <row r="7">
          <cell r="AI7">
            <v>10000</v>
          </cell>
        </row>
      </sheetData>
      <sheetData sheetId="12241">
        <row r="7">
          <cell r="AI7">
            <v>10000</v>
          </cell>
        </row>
      </sheetData>
      <sheetData sheetId="12242">
        <row r="7">
          <cell r="AI7">
            <v>10000</v>
          </cell>
        </row>
      </sheetData>
      <sheetData sheetId="12243">
        <row r="7">
          <cell r="AI7">
            <v>10000</v>
          </cell>
        </row>
      </sheetData>
      <sheetData sheetId="12244">
        <row r="7">
          <cell r="AI7">
            <v>10000</v>
          </cell>
        </row>
      </sheetData>
      <sheetData sheetId="12245">
        <row r="7">
          <cell r="AI7">
            <v>10000</v>
          </cell>
        </row>
      </sheetData>
      <sheetData sheetId="12246">
        <row r="7">
          <cell r="AI7">
            <v>10000</v>
          </cell>
        </row>
      </sheetData>
      <sheetData sheetId="12247">
        <row r="7">
          <cell r="AI7">
            <v>10000</v>
          </cell>
        </row>
      </sheetData>
      <sheetData sheetId="12248">
        <row r="7">
          <cell r="AI7">
            <v>10000</v>
          </cell>
        </row>
      </sheetData>
      <sheetData sheetId="12249">
        <row r="7">
          <cell r="AI7">
            <v>10000</v>
          </cell>
        </row>
      </sheetData>
      <sheetData sheetId="12250">
        <row r="7">
          <cell r="AI7">
            <v>10000</v>
          </cell>
        </row>
      </sheetData>
      <sheetData sheetId="12251">
        <row r="7">
          <cell r="AI7">
            <v>10000</v>
          </cell>
        </row>
      </sheetData>
      <sheetData sheetId="12252">
        <row r="7">
          <cell r="AI7">
            <v>10000</v>
          </cell>
        </row>
      </sheetData>
      <sheetData sheetId="12253">
        <row r="7">
          <cell r="AI7">
            <v>10000</v>
          </cell>
        </row>
      </sheetData>
      <sheetData sheetId="12254">
        <row r="7">
          <cell r="AI7">
            <v>10000</v>
          </cell>
        </row>
      </sheetData>
      <sheetData sheetId="12255">
        <row r="7">
          <cell r="AI7">
            <v>10000</v>
          </cell>
        </row>
      </sheetData>
      <sheetData sheetId="12256">
        <row r="7">
          <cell r="AI7">
            <v>10000</v>
          </cell>
        </row>
      </sheetData>
      <sheetData sheetId="12257">
        <row r="7">
          <cell r="AI7">
            <v>10000</v>
          </cell>
        </row>
      </sheetData>
      <sheetData sheetId="12258">
        <row r="7">
          <cell r="AI7">
            <v>10000</v>
          </cell>
        </row>
      </sheetData>
      <sheetData sheetId="12259">
        <row r="7">
          <cell r="AI7">
            <v>10000</v>
          </cell>
        </row>
      </sheetData>
      <sheetData sheetId="12260">
        <row r="7">
          <cell r="AI7">
            <v>10000</v>
          </cell>
        </row>
      </sheetData>
      <sheetData sheetId="12261">
        <row r="7">
          <cell r="AI7">
            <v>10000</v>
          </cell>
        </row>
      </sheetData>
      <sheetData sheetId="12262">
        <row r="7">
          <cell r="AI7">
            <v>10000</v>
          </cell>
        </row>
      </sheetData>
      <sheetData sheetId="12263">
        <row r="7">
          <cell r="AI7">
            <v>10000</v>
          </cell>
        </row>
      </sheetData>
      <sheetData sheetId="12264">
        <row r="7">
          <cell r="AI7">
            <v>10000</v>
          </cell>
        </row>
      </sheetData>
      <sheetData sheetId="12265">
        <row r="7">
          <cell r="AI7">
            <v>10000</v>
          </cell>
        </row>
      </sheetData>
      <sheetData sheetId="12266">
        <row r="7">
          <cell r="AI7">
            <v>10000</v>
          </cell>
        </row>
      </sheetData>
      <sheetData sheetId="12267">
        <row r="7">
          <cell r="AI7">
            <v>10000</v>
          </cell>
        </row>
      </sheetData>
      <sheetData sheetId="12268">
        <row r="7">
          <cell r="AI7">
            <v>10000</v>
          </cell>
        </row>
      </sheetData>
      <sheetData sheetId="12269">
        <row r="7">
          <cell r="AI7">
            <v>10000</v>
          </cell>
        </row>
      </sheetData>
      <sheetData sheetId="12270">
        <row r="7">
          <cell r="AI7">
            <v>10000</v>
          </cell>
        </row>
      </sheetData>
      <sheetData sheetId="12271">
        <row r="7">
          <cell r="AI7">
            <v>10000</v>
          </cell>
        </row>
      </sheetData>
      <sheetData sheetId="12272">
        <row r="7">
          <cell r="AI7">
            <v>10000</v>
          </cell>
        </row>
      </sheetData>
      <sheetData sheetId="12273">
        <row r="7">
          <cell r="AI7">
            <v>10000</v>
          </cell>
        </row>
      </sheetData>
      <sheetData sheetId="12274">
        <row r="7">
          <cell r="AI7">
            <v>10000</v>
          </cell>
        </row>
      </sheetData>
      <sheetData sheetId="12275">
        <row r="7">
          <cell r="AI7">
            <v>10000</v>
          </cell>
        </row>
      </sheetData>
      <sheetData sheetId="12276">
        <row r="7">
          <cell r="AI7">
            <v>10000</v>
          </cell>
        </row>
      </sheetData>
      <sheetData sheetId="12277">
        <row r="7">
          <cell r="AI7">
            <v>10000</v>
          </cell>
        </row>
      </sheetData>
      <sheetData sheetId="12278">
        <row r="7">
          <cell r="AI7">
            <v>10000</v>
          </cell>
        </row>
      </sheetData>
      <sheetData sheetId="12279">
        <row r="7">
          <cell r="AI7">
            <v>10000</v>
          </cell>
        </row>
      </sheetData>
      <sheetData sheetId="12280">
        <row r="7">
          <cell r="AI7">
            <v>10000</v>
          </cell>
        </row>
      </sheetData>
      <sheetData sheetId="12281">
        <row r="7">
          <cell r="AI7">
            <v>10000</v>
          </cell>
        </row>
      </sheetData>
      <sheetData sheetId="12282">
        <row r="7">
          <cell r="AI7">
            <v>10000</v>
          </cell>
        </row>
      </sheetData>
      <sheetData sheetId="12283">
        <row r="7">
          <cell r="AI7">
            <v>10000</v>
          </cell>
        </row>
      </sheetData>
      <sheetData sheetId="12284">
        <row r="7">
          <cell r="AI7">
            <v>10000</v>
          </cell>
        </row>
      </sheetData>
      <sheetData sheetId="12285">
        <row r="7">
          <cell r="AI7">
            <v>10000</v>
          </cell>
        </row>
      </sheetData>
      <sheetData sheetId="12286">
        <row r="7">
          <cell r="AI7">
            <v>10000</v>
          </cell>
        </row>
      </sheetData>
      <sheetData sheetId="12287">
        <row r="7">
          <cell r="AI7">
            <v>10000</v>
          </cell>
        </row>
      </sheetData>
      <sheetData sheetId="12288">
        <row r="7">
          <cell r="AI7">
            <v>10000</v>
          </cell>
        </row>
      </sheetData>
      <sheetData sheetId="12289">
        <row r="7">
          <cell r="AI7">
            <v>10000</v>
          </cell>
        </row>
      </sheetData>
      <sheetData sheetId="12290">
        <row r="7">
          <cell r="AI7">
            <v>10000</v>
          </cell>
        </row>
      </sheetData>
      <sheetData sheetId="12291">
        <row r="7">
          <cell r="AI7">
            <v>10000</v>
          </cell>
        </row>
      </sheetData>
      <sheetData sheetId="12292">
        <row r="7">
          <cell r="AI7">
            <v>10000</v>
          </cell>
        </row>
      </sheetData>
      <sheetData sheetId="12293">
        <row r="7">
          <cell r="AI7">
            <v>10000</v>
          </cell>
        </row>
      </sheetData>
      <sheetData sheetId="12294">
        <row r="7">
          <cell r="AI7">
            <v>10000</v>
          </cell>
        </row>
      </sheetData>
      <sheetData sheetId="12295">
        <row r="7">
          <cell r="AI7">
            <v>10000</v>
          </cell>
        </row>
      </sheetData>
      <sheetData sheetId="12296">
        <row r="7">
          <cell r="AI7">
            <v>10000</v>
          </cell>
        </row>
      </sheetData>
      <sheetData sheetId="12297">
        <row r="7">
          <cell r="AI7">
            <v>10000</v>
          </cell>
        </row>
      </sheetData>
      <sheetData sheetId="12298">
        <row r="7">
          <cell r="AI7">
            <v>10000</v>
          </cell>
        </row>
      </sheetData>
      <sheetData sheetId="12299">
        <row r="7">
          <cell r="AI7">
            <v>10000</v>
          </cell>
        </row>
      </sheetData>
      <sheetData sheetId="12300">
        <row r="7">
          <cell r="AI7">
            <v>10000</v>
          </cell>
        </row>
      </sheetData>
      <sheetData sheetId="12301">
        <row r="7">
          <cell r="AI7">
            <v>10000</v>
          </cell>
        </row>
      </sheetData>
      <sheetData sheetId="12302">
        <row r="7">
          <cell r="AI7">
            <v>10000</v>
          </cell>
        </row>
      </sheetData>
      <sheetData sheetId="12303">
        <row r="7">
          <cell r="AI7">
            <v>10000</v>
          </cell>
        </row>
      </sheetData>
      <sheetData sheetId="12304">
        <row r="7">
          <cell r="AI7">
            <v>10000</v>
          </cell>
        </row>
      </sheetData>
      <sheetData sheetId="12305">
        <row r="7">
          <cell r="AI7">
            <v>10000</v>
          </cell>
        </row>
      </sheetData>
      <sheetData sheetId="12306">
        <row r="7">
          <cell r="AI7">
            <v>10000</v>
          </cell>
        </row>
      </sheetData>
      <sheetData sheetId="12307">
        <row r="7">
          <cell r="AI7">
            <v>10000</v>
          </cell>
        </row>
      </sheetData>
      <sheetData sheetId="12308">
        <row r="7">
          <cell r="AI7">
            <v>10000</v>
          </cell>
        </row>
      </sheetData>
      <sheetData sheetId="12309">
        <row r="7">
          <cell r="AI7">
            <v>10000</v>
          </cell>
        </row>
      </sheetData>
      <sheetData sheetId="12310">
        <row r="7">
          <cell r="AI7">
            <v>10000</v>
          </cell>
        </row>
      </sheetData>
      <sheetData sheetId="12311">
        <row r="7">
          <cell r="AI7">
            <v>10000</v>
          </cell>
        </row>
      </sheetData>
      <sheetData sheetId="12312">
        <row r="7">
          <cell r="AI7">
            <v>10000</v>
          </cell>
        </row>
      </sheetData>
      <sheetData sheetId="12313">
        <row r="7">
          <cell r="AI7">
            <v>10000</v>
          </cell>
        </row>
      </sheetData>
      <sheetData sheetId="12314">
        <row r="7">
          <cell r="AI7">
            <v>10000</v>
          </cell>
        </row>
      </sheetData>
      <sheetData sheetId="12315">
        <row r="7">
          <cell r="AI7">
            <v>10000</v>
          </cell>
        </row>
      </sheetData>
      <sheetData sheetId="12316">
        <row r="7">
          <cell r="AI7">
            <v>10000</v>
          </cell>
        </row>
      </sheetData>
      <sheetData sheetId="12317">
        <row r="7">
          <cell r="AI7">
            <v>10000</v>
          </cell>
        </row>
      </sheetData>
      <sheetData sheetId="12318">
        <row r="7">
          <cell r="AI7">
            <v>10000</v>
          </cell>
        </row>
      </sheetData>
      <sheetData sheetId="12319">
        <row r="7">
          <cell r="AI7">
            <v>10000</v>
          </cell>
        </row>
      </sheetData>
      <sheetData sheetId="12320">
        <row r="7">
          <cell r="AI7">
            <v>10000</v>
          </cell>
        </row>
      </sheetData>
      <sheetData sheetId="12321">
        <row r="7">
          <cell r="AI7">
            <v>10000</v>
          </cell>
        </row>
      </sheetData>
      <sheetData sheetId="12322">
        <row r="7">
          <cell r="AI7">
            <v>10000</v>
          </cell>
        </row>
      </sheetData>
      <sheetData sheetId="12323">
        <row r="7">
          <cell r="AI7">
            <v>10000</v>
          </cell>
        </row>
      </sheetData>
      <sheetData sheetId="12324">
        <row r="7">
          <cell r="AI7">
            <v>10000</v>
          </cell>
        </row>
      </sheetData>
      <sheetData sheetId="12325">
        <row r="7">
          <cell r="AI7">
            <v>10000</v>
          </cell>
        </row>
      </sheetData>
      <sheetData sheetId="12326">
        <row r="7">
          <cell r="AI7">
            <v>10000</v>
          </cell>
        </row>
      </sheetData>
      <sheetData sheetId="12327">
        <row r="7">
          <cell r="AI7">
            <v>10000</v>
          </cell>
        </row>
      </sheetData>
      <sheetData sheetId="12328">
        <row r="7">
          <cell r="AI7">
            <v>10000</v>
          </cell>
        </row>
      </sheetData>
      <sheetData sheetId="12329">
        <row r="7">
          <cell r="AI7">
            <v>10000</v>
          </cell>
        </row>
      </sheetData>
      <sheetData sheetId="12330">
        <row r="7">
          <cell r="AI7">
            <v>10000</v>
          </cell>
        </row>
      </sheetData>
      <sheetData sheetId="12331">
        <row r="7">
          <cell r="AI7">
            <v>10000</v>
          </cell>
        </row>
      </sheetData>
      <sheetData sheetId="12332">
        <row r="7">
          <cell r="AI7">
            <v>10000</v>
          </cell>
        </row>
      </sheetData>
      <sheetData sheetId="12333">
        <row r="7">
          <cell r="AI7">
            <v>10000</v>
          </cell>
        </row>
      </sheetData>
      <sheetData sheetId="12334">
        <row r="7">
          <cell r="AI7">
            <v>10000</v>
          </cell>
        </row>
      </sheetData>
      <sheetData sheetId="12335">
        <row r="7">
          <cell r="AI7">
            <v>10000</v>
          </cell>
        </row>
      </sheetData>
      <sheetData sheetId="12336">
        <row r="7">
          <cell r="AI7">
            <v>10000</v>
          </cell>
        </row>
      </sheetData>
      <sheetData sheetId="12337">
        <row r="7">
          <cell r="AI7">
            <v>10000</v>
          </cell>
        </row>
      </sheetData>
      <sheetData sheetId="12338">
        <row r="7">
          <cell r="AI7">
            <v>10000</v>
          </cell>
        </row>
      </sheetData>
      <sheetData sheetId="12339">
        <row r="7">
          <cell r="AI7">
            <v>10000</v>
          </cell>
        </row>
      </sheetData>
      <sheetData sheetId="12340">
        <row r="7">
          <cell r="AI7">
            <v>10000</v>
          </cell>
        </row>
      </sheetData>
      <sheetData sheetId="12341">
        <row r="7">
          <cell r="AI7">
            <v>10000</v>
          </cell>
        </row>
      </sheetData>
      <sheetData sheetId="12342">
        <row r="7">
          <cell r="AI7">
            <v>10000</v>
          </cell>
        </row>
      </sheetData>
      <sheetData sheetId="12343">
        <row r="7">
          <cell r="AI7">
            <v>10000</v>
          </cell>
        </row>
      </sheetData>
      <sheetData sheetId="12344">
        <row r="7">
          <cell r="AI7">
            <v>10000</v>
          </cell>
        </row>
      </sheetData>
      <sheetData sheetId="12345">
        <row r="7">
          <cell r="AI7">
            <v>10000</v>
          </cell>
        </row>
      </sheetData>
      <sheetData sheetId="12346">
        <row r="7">
          <cell r="AI7">
            <v>10000</v>
          </cell>
        </row>
      </sheetData>
      <sheetData sheetId="12347">
        <row r="7">
          <cell r="AI7">
            <v>10000</v>
          </cell>
        </row>
      </sheetData>
      <sheetData sheetId="12348">
        <row r="7">
          <cell r="AI7">
            <v>10000</v>
          </cell>
        </row>
      </sheetData>
      <sheetData sheetId="12349">
        <row r="7">
          <cell r="AI7">
            <v>10000</v>
          </cell>
        </row>
      </sheetData>
      <sheetData sheetId="12350">
        <row r="7">
          <cell r="AI7">
            <v>10000</v>
          </cell>
        </row>
      </sheetData>
      <sheetData sheetId="12351">
        <row r="7">
          <cell r="AI7">
            <v>10000</v>
          </cell>
        </row>
      </sheetData>
      <sheetData sheetId="12352">
        <row r="7">
          <cell r="AI7">
            <v>10000</v>
          </cell>
        </row>
      </sheetData>
      <sheetData sheetId="12353">
        <row r="7">
          <cell r="AI7">
            <v>10000</v>
          </cell>
        </row>
      </sheetData>
      <sheetData sheetId="12354">
        <row r="7">
          <cell r="AI7">
            <v>10000</v>
          </cell>
        </row>
      </sheetData>
      <sheetData sheetId="12355">
        <row r="7">
          <cell r="AI7">
            <v>10000</v>
          </cell>
        </row>
      </sheetData>
      <sheetData sheetId="12356">
        <row r="7">
          <cell r="AI7">
            <v>10000</v>
          </cell>
        </row>
      </sheetData>
      <sheetData sheetId="12357">
        <row r="7">
          <cell r="AI7">
            <v>10000</v>
          </cell>
        </row>
      </sheetData>
      <sheetData sheetId="12358">
        <row r="7">
          <cell r="AI7">
            <v>10000</v>
          </cell>
        </row>
      </sheetData>
      <sheetData sheetId="12359">
        <row r="7">
          <cell r="AI7">
            <v>10000</v>
          </cell>
        </row>
      </sheetData>
      <sheetData sheetId="12360">
        <row r="7">
          <cell r="AI7">
            <v>10000</v>
          </cell>
        </row>
      </sheetData>
      <sheetData sheetId="12361">
        <row r="7">
          <cell r="AI7">
            <v>10000</v>
          </cell>
        </row>
      </sheetData>
      <sheetData sheetId="12362">
        <row r="7">
          <cell r="AI7">
            <v>10000</v>
          </cell>
        </row>
      </sheetData>
      <sheetData sheetId="12363">
        <row r="7">
          <cell r="AI7">
            <v>10000</v>
          </cell>
        </row>
      </sheetData>
      <sheetData sheetId="12364">
        <row r="7">
          <cell r="AI7">
            <v>10000</v>
          </cell>
        </row>
      </sheetData>
      <sheetData sheetId="12365">
        <row r="7">
          <cell r="AI7">
            <v>10000</v>
          </cell>
        </row>
      </sheetData>
      <sheetData sheetId="12366">
        <row r="7">
          <cell r="AI7">
            <v>10000</v>
          </cell>
        </row>
      </sheetData>
      <sheetData sheetId="12367">
        <row r="7">
          <cell r="AI7">
            <v>10000</v>
          </cell>
        </row>
      </sheetData>
      <sheetData sheetId="12368">
        <row r="7">
          <cell r="AI7">
            <v>10000</v>
          </cell>
        </row>
      </sheetData>
      <sheetData sheetId="12369">
        <row r="7">
          <cell r="AI7">
            <v>10000</v>
          </cell>
        </row>
      </sheetData>
      <sheetData sheetId="12370">
        <row r="7">
          <cell r="AI7">
            <v>10000</v>
          </cell>
        </row>
      </sheetData>
      <sheetData sheetId="12371">
        <row r="7">
          <cell r="AI7">
            <v>10000</v>
          </cell>
        </row>
      </sheetData>
      <sheetData sheetId="12372">
        <row r="7">
          <cell r="AI7">
            <v>10000</v>
          </cell>
        </row>
      </sheetData>
      <sheetData sheetId="12373">
        <row r="7">
          <cell r="AI7">
            <v>10000</v>
          </cell>
        </row>
      </sheetData>
      <sheetData sheetId="12374">
        <row r="7">
          <cell r="AI7">
            <v>10000</v>
          </cell>
        </row>
      </sheetData>
      <sheetData sheetId="12375">
        <row r="7">
          <cell r="AI7">
            <v>10000</v>
          </cell>
        </row>
      </sheetData>
      <sheetData sheetId="12376">
        <row r="7">
          <cell r="AI7">
            <v>10000</v>
          </cell>
        </row>
      </sheetData>
      <sheetData sheetId="12377">
        <row r="7">
          <cell r="AI7">
            <v>10000</v>
          </cell>
        </row>
      </sheetData>
      <sheetData sheetId="12378">
        <row r="7">
          <cell r="AI7">
            <v>10000</v>
          </cell>
        </row>
      </sheetData>
      <sheetData sheetId="12379">
        <row r="7">
          <cell r="AI7">
            <v>10000</v>
          </cell>
        </row>
      </sheetData>
      <sheetData sheetId="12380">
        <row r="7">
          <cell r="AI7">
            <v>10000</v>
          </cell>
        </row>
      </sheetData>
      <sheetData sheetId="12381">
        <row r="7">
          <cell r="AI7">
            <v>10000</v>
          </cell>
        </row>
      </sheetData>
      <sheetData sheetId="12382">
        <row r="7">
          <cell r="AI7">
            <v>10000</v>
          </cell>
        </row>
      </sheetData>
      <sheetData sheetId="12383">
        <row r="7">
          <cell r="AI7">
            <v>10000</v>
          </cell>
        </row>
      </sheetData>
      <sheetData sheetId="12384">
        <row r="7">
          <cell r="AI7">
            <v>10000</v>
          </cell>
        </row>
      </sheetData>
      <sheetData sheetId="12385">
        <row r="7">
          <cell r="AI7">
            <v>10000</v>
          </cell>
        </row>
      </sheetData>
      <sheetData sheetId="12386">
        <row r="7">
          <cell r="AI7">
            <v>10000</v>
          </cell>
        </row>
      </sheetData>
      <sheetData sheetId="12387">
        <row r="7">
          <cell r="AI7">
            <v>10000</v>
          </cell>
        </row>
      </sheetData>
      <sheetData sheetId="12388">
        <row r="7">
          <cell r="AI7">
            <v>10000</v>
          </cell>
        </row>
      </sheetData>
      <sheetData sheetId="12389">
        <row r="7">
          <cell r="AI7">
            <v>10000</v>
          </cell>
        </row>
      </sheetData>
      <sheetData sheetId="12390">
        <row r="7">
          <cell r="AI7">
            <v>10000</v>
          </cell>
        </row>
      </sheetData>
      <sheetData sheetId="12391">
        <row r="7">
          <cell r="AI7">
            <v>10000</v>
          </cell>
        </row>
      </sheetData>
      <sheetData sheetId="12392">
        <row r="7">
          <cell r="AI7">
            <v>10000</v>
          </cell>
        </row>
      </sheetData>
      <sheetData sheetId="12393">
        <row r="7">
          <cell r="AI7">
            <v>10000</v>
          </cell>
        </row>
      </sheetData>
      <sheetData sheetId="12394">
        <row r="7">
          <cell r="AI7">
            <v>10000</v>
          </cell>
        </row>
      </sheetData>
      <sheetData sheetId="12395">
        <row r="7">
          <cell r="AI7">
            <v>10000</v>
          </cell>
        </row>
      </sheetData>
      <sheetData sheetId="12396">
        <row r="7">
          <cell r="AI7">
            <v>10000</v>
          </cell>
        </row>
      </sheetData>
      <sheetData sheetId="12397">
        <row r="7">
          <cell r="AI7">
            <v>10000</v>
          </cell>
        </row>
      </sheetData>
      <sheetData sheetId="12398">
        <row r="7">
          <cell r="AI7">
            <v>10000</v>
          </cell>
        </row>
      </sheetData>
      <sheetData sheetId="12399">
        <row r="7">
          <cell r="AI7">
            <v>10000</v>
          </cell>
        </row>
      </sheetData>
      <sheetData sheetId="12400">
        <row r="7">
          <cell r="AI7">
            <v>10000</v>
          </cell>
        </row>
      </sheetData>
      <sheetData sheetId="12401">
        <row r="7">
          <cell r="AI7">
            <v>10000</v>
          </cell>
        </row>
      </sheetData>
      <sheetData sheetId="12402">
        <row r="7">
          <cell r="AI7">
            <v>10000</v>
          </cell>
        </row>
      </sheetData>
      <sheetData sheetId="12403">
        <row r="7">
          <cell r="AI7">
            <v>10000</v>
          </cell>
        </row>
      </sheetData>
      <sheetData sheetId="12404">
        <row r="7">
          <cell r="AI7">
            <v>10000</v>
          </cell>
        </row>
      </sheetData>
      <sheetData sheetId="12405">
        <row r="7">
          <cell r="AI7">
            <v>10000</v>
          </cell>
        </row>
      </sheetData>
      <sheetData sheetId="12406">
        <row r="7">
          <cell r="AI7">
            <v>10000</v>
          </cell>
        </row>
      </sheetData>
      <sheetData sheetId="12407">
        <row r="7">
          <cell r="AI7">
            <v>10000</v>
          </cell>
        </row>
      </sheetData>
      <sheetData sheetId="12408">
        <row r="7">
          <cell r="AI7">
            <v>10000</v>
          </cell>
        </row>
      </sheetData>
      <sheetData sheetId="12409">
        <row r="7">
          <cell r="AI7">
            <v>10000</v>
          </cell>
        </row>
      </sheetData>
      <sheetData sheetId="12410">
        <row r="7">
          <cell r="AI7">
            <v>10000</v>
          </cell>
        </row>
      </sheetData>
      <sheetData sheetId="12411">
        <row r="7">
          <cell r="AI7">
            <v>10000</v>
          </cell>
        </row>
      </sheetData>
      <sheetData sheetId="12412">
        <row r="7">
          <cell r="AI7">
            <v>10000</v>
          </cell>
        </row>
      </sheetData>
      <sheetData sheetId="12413">
        <row r="7">
          <cell r="AI7">
            <v>10000</v>
          </cell>
        </row>
      </sheetData>
      <sheetData sheetId="12414">
        <row r="7">
          <cell r="AI7">
            <v>10000</v>
          </cell>
        </row>
      </sheetData>
      <sheetData sheetId="12415">
        <row r="7">
          <cell r="AI7">
            <v>10000</v>
          </cell>
        </row>
      </sheetData>
      <sheetData sheetId="12416">
        <row r="7">
          <cell r="AI7">
            <v>10000</v>
          </cell>
        </row>
      </sheetData>
      <sheetData sheetId="12417">
        <row r="7">
          <cell r="AI7">
            <v>10000</v>
          </cell>
        </row>
      </sheetData>
      <sheetData sheetId="12418">
        <row r="7">
          <cell r="AI7">
            <v>10000</v>
          </cell>
        </row>
      </sheetData>
      <sheetData sheetId="12419">
        <row r="7">
          <cell r="AI7">
            <v>10000</v>
          </cell>
        </row>
      </sheetData>
      <sheetData sheetId="12420">
        <row r="7">
          <cell r="AI7">
            <v>10000</v>
          </cell>
        </row>
      </sheetData>
      <sheetData sheetId="12421">
        <row r="7">
          <cell r="AI7">
            <v>10000</v>
          </cell>
        </row>
      </sheetData>
      <sheetData sheetId="12422">
        <row r="7">
          <cell r="AI7">
            <v>10000</v>
          </cell>
        </row>
      </sheetData>
      <sheetData sheetId="12423">
        <row r="7">
          <cell r="AI7">
            <v>10000</v>
          </cell>
        </row>
      </sheetData>
      <sheetData sheetId="12424">
        <row r="7">
          <cell r="AI7">
            <v>10000</v>
          </cell>
        </row>
      </sheetData>
      <sheetData sheetId="12425">
        <row r="7">
          <cell r="AI7">
            <v>10000</v>
          </cell>
        </row>
      </sheetData>
      <sheetData sheetId="12426">
        <row r="7">
          <cell r="AI7">
            <v>10000</v>
          </cell>
        </row>
      </sheetData>
      <sheetData sheetId="12427">
        <row r="7">
          <cell r="AI7">
            <v>10000</v>
          </cell>
        </row>
      </sheetData>
      <sheetData sheetId="12428">
        <row r="7">
          <cell r="AI7">
            <v>10000</v>
          </cell>
        </row>
      </sheetData>
      <sheetData sheetId="12429">
        <row r="7">
          <cell r="AI7">
            <v>10000</v>
          </cell>
        </row>
      </sheetData>
      <sheetData sheetId="12430">
        <row r="7">
          <cell r="AI7">
            <v>10000</v>
          </cell>
        </row>
      </sheetData>
      <sheetData sheetId="12431">
        <row r="7">
          <cell r="AI7">
            <v>10000</v>
          </cell>
        </row>
      </sheetData>
      <sheetData sheetId="12432">
        <row r="7">
          <cell r="AI7">
            <v>10000</v>
          </cell>
        </row>
      </sheetData>
      <sheetData sheetId="12433">
        <row r="7">
          <cell r="AI7">
            <v>10000</v>
          </cell>
        </row>
      </sheetData>
      <sheetData sheetId="12434">
        <row r="7">
          <cell r="AI7">
            <v>10000</v>
          </cell>
        </row>
      </sheetData>
      <sheetData sheetId="12435">
        <row r="7">
          <cell r="AI7">
            <v>10000</v>
          </cell>
        </row>
      </sheetData>
      <sheetData sheetId="12436">
        <row r="7">
          <cell r="AI7">
            <v>10000</v>
          </cell>
        </row>
      </sheetData>
      <sheetData sheetId="12437">
        <row r="7">
          <cell r="AI7">
            <v>10000</v>
          </cell>
        </row>
      </sheetData>
      <sheetData sheetId="12438">
        <row r="7">
          <cell r="AI7">
            <v>10000</v>
          </cell>
        </row>
      </sheetData>
      <sheetData sheetId="12439">
        <row r="7">
          <cell r="AI7">
            <v>10000</v>
          </cell>
        </row>
      </sheetData>
      <sheetData sheetId="12440">
        <row r="7">
          <cell r="AI7">
            <v>10000</v>
          </cell>
        </row>
      </sheetData>
      <sheetData sheetId="12441">
        <row r="7">
          <cell r="AI7">
            <v>10000</v>
          </cell>
        </row>
      </sheetData>
      <sheetData sheetId="12442">
        <row r="7">
          <cell r="AI7">
            <v>10000</v>
          </cell>
        </row>
      </sheetData>
      <sheetData sheetId="12443">
        <row r="7">
          <cell r="AI7">
            <v>10000</v>
          </cell>
        </row>
      </sheetData>
      <sheetData sheetId="12444">
        <row r="7">
          <cell r="AI7">
            <v>10000</v>
          </cell>
        </row>
      </sheetData>
      <sheetData sheetId="12445">
        <row r="7">
          <cell r="AI7">
            <v>10000</v>
          </cell>
        </row>
      </sheetData>
      <sheetData sheetId="12446">
        <row r="7">
          <cell r="AI7">
            <v>10000</v>
          </cell>
        </row>
      </sheetData>
      <sheetData sheetId="12447">
        <row r="7">
          <cell r="AI7">
            <v>10000</v>
          </cell>
        </row>
      </sheetData>
      <sheetData sheetId="12448">
        <row r="7">
          <cell r="AI7">
            <v>10000</v>
          </cell>
        </row>
      </sheetData>
      <sheetData sheetId="12449">
        <row r="7">
          <cell r="AI7">
            <v>10000</v>
          </cell>
        </row>
      </sheetData>
      <sheetData sheetId="12450">
        <row r="7">
          <cell r="AI7">
            <v>10000</v>
          </cell>
        </row>
      </sheetData>
      <sheetData sheetId="12451">
        <row r="7">
          <cell r="AI7">
            <v>10000</v>
          </cell>
        </row>
      </sheetData>
      <sheetData sheetId="12452">
        <row r="7">
          <cell r="AI7">
            <v>10000</v>
          </cell>
        </row>
      </sheetData>
      <sheetData sheetId="12453">
        <row r="7">
          <cell r="AI7">
            <v>10000</v>
          </cell>
        </row>
      </sheetData>
      <sheetData sheetId="12454">
        <row r="7">
          <cell r="AI7">
            <v>10000</v>
          </cell>
        </row>
      </sheetData>
      <sheetData sheetId="12455">
        <row r="7">
          <cell r="AI7">
            <v>10000</v>
          </cell>
        </row>
      </sheetData>
      <sheetData sheetId="12456">
        <row r="7">
          <cell r="AI7">
            <v>10000</v>
          </cell>
        </row>
      </sheetData>
      <sheetData sheetId="12457">
        <row r="7">
          <cell r="AI7">
            <v>10000</v>
          </cell>
        </row>
      </sheetData>
      <sheetData sheetId="12458">
        <row r="7">
          <cell r="AI7">
            <v>10000</v>
          </cell>
        </row>
      </sheetData>
      <sheetData sheetId="12459">
        <row r="7">
          <cell r="AI7">
            <v>10000</v>
          </cell>
        </row>
      </sheetData>
      <sheetData sheetId="12460">
        <row r="7">
          <cell r="AI7">
            <v>10000</v>
          </cell>
        </row>
      </sheetData>
      <sheetData sheetId="12461">
        <row r="7">
          <cell r="AI7">
            <v>10000</v>
          </cell>
        </row>
      </sheetData>
      <sheetData sheetId="12462">
        <row r="7">
          <cell r="AI7">
            <v>10000</v>
          </cell>
        </row>
      </sheetData>
      <sheetData sheetId="12463">
        <row r="7">
          <cell r="AI7">
            <v>10000</v>
          </cell>
        </row>
      </sheetData>
      <sheetData sheetId="12464">
        <row r="7">
          <cell r="AI7">
            <v>10000</v>
          </cell>
        </row>
      </sheetData>
      <sheetData sheetId="12465">
        <row r="7">
          <cell r="AI7">
            <v>10000</v>
          </cell>
        </row>
      </sheetData>
      <sheetData sheetId="12466">
        <row r="7">
          <cell r="AI7">
            <v>10000</v>
          </cell>
        </row>
      </sheetData>
      <sheetData sheetId="12467">
        <row r="7">
          <cell r="AI7">
            <v>10000</v>
          </cell>
        </row>
      </sheetData>
      <sheetData sheetId="12468">
        <row r="7">
          <cell r="AI7">
            <v>10000</v>
          </cell>
        </row>
      </sheetData>
      <sheetData sheetId="12469">
        <row r="7">
          <cell r="AI7">
            <v>10000</v>
          </cell>
        </row>
      </sheetData>
      <sheetData sheetId="12470">
        <row r="7">
          <cell r="AI7">
            <v>10000</v>
          </cell>
        </row>
      </sheetData>
      <sheetData sheetId="12471">
        <row r="7">
          <cell r="AI7">
            <v>10000</v>
          </cell>
        </row>
      </sheetData>
      <sheetData sheetId="12472">
        <row r="7">
          <cell r="AI7">
            <v>10000</v>
          </cell>
        </row>
      </sheetData>
      <sheetData sheetId="12473">
        <row r="7">
          <cell r="AI7">
            <v>10000</v>
          </cell>
        </row>
      </sheetData>
      <sheetData sheetId="12474">
        <row r="7">
          <cell r="AI7">
            <v>10000</v>
          </cell>
        </row>
      </sheetData>
      <sheetData sheetId="12475">
        <row r="7">
          <cell r="AI7">
            <v>10000</v>
          </cell>
        </row>
      </sheetData>
      <sheetData sheetId="12476">
        <row r="7">
          <cell r="AI7">
            <v>10000</v>
          </cell>
        </row>
      </sheetData>
      <sheetData sheetId="12477">
        <row r="7">
          <cell r="AI7">
            <v>10000</v>
          </cell>
        </row>
      </sheetData>
      <sheetData sheetId="12478">
        <row r="7">
          <cell r="AI7">
            <v>10000</v>
          </cell>
        </row>
      </sheetData>
      <sheetData sheetId="12479">
        <row r="7">
          <cell r="AI7">
            <v>10000</v>
          </cell>
        </row>
      </sheetData>
      <sheetData sheetId="12480">
        <row r="7">
          <cell r="AI7">
            <v>10000</v>
          </cell>
        </row>
      </sheetData>
      <sheetData sheetId="12481">
        <row r="7">
          <cell r="AI7">
            <v>10000</v>
          </cell>
        </row>
      </sheetData>
      <sheetData sheetId="12482">
        <row r="7">
          <cell r="AI7">
            <v>10000</v>
          </cell>
        </row>
      </sheetData>
      <sheetData sheetId="12483">
        <row r="7">
          <cell r="AI7">
            <v>10000</v>
          </cell>
        </row>
      </sheetData>
      <sheetData sheetId="12484">
        <row r="7">
          <cell r="AI7">
            <v>10000</v>
          </cell>
        </row>
      </sheetData>
      <sheetData sheetId="12485">
        <row r="7">
          <cell r="AI7">
            <v>10000</v>
          </cell>
        </row>
      </sheetData>
      <sheetData sheetId="12486">
        <row r="7">
          <cell r="AI7">
            <v>10000</v>
          </cell>
        </row>
      </sheetData>
      <sheetData sheetId="12487">
        <row r="7">
          <cell r="AI7">
            <v>10000</v>
          </cell>
        </row>
      </sheetData>
      <sheetData sheetId="12488">
        <row r="7">
          <cell r="AI7">
            <v>10000</v>
          </cell>
        </row>
      </sheetData>
      <sheetData sheetId="12489">
        <row r="7">
          <cell r="AI7">
            <v>10000</v>
          </cell>
        </row>
      </sheetData>
      <sheetData sheetId="12490">
        <row r="7">
          <cell r="AI7">
            <v>10000</v>
          </cell>
        </row>
      </sheetData>
      <sheetData sheetId="12491">
        <row r="7">
          <cell r="AI7">
            <v>10000</v>
          </cell>
        </row>
      </sheetData>
      <sheetData sheetId="12492">
        <row r="7">
          <cell r="AI7">
            <v>10000</v>
          </cell>
        </row>
      </sheetData>
      <sheetData sheetId="12493">
        <row r="7">
          <cell r="AI7">
            <v>10000</v>
          </cell>
        </row>
      </sheetData>
      <sheetData sheetId="12494">
        <row r="7">
          <cell r="AI7">
            <v>10000</v>
          </cell>
        </row>
      </sheetData>
      <sheetData sheetId="12495">
        <row r="7">
          <cell r="AI7">
            <v>10000</v>
          </cell>
        </row>
      </sheetData>
      <sheetData sheetId="12496">
        <row r="7">
          <cell r="AI7">
            <v>10000</v>
          </cell>
        </row>
      </sheetData>
      <sheetData sheetId="12497">
        <row r="7">
          <cell r="AI7">
            <v>10000</v>
          </cell>
        </row>
      </sheetData>
      <sheetData sheetId="12498">
        <row r="7">
          <cell r="AI7">
            <v>10000</v>
          </cell>
        </row>
      </sheetData>
      <sheetData sheetId="12499">
        <row r="7">
          <cell r="AI7">
            <v>10000</v>
          </cell>
        </row>
      </sheetData>
      <sheetData sheetId="12500">
        <row r="7">
          <cell r="AI7">
            <v>10000</v>
          </cell>
        </row>
      </sheetData>
      <sheetData sheetId="12501">
        <row r="7">
          <cell r="AI7">
            <v>10000</v>
          </cell>
        </row>
      </sheetData>
      <sheetData sheetId="12502">
        <row r="7">
          <cell r="AI7">
            <v>10000</v>
          </cell>
        </row>
      </sheetData>
      <sheetData sheetId="12503">
        <row r="7">
          <cell r="AI7">
            <v>10000</v>
          </cell>
        </row>
      </sheetData>
      <sheetData sheetId="12504">
        <row r="7">
          <cell r="AI7">
            <v>10000</v>
          </cell>
        </row>
      </sheetData>
      <sheetData sheetId="12505">
        <row r="7">
          <cell r="AI7">
            <v>10000</v>
          </cell>
        </row>
      </sheetData>
      <sheetData sheetId="12506">
        <row r="7">
          <cell r="AI7">
            <v>10000</v>
          </cell>
        </row>
      </sheetData>
      <sheetData sheetId="12507">
        <row r="7">
          <cell r="AI7">
            <v>10000</v>
          </cell>
        </row>
      </sheetData>
      <sheetData sheetId="12508">
        <row r="7">
          <cell r="AI7">
            <v>10000</v>
          </cell>
        </row>
      </sheetData>
      <sheetData sheetId="12509">
        <row r="7">
          <cell r="AI7">
            <v>10000</v>
          </cell>
        </row>
      </sheetData>
      <sheetData sheetId="12510">
        <row r="7">
          <cell r="AI7">
            <v>10000</v>
          </cell>
        </row>
      </sheetData>
      <sheetData sheetId="12511">
        <row r="7">
          <cell r="AI7">
            <v>10000</v>
          </cell>
        </row>
      </sheetData>
      <sheetData sheetId="12512">
        <row r="7">
          <cell r="AI7">
            <v>10000</v>
          </cell>
        </row>
      </sheetData>
      <sheetData sheetId="12513">
        <row r="7">
          <cell r="AI7">
            <v>10000</v>
          </cell>
        </row>
      </sheetData>
      <sheetData sheetId="12514">
        <row r="7">
          <cell r="AI7">
            <v>10000</v>
          </cell>
        </row>
      </sheetData>
      <sheetData sheetId="12515">
        <row r="7">
          <cell r="AI7">
            <v>10000</v>
          </cell>
        </row>
      </sheetData>
      <sheetData sheetId="12516">
        <row r="7">
          <cell r="AI7">
            <v>10000</v>
          </cell>
        </row>
      </sheetData>
      <sheetData sheetId="12517">
        <row r="7">
          <cell r="AI7">
            <v>10000</v>
          </cell>
        </row>
      </sheetData>
      <sheetData sheetId="12518">
        <row r="7">
          <cell r="AI7">
            <v>10000</v>
          </cell>
        </row>
      </sheetData>
      <sheetData sheetId="12519">
        <row r="7">
          <cell r="AI7">
            <v>10000</v>
          </cell>
        </row>
      </sheetData>
      <sheetData sheetId="12520">
        <row r="7">
          <cell r="AI7">
            <v>10000</v>
          </cell>
        </row>
      </sheetData>
      <sheetData sheetId="12521">
        <row r="7">
          <cell r="AI7">
            <v>10000</v>
          </cell>
        </row>
      </sheetData>
      <sheetData sheetId="12522">
        <row r="7">
          <cell r="AI7">
            <v>10000</v>
          </cell>
        </row>
      </sheetData>
      <sheetData sheetId="12523">
        <row r="7">
          <cell r="AI7">
            <v>10000</v>
          </cell>
        </row>
      </sheetData>
      <sheetData sheetId="12524">
        <row r="7">
          <cell r="AI7">
            <v>10000</v>
          </cell>
        </row>
      </sheetData>
      <sheetData sheetId="12525">
        <row r="7">
          <cell r="AI7">
            <v>10000</v>
          </cell>
        </row>
      </sheetData>
      <sheetData sheetId="12526">
        <row r="7">
          <cell r="AI7">
            <v>10000</v>
          </cell>
        </row>
      </sheetData>
      <sheetData sheetId="12527">
        <row r="7">
          <cell r="AI7">
            <v>10000</v>
          </cell>
        </row>
      </sheetData>
      <sheetData sheetId="12528">
        <row r="7">
          <cell r="AI7">
            <v>10000</v>
          </cell>
        </row>
      </sheetData>
      <sheetData sheetId="12529">
        <row r="7">
          <cell r="AI7">
            <v>10000</v>
          </cell>
        </row>
      </sheetData>
      <sheetData sheetId="12530">
        <row r="7">
          <cell r="AI7">
            <v>10000</v>
          </cell>
        </row>
      </sheetData>
      <sheetData sheetId="12531">
        <row r="7">
          <cell r="AI7">
            <v>10000</v>
          </cell>
        </row>
      </sheetData>
      <sheetData sheetId="12532">
        <row r="7">
          <cell r="AI7">
            <v>10000</v>
          </cell>
        </row>
      </sheetData>
      <sheetData sheetId="12533">
        <row r="7">
          <cell r="AI7">
            <v>10000</v>
          </cell>
        </row>
      </sheetData>
      <sheetData sheetId="12534">
        <row r="7">
          <cell r="AI7">
            <v>10000</v>
          </cell>
        </row>
      </sheetData>
      <sheetData sheetId="12535">
        <row r="7">
          <cell r="AI7">
            <v>10000</v>
          </cell>
        </row>
      </sheetData>
      <sheetData sheetId="12536">
        <row r="7">
          <cell r="AI7">
            <v>10000</v>
          </cell>
        </row>
      </sheetData>
      <sheetData sheetId="12537">
        <row r="7">
          <cell r="AI7">
            <v>10000</v>
          </cell>
        </row>
      </sheetData>
      <sheetData sheetId="12538">
        <row r="7">
          <cell r="AI7">
            <v>10000</v>
          </cell>
        </row>
      </sheetData>
      <sheetData sheetId="12539">
        <row r="7">
          <cell r="AI7">
            <v>10000</v>
          </cell>
        </row>
      </sheetData>
      <sheetData sheetId="12540">
        <row r="7">
          <cell r="AI7">
            <v>10000</v>
          </cell>
        </row>
      </sheetData>
      <sheetData sheetId="12541">
        <row r="7">
          <cell r="AI7">
            <v>10000</v>
          </cell>
        </row>
      </sheetData>
      <sheetData sheetId="12542">
        <row r="7">
          <cell r="AI7">
            <v>10000</v>
          </cell>
        </row>
      </sheetData>
      <sheetData sheetId="12543">
        <row r="7">
          <cell r="AI7">
            <v>10000</v>
          </cell>
        </row>
      </sheetData>
      <sheetData sheetId="12544">
        <row r="7">
          <cell r="AI7">
            <v>10000</v>
          </cell>
        </row>
      </sheetData>
      <sheetData sheetId="12545">
        <row r="7">
          <cell r="AI7">
            <v>10000</v>
          </cell>
        </row>
      </sheetData>
      <sheetData sheetId="12546">
        <row r="7">
          <cell r="AI7">
            <v>10000</v>
          </cell>
        </row>
      </sheetData>
      <sheetData sheetId="12547">
        <row r="7">
          <cell r="AI7">
            <v>10000</v>
          </cell>
        </row>
      </sheetData>
      <sheetData sheetId="12548">
        <row r="7">
          <cell r="AI7">
            <v>10000</v>
          </cell>
        </row>
      </sheetData>
      <sheetData sheetId="12549">
        <row r="7">
          <cell r="AI7">
            <v>10000</v>
          </cell>
        </row>
      </sheetData>
      <sheetData sheetId="12550">
        <row r="7">
          <cell r="AI7">
            <v>10000</v>
          </cell>
        </row>
      </sheetData>
      <sheetData sheetId="12551">
        <row r="7">
          <cell r="AI7">
            <v>10000</v>
          </cell>
        </row>
      </sheetData>
      <sheetData sheetId="12552">
        <row r="7">
          <cell r="AI7">
            <v>10000</v>
          </cell>
        </row>
      </sheetData>
      <sheetData sheetId="12553">
        <row r="7">
          <cell r="AI7">
            <v>10000</v>
          </cell>
        </row>
      </sheetData>
      <sheetData sheetId="12554">
        <row r="7">
          <cell r="AI7">
            <v>10000</v>
          </cell>
        </row>
      </sheetData>
      <sheetData sheetId="12555">
        <row r="7">
          <cell r="AI7">
            <v>10000</v>
          </cell>
        </row>
      </sheetData>
      <sheetData sheetId="12556">
        <row r="7">
          <cell r="AI7">
            <v>10000</v>
          </cell>
        </row>
      </sheetData>
      <sheetData sheetId="12557">
        <row r="7">
          <cell r="AI7">
            <v>10000</v>
          </cell>
        </row>
      </sheetData>
      <sheetData sheetId="12558">
        <row r="7">
          <cell r="AI7">
            <v>10000</v>
          </cell>
        </row>
      </sheetData>
      <sheetData sheetId="12559">
        <row r="7">
          <cell r="AI7">
            <v>10000</v>
          </cell>
        </row>
      </sheetData>
      <sheetData sheetId="12560">
        <row r="7">
          <cell r="AI7">
            <v>10000</v>
          </cell>
        </row>
      </sheetData>
      <sheetData sheetId="12561">
        <row r="7">
          <cell r="AI7">
            <v>10000</v>
          </cell>
        </row>
      </sheetData>
      <sheetData sheetId="12562">
        <row r="7">
          <cell r="AI7">
            <v>10000</v>
          </cell>
        </row>
      </sheetData>
      <sheetData sheetId="12563">
        <row r="7">
          <cell r="AI7">
            <v>10000</v>
          </cell>
        </row>
      </sheetData>
      <sheetData sheetId="12564">
        <row r="7">
          <cell r="AI7">
            <v>10000</v>
          </cell>
        </row>
      </sheetData>
      <sheetData sheetId="12565">
        <row r="7">
          <cell r="AI7">
            <v>10000</v>
          </cell>
        </row>
      </sheetData>
      <sheetData sheetId="12566">
        <row r="7">
          <cell r="AI7">
            <v>10000</v>
          </cell>
        </row>
      </sheetData>
      <sheetData sheetId="12567">
        <row r="7">
          <cell r="AI7">
            <v>10000</v>
          </cell>
        </row>
      </sheetData>
      <sheetData sheetId="12568">
        <row r="7">
          <cell r="AI7">
            <v>10000</v>
          </cell>
        </row>
      </sheetData>
      <sheetData sheetId="12569">
        <row r="7">
          <cell r="AI7">
            <v>10000</v>
          </cell>
        </row>
      </sheetData>
      <sheetData sheetId="12570">
        <row r="7">
          <cell r="AI7">
            <v>10000</v>
          </cell>
        </row>
      </sheetData>
      <sheetData sheetId="12571">
        <row r="7">
          <cell r="AI7">
            <v>10000</v>
          </cell>
        </row>
      </sheetData>
      <sheetData sheetId="12572">
        <row r="7">
          <cell r="AI7">
            <v>10000</v>
          </cell>
        </row>
      </sheetData>
      <sheetData sheetId="12573">
        <row r="7">
          <cell r="AI7">
            <v>10000</v>
          </cell>
        </row>
      </sheetData>
      <sheetData sheetId="12574">
        <row r="7">
          <cell r="AI7">
            <v>10000</v>
          </cell>
        </row>
      </sheetData>
      <sheetData sheetId="12575">
        <row r="7">
          <cell r="AI7">
            <v>10000</v>
          </cell>
        </row>
      </sheetData>
      <sheetData sheetId="12576">
        <row r="7">
          <cell r="AI7">
            <v>10000</v>
          </cell>
        </row>
      </sheetData>
      <sheetData sheetId="12577">
        <row r="7">
          <cell r="AI7">
            <v>10000</v>
          </cell>
        </row>
      </sheetData>
      <sheetData sheetId="12578">
        <row r="7">
          <cell r="AI7">
            <v>10000</v>
          </cell>
        </row>
      </sheetData>
      <sheetData sheetId="12579">
        <row r="7">
          <cell r="AI7">
            <v>10000</v>
          </cell>
        </row>
      </sheetData>
      <sheetData sheetId="12580">
        <row r="7">
          <cell r="AI7">
            <v>10000</v>
          </cell>
        </row>
      </sheetData>
      <sheetData sheetId="12581">
        <row r="7">
          <cell r="AI7">
            <v>10000</v>
          </cell>
        </row>
      </sheetData>
      <sheetData sheetId="12582">
        <row r="7">
          <cell r="AI7">
            <v>10000</v>
          </cell>
        </row>
      </sheetData>
      <sheetData sheetId="12583">
        <row r="7">
          <cell r="AI7">
            <v>10000</v>
          </cell>
        </row>
      </sheetData>
      <sheetData sheetId="12584">
        <row r="7">
          <cell r="AI7">
            <v>10000</v>
          </cell>
        </row>
      </sheetData>
      <sheetData sheetId="12585">
        <row r="7">
          <cell r="AI7">
            <v>10000</v>
          </cell>
        </row>
      </sheetData>
      <sheetData sheetId="12586">
        <row r="7">
          <cell r="AI7">
            <v>10000</v>
          </cell>
        </row>
      </sheetData>
      <sheetData sheetId="12587">
        <row r="7">
          <cell r="AI7">
            <v>10000</v>
          </cell>
        </row>
      </sheetData>
      <sheetData sheetId="12588">
        <row r="7">
          <cell r="AI7">
            <v>10000</v>
          </cell>
        </row>
      </sheetData>
      <sheetData sheetId="12589">
        <row r="7">
          <cell r="AI7">
            <v>10000</v>
          </cell>
        </row>
      </sheetData>
      <sheetData sheetId="12590">
        <row r="7">
          <cell r="AI7">
            <v>10000</v>
          </cell>
        </row>
      </sheetData>
      <sheetData sheetId="12591">
        <row r="7">
          <cell r="AI7">
            <v>10000</v>
          </cell>
        </row>
      </sheetData>
      <sheetData sheetId="12592">
        <row r="7">
          <cell r="AI7">
            <v>10000</v>
          </cell>
        </row>
      </sheetData>
      <sheetData sheetId="12593">
        <row r="7">
          <cell r="AI7">
            <v>10000</v>
          </cell>
        </row>
      </sheetData>
      <sheetData sheetId="12594">
        <row r="7">
          <cell r="AI7">
            <v>10000</v>
          </cell>
        </row>
      </sheetData>
      <sheetData sheetId="12595">
        <row r="7">
          <cell r="AI7">
            <v>10000</v>
          </cell>
        </row>
      </sheetData>
      <sheetData sheetId="12596">
        <row r="7">
          <cell r="AI7">
            <v>10000</v>
          </cell>
        </row>
      </sheetData>
      <sheetData sheetId="12597">
        <row r="7">
          <cell r="AI7">
            <v>10000</v>
          </cell>
        </row>
      </sheetData>
      <sheetData sheetId="12598">
        <row r="7">
          <cell r="AI7">
            <v>10000</v>
          </cell>
        </row>
      </sheetData>
      <sheetData sheetId="12599">
        <row r="7">
          <cell r="AI7">
            <v>10000</v>
          </cell>
        </row>
      </sheetData>
      <sheetData sheetId="12600">
        <row r="7">
          <cell r="AI7">
            <v>10000</v>
          </cell>
        </row>
      </sheetData>
      <sheetData sheetId="12601">
        <row r="7">
          <cell r="AI7">
            <v>10000</v>
          </cell>
        </row>
      </sheetData>
      <sheetData sheetId="12602">
        <row r="7">
          <cell r="AI7">
            <v>10000</v>
          </cell>
        </row>
      </sheetData>
      <sheetData sheetId="12603">
        <row r="7">
          <cell r="AI7">
            <v>10000</v>
          </cell>
        </row>
      </sheetData>
      <sheetData sheetId="12604">
        <row r="7">
          <cell r="AI7">
            <v>10000</v>
          </cell>
        </row>
      </sheetData>
      <sheetData sheetId="12605">
        <row r="7">
          <cell r="AI7">
            <v>10000</v>
          </cell>
        </row>
      </sheetData>
      <sheetData sheetId="12606">
        <row r="7">
          <cell r="AI7">
            <v>10000</v>
          </cell>
        </row>
      </sheetData>
      <sheetData sheetId="12607">
        <row r="7">
          <cell r="AI7">
            <v>10000</v>
          </cell>
        </row>
      </sheetData>
      <sheetData sheetId="12608">
        <row r="7">
          <cell r="AI7">
            <v>10000</v>
          </cell>
        </row>
      </sheetData>
      <sheetData sheetId="12609">
        <row r="7">
          <cell r="AI7">
            <v>10000</v>
          </cell>
        </row>
      </sheetData>
      <sheetData sheetId="12610">
        <row r="7">
          <cell r="AI7">
            <v>10000</v>
          </cell>
        </row>
      </sheetData>
      <sheetData sheetId="12611">
        <row r="7">
          <cell r="AI7">
            <v>10000</v>
          </cell>
        </row>
      </sheetData>
      <sheetData sheetId="12612">
        <row r="7">
          <cell r="AI7">
            <v>10000</v>
          </cell>
        </row>
      </sheetData>
      <sheetData sheetId="12613">
        <row r="7">
          <cell r="AI7">
            <v>10000</v>
          </cell>
        </row>
      </sheetData>
      <sheetData sheetId="12614">
        <row r="7">
          <cell r="AI7">
            <v>10000</v>
          </cell>
        </row>
      </sheetData>
      <sheetData sheetId="12615">
        <row r="7">
          <cell r="AI7">
            <v>10000</v>
          </cell>
        </row>
      </sheetData>
      <sheetData sheetId="12616">
        <row r="7">
          <cell r="AI7">
            <v>10000</v>
          </cell>
        </row>
      </sheetData>
      <sheetData sheetId="12617">
        <row r="7">
          <cell r="AI7">
            <v>10000</v>
          </cell>
        </row>
      </sheetData>
      <sheetData sheetId="12618">
        <row r="7">
          <cell r="AI7">
            <v>10000</v>
          </cell>
        </row>
      </sheetData>
      <sheetData sheetId="12619">
        <row r="7">
          <cell r="AI7">
            <v>10000</v>
          </cell>
        </row>
      </sheetData>
      <sheetData sheetId="12620">
        <row r="7">
          <cell r="AI7">
            <v>10000</v>
          </cell>
        </row>
      </sheetData>
      <sheetData sheetId="12621">
        <row r="7">
          <cell r="AI7">
            <v>10000</v>
          </cell>
        </row>
      </sheetData>
      <sheetData sheetId="12622">
        <row r="7">
          <cell r="AI7">
            <v>10000</v>
          </cell>
        </row>
      </sheetData>
      <sheetData sheetId="12623">
        <row r="7">
          <cell r="AI7">
            <v>10000</v>
          </cell>
        </row>
      </sheetData>
      <sheetData sheetId="12624">
        <row r="7">
          <cell r="AI7">
            <v>10000</v>
          </cell>
        </row>
      </sheetData>
      <sheetData sheetId="12625">
        <row r="7">
          <cell r="AI7">
            <v>10000</v>
          </cell>
        </row>
      </sheetData>
      <sheetData sheetId="12626">
        <row r="7">
          <cell r="AI7">
            <v>10000</v>
          </cell>
        </row>
      </sheetData>
      <sheetData sheetId="12627">
        <row r="7">
          <cell r="AI7">
            <v>10000</v>
          </cell>
        </row>
      </sheetData>
      <sheetData sheetId="12628">
        <row r="7">
          <cell r="AI7">
            <v>10000</v>
          </cell>
        </row>
      </sheetData>
      <sheetData sheetId="12629">
        <row r="7">
          <cell r="AI7">
            <v>10000</v>
          </cell>
        </row>
      </sheetData>
      <sheetData sheetId="12630">
        <row r="7">
          <cell r="AI7">
            <v>10000</v>
          </cell>
        </row>
      </sheetData>
      <sheetData sheetId="12631">
        <row r="7">
          <cell r="AI7">
            <v>10000</v>
          </cell>
        </row>
      </sheetData>
      <sheetData sheetId="12632">
        <row r="7">
          <cell r="AI7">
            <v>10000</v>
          </cell>
        </row>
      </sheetData>
      <sheetData sheetId="12633">
        <row r="7">
          <cell r="AI7">
            <v>10000</v>
          </cell>
        </row>
      </sheetData>
      <sheetData sheetId="12634">
        <row r="7">
          <cell r="AI7">
            <v>10000</v>
          </cell>
        </row>
      </sheetData>
      <sheetData sheetId="12635">
        <row r="7">
          <cell r="AI7">
            <v>10000</v>
          </cell>
        </row>
      </sheetData>
      <sheetData sheetId="12636">
        <row r="7">
          <cell r="AI7">
            <v>10000</v>
          </cell>
        </row>
      </sheetData>
      <sheetData sheetId="12637">
        <row r="7">
          <cell r="AI7">
            <v>10000</v>
          </cell>
        </row>
      </sheetData>
      <sheetData sheetId="12638">
        <row r="7">
          <cell r="AI7">
            <v>10000</v>
          </cell>
        </row>
      </sheetData>
      <sheetData sheetId="12639">
        <row r="7">
          <cell r="AI7">
            <v>10000</v>
          </cell>
        </row>
      </sheetData>
      <sheetData sheetId="12640">
        <row r="7">
          <cell r="AI7">
            <v>10000</v>
          </cell>
        </row>
      </sheetData>
      <sheetData sheetId="12641">
        <row r="7">
          <cell r="AI7">
            <v>10000</v>
          </cell>
        </row>
      </sheetData>
      <sheetData sheetId="12642">
        <row r="7">
          <cell r="AI7">
            <v>10000</v>
          </cell>
        </row>
      </sheetData>
      <sheetData sheetId="12643">
        <row r="7">
          <cell r="AI7">
            <v>10000</v>
          </cell>
        </row>
      </sheetData>
      <sheetData sheetId="12644">
        <row r="7">
          <cell r="AI7">
            <v>10000</v>
          </cell>
        </row>
      </sheetData>
      <sheetData sheetId="12645">
        <row r="7">
          <cell r="AI7">
            <v>10000</v>
          </cell>
        </row>
      </sheetData>
      <sheetData sheetId="12646">
        <row r="7">
          <cell r="AI7">
            <v>10000</v>
          </cell>
        </row>
      </sheetData>
      <sheetData sheetId="12647">
        <row r="7">
          <cell r="AI7">
            <v>10000</v>
          </cell>
        </row>
      </sheetData>
      <sheetData sheetId="12648">
        <row r="7">
          <cell r="AI7">
            <v>10000</v>
          </cell>
        </row>
      </sheetData>
      <sheetData sheetId="12649">
        <row r="7">
          <cell r="AI7">
            <v>10000</v>
          </cell>
        </row>
      </sheetData>
      <sheetData sheetId="12650">
        <row r="7">
          <cell r="AI7">
            <v>10000</v>
          </cell>
        </row>
      </sheetData>
      <sheetData sheetId="12651">
        <row r="7">
          <cell r="AI7">
            <v>10000</v>
          </cell>
        </row>
      </sheetData>
      <sheetData sheetId="12652">
        <row r="7">
          <cell r="AI7">
            <v>10000</v>
          </cell>
        </row>
      </sheetData>
      <sheetData sheetId="12653">
        <row r="7">
          <cell r="AI7">
            <v>10000</v>
          </cell>
        </row>
      </sheetData>
      <sheetData sheetId="12654">
        <row r="7">
          <cell r="AI7">
            <v>10000</v>
          </cell>
        </row>
      </sheetData>
      <sheetData sheetId="12655">
        <row r="7">
          <cell r="AI7">
            <v>10000</v>
          </cell>
        </row>
      </sheetData>
      <sheetData sheetId="12656">
        <row r="7">
          <cell r="AI7">
            <v>10000</v>
          </cell>
        </row>
      </sheetData>
      <sheetData sheetId="12657">
        <row r="7">
          <cell r="AI7">
            <v>10000</v>
          </cell>
        </row>
      </sheetData>
      <sheetData sheetId="12658">
        <row r="7">
          <cell r="AI7">
            <v>10000</v>
          </cell>
        </row>
      </sheetData>
      <sheetData sheetId="12659">
        <row r="7">
          <cell r="AI7">
            <v>10000</v>
          </cell>
        </row>
      </sheetData>
      <sheetData sheetId="12660">
        <row r="7">
          <cell r="AI7">
            <v>10000</v>
          </cell>
        </row>
      </sheetData>
      <sheetData sheetId="12661">
        <row r="7">
          <cell r="AI7">
            <v>10000</v>
          </cell>
        </row>
      </sheetData>
      <sheetData sheetId="12662">
        <row r="7">
          <cell r="AI7">
            <v>10000</v>
          </cell>
        </row>
      </sheetData>
      <sheetData sheetId="12663">
        <row r="7">
          <cell r="AI7">
            <v>10000</v>
          </cell>
        </row>
      </sheetData>
      <sheetData sheetId="12664">
        <row r="7">
          <cell r="AI7">
            <v>10000</v>
          </cell>
        </row>
      </sheetData>
      <sheetData sheetId="12665">
        <row r="7">
          <cell r="AI7">
            <v>10000</v>
          </cell>
        </row>
      </sheetData>
      <sheetData sheetId="12666">
        <row r="7">
          <cell r="AI7">
            <v>10000</v>
          </cell>
        </row>
      </sheetData>
      <sheetData sheetId="12667">
        <row r="7">
          <cell r="AI7">
            <v>10000</v>
          </cell>
        </row>
      </sheetData>
      <sheetData sheetId="12668">
        <row r="7">
          <cell r="AI7">
            <v>10000</v>
          </cell>
        </row>
      </sheetData>
      <sheetData sheetId="12669">
        <row r="7">
          <cell r="AI7">
            <v>10000</v>
          </cell>
        </row>
      </sheetData>
      <sheetData sheetId="12670">
        <row r="7">
          <cell r="AI7">
            <v>10000</v>
          </cell>
        </row>
      </sheetData>
      <sheetData sheetId="12671">
        <row r="7">
          <cell r="AI7">
            <v>10000</v>
          </cell>
        </row>
      </sheetData>
      <sheetData sheetId="12672">
        <row r="7">
          <cell r="AI7">
            <v>10000</v>
          </cell>
        </row>
      </sheetData>
      <sheetData sheetId="12673">
        <row r="7">
          <cell r="AI7">
            <v>10000</v>
          </cell>
        </row>
      </sheetData>
      <sheetData sheetId="12674">
        <row r="7">
          <cell r="AI7">
            <v>10000</v>
          </cell>
        </row>
      </sheetData>
      <sheetData sheetId="12675">
        <row r="7">
          <cell r="AI7">
            <v>10000</v>
          </cell>
        </row>
      </sheetData>
      <sheetData sheetId="12676">
        <row r="7">
          <cell r="AI7">
            <v>10000</v>
          </cell>
        </row>
      </sheetData>
      <sheetData sheetId="12677">
        <row r="7">
          <cell r="AI7">
            <v>10000</v>
          </cell>
        </row>
      </sheetData>
      <sheetData sheetId="12678">
        <row r="7">
          <cell r="AI7">
            <v>10000</v>
          </cell>
        </row>
      </sheetData>
      <sheetData sheetId="12679">
        <row r="7">
          <cell r="AI7">
            <v>10000</v>
          </cell>
        </row>
      </sheetData>
      <sheetData sheetId="12680">
        <row r="7">
          <cell r="AI7">
            <v>10000</v>
          </cell>
        </row>
      </sheetData>
      <sheetData sheetId="12681">
        <row r="7">
          <cell r="AI7">
            <v>10000</v>
          </cell>
        </row>
      </sheetData>
      <sheetData sheetId="12682">
        <row r="7">
          <cell r="AI7">
            <v>10000</v>
          </cell>
        </row>
      </sheetData>
      <sheetData sheetId="12683">
        <row r="7">
          <cell r="AI7">
            <v>10000</v>
          </cell>
        </row>
      </sheetData>
      <sheetData sheetId="12684">
        <row r="7">
          <cell r="AI7">
            <v>10000</v>
          </cell>
        </row>
      </sheetData>
      <sheetData sheetId="12685">
        <row r="7">
          <cell r="AI7">
            <v>10000</v>
          </cell>
        </row>
      </sheetData>
      <sheetData sheetId="12686">
        <row r="7">
          <cell r="AI7">
            <v>10000</v>
          </cell>
        </row>
      </sheetData>
      <sheetData sheetId="12687">
        <row r="7">
          <cell r="AI7">
            <v>10000</v>
          </cell>
        </row>
      </sheetData>
      <sheetData sheetId="12688">
        <row r="7">
          <cell r="AI7">
            <v>10000</v>
          </cell>
        </row>
      </sheetData>
      <sheetData sheetId="12689">
        <row r="7">
          <cell r="AI7">
            <v>10000</v>
          </cell>
        </row>
      </sheetData>
      <sheetData sheetId="12690">
        <row r="7">
          <cell r="AI7">
            <v>10000</v>
          </cell>
        </row>
      </sheetData>
      <sheetData sheetId="12691">
        <row r="7">
          <cell r="AI7">
            <v>10000</v>
          </cell>
        </row>
      </sheetData>
      <sheetData sheetId="12692">
        <row r="7">
          <cell r="AI7">
            <v>10000</v>
          </cell>
        </row>
      </sheetData>
      <sheetData sheetId="12693">
        <row r="7">
          <cell r="AI7">
            <v>10000</v>
          </cell>
        </row>
      </sheetData>
      <sheetData sheetId="12694">
        <row r="7">
          <cell r="AI7">
            <v>10000</v>
          </cell>
        </row>
      </sheetData>
      <sheetData sheetId="12695">
        <row r="7">
          <cell r="AI7">
            <v>10000</v>
          </cell>
        </row>
      </sheetData>
      <sheetData sheetId="12696">
        <row r="7">
          <cell r="AI7">
            <v>10000</v>
          </cell>
        </row>
      </sheetData>
      <sheetData sheetId="12697">
        <row r="7">
          <cell r="AI7">
            <v>10000</v>
          </cell>
        </row>
      </sheetData>
      <sheetData sheetId="12698">
        <row r="7">
          <cell r="AI7">
            <v>10000</v>
          </cell>
        </row>
      </sheetData>
      <sheetData sheetId="12699">
        <row r="7">
          <cell r="AI7">
            <v>10000</v>
          </cell>
        </row>
      </sheetData>
      <sheetData sheetId="12700">
        <row r="7">
          <cell r="AI7">
            <v>10000</v>
          </cell>
        </row>
      </sheetData>
      <sheetData sheetId="12701">
        <row r="7">
          <cell r="AI7">
            <v>10000</v>
          </cell>
        </row>
      </sheetData>
      <sheetData sheetId="12702">
        <row r="7">
          <cell r="AI7">
            <v>10000</v>
          </cell>
        </row>
      </sheetData>
      <sheetData sheetId="12703">
        <row r="7">
          <cell r="AI7">
            <v>10000</v>
          </cell>
        </row>
      </sheetData>
      <sheetData sheetId="12704">
        <row r="7">
          <cell r="AI7">
            <v>10000</v>
          </cell>
        </row>
      </sheetData>
      <sheetData sheetId="12705">
        <row r="7">
          <cell r="AI7">
            <v>10000</v>
          </cell>
        </row>
      </sheetData>
      <sheetData sheetId="12706">
        <row r="7">
          <cell r="AI7">
            <v>10000</v>
          </cell>
        </row>
      </sheetData>
      <sheetData sheetId="12707">
        <row r="7">
          <cell r="AI7">
            <v>10000</v>
          </cell>
        </row>
      </sheetData>
      <sheetData sheetId="12708">
        <row r="7">
          <cell r="AI7">
            <v>10000</v>
          </cell>
        </row>
      </sheetData>
      <sheetData sheetId="12709">
        <row r="7">
          <cell r="AI7">
            <v>10000</v>
          </cell>
        </row>
      </sheetData>
      <sheetData sheetId="12710">
        <row r="7">
          <cell r="AI7">
            <v>10000</v>
          </cell>
        </row>
      </sheetData>
      <sheetData sheetId="12711">
        <row r="7">
          <cell r="AI7">
            <v>10000</v>
          </cell>
        </row>
      </sheetData>
      <sheetData sheetId="12712">
        <row r="7">
          <cell r="AI7">
            <v>10000</v>
          </cell>
        </row>
      </sheetData>
      <sheetData sheetId="12713">
        <row r="7">
          <cell r="AI7">
            <v>10000</v>
          </cell>
        </row>
      </sheetData>
      <sheetData sheetId="12714">
        <row r="7">
          <cell r="AI7">
            <v>10000</v>
          </cell>
        </row>
      </sheetData>
      <sheetData sheetId="12715">
        <row r="7">
          <cell r="AI7">
            <v>10000</v>
          </cell>
        </row>
      </sheetData>
      <sheetData sheetId="12716">
        <row r="7">
          <cell r="AI7">
            <v>10000</v>
          </cell>
        </row>
      </sheetData>
      <sheetData sheetId="12717">
        <row r="7">
          <cell r="AI7">
            <v>10000</v>
          </cell>
        </row>
      </sheetData>
      <sheetData sheetId="12718">
        <row r="7">
          <cell r="AI7">
            <v>10000</v>
          </cell>
        </row>
      </sheetData>
      <sheetData sheetId="12719">
        <row r="7">
          <cell r="AI7">
            <v>10000</v>
          </cell>
        </row>
      </sheetData>
      <sheetData sheetId="12720">
        <row r="7">
          <cell r="AI7">
            <v>10000</v>
          </cell>
        </row>
      </sheetData>
      <sheetData sheetId="12721">
        <row r="7">
          <cell r="AI7">
            <v>10000</v>
          </cell>
        </row>
      </sheetData>
      <sheetData sheetId="12722">
        <row r="7">
          <cell r="AI7">
            <v>10000</v>
          </cell>
        </row>
      </sheetData>
      <sheetData sheetId="12723">
        <row r="7">
          <cell r="AI7">
            <v>10000</v>
          </cell>
        </row>
      </sheetData>
      <sheetData sheetId="12724">
        <row r="7">
          <cell r="AI7">
            <v>10000</v>
          </cell>
        </row>
      </sheetData>
      <sheetData sheetId="12725">
        <row r="7">
          <cell r="AI7">
            <v>10000</v>
          </cell>
        </row>
      </sheetData>
      <sheetData sheetId="12726">
        <row r="7">
          <cell r="AI7">
            <v>10000</v>
          </cell>
        </row>
      </sheetData>
      <sheetData sheetId="12727">
        <row r="7">
          <cell r="AI7">
            <v>10000</v>
          </cell>
        </row>
      </sheetData>
      <sheetData sheetId="12728">
        <row r="7">
          <cell r="AI7">
            <v>10000</v>
          </cell>
        </row>
      </sheetData>
      <sheetData sheetId="12729">
        <row r="7">
          <cell r="AI7">
            <v>10000</v>
          </cell>
        </row>
      </sheetData>
      <sheetData sheetId="12730">
        <row r="7">
          <cell r="AI7">
            <v>10000</v>
          </cell>
        </row>
      </sheetData>
      <sheetData sheetId="12731">
        <row r="7">
          <cell r="AI7">
            <v>10000</v>
          </cell>
        </row>
      </sheetData>
      <sheetData sheetId="12732">
        <row r="7">
          <cell r="AI7">
            <v>10000</v>
          </cell>
        </row>
      </sheetData>
      <sheetData sheetId="12733">
        <row r="7">
          <cell r="AI7">
            <v>10000</v>
          </cell>
        </row>
      </sheetData>
      <sheetData sheetId="12734">
        <row r="7">
          <cell r="AI7">
            <v>10000</v>
          </cell>
        </row>
      </sheetData>
      <sheetData sheetId="12735">
        <row r="7">
          <cell r="AI7">
            <v>10000</v>
          </cell>
        </row>
      </sheetData>
      <sheetData sheetId="12736">
        <row r="7">
          <cell r="AI7">
            <v>10000</v>
          </cell>
        </row>
      </sheetData>
      <sheetData sheetId="12737">
        <row r="7">
          <cell r="AI7">
            <v>10000</v>
          </cell>
        </row>
      </sheetData>
      <sheetData sheetId="12738">
        <row r="7">
          <cell r="AI7">
            <v>10000</v>
          </cell>
        </row>
      </sheetData>
      <sheetData sheetId="12739">
        <row r="7">
          <cell r="AI7">
            <v>10000</v>
          </cell>
        </row>
      </sheetData>
      <sheetData sheetId="12740">
        <row r="7">
          <cell r="AI7">
            <v>10000</v>
          </cell>
        </row>
      </sheetData>
      <sheetData sheetId="12741">
        <row r="7">
          <cell r="AI7">
            <v>10000</v>
          </cell>
        </row>
      </sheetData>
      <sheetData sheetId="12742">
        <row r="7">
          <cell r="AI7">
            <v>10000</v>
          </cell>
        </row>
      </sheetData>
      <sheetData sheetId="12743">
        <row r="7">
          <cell r="AI7">
            <v>10000</v>
          </cell>
        </row>
      </sheetData>
      <sheetData sheetId="12744">
        <row r="7">
          <cell r="AI7">
            <v>10000</v>
          </cell>
        </row>
      </sheetData>
      <sheetData sheetId="12745">
        <row r="7">
          <cell r="AI7">
            <v>10000</v>
          </cell>
        </row>
      </sheetData>
      <sheetData sheetId="12746">
        <row r="7">
          <cell r="AI7">
            <v>10000</v>
          </cell>
        </row>
      </sheetData>
      <sheetData sheetId="12747">
        <row r="7">
          <cell r="AI7">
            <v>10000</v>
          </cell>
        </row>
      </sheetData>
      <sheetData sheetId="12748">
        <row r="7">
          <cell r="AI7">
            <v>10000</v>
          </cell>
        </row>
      </sheetData>
      <sheetData sheetId="12749">
        <row r="7">
          <cell r="AI7">
            <v>10000</v>
          </cell>
        </row>
      </sheetData>
      <sheetData sheetId="12750">
        <row r="7">
          <cell r="AI7">
            <v>10000</v>
          </cell>
        </row>
      </sheetData>
      <sheetData sheetId="12751">
        <row r="7">
          <cell r="AI7">
            <v>10000</v>
          </cell>
        </row>
      </sheetData>
      <sheetData sheetId="12752">
        <row r="7">
          <cell r="AI7">
            <v>10000</v>
          </cell>
        </row>
      </sheetData>
      <sheetData sheetId="12753">
        <row r="7">
          <cell r="AI7">
            <v>10000</v>
          </cell>
        </row>
      </sheetData>
      <sheetData sheetId="12754">
        <row r="7">
          <cell r="AI7">
            <v>10000</v>
          </cell>
        </row>
      </sheetData>
      <sheetData sheetId="12755">
        <row r="7">
          <cell r="AI7">
            <v>10000</v>
          </cell>
        </row>
      </sheetData>
      <sheetData sheetId="12756">
        <row r="7">
          <cell r="AI7">
            <v>10000</v>
          </cell>
        </row>
      </sheetData>
      <sheetData sheetId="12757">
        <row r="7">
          <cell r="AI7">
            <v>10000</v>
          </cell>
        </row>
      </sheetData>
      <sheetData sheetId="12758">
        <row r="7">
          <cell r="AI7">
            <v>10000</v>
          </cell>
        </row>
      </sheetData>
      <sheetData sheetId="12759">
        <row r="7">
          <cell r="AI7">
            <v>10000</v>
          </cell>
        </row>
      </sheetData>
      <sheetData sheetId="12760">
        <row r="7">
          <cell r="AI7">
            <v>10000</v>
          </cell>
        </row>
      </sheetData>
      <sheetData sheetId="12761">
        <row r="7">
          <cell r="AI7">
            <v>10000</v>
          </cell>
        </row>
      </sheetData>
      <sheetData sheetId="12762">
        <row r="7">
          <cell r="AI7">
            <v>10000</v>
          </cell>
        </row>
      </sheetData>
      <sheetData sheetId="12763">
        <row r="7">
          <cell r="AI7">
            <v>10000</v>
          </cell>
        </row>
      </sheetData>
      <sheetData sheetId="12764">
        <row r="7">
          <cell r="AI7">
            <v>10000</v>
          </cell>
        </row>
      </sheetData>
      <sheetData sheetId="12765">
        <row r="7">
          <cell r="AI7">
            <v>10000</v>
          </cell>
        </row>
      </sheetData>
      <sheetData sheetId="12766">
        <row r="7">
          <cell r="AI7">
            <v>10000</v>
          </cell>
        </row>
      </sheetData>
      <sheetData sheetId="12767">
        <row r="7">
          <cell r="AI7">
            <v>10000</v>
          </cell>
        </row>
      </sheetData>
      <sheetData sheetId="12768">
        <row r="7">
          <cell r="AI7">
            <v>10000</v>
          </cell>
        </row>
      </sheetData>
      <sheetData sheetId="12769">
        <row r="7">
          <cell r="AI7">
            <v>10000</v>
          </cell>
        </row>
      </sheetData>
      <sheetData sheetId="12770">
        <row r="7">
          <cell r="AI7">
            <v>10000</v>
          </cell>
        </row>
      </sheetData>
      <sheetData sheetId="12771">
        <row r="7">
          <cell r="AI7">
            <v>10000</v>
          </cell>
        </row>
      </sheetData>
      <sheetData sheetId="12772">
        <row r="7">
          <cell r="AI7">
            <v>10000</v>
          </cell>
        </row>
      </sheetData>
      <sheetData sheetId="12773">
        <row r="7">
          <cell r="AI7">
            <v>10000</v>
          </cell>
        </row>
      </sheetData>
      <sheetData sheetId="12774">
        <row r="7">
          <cell r="AI7">
            <v>10000</v>
          </cell>
        </row>
      </sheetData>
      <sheetData sheetId="12775">
        <row r="7">
          <cell r="AI7">
            <v>10000</v>
          </cell>
        </row>
      </sheetData>
      <sheetData sheetId="12776">
        <row r="7">
          <cell r="AI7">
            <v>10000</v>
          </cell>
        </row>
      </sheetData>
      <sheetData sheetId="12777">
        <row r="7">
          <cell r="AI7">
            <v>10000</v>
          </cell>
        </row>
      </sheetData>
      <sheetData sheetId="12778">
        <row r="7">
          <cell r="AI7">
            <v>10000</v>
          </cell>
        </row>
      </sheetData>
      <sheetData sheetId="12779">
        <row r="7">
          <cell r="AI7">
            <v>10000</v>
          </cell>
        </row>
      </sheetData>
      <sheetData sheetId="12780">
        <row r="7">
          <cell r="AI7">
            <v>10000</v>
          </cell>
        </row>
      </sheetData>
      <sheetData sheetId="12781">
        <row r="7">
          <cell r="AI7">
            <v>10000</v>
          </cell>
        </row>
      </sheetData>
      <sheetData sheetId="12782">
        <row r="7">
          <cell r="AI7">
            <v>10000</v>
          </cell>
        </row>
      </sheetData>
      <sheetData sheetId="12783">
        <row r="7">
          <cell r="AI7">
            <v>10000</v>
          </cell>
        </row>
      </sheetData>
      <sheetData sheetId="12784">
        <row r="7">
          <cell r="AI7">
            <v>10000</v>
          </cell>
        </row>
      </sheetData>
      <sheetData sheetId="12785">
        <row r="7">
          <cell r="AI7">
            <v>10000</v>
          </cell>
        </row>
      </sheetData>
      <sheetData sheetId="12786">
        <row r="7">
          <cell r="AI7">
            <v>10000</v>
          </cell>
        </row>
      </sheetData>
      <sheetData sheetId="12787">
        <row r="7">
          <cell r="AI7">
            <v>10000</v>
          </cell>
        </row>
      </sheetData>
      <sheetData sheetId="12788">
        <row r="7">
          <cell r="AI7">
            <v>10000</v>
          </cell>
        </row>
      </sheetData>
      <sheetData sheetId="12789">
        <row r="7">
          <cell r="AI7">
            <v>10000</v>
          </cell>
        </row>
      </sheetData>
      <sheetData sheetId="12790">
        <row r="7">
          <cell r="AI7">
            <v>10000</v>
          </cell>
        </row>
      </sheetData>
      <sheetData sheetId="12791">
        <row r="7">
          <cell r="AI7">
            <v>10000</v>
          </cell>
        </row>
      </sheetData>
      <sheetData sheetId="12792">
        <row r="7">
          <cell r="AI7">
            <v>10000</v>
          </cell>
        </row>
      </sheetData>
      <sheetData sheetId="12793">
        <row r="7">
          <cell r="AI7">
            <v>10000</v>
          </cell>
        </row>
      </sheetData>
      <sheetData sheetId="12794">
        <row r="7">
          <cell r="AI7">
            <v>10000</v>
          </cell>
        </row>
      </sheetData>
      <sheetData sheetId="12795">
        <row r="7">
          <cell r="AI7">
            <v>10000</v>
          </cell>
        </row>
      </sheetData>
      <sheetData sheetId="12796">
        <row r="7">
          <cell r="AI7">
            <v>10000</v>
          </cell>
        </row>
      </sheetData>
      <sheetData sheetId="12797">
        <row r="7">
          <cell r="AI7">
            <v>10000</v>
          </cell>
        </row>
      </sheetData>
      <sheetData sheetId="12798">
        <row r="7">
          <cell r="AI7">
            <v>10000</v>
          </cell>
        </row>
      </sheetData>
      <sheetData sheetId="12799">
        <row r="7">
          <cell r="AI7">
            <v>10000</v>
          </cell>
        </row>
      </sheetData>
      <sheetData sheetId="12800">
        <row r="7">
          <cell r="AI7">
            <v>10000</v>
          </cell>
        </row>
      </sheetData>
      <sheetData sheetId="12801">
        <row r="7">
          <cell r="AI7">
            <v>10000</v>
          </cell>
        </row>
      </sheetData>
      <sheetData sheetId="12802">
        <row r="7">
          <cell r="AI7">
            <v>10000</v>
          </cell>
        </row>
      </sheetData>
      <sheetData sheetId="12803">
        <row r="7">
          <cell r="AI7">
            <v>10000</v>
          </cell>
        </row>
      </sheetData>
      <sheetData sheetId="12804">
        <row r="7">
          <cell r="AI7">
            <v>10000</v>
          </cell>
        </row>
      </sheetData>
      <sheetData sheetId="12805">
        <row r="7">
          <cell r="AI7">
            <v>10000</v>
          </cell>
        </row>
      </sheetData>
      <sheetData sheetId="12806">
        <row r="7">
          <cell r="AI7">
            <v>10000</v>
          </cell>
        </row>
      </sheetData>
      <sheetData sheetId="12807">
        <row r="7">
          <cell r="AI7">
            <v>10000</v>
          </cell>
        </row>
      </sheetData>
      <sheetData sheetId="12808">
        <row r="7">
          <cell r="AI7">
            <v>10000</v>
          </cell>
        </row>
      </sheetData>
      <sheetData sheetId="12809">
        <row r="7">
          <cell r="AI7">
            <v>10000</v>
          </cell>
        </row>
      </sheetData>
      <sheetData sheetId="12810">
        <row r="7">
          <cell r="AI7">
            <v>10000</v>
          </cell>
        </row>
      </sheetData>
      <sheetData sheetId="12811">
        <row r="7">
          <cell r="AI7">
            <v>10000</v>
          </cell>
        </row>
      </sheetData>
      <sheetData sheetId="12812">
        <row r="7">
          <cell r="AI7">
            <v>10000</v>
          </cell>
        </row>
      </sheetData>
      <sheetData sheetId="12813">
        <row r="7">
          <cell r="AI7">
            <v>10000</v>
          </cell>
        </row>
      </sheetData>
      <sheetData sheetId="12814">
        <row r="7">
          <cell r="AI7">
            <v>10000</v>
          </cell>
        </row>
      </sheetData>
      <sheetData sheetId="12815">
        <row r="7">
          <cell r="AI7">
            <v>10000</v>
          </cell>
        </row>
      </sheetData>
      <sheetData sheetId="12816">
        <row r="7">
          <cell r="AI7">
            <v>10000</v>
          </cell>
        </row>
      </sheetData>
      <sheetData sheetId="12817">
        <row r="7">
          <cell r="AI7">
            <v>10000</v>
          </cell>
        </row>
      </sheetData>
      <sheetData sheetId="12818">
        <row r="7">
          <cell r="AI7">
            <v>10000</v>
          </cell>
        </row>
      </sheetData>
      <sheetData sheetId="12819">
        <row r="7">
          <cell r="AI7">
            <v>10000</v>
          </cell>
        </row>
      </sheetData>
      <sheetData sheetId="12820">
        <row r="7">
          <cell r="AI7">
            <v>10000</v>
          </cell>
        </row>
      </sheetData>
      <sheetData sheetId="12821">
        <row r="7">
          <cell r="AI7">
            <v>10000</v>
          </cell>
        </row>
      </sheetData>
      <sheetData sheetId="12822">
        <row r="7">
          <cell r="AI7">
            <v>10000</v>
          </cell>
        </row>
      </sheetData>
      <sheetData sheetId="12823">
        <row r="7">
          <cell r="AI7">
            <v>10000</v>
          </cell>
        </row>
      </sheetData>
      <sheetData sheetId="12824">
        <row r="7">
          <cell r="AI7">
            <v>10000</v>
          </cell>
        </row>
      </sheetData>
      <sheetData sheetId="12825">
        <row r="7">
          <cell r="AI7">
            <v>10000</v>
          </cell>
        </row>
      </sheetData>
      <sheetData sheetId="12826">
        <row r="7">
          <cell r="AI7">
            <v>10000</v>
          </cell>
        </row>
      </sheetData>
      <sheetData sheetId="12827">
        <row r="7">
          <cell r="AI7">
            <v>10000</v>
          </cell>
        </row>
      </sheetData>
      <sheetData sheetId="12828">
        <row r="7">
          <cell r="AI7">
            <v>10000</v>
          </cell>
        </row>
      </sheetData>
      <sheetData sheetId="12829">
        <row r="7">
          <cell r="AI7">
            <v>10000</v>
          </cell>
        </row>
      </sheetData>
      <sheetData sheetId="12830">
        <row r="7">
          <cell r="AI7">
            <v>10000</v>
          </cell>
        </row>
      </sheetData>
      <sheetData sheetId="12831">
        <row r="7">
          <cell r="AI7">
            <v>10000</v>
          </cell>
        </row>
      </sheetData>
      <sheetData sheetId="12832">
        <row r="7">
          <cell r="AI7">
            <v>10000</v>
          </cell>
        </row>
      </sheetData>
      <sheetData sheetId="12833">
        <row r="7">
          <cell r="AI7">
            <v>10000</v>
          </cell>
        </row>
      </sheetData>
      <sheetData sheetId="12834">
        <row r="7">
          <cell r="AI7">
            <v>10000</v>
          </cell>
        </row>
      </sheetData>
      <sheetData sheetId="12835">
        <row r="7">
          <cell r="AI7">
            <v>10000</v>
          </cell>
        </row>
      </sheetData>
      <sheetData sheetId="12836">
        <row r="7">
          <cell r="AI7">
            <v>10000</v>
          </cell>
        </row>
      </sheetData>
      <sheetData sheetId="12837">
        <row r="7">
          <cell r="AI7">
            <v>10000</v>
          </cell>
        </row>
      </sheetData>
      <sheetData sheetId="12838">
        <row r="7">
          <cell r="AI7">
            <v>10000</v>
          </cell>
        </row>
      </sheetData>
      <sheetData sheetId="12839">
        <row r="7">
          <cell r="AI7">
            <v>10000</v>
          </cell>
        </row>
      </sheetData>
      <sheetData sheetId="12840">
        <row r="7">
          <cell r="AI7">
            <v>10000</v>
          </cell>
        </row>
      </sheetData>
      <sheetData sheetId="12841">
        <row r="7">
          <cell r="AI7">
            <v>10000</v>
          </cell>
        </row>
      </sheetData>
      <sheetData sheetId="12842">
        <row r="7">
          <cell r="AI7">
            <v>10000</v>
          </cell>
        </row>
      </sheetData>
      <sheetData sheetId="12843">
        <row r="7">
          <cell r="AI7">
            <v>10000</v>
          </cell>
        </row>
      </sheetData>
      <sheetData sheetId="12844">
        <row r="7">
          <cell r="AI7">
            <v>10000</v>
          </cell>
        </row>
      </sheetData>
      <sheetData sheetId="12845">
        <row r="7">
          <cell r="AI7">
            <v>10000</v>
          </cell>
        </row>
      </sheetData>
      <sheetData sheetId="12846">
        <row r="7">
          <cell r="AI7">
            <v>10000</v>
          </cell>
        </row>
      </sheetData>
      <sheetData sheetId="12847">
        <row r="7">
          <cell r="AI7">
            <v>10000</v>
          </cell>
        </row>
      </sheetData>
      <sheetData sheetId="12848">
        <row r="7">
          <cell r="AI7">
            <v>10000</v>
          </cell>
        </row>
      </sheetData>
      <sheetData sheetId="12849">
        <row r="7">
          <cell r="AI7">
            <v>10000</v>
          </cell>
        </row>
      </sheetData>
      <sheetData sheetId="12850">
        <row r="7">
          <cell r="AI7">
            <v>10000</v>
          </cell>
        </row>
      </sheetData>
      <sheetData sheetId="12851">
        <row r="7">
          <cell r="AI7">
            <v>10000</v>
          </cell>
        </row>
      </sheetData>
      <sheetData sheetId="12852">
        <row r="7">
          <cell r="AI7">
            <v>10000</v>
          </cell>
        </row>
      </sheetData>
      <sheetData sheetId="12853">
        <row r="7">
          <cell r="AI7">
            <v>10000</v>
          </cell>
        </row>
      </sheetData>
      <sheetData sheetId="12854">
        <row r="7">
          <cell r="AI7">
            <v>10000</v>
          </cell>
        </row>
      </sheetData>
      <sheetData sheetId="12855">
        <row r="7">
          <cell r="AI7">
            <v>10000</v>
          </cell>
        </row>
      </sheetData>
      <sheetData sheetId="12856">
        <row r="7">
          <cell r="AI7">
            <v>10000</v>
          </cell>
        </row>
      </sheetData>
      <sheetData sheetId="12857">
        <row r="7">
          <cell r="AI7">
            <v>10000</v>
          </cell>
        </row>
      </sheetData>
      <sheetData sheetId="12858">
        <row r="7">
          <cell r="AI7">
            <v>10000</v>
          </cell>
        </row>
      </sheetData>
      <sheetData sheetId="12859">
        <row r="7">
          <cell r="AI7">
            <v>10000</v>
          </cell>
        </row>
      </sheetData>
      <sheetData sheetId="12860">
        <row r="7">
          <cell r="AI7">
            <v>10000</v>
          </cell>
        </row>
      </sheetData>
      <sheetData sheetId="12861">
        <row r="7">
          <cell r="AI7">
            <v>10000</v>
          </cell>
        </row>
      </sheetData>
      <sheetData sheetId="12862">
        <row r="7">
          <cell r="AI7">
            <v>10000</v>
          </cell>
        </row>
      </sheetData>
      <sheetData sheetId="12863">
        <row r="7">
          <cell r="AI7">
            <v>10000</v>
          </cell>
        </row>
      </sheetData>
      <sheetData sheetId="12864">
        <row r="7">
          <cell r="AI7">
            <v>10000</v>
          </cell>
        </row>
      </sheetData>
      <sheetData sheetId="12865">
        <row r="7">
          <cell r="AI7">
            <v>10000</v>
          </cell>
        </row>
      </sheetData>
      <sheetData sheetId="12866">
        <row r="7">
          <cell r="AI7">
            <v>10000</v>
          </cell>
        </row>
      </sheetData>
      <sheetData sheetId="12867">
        <row r="7">
          <cell r="AI7">
            <v>10000</v>
          </cell>
        </row>
      </sheetData>
      <sheetData sheetId="12868">
        <row r="7">
          <cell r="AI7">
            <v>10000</v>
          </cell>
        </row>
      </sheetData>
      <sheetData sheetId="12869">
        <row r="7">
          <cell r="AI7">
            <v>10000</v>
          </cell>
        </row>
      </sheetData>
      <sheetData sheetId="12870">
        <row r="7">
          <cell r="AI7">
            <v>10000</v>
          </cell>
        </row>
      </sheetData>
      <sheetData sheetId="12871">
        <row r="7">
          <cell r="AI7">
            <v>10000</v>
          </cell>
        </row>
      </sheetData>
      <sheetData sheetId="12872">
        <row r="7">
          <cell r="AI7">
            <v>10000</v>
          </cell>
        </row>
      </sheetData>
      <sheetData sheetId="12873">
        <row r="7">
          <cell r="AI7">
            <v>10000</v>
          </cell>
        </row>
      </sheetData>
      <sheetData sheetId="12874">
        <row r="7">
          <cell r="AI7">
            <v>10000</v>
          </cell>
        </row>
      </sheetData>
      <sheetData sheetId="12875">
        <row r="7">
          <cell r="AI7">
            <v>10000</v>
          </cell>
        </row>
      </sheetData>
      <sheetData sheetId="12876">
        <row r="7">
          <cell r="AI7">
            <v>10000</v>
          </cell>
        </row>
      </sheetData>
      <sheetData sheetId="12877">
        <row r="7">
          <cell r="AI7">
            <v>10000</v>
          </cell>
        </row>
      </sheetData>
      <sheetData sheetId="12878">
        <row r="7">
          <cell r="AI7">
            <v>10000</v>
          </cell>
        </row>
      </sheetData>
      <sheetData sheetId="12879">
        <row r="7">
          <cell r="AI7">
            <v>10000</v>
          </cell>
        </row>
      </sheetData>
      <sheetData sheetId="12880">
        <row r="7">
          <cell r="AI7">
            <v>10000</v>
          </cell>
        </row>
      </sheetData>
      <sheetData sheetId="12881">
        <row r="7">
          <cell r="AI7">
            <v>10000</v>
          </cell>
        </row>
      </sheetData>
      <sheetData sheetId="12882">
        <row r="7">
          <cell r="AI7">
            <v>10000</v>
          </cell>
        </row>
      </sheetData>
      <sheetData sheetId="12883">
        <row r="7">
          <cell r="AI7">
            <v>10000</v>
          </cell>
        </row>
      </sheetData>
      <sheetData sheetId="12884">
        <row r="7">
          <cell r="AI7">
            <v>10000</v>
          </cell>
        </row>
      </sheetData>
      <sheetData sheetId="12885">
        <row r="7">
          <cell r="AI7">
            <v>10000</v>
          </cell>
        </row>
      </sheetData>
      <sheetData sheetId="12886">
        <row r="7">
          <cell r="AI7">
            <v>10000</v>
          </cell>
        </row>
      </sheetData>
      <sheetData sheetId="12887">
        <row r="7">
          <cell r="AI7">
            <v>10000</v>
          </cell>
        </row>
      </sheetData>
      <sheetData sheetId="12888">
        <row r="7">
          <cell r="AI7">
            <v>10000</v>
          </cell>
        </row>
      </sheetData>
      <sheetData sheetId="12889">
        <row r="7">
          <cell r="AI7">
            <v>10000</v>
          </cell>
        </row>
      </sheetData>
      <sheetData sheetId="12890">
        <row r="7">
          <cell r="AI7">
            <v>10000</v>
          </cell>
        </row>
      </sheetData>
      <sheetData sheetId="12891">
        <row r="7">
          <cell r="AI7">
            <v>10000</v>
          </cell>
        </row>
      </sheetData>
      <sheetData sheetId="12892">
        <row r="7">
          <cell r="AI7">
            <v>10000</v>
          </cell>
        </row>
      </sheetData>
      <sheetData sheetId="12893">
        <row r="7">
          <cell r="AI7">
            <v>10000</v>
          </cell>
        </row>
      </sheetData>
      <sheetData sheetId="12894">
        <row r="7">
          <cell r="AI7">
            <v>10000</v>
          </cell>
        </row>
      </sheetData>
      <sheetData sheetId="12895">
        <row r="7">
          <cell r="AI7">
            <v>10000</v>
          </cell>
        </row>
      </sheetData>
      <sheetData sheetId="12896">
        <row r="7">
          <cell r="AI7">
            <v>10000</v>
          </cell>
        </row>
      </sheetData>
      <sheetData sheetId="12897">
        <row r="7">
          <cell r="AI7">
            <v>10000</v>
          </cell>
        </row>
      </sheetData>
      <sheetData sheetId="12898">
        <row r="7">
          <cell r="AI7">
            <v>10000</v>
          </cell>
        </row>
      </sheetData>
      <sheetData sheetId="12899">
        <row r="7">
          <cell r="AI7">
            <v>10000</v>
          </cell>
        </row>
      </sheetData>
      <sheetData sheetId="12900">
        <row r="7">
          <cell r="AI7">
            <v>10000</v>
          </cell>
        </row>
      </sheetData>
      <sheetData sheetId="12901">
        <row r="7">
          <cell r="AI7">
            <v>10000</v>
          </cell>
        </row>
      </sheetData>
      <sheetData sheetId="12902">
        <row r="7">
          <cell r="AI7">
            <v>10000</v>
          </cell>
        </row>
      </sheetData>
      <sheetData sheetId="12903">
        <row r="7">
          <cell r="AI7">
            <v>10000</v>
          </cell>
        </row>
      </sheetData>
      <sheetData sheetId="12904">
        <row r="7">
          <cell r="AI7">
            <v>10000</v>
          </cell>
        </row>
      </sheetData>
      <sheetData sheetId="12905">
        <row r="7">
          <cell r="AI7">
            <v>10000</v>
          </cell>
        </row>
      </sheetData>
      <sheetData sheetId="12906">
        <row r="7">
          <cell r="AI7">
            <v>10000</v>
          </cell>
        </row>
      </sheetData>
      <sheetData sheetId="12907">
        <row r="7">
          <cell r="AI7">
            <v>10000</v>
          </cell>
        </row>
      </sheetData>
      <sheetData sheetId="12908">
        <row r="7">
          <cell r="AI7">
            <v>10000</v>
          </cell>
        </row>
      </sheetData>
      <sheetData sheetId="12909">
        <row r="7">
          <cell r="AI7">
            <v>10000</v>
          </cell>
        </row>
      </sheetData>
      <sheetData sheetId="12910">
        <row r="7">
          <cell r="AI7">
            <v>10000</v>
          </cell>
        </row>
      </sheetData>
      <sheetData sheetId="12911">
        <row r="7">
          <cell r="AI7">
            <v>10000</v>
          </cell>
        </row>
      </sheetData>
      <sheetData sheetId="12912">
        <row r="7">
          <cell r="AI7">
            <v>10000</v>
          </cell>
        </row>
      </sheetData>
      <sheetData sheetId="12913">
        <row r="7">
          <cell r="AI7">
            <v>10000</v>
          </cell>
        </row>
      </sheetData>
      <sheetData sheetId="12914">
        <row r="7">
          <cell r="AI7">
            <v>10000</v>
          </cell>
        </row>
      </sheetData>
      <sheetData sheetId="12915">
        <row r="7">
          <cell r="AI7">
            <v>10000</v>
          </cell>
        </row>
      </sheetData>
      <sheetData sheetId="12916">
        <row r="7">
          <cell r="AI7">
            <v>10000</v>
          </cell>
        </row>
      </sheetData>
      <sheetData sheetId="12917">
        <row r="7">
          <cell r="AI7">
            <v>10000</v>
          </cell>
        </row>
      </sheetData>
      <sheetData sheetId="12918">
        <row r="7">
          <cell r="AI7">
            <v>10000</v>
          </cell>
        </row>
      </sheetData>
      <sheetData sheetId="12919">
        <row r="7">
          <cell r="AI7">
            <v>10000</v>
          </cell>
        </row>
      </sheetData>
      <sheetData sheetId="12920">
        <row r="7">
          <cell r="AI7">
            <v>10000</v>
          </cell>
        </row>
      </sheetData>
      <sheetData sheetId="12921">
        <row r="7">
          <cell r="AI7">
            <v>10000</v>
          </cell>
        </row>
      </sheetData>
      <sheetData sheetId="12922">
        <row r="7">
          <cell r="AI7">
            <v>10000</v>
          </cell>
        </row>
      </sheetData>
      <sheetData sheetId="12923">
        <row r="7">
          <cell r="AI7">
            <v>10000</v>
          </cell>
        </row>
      </sheetData>
      <sheetData sheetId="12924">
        <row r="7">
          <cell r="AI7">
            <v>10000</v>
          </cell>
        </row>
      </sheetData>
      <sheetData sheetId="12925">
        <row r="7">
          <cell r="AI7">
            <v>10000</v>
          </cell>
        </row>
      </sheetData>
      <sheetData sheetId="12926">
        <row r="7">
          <cell r="AI7">
            <v>10000</v>
          </cell>
        </row>
      </sheetData>
      <sheetData sheetId="12927">
        <row r="7">
          <cell r="AI7">
            <v>10000</v>
          </cell>
        </row>
      </sheetData>
      <sheetData sheetId="12928">
        <row r="7">
          <cell r="AI7">
            <v>10000</v>
          </cell>
        </row>
      </sheetData>
      <sheetData sheetId="12929">
        <row r="7">
          <cell r="AI7">
            <v>10000</v>
          </cell>
        </row>
      </sheetData>
      <sheetData sheetId="12930">
        <row r="7">
          <cell r="AI7">
            <v>10000</v>
          </cell>
        </row>
      </sheetData>
      <sheetData sheetId="12931">
        <row r="7">
          <cell r="AI7">
            <v>10000</v>
          </cell>
        </row>
      </sheetData>
      <sheetData sheetId="12932">
        <row r="7">
          <cell r="AI7">
            <v>10000</v>
          </cell>
        </row>
      </sheetData>
      <sheetData sheetId="12933">
        <row r="7">
          <cell r="AI7">
            <v>10000</v>
          </cell>
        </row>
      </sheetData>
      <sheetData sheetId="12934">
        <row r="7">
          <cell r="AI7">
            <v>10000</v>
          </cell>
        </row>
      </sheetData>
      <sheetData sheetId="12935">
        <row r="7">
          <cell r="AI7">
            <v>10000</v>
          </cell>
        </row>
      </sheetData>
      <sheetData sheetId="12936">
        <row r="7">
          <cell r="AI7">
            <v>10000</v>
          </cell>
        </row>
      </sheetData>
      <sheetData sheetId="12937">
        <row r="7">
          <cell r="AI7">
            <v>10000</v>
          </cell>
        </row>
      </sheetData>
      <sheetData sheetId="12938">
        <row r="7">
          <cell r="AI7">
            <v>10000</v>
          </cell>
        </row>
      </sheetData>
      <sheetData sheetId="12939">
        <row r="7">
          <cell r="AI7">
            <v>10000</v>
          </cell>
        </row>
      </sheetData>
      <sheetData sheetId="12940">
        <row r="7">
          <cell r="AI7">
            <v>10000</v>
          </cell>
        </row>
      </sheetData>
      <sheetData sheetId="12941">
        <row r="7">
          <cell r="AI7">
            <v>10000</v>
          </cell>
        </row>
      </sheetData>
      <sheetData sheetId="12942">
        <row r="7">
          <cell r="AI7">
            <v>10000</v>
          </cell>
        </row>
      </sheetData>
      <sheetData sheetId="12943">
        <row r="7">
          <cell r="AI7">
            <v>10000</v>
          </cell>
        </row>
      </sheetData>
      <sheetData sheetId="12944">
        <row r="7">
          <cell r="AI7">
            <v>10000</v>
          </cell>
        </row>
      </sheetData>
      <sheetData sheetId="12945">
        <row r="7">
          <cell r="AI7">
            <v>10000</v>
          </cell>
        </row>
      </sheetData>
      <sheetData sheetId="12946">
        <row r="7">
          <cell r="AI7">
            <v>10000</v>
          </cell>
        </row>
      </sheetData>
      <sheetData sheetId="12947">
        <row r="7">
          <cell r="AI7">
            <v>10000</v>
          </cell>
        </row>
      </sheetData>
      <sheetData sheetId="12948">
        <row r="7">
          <cell r="AI7">
            <v>10000</v>
          </cell>
        </row>
      </sheetData>
      <sheetData sheetId="12949">
        <row r="7">
          <cell r="AI7">
            <v>10000</v>
          </cell>
        </row>
      </sheetData>
      <sheetData sheetId="12950">
        <row r="7">
          <cell r="AI7">
            <v>10000</v>
          </cell>
        </row>
      </sheetData>
      <sheetData sheetId="12951">
        <row r="7">
          <cell r="AI7">
            <v>10000</v>
          </cell>
        </row>
      </sheetData>
      <sheetData sheetId="12952">
        <row r="7">
          <cell r="AI7">
            <v>10000</v>
          </cell>
        </row>
      </sheetData>
      <sheetData sheetId="12953">
        <row r="7">
          <cell r="AI7">
            <v>10000</v>
          </cell>
        </row>
      </sheetData>
      <sheetData sheetId="12954">
        <row r="7">
          <cell r="AI7">
            <v>10000</v>
          </cell>
        </row>
      </sheetData>
      <sheetData sheetId="12955">
        <row r="7">
          <cell r="AI7">
            <v>10000</v>
          </cell>
        </row>
      </sheetData>
      <sheetData sheetId="12956">
        <row r="7">
          <cell r="AI7">
            <v>10000</v>
          </cell>
        </row>
      </sheetData>
      <sheetData sheetId="12957">
        <row r="7">
          <cell r="AI7">
            <v>10000</v>
          </cell>
        </row>
      </sheetData>
      <sheetData sheetId="12958">
        <row r="7">
          <cell r="AI7">
            <v>10000</v>
          </cell>
        </row>
      </sheetData>
      <sheetData sheetId="12959">
        <row r="7">
          <cell r="AI7">
            <v>10000</v>
          </cell>
        </row>
      </sheetData>
      <sheetData sheetId="12960">
        <row r="7">
          <cell r="AI7">
            <v>10000</v>
          </cell>
        </row>
      </sheetData>
      <sheetData sheetId="12961">
        <row r="7">
          <cell r="AI7">
            <v>10000</v>
          </cell>
        </row>
      </sheetData>
      <sheetData sheetId="12962">
        <row r="7">
          <cell r="AI7">
            <v>10000</v>
          </cell>
        </row>
      </sheetData>
      <sheetData sheetId="12963">
        <row r="7">
          <cell r="AI7">
            <v>10000</v>
          </cell>
        </row>
      </sheetData>
      <sheetData sheetId="12964">
        <row r="7">
          <cell r="AI7">
            <v>10000</v>
          </cell>
        </row>
      </sheetData>
      <sheetData sheetId="12965">
        <row r="7">
          <cell r="AI7">
            <v>10000</v>
          </cell>
        </row>
      </sheetData>
      <sheetData sheetId="12966">
        <row r="7">
          <cell r="AI7">
            <v>10000</v>
          </cell>
        </row>
      </sheetData>
      <sheetData sheetId="12967">
        <row r="7">
          <cell r="AI7">
            <v>10000</v>
          </cell>
        </row>
      </sheetData>
      <sheetData sheetId="12968">
        <row r="7">
          <cell r="AI7">
            <v>10000</v>
          </cell>
        </row>
      </sheetData>
      <sheetData sheetId="12969">
        <row r="7">
          <cell r="AI7">
            <v>10000</v>
          </cell>
        </row>
      </sheetData>
      <sheetData sheetId="12970">
        <row r="7">
          <cell r="AI7">
            <v>10000</v>
          </cell>
        </row>
      </sheetData>
      <sheetData sheetId="12971">
        <row r="7">
          <cell r="AI7">
            <v>10000</v>
          </cell>
        </row>
      </sheetData>
      <sheetData sheetId="12972">
        <row r="7">
          <cell r="AI7">
            <v>10000</v>
          </cell>
        </row>
      </sheetData>
      <sheetData sheetId="12973">
        <row r="7">
          <cell r="AI7">
            <v>10000</v>
          </cell>
        </row>
      </sheetData>
      <sheetData sheetId="12974">
        <row r="7">
          <cell r="AI7">
            <v>10000</v>
          </cell>
        </row>
      </sheetData>
      <sheetData sheetId="12975">
        <row r="7">
          <cell r="AI7">
            <v>10000</v>
          </cell>
        </row>
      </sheetData>
      <sheetData sheetId="12976">
        <row r="7">
          <cell r="AI7">
            <v>10000</v>
          </cell>
        </row>
      </sheetData>
      <sheetData sheetId="12977">
        <row r="7">
          <cell r="AI7">
            <v>10000</v>
          </cell>
        </row>
      </sheetData>
      <sheetData sheetId="12978">
        <row r="7">
          <cell r="AI7">
            <v>10000</v>
          </cell>
        </row>
      </sheetData>
      <sheetData sheetId="12979">
        <row r="7">
          <cell r="AI7">
            <v>10000</v>
          </cell>
        </row>
      </sheetData>
      <sheetData sheetId="12980">
        <row r="7">
          <cell r="AI7">
            <v>10000</v>
          </cell>
        </row>
      </sheetData>
      <sheetData sheetId="12981">
        <row r="7">
          <cell r="AI7">
            <v>10000</v>
          </cell>
        </row>
      </sheetData>
      <sheetData sheetId="12982">
        <row r="7">
          <cell r="AI7">
            <v>10000</v>
          </cell>
        </row>
      </sheetData>
      <sheetData sheetId="12983">
        <row r="7">
          <cell r="AI7">
            <v>10000</v>
          </cell>
        </row>
      </sheetData>
      <sheetData sheetId="12984">
        <row r="7">
          <cell r="AI7">
            <v>10000</v>
          </cell>
        </row>
      </sheetData>
      <sheetData sheetId="12985">
        <row r="7">
          <cell r="AI7">
            <v>10000</v>
          </cell>
        </row>
      </sheetData>
      <sheetData sheetId="12986">
        <row r="7">
          <cell r="AI7">
            <v>10000</v>
          </cell>
        </row>
      </sheetData>
      <sheetData sheetId="12987">
        <row r="7">
          <cell r="AI7">
            <v>10000</v>
          </cell>
        </row>
      </sheetData>
      <sheetData sheetId="12988">
        <row r="7">
          <cell r="AI7">
            <v>10000</v>
          </cell>
        </row>
      </sheetData>
      <sheetData sheetId="12989">
        <row r="7">
          <cell r="AI7">
            <v>10000</v>
          </cell>
        </row>
      </sheetData>
      <sheetData sheetId="12990">
        <row r="7">
          <cell r="AI7">
            <v>10000</v>
          </cell>
        </row>
      </sheetData>
      <sheetData sheetId="12991">
        <row r="7">
          <cell r="AI7">
            <v>10000</v>
          </cell>
        </row>
      </sheetData>
      <sheetData sheetId="12992">
        <row r="7">
          <cell r="AI7">
            <v>10000</v>
          </cell>
        </row>
      </sheetData>
      <sheetData sheetId="12993">
        <row r="7">
          <cell r="AI7">
            <v>10000</v>
          </cell>
        </row>
      </sheetData>
      <sheetData sheetId="12994">
        <row r="7">
          <cell r="AI7">
            <v>10000</v>
          </cell>
        </row>
      </sheetData>
      <sheetData sheetId="12995">
        <row r="7">
          <cell r="AI7">
            <v>10000</v>
          </cell>
        </row>
      </sheetData>
      <sheetData sheetId="12996">
        <row r="7">
          <cell r="AI7">
            <v>10000</v>
          </cell>
        </row>
      </sheetData>
      <sheetData sheetId="12997">
        <row r="7">
          <cell r="AI7">
            <v>10000</v>
          </cell>
        </row>
      </sheetData>
      <sheetData sheetId="12998">
        <row r="7">
          <cell r="AI7">
            <v>10000</v>
          </cell>
        </row>
      </sheetData>
      <sheetData sheetId="12999">
        <row r="7">
          <cell r="AI7">
            <v>10000</v>
          </cell>
        </row>
      </sheetData>
      <sheetData sheetId="13000">
        <row r="7">
          <cell r="AI7">
            <v>10000</v>
          </cell>
        </row>
      </sheetData>
      <sheetData sheetId="13001">
        <row r="7">
          <cell r="AI7">
            <v>10000</v>
          </cell>
        </row>
      </sheetData>
      <sheetData sheetId="13002">
        <row r="7">
          <cell r="AI7">
            <v>10000</v>
          </cell>
        </row>
      </sheetData>
      <sheetData sheetId="13003">
        <row r="7">
          <cell r="AI7">
            <v>10000</v>
          </cell>
        </row>
      </sheetData>
      <sheetData sheetId="13004">
        <row r="7">
          <cell r="AI7">
            <v>10000</v>
          </cell>
        </row>
      </sheetData>
      <sheetData sheetId="13005">
        <row r="7">
          <cell r="AI7">
            <v>10000</v>
          </cell>
        </row>
      </sheetData>
      <sheetData sheetId="13006">
        <row r="7">
          <cell r="AI7">
            <v>10000</v>
          </cell>
        </row>
      </sheetData>
      <sheetData sheetId="13007">
        <row r="7">
          <cell r="AI7">
            <v>10000</v>
          </cell>
        </row>
      </sheetData>
      <sheetData sheetId="13008">
        <row r="7">
          <cell r="AI7">
            <v>10000</v>
          </cell>
        </row>
      </sheetData>
      <sheetData sheetId="13009">
        <row r="7">
          <cell r="AI7">
            <v>10000</v>
          </cell>
        </row>
      </sheetData>
      <sheetData sheetId="13010">
        <row r="7">
          <cell r="AI7">
            <v>10000</v>
          </cell>
        </row>
      </sheetData>
      <sheetData sheetId="13011">
        <row r="7">
          <cell r="AI7">
            <v>10000</v>
          </cell>
        </row>
      </sheetData>
      <sheetData sheetId="13012">
        <row r="7">
          <cell r="AI7">
            <v>10000</v>
          </cell>
        </row>
      </sheetData>
      <sheetData sheetId="13013">
        <row r="7">
          <cell r="AI7">
            <v>10000</v>
          </cell>
        </row>
      </sheetData>
      <sheetData sheetId="13014">
        <row r="7">
          <cell r="AI7">
            <v>10000</v>
          </cell>
        </row>
      </sheetData>
      <sheetData sheetId="13015">
        <row r="7">
          <cell r="AI7">
            <v>10000</v>
          </cell>
        </row>
      </sheetData>
      <sheetData sheetId="13016">
        <row r="7">
          <cell r="AI7">
            <v>10000</v>
          </cell>
        </row>
      </sheetData>
      <sheetData sheetId="13017">
        <row r="7">
          <cell r="AI7">
            <v>10000</v>
          </cell>
        </row>
      </sheetData>
      <sheetData sheetId="13018">
        <row r="7">
          <cell r="AI7">
            <v>10000</v>
          </cell>
        </row>
      </sheetData>
      <sheetData sheetId="13019">
        <row r="7">
          <cell r="AI7">
            <v>10000</v>
          </cell>
        </row>
      </sheetData>
      <sheetData sheetId="13020">
        <row r="7">
          <cell r="AI7">
            <v>10000</v>
          </cell>
        </row>
      </sheetData>
      <sheetData sheetId="13021">
        <row r="7">
          <cell r="AI7">
            <v>10000</v>
          </cell>
        </row>
      </sheetData>
      <sheetData sheetId="13022">
        <row r="7">
          <cell r="AI7">
            <v>10000</v>
          </cell>
        </row>
      </sheetData>
      <sheetData sheetId="13023">
        <row r="7">
          <cell r="AI7">
            <v>10000</v>
          </cell>
        </row>
      </sheetData>
      <sheetData sheetId="13024">
        <row r="7">
          <cell r="AI7">
            <v>10000</v>
          </cell>
        </row>
      </sheetData>
      <sheetData sheetId="13025">
        <row r="7">
          <cell r="AI7">
            <v>10000</v>
          </cell>
        </row>
      </sheetData>
      <sheetData sheetId="13026">
        <row r="7">
          <cell r="AI7">
            <v>10000</v>
          </cell>
        </row>
      </sheetData>
      <sheetData sheetId="13027">
        <row r="7">
          <cell r="AI7">
            <v>10000</v>
          </cell>
        </row>
      </sheetData>
      <sheetData sheetId="13028">
        <row r="7">
          <cell r="AI7">
            <v>10000</v>
          </cell>
        </row>
      </sheetData>
      <sheetData sheetId="13029">
        <row r="7">
          <cell r="AI7">
            <v>10000</v>
          </cell>
        </row>
      </sheetData>
      <sheetData sheetId="13030">
        <row r="7">
          <cell r="AI7">
            <v>10000</v>
          </cell>
        </row>
      </sheetData>
      <sheetData sheetId="13031">
        <row r="7">
          <cell r="AI7">
            <v>10000</v>
          </cell>
        </row>
      </sheetData>
      <sheetData sheetId="13032">
        <row r="7">
          <cell r="AI7">
            <v>10000</v>
          </cell>
        </row>
      </sheetData>
      <sheetData sheetId="13033">
        <row r="7">
          <cell r="AI7">
            <v>10000</v>
          </cell>
        </row>
      </sheetData>
      <sheetData sheetId="13034">
        <row r="7">
          <cell r="AI7">
            <v>10000</v>
          </cell>
        </row>
      </sheetData>
      <sheetData sheetId="13035">
        <row r="7">
          <cell r="AI7">
            <v>10000</v>
          </cell>
        </row>
      </sheetData>
      <sheetData sheetId="13036">
        <row r="7">
          <cell r="AI7">
            <v>10000</v>
          </cell>
        </row>
      </sheetData>
      <sheetData sheetId="13037">
        <row r="7">
          <cell r="AI7">
            <v>10000</v>
          </cell>
        </row>
      </sheetData>
      <sheetData sheetId="13038">
        <row r="7">
          <cell r="AI7">
            <v>10000</v>
          </cell>
        </row>
      </sheetData>
      <sheetData sheetId="13039">
        <row r="7">
          <cell r="AI7">
            <v>10000</v>
          </cell>
        </row>
      </sheetData>
      <sheetData sheetId="13040">
        <row r="7">
          <cell r="AI7">
            <v>10000</v>
          </cell>
        </row>
      </sheetData>
      <sheetData sheetId="13041">
        <row r="7">
          <cell r="AI7">
            <v>10000</v>
          </cell>
        </row>
      </sheetData>
      <sheetData sheetId="13042">
        <row r="7">
          <cell r="AI7">
            <v>10000</v>
          </cell>
        </row>
      </sheetData>
      <sheetData sheetId="13043">
        <row r="7">
          <cell r="AI7">
            <v>10000</v>
          </cell>
        </row>
      </sheetData>
      <sheetData sheetId="13044">
        <row r="7">
          <cell r="AI7">
            <v>10000</v>
          </cell>
        </row>
      </sheetData>
      <sheetData sheetId="13045">
        <row r="7">
          <cell r="AI7">
            <v>10000</v>
          </cell>
        </row>
      </sheetData>
      <sheetData sheetId="13046">
        <row r="7">
          <cell r="AI7">
            <v>10000</v>
          </cell>
        </row>
      </sheetData>
      <sheetData sheetId="13047">
        <row r="7">
          <cell r="AI7">
            <v>10000</v>
          </cell>
        </row>
      </sheetData>
      <sheetData sheetId="13048">
        <row r="7">
          <cell r="AI7">
            <v>10000</v>
          </cell>
        </row>
      </sheetData>
      <sheetData sheetId="13049">
        <row r="7">
          <cell r="AI7">
            <v>10000</v>
          </cell>
        </row>
      </sheetData>
      <sheetData sheetId="13050">
        <row r="7">
          <cell r="AI7">
            <v>10000</v>
          </cell>
        </row>
      </sheetData>
      <sheetData sheetId="13051">
        <row r="7">
          <cell r="AI7">
            <v>10000</v>
          </cell>
        </row>
      </sheetData>
      <sheetData sheetId="13052">
        <row r="7">
          <cell r="AI7">
            <v>10000</v>
          </cell>
        </row>
      </sheetData>
      <sheetData sheetId="13053">
        <row r="7">
          <cell r="AI7">
            <v>10000</v>
          </cell>
        </row>
      </sheetData>
      <sheetData sheetId="13054">
        <row r="7">
          <cell r="AI7">
            <v>10000</v>
          </cell>
        </row>
      </sheetData>
      <sheetData sheetId="13055">
        <row r="7">
          <cell r="AI7">
            <v>10000</v>
          </cell>
        </row>
      </sheetData>
      <sheetData sheetId="13056">
        <row r="7">
          <cell r="AI7">
            <v>10000</v>
          </cell>
        </row>
      </sheetData>
      <sheetData sheetId="13057">
        <row r="7">
          <cell r="AI7">
            <v>10000</v>
          </cell>
        </row>
      </sheetData>
      <sheetData sheetId="13058">
        <row r="7">
          <cell r="AI7">
            <v>10000</v>
          </cell>
        </row>
      </sheetData>
      <sheetData sheetId="13059">
        <row r="7">
          <cell r="AI7">
            <v>10000</v>
          </cell>
        </row>
      </sheetData>
      <sheetData sheetId="13060">
        <row r="7">
          <cell r="AI7">
            <v>10000</v>
          </cell>
        </row>
      </sheetData>
      <sheetData sheetId="13061">
        <row r="7">
          <cell r="AI7">
            <v>10000</v>
          </cell>
        </row>
      </sheetData>
      <sheetData sheetId="13062">
        <row r="7">
          <cell r="AI7">
            <v>10000</v>
          </cell>
        </row>
      </sheetData>
      <sheetData sheetId="13063">
        <row r="7">
          <cell r="AI7">
            <v>10000</v>
          </cell>
        </row>
      </sheetData>
      <sheetData sheetId="13064">
        <row r="7">
          <cell r="AI7">
            <v>10000</v>
          </cell>
        </row>
      </sheetData>
      <sheetData sheetId="13065">
        <row r="7">
          <cell r="AI7">
            <v>10000</v>
          </cell>
        </row>
      </sheetData>
      <sheetData sheetId="13066">
        <row r="7">
          <cell r="AI7">
            <v>10000</v>
          </cell>
        </row>
      </sheetData>
      <sheetData sheetId="13067">
        <row r="7">
          <cell r="AI7">
            <v>10000</v>
          </cell>
        </row>
      </sheetData>
      <sheetData sheetId="13068">
        <row r="7">
          <cell r="AI7">
            <v>10000</v>
          </cell>
        </row>
      </sheetData>
      <sheetData sheetId="13069">
        <row r="7">
          <cell r="AI7">
            <v>10000</v>
          </cell>
        </row>
      </sheetData>
      <sheetData sheetId="13070">
        <row r="7">
          <cell r="AI7">
            <v>10000</v>
          </cell>
        </row>
      </sheetData>
      <sheetData sheetId="13071">
        <row r="7">
          <cell r="AI7">
            <v>10000</v>
          </cell>
        </row>
      </sheetData>
      <sheetData sheetId="13072">
        <row r="7">
          <cell r="AI7">
            <v>10000</v>
          </cell>
        </row>
      </sheetData>
      <sheetData sheetId="13073">
        <row r="7">
          <cell r="AI7">
            <v>10000</v>
          </cell>
        </row>
      </sheetData>
      <sheetData sheetId="13074">
        <row r="7">
          <cell r="AI7">
            <v>10000</v>
          </cell>
        </row>
      </sheetData>
      <sheetData sheetId="13075">
        <row r="7">
          <cell r="AI7">
            <v>10000</v>
          </cell>
        </row>
      </sheetData>
      <sheetData sheetId="13076">
        <row r="7">
          <cell r="AI7">
            <v>10000</v>
          </cell>
        </row>
      </sheetData>
      <sheetData sheetId="13077">
        <row r="7">
          <cell r="AI7">
            <v>10000</v>
          </cell>
        </row>
      </sheetData>
      <sheetData sheetId="13078">
        <row r="7">
          <cell r="AI7">
            <v>10000</v>
          </cell>
        </row>
      </sheetData>
      <sheetData sheetId="13079">
        <row r="7">
          <cell r="AI7">
            <v>10000</v>
          </cell>
        </row>
      </sheetData>
      <sheetData sheetId="13080">
        <row r="7">
          <cell r="AI7">
            <v>10000</v>
          </cell>
        </row>
      </sheetData>
      <sheetData sheetId="13081">
        <row r="7">
          <cell r="AI7">
            <v>10000</v>
          </cell>
        </row>
      </sheetData>
      <sheetData sheetId="13082">
        <row r="7">
          <cell r="AI7">
            <v>10000</v>
          </cell>
        </row>
      </sheetData>
      <sheetData sheetId="13083">
        <row r="7">
          <cell r="AI7">
            <v>10000</v>
          </cell>
        </row>
      </sheetData>
      <sheetData sheetId="13084">
        <row r="7">
          <cell r="AI7">
            <v>10000</v>
          </cell>
        </row>
      </sheetData>
      <sheetData sheetId="13085">
        <row r="7">
          <cell r="AI7">
            <v>10000</v>
          </cell>
        </row>
      </sheetData>
      <sheetData sheetId="13086">
        <row r="7">
          <cell r="AI7">
            <v>10000</v>
          </cell>
        </row>
      </sheetData>
      <sheetData sheetId="13087">
        <row r="7">
          <cell r="AI7">
            <v>10000</v>
          </cell>
        </row>
      </sheetData>
      <sheetData sheetId="13088">
        <row r="7">
          <cell r="AI7">
            <v>10000</v>
          </cell>
        </row>
      </sheetData>
      <sheetData sheetId="13089">
        <row r="7">
          <cell r="AI7">
            <v>10000</v>
          </cell>
        </row>
      </sheetData>
      <sheetData sheetId="13090">
        <row r="7">
          <cell r="AI7">
            <v>10000</v>
          </cell>
        </row>
      </sheetData>
      <sheetData sheetId="13091">
        <row r="7">
          <cell r="AI7">
            <v>10000</v>
          </cell>
        </row>
      </sheetData>
      <sheetData sheetId="13092">
        <row r="7">
          <cell r="AI7">
            <v>10000</v>
          </cell>
        </row>
      </sheetData>
      <sheetData sheetId="13093">
        <row r="7">
          <cell r="AI7">
            <v>10000</v>
          </cell>
        </row>
      </sheetData>
      <sheetData sheetId="13094">
        <row r="7">
          <cell r="AI7">
            <v>10000</v>
          </cell>
        </row>
      </sheetData>
      <sheetData sheetId="13095">
        <row r="7">
          <cell r="AI7">
            <v>10000</v>
          </cell>
        </row>
      </sheetData>
      <sheetData sheetId="13096">
        <row r="7">
          <cell r="AI7">
            <v>10000</v>
          </cell>
        </row>
      </sheetData>
      <sheetData sheetId="13097">
        <row r="7">
          <cell r="AI7">
            <v>10000</v>
          </cell>
        </row>
      </sheetData>
      <sheetData sheetId="13098">
        <row r="7">
          <cell r="AI7">
            <v>10000</v>
          </cell>
        </row>
      </sheetData>
      <sheetData sheetId="13099">
        <row r="7">
          <cell r="AI7">
            <v>10000</v>
          </cell>
        </row>
      </sheetData>
      <sheetData sheetId="13100">
        <row r="7">
          <cell r="AI7">
            <v>10000</v>
          </cell>
        </row>
      </sheetData>
      <sheetData sheetId="13101">
        <row r="7">
          <cell r="AI7">
            <v>10000</v>
          </cell>
        </row>
      </sheetData>
      <sheetData sheetId="13102">
        <row r="7">
          <cell r="AI7">
            <v>10000</v>
          </cell>
        </row>
      </sheetData>
      <sheetData sheetId="13103">
        <row r="7">
          <cell r="AI7">
            <v>10000</v>
          </cell>
        </row>
      </sheetData>
      <sheetData sheetId="13104">
        <row r="7">
          <cell r="AI7">
            <v>10000</v>
          </cell>
        </row>
      </sheetData>
      <sheetData sheetId="13105">
        <row r="7">
          <cell r="AI7">
            <v>10000</v>
          </cell>
        </row>
      </sheetData>
      <sheetData sheetId="13106">
        <row r="7">
          <cell r="AI7">
            <v>10000</v>
          </cell>
        </row>
      </sheetData>
      <sheetData sheetId="13107">
        <row r="7">
          <cell r="AI7">
            <v>10000</v>
          </cell>
        </row>
      </sheetData>
      <sheetData sheetId="13108">
        <row r="7">
          <cell r="AI7">
            <v>10000</v>
          </cell>
        </row>
      </sheetData>
      <sheetData sheetId="13109">
        <row r="7">
          <cell r="AI7">
            <v>10000</v>
          </cell>
        </row>
      </sheetData>
      <sheetData sheetId="13110">
        <row r="7">
          <cell r="AI7">
            <v>10000</v>
          </cell>
        </row>
      </sheetData>
      <sheetData sheetId="13111">
        <row r="7">
          <cell r="AI7">
            <v>10000</v>
          </cell>
        </row>
      </sheetData>
      <sheetData sheetId="13112">
        <row r="7">
          <cell r="AI7">
            <v>10000</v>
          </cell>
        </row>
      </sheetData>
      <sheetData sheetId="13113">
        <row r="7">
          <cell r="AI7">
            <v>10000</v>
          </cell>
        </row>
      </sheetData>
      <sheetData sheetId="13114">
        <row r="7">
          <cell r="AI7">
            <v>10000</v>
          </cell>
        </row>
      </sheetData>
      <sheetData sheetId="13115">
        <row r="7">
          <cell r="AI7">
            <v>10000</v>
          </cell>
        </row>
      </sheetData>
      <sheetData sheetId="13116">
        <row r="7">
          <cell r="AI7">
            <v>10000</v>
          </cell>
        </row>
      </sheetData>
      <sheetData sheetId="13117">
        <row r="7">
          <cell r="AI7">
            <v>10000</v>
          </cell>
        </row>
      </sheetData>
      <sheetData sheetId="13118">
        <row r="7">
          <cell r="AI7">
            <v>10000</v>
          </cell>
        </row>
      </sheetData>
      <sheetData sheetId="13119">
        <row r="7">
          <cell r="AI7">
            <v>10000</v>
          </cell>
        </row>
      </sheetData>
      <sheetData sheetId="13120">
        <row r="7">
          <cell r="AI7">
            <v>10000</v>
          </cell>
        </row>
      </sheetData>
      <sheetData sheetId="13121">
        <row r="7">
          <cell r="AI7">
            <v>10000</v>
          </cell>
        </row>
      </sheetData>
      <sheetData sheetId="13122">
        <row r="7">
          <cell r="AI7">
            <v>10000</v>
          </cell>
        </row>
      </sheetData>
      <sheetData sheetId="13123">
        <row r="7">
          <cell r="AI7">
            <v>10000</v>
          </cell>
        </row>
      </sheetData>
      <sheetData sheetId="13124">
        <row r="7">
          <cell r="AI7">
            <v>10000</v>
          </cell>
        </row>
      </sheetData>
      <sheetData sheetId="13125">
        <row r="7">
          <cell r="AI7">
            <v>10000</v>
          </cell>
        </row>
      </sheetData>
      <sheetData sheetId="13126">
        <row r="7">
          <cell r="AI7">
            <v>10000</v>
          </cell>
        </row>
      </sheetData>
      <sheetData sheetId="13127">
        <row r="7">
          <cell r="AI7">
            <v>10000</v>
          </cell>
        </row>
      </sheetData>
      <sheetData sheetId="13128">
        <row r="7">
          <cell r="AI7">
            <v>10000</v>
          </cell>
        </row>
      </sheetData>
      <sheetData sheetId="13129">
        <row r="7">
          <cell r="AI7">
            <v>10000</v>
          </cell>
        </row>
      </sheetData>
      <sheetData sheetId="13130">
        <row r="7">
          <cell r="AI7">
            <v>10000</v>
          </cell>
        </row>
      </sheetData>
      <sheetData sheetId="13131">
        <row r="7">
          <cell r="AI7">
            <v>10000</v>
          </cell>
        </row>
      </sheetData>
      <sheetData sheetId="13132">
        <row r="7">
          <cell r="AI7">
            <v>10000</v>
          </cell>
        </row>
      </sheetData>
      <sheetData sheetId="13133">
        <row r="7">
          <cell r="AI7">
            <v>10000</v>
          </cell>
        </row>
      </sheetData>
      <sheetData sheetId="13134">
        <row r="7">
          <cell r="AI7">
            <v>10000</v>
          </cell>
        </row>
      </sheetData>
      <sheetData sheetId="13135">
        <row r="7">
          <cell r="AI7">
            <v>10000</v>
          </cell>
        </row>
      </sheetData>
      <sheetData sheetId="13136">
        <row r="7">
          <cell r="AI7">
            <v>10000</v>
          </cell>
        </row>
      </sheetData>
      <sheetData sheetId="13137">
        <row r="7">
          <cell r="AI7">
            <v>10000</v>
          </cell>
        </row>
      </sheetData>
      <sheetData sheetId="13138">
        <row r="7">
          <cell r="AI7">
            <v>10000</v>
          </cell>
        </row>
      </sheetData>
      <sheetData sheetId="13139">
        <row r="7">
          <cell r="AI7">
            <v>10000</v>
          </cell>
        </row>
      </sheetData>
      <sheetData sheetId="13140">
        <row r="7">
          <cell r="AI7">
            <v>10000</v>
          </cell>
        </row>
      </sheetData>
      <sheetData sheetId="13141">
        <row r="7">
          <cell r="AI7">
            <v>10000</v>
          </cell>
        </row>
      </sheetData>
      <sheetData sheetId="13142">
        <row r="7">
          <cell r="AI7">
            <v>10000</v>
          </cell>
        </row>
      </sheetData>
      <sheetData sheetId="13143">
        <row r="7">
          <cell r="AI7">
            <v>10000</v>
          </cell>
        </row>
      </sheetData>
      <sheetData sheetId="13144">
        <row r="7">
          <cell r="AI7">
            <v>10000</v>
          </cell>
        </row>
      </sheetData>
      <sheetData sheetId="13145">
        <row r="7">
          <cell r="AI7">
            <v>10000</v>
          </cell>
        </row>
      </sheetData>
      <sheetData sheetId="13146">
        <row r="7">
          <cell r="AI7">
            <v>10000</v>
          </cell>
        </row>
      </sheetData>
      <sheetData sheetId="13147">
        <row r="7">
          <cell r="AI7">
            <v>10000</v>
          </cell>
        </row>
      </sheetData>
      <sheetData sheetId="13148">
        <row r="7">
          <cell r="AI7">
            <v>10000</v>
          </cell>
        </row>
      </sheetData>
      <sheetData sheetId="13149">
        <row r="7">
          <cell r="AI7">
            <v>10000</v>
          </cell>
        </row>
      </sheetData>
      <sheetData sheetId="13150">
        <row r="7">
          <cell r="AI7">
            <v>10000</v>
          </cell>
        </row>
      </sheetData>
      <sheetData sheetId="13151">
        <row r="7">
          <cell r="AI7">
            <v>10000</v>
          </cell>
        </row>
      </sheetData>
      <sheetData sheetId="13152">
        <row r="7">
          <cell r="AI7">
            <v>10000</v>
          </cell>
        </row>
      </sheetData>
      <sheetData sheetId="13153">
        <row r="7">
          <cell r="AI7">
            <v>10000</v>
          </cell>
        </row>
      </sheetData>
      <sheetData sheetId="13154">
        <row r="7">
          <cell r="AI7">
            <v>10000</v>
          </cell>
        </row>
      </sheetData>
      <sheetData sheetId="13155">
        <row r="7">
          <cell r="AI7">
            <v>10000</v>
          </cell>
        </row>
      </sheetData>
      <sheetData sheetId="13156">
        <row r="7">
          <cell r="AI7">
            <v>10000</v>
          </cell>
        </row>
      </sheetData>
      <sheetData sheetId="13157">
        <row r="7">
          <cell r="AI7">
            <v>10000</v>
          </cell>
        </row>
      </sheetData>
      <sheetData sheetId="13158">
        <row r="7">
          <cell r="AI7">
            <v>10000</v>
          </cell>
        </row>
      </sheetData>
      <sheetData sheetId="13159">
        <row r="7">
          <cell r="AI7">
            <v>10000</v>
          </cell>
        </row>
      </sheetData>
      <sheetData sheetId="13160">
        <row r="7">
          <cell r="AI7">
            <v>10000</v>
          </cell>
        </row>
      </sheetData>
      <sheetData sheetId="13161">
        <row r="7">
          <cell r="AI7">
            <v>10000</v>
          </cell>
        </row>
      </sheetData>
      <sheetData sheetId="13162">
        <row r="7">
          <cell r="AI7">
            <v>10000</v>
          </cell>
        </row>
      </sheetData>
      <sheetData sheetId="13163">
        <row r="7">
          <cell r="AI7">
            <v>10000</v>
          </cell>
        </row>
      </sheetData>
      <sheetData sheetId="13164">
        <row r="7">
          <cell r="AI7">
            <v>10000</v>
          </cell>
        </row>
      </sheetData>
      <sheetData sheetId="13165">
        <row r="7">
          <cell r="AI7">
            <v>10000</v>
          </cell>
        </row>
      </sheetData>
      <sheetData sheetId="13166">
        <row r="7">
          <cell r="AI7">
            <v>10000</v>
          </cell>
        </row>
      </sheetData>
      <sheetData sheetId="13167">
        <row r="7">
          <cell r="AI7">
            <v>10000</v>
          </cell>
        </row>
      </sheetData>
      <sheetData sheetId="13168">
        <row r="7">
          <cell r="AI7">
            <v>10000</v>
          </cell>
        </row>
      </sheetData>
      <sheetData sheetId="13169">
        <row r="7">
          <cell r="AI7">
            <v>10000</v>
          </cell>
        </row>
      </sheetData>
      <sheetData sheetId="13170">
        <row r="7">
          <cell r="AI7">
            <v>10000</v>
          </cell>
        </row>
      </sheetData>
      <sheetData sheetId="13171">
        <row r="7">
          <cell r="AI7">
            <v>10000</v>
          </cell>
        </row>
      </sheetData>
      <sheetData sheetId="13172">
        <row r="7">
          <cell r="AI7">
            <v>10000</v>
          </cell>
        </row>
      </sheetData>
      <sheetData sheetId="13173">
        <row r="7">
          <cell r="AI7">
            <v>10000</v>
          </cell>
        </row>
      </sheetData>
      <sheetData sheetId="13174">
        <row r="7">
          <cell r="AI7">
            <v>10000</v>
          </cell>
        </row>
      </sheetData>
      <sheetData sheetId="13175">
        <row r="7">
          <cell r="AI7">
            <v>10000</v>
          </cell>
        </row>
      </sheetData>
      <sheetData sheetId="13176">
        <row r="7">
          <cell r="AI7">
            <v>10000</v>
          </cell>
        </row>
      </sheetData>
      <sheetData sheetId="13177">
        <row r="7">
          <cell r="AI7">
            <v>10000</v>
          </cell>
        </row>
      </sheetData>
      <sheetData sheetId="13178">
        <row r="7">
          <cell r="AI7">
            <v>10000</v>
          </cell>
        </row>
      </sheetData>
      <sheetData sheetId="13179">
        <row r="7">
          <cell r="AI7">
            <v>10000</v>
          </cell>
        </row>
      </sheetData>
      <sheetData sheetId="13180">
        <row r="7">
          <cell r="AI7">
            <v>10000</v>
          </cell>
        </row>
      </sheetData>
      <sheetData sheetId="13181">
        <row r="7">
          <cell r="AI7">
            <v>10000</v>
          </cell>
        </row>
      </sheetData>
      <sheetData sheetId="13182">
        <row r="7">
          <cell r="AI7">
            <v>10000</v>
          </cell>
        </row>
      </sheetData>
      <sheetData sheetId="13183">
        <row r="7">
          <cell r="AI7">
            <v>10000</v>
          </cell>
        </row>
      </sheetData>
      <sheetData sheetId="13184">
        <row r="7">
          <cell r="AI7">
            <v>10000</v>
          </cell>
        </row>
      </sheetData>
      <sheetData sheetId="13185">
        <row r="7">
          <cell r="AI7">
            <v>10000</v>
          </cell>
        </row>
      </sheetData>
      <sheetData sheetId="13186">
        <row r="7">
          <cell r="AI7">
            <v>10000</v>
          </cell>
        </row>
      </sheetData>
      <sheetData sheetId="13187">
        <row r="7">
          <cell r="AI7">
            <v>10000</v>
          </cell>
        </row>
      </sheetData>
      <sheetData sheetId="13188">
        <row r="7">
          <cell r="AI7">
            <v>10000</v>
          </cell>
        </row>
      </sheetData>
      <sheetData sheetId="13189">
        <row r="7">
          <cell r="AI7">
            <v>10000</v>
          </cell>
        </row>
      </sheetData>
      <sheetData sheetId="13190">
        <row r="7">
          <cell r="AI7">
            <v>10000</v>
          </cell>
        </row>
      </sheetData>
      <sheetData sheetId="13191">
        <row r="7">
          <cell r="AI7">
            <v>10000</v>
          </cell>
        </row>
      </sheetData>
      <sheetData sheetId="13192">
        <row r="7">
          <cell r="AI7">
            <v>10000</v>
          </cell>
        </row>
      </sheetData>
      <sheetData sheetId="13193">
        <row r="7">
          <cell r="AI7">
            <v>10000</v>
          </cell>
        </row>
      </sheetData>
      <sheetData sheetId="13194">
        <row r="7">
          <cell r="AI7">
            <v>10000</v>
          </cell>
        </row>
      </sheetData>
      <sheetData sheetId="13195">
        <row r="7">
          <cell r="AI7">
            <v>10000</v>
          </cell>
        </row>
      </sheetData>
      <sheetData sheetId="13196">
        <row r="7">
          <cell r="AI7">
            <v>10000</v>
          </cell>
        </row>
      </sheetData>
      <sheetData sheetId="13197">
        <row r="7">
          <cell r="AI7">
            <v>10000</v>
          </cell>
        </row>
      </sheetData>
      <sheetData sheetId="13198">
        <row r="7">
          <cell r="AI7">
            <v>10000</v>
          </cell>
        </row>
      </sheetData>
      <sheetData sheetId="13199">
        <row r="7">
          <cell r="AI7">
            <v>10000</v>
          </cell>
        </row>
      </sheetData>
      <sheetData sheetId="13200">
        <row r="7">
          <cell r="AI7">
            <v>10000</v>
          </cell>
        </row>
      </sheetData>
      <sheetData sheetId="13201">
        <row r="7">
          <cell r="AI7">
            <v>10000</v>
          </cell>
        </row>
      </sheetData>
      <sheetData sheetId="13202">
        <row r="7">
          <cell r="AI7">
            <v>10000</v>
          </cell>
        </row>
      </sheetData>
      <sheetData sheetId="13203">
        <row r="7">
          <cell r="AI7">
            <v>10000</v>
          </cell>
        </row>
      </sheetData>
      <sheetData sheetId="13204">
        <row r="7">
          <cell r="AI7">
            <v>10000</v>
          </cell>
        </row>
      </sheetData>
      <sheetData sheetId="13205">
        <row r="7">
          <cell r="AI7">
            <v>10000</v>
          </cell>
        </row>
      </sheetData>
      <sheetData sheetId="13206">
        <row r="7">
          <cell r="AI7">
            <v>10000</v>
          </cell>
        </row>
      </sheetData>
      <sheetData sheetId="13207">
        <row r="7">
          <cell r="AI7">
            <v>10000</v>
          </cell>
        </row>
      </sheetData>
      <sheetData sheetId="13208">
        <row r="7">
          <cell r="AI7">
            <v>10000</v>
          </cell>
        </row>
      </sheetData>
      <sheetData sheetId="13209">
        <row r="7">
          <cell r="AI7">
            <v>10000</v>
          </cell>
        </row>
      </sheetData>
      <sheetData sheetId="13210">
        <row r="7">
          <cell r="AI7">
            <v>10000</v>
          </cell>
        </row>
      </sheetData>
      <sheetData sheetId="13211">
        <row r="7">
          <cell r="AI7">
            <v>10000</v>
          </cell>
        </row>
      </sheetData>
      <sheetData sheetId="13212">
        <row r="7">
          <cell r="AI7">
            <v>10000</v>
          </cell>
        </row>
      </sheetData>
      <sheetData sheetId="13213">
        <row r="7">
          <cell r="AI7">
            <v>10000</v>
          </cell>
        </row>
      </sheetData>
      <sheetData sheetId="13214">
        <row r="7">
          <cell r="AI7">
            <v>10000</v>
          </cell>
        </row>
      </sheetData>
      <sheetData sheetId="13215">
        <row r="7">
          <cell r="AI7">
            <v>10000</v>
          </cell>
        </row>
      </sheetData>
      <sheetData sheetId="13216">
        <row r="7">
          <cell r="AI7">
            <v>10000</v>
          </cell>
        </row>
      </sheetData>
      <sheetData sheetId="13217">
        <row r="7">
          <cell r="AI7">
            <v>10000</v>
          </cell>
        </row>
      </sheetData>
      <sheetData sheetId="13218">
        <row r="7">
          <cell r="AI7">
            <v>10000</v>
          </cell>
        </row>
      </sheetData>
      <sheetData sheetId="13219">
        <row r="7">
          <cell r="AI7">
            <v>10000</v>
          </cell>
        </row>
      </sheetData>
      <sheetData sheetId="13220">
        <row r="7">
          <cell r="AI7">
            <v>10000</v>
          </cell>
        </row>
      </sheetData>
      <sheetData sheetId="13221">
        <row r="7">
          <cell r="AI7">
            <v>10000</v>
          </cell>
        </row>
      </sheetData>
      <sheetData sheetId="13222">
        <row r="7">
          <cell r="AI7">
            <v>10000</v>
          </cell>
        </row>
      </sheetData>
      <sheetData sheetId="13223">
        <row r="7">
          <cell r="AI7">
            <v>10000</v>
          </cell>
        </row>
      </sheetData>
      <sheetData sheetId="13224">
        <row r="7">
          <cell r="AI7">
            <v>10000</v>
          </cell>
        </row>
      </sheetData>
      <sheetData sheetId="13225">
        <row r="7">
          <cell r="AI7">
            <v>10000</v>
          </cell>
        </row>
      </sheetData>
      <sheetData sheetId="13226">
        <row r="7">
          <cell r="AI7">
            <v>10000</v>
          </cell>
        </row>
      </sheetData>
      <sheetData sheetId="13227">
        <row r="7">
          <cell r="AI7">
            <v>10000</v>
          </cell>
        </row>
      </sheetData>
      <sheetData sheetId="13228">
        <row r="7">
          <cell r="AI7">
            <v>10000</v>
          </cell>
        </row>
      </sheetData>
      <sheetData sheetId="13229">
        <row r="7">
          <cell r="AI7">
            <v>10000</v>
          </cell>
        </row>
      </sheetData>
      <sheetData sheetId="13230">
        <row r="7">
          <cell r="AI7">
            <v>10000</v>
          </cell>
        </row>
      </sheetData>
      <sheetData sheetId="13231">
        <row r="7">
          <cell r="AI7">
            <v>10000</v>
          </cell>
        </row>
      </sheetData>
      <sheetData sheetId="13232">
        <row r="7">
          <cell r="AI7">
            <v>10000</v>
          </cell>
        </row>
      </sheetData>
      <sheetData sheetId="13233">
        <row r="7">
          <cell r="AI7">
            <v>10000</v>
          </cell>
        </row>
      </sheetData>
      <sheetData sheetId="13234">
        <row r="7">
          <cell r="AI7">
            <v>10000</v>
          </cell>
        </row>
      </sheetData>
      <sheetData sheetId="13235">
        <row r="7">
          <cell r="AI7">
            <v>10000</v>
          </cell>
        </row>
      </sheetData>
      <sheetData sheetId="13236">
        <row r="7">
          <cell r="AI7">
            <v>10000</v>
          </cell>
        </row>
      </sheetData>
      <sheetData sheetId="13237">
        <row r="7">
          <cell r="AI7">
            <v>10000</v>
          </cell>
        </row>
      </sheetData>
      <sheetData sheetId="13238">
        <row r="7">
          <cell r="AI7">
            <v>10000</v>
          </cell>
        </row>
      </sheetData>
      <sheetData sheetId="13239">
        <row r="7">
          <cell r="AI7">
            <v>10000</v>
          </cell>
        </row>
      </sheetData>
      <sheetData sheetId="13240">
        <row r="7">
          <cell r="AI7">
            <v>10000</v>
          </cell>
        </row>
      </sheetData>
      <sheetData sheetId="13241">
        <row r="7">
          <cell r="AI7">
            <v>10000</v>
          </cell>
        </row>
      </sheetData>
      <sheetData sheetId="13242">
        <row r="7">
          <cell r="AI7">
            <v>10000</v>
          </cell>
        </row>
      </sheetData>
      <sheetData sheetId="13243">
        <row r="7">
          <cell r="AI7">
            <v>10000</v>
          </cell>
        </row>
      </sheetData>
      <sheetData sheetId="13244">
        <row r="7">
          <cell r="AI7">
            <v>10000</v>
          </cell>
        </row>
      </sheetData>
      <sheetData sheetId="13245">
        <row r="7">
          <cell r="AI7">
            <v>10000</v>
          </cell>
        </row>
      </sheetData>
      <sheetData sheetId="13246">
        <row r="7">
          <cell r="AI7">
            <v>10000</v>
          </cell>
        </row>
      </sheetData>
      <sheetData sheetId="13247">
        <row r="7">
          <cell r="AI7">
            <v>10000</v>
          </cell>
        </row>
      </sheetData>
      <sheetData sheetId="13248">
        <row r="7">
          <cell r="AI7">
            <v>10000</v>
          </cell>
        </row>
      </sheetData>
      <sheetData sheetId="13249">
        <row r="7">
          <cell r="AI7">
            <v>10000</v>
          </cell>
        </row>
      </sheetData>
      <sheetData sheetId="13250">
        <row r="7">
          <cell r="AI7">
            <v>10000</v>
          </cell>
        </row>
      </sheetData>
      <sheetData sheetId="13251">
        <row r="7">
          <cell r="AI7">
            <v>10000</v>
          </cell>
        </row>
      </sheetData>
      <sheetData sheetId="13252">
        <row r="7">
          <cell r="AI7">
            <v>10000</v>
          </cell>
        </row>
      </sheetData>
      <sheetData sheetId="13253">
        <row r="7">
          <cell r="AI7">
            <v>10000</v>
          </cell>
        </row>
      </sheetData>
      <sheetData sheetId="13254">
        <row r="7">
          <cell r="AI7">
            <v>10000</v>
          </cell>
        </row>
      </sheetData>
      <sheetData sheetId="13255">
        <row r="7">
          <cell r="AI7">
            <v>10000</v>
          </cell>
        </row>
      </sheetData>
      <sheetData sheetId="13256">
        <row r="7">
          <cell r="AI7">
            <v>10000</v>
          </cell>
        </row>
      </sheetData>
      <sheetData sheetId="13257">
        <row r="7">
          <cell r="AI7">
            <v>10000</v>
          </cell>
        </row>
      </sheetData>
      <sheetData sheetId="13258">
        <row r="7">
          <cell r="AI7">
            <v>10000</v>
          </cell>
        </row>
      </sheetData>
      <sheetData sheetId="13259">
        <row r="7">
          <cell r="AI7">
            <v>10000</v>
          </cell>
        </row>
      </sheetData>
      <sheetData sheetId="13260">
        <row r="7">
          <cell r="AI7">
            <v>10000</v>
          </cell>
        </row>
      </sheetData>
      <sheetData sheetId="13261">
        <row r="7">
          <cell r="AI7">
            <v>10000</v>
          </cell>
        </row>
      </sheetData>
      <sheetData sheetId="13262">
        <row r="7">
          <cell r="AI7">
            <v>10000</v>
          </cell>
        </row>
      </sheetData>
      <sheetData sheetId="13263">
        <row r="7">
          <cell r="AI7">
            <v>10000</v>
          </cell>
        </row>
      </sheetData>
      <sheetData sheetId="13264">
        <row r="7">
          <cell r="AI7">
            <v>10000</v>
          </cell>
        </row>
      </sheetData>
      <sheetData sheetId="13265">
        <row r="7">
          <cell r="AI7">
            <v>10000</v>
          </cell>
        </row>
      </sheetData>
      <sheetData sheetId="13266">
        <row r="7">
          <cell r="AI7">
            <v>10000</v>
          </cell>
        </row>
      </sheetData>
      <sheetData sheetId="13267">
        <row r="7">
          <cell r="AI7">
            <v>10000</v>
          </cell>
        </row>
      </sheetData>
      <sheetData sheetId="13268">
        <row r="7">
          <cell r="AI7">
            <v>10000</v>
          </cell>
        </row>
      </sheetData>
      <sheetData sheetId="13269">
        <row r="7">
          <cell r="AI7">
            <v>10000</v>
          </cell>
        </row>
      </sheetData>
      <sheetData sheetId="13270">
        <row r="7">
          <cell r="AI7">
            <v>10000</v>
          </cell>
        </row>
      </sheetData>
      <sheetData sheetId="13271">
        <row r="7">
          <cell r="AI7">
            <v>10000</v>
          </cell>
        </row>
      </sheetData>
      <sheetData sheetId="13272">
        <row r="7">
          <cell r="AI7">
            <v>10000</v>
          </cell>
        </row>
      </sheetData>
      <sheetData sheetId="13273">
        <row r="7">
          <cell r="AI7">
            <v>10000</v>
          </cell>
        </row>
      </sheetData>
      <sheetData sheetId="13274">
        <row r="7">
          <cell r="AI7">
            <v>10000</v>
          </cell>
        </row>
      </sheetData>
      <sheetData sheetId="13275">
        <row r="7">
          <cell r="AI7">
            <v>10000</v>
          </cell>
        </row>
      </sheetData>
      <sheetData sheetId="13276">
        <row r="7">
          <cell r="AI7">
            <v>10000</v>
          </cell>
        </row>
      </sheetData>
      <sheetData sheetId="13277">
        <row r="7">
          <cell r="AI7">
            <v>10000</v>
          </cell>
        </row>
      </sheetData>
      <sheetData sheetId="13278">
        <row r="7">
          <cell r="AI7">
            <v>10000</v>
          </cell>
        </row>
      </sheetData>
      <sheetData sheetId="13279">
        <row r="7">
          <cell r="AI7">
            <v>10000</v>
          </cell>
        </row>
      </sheetData>
      <sheetData sheetId="13280">
        <row r="7">
          <cell r="AI7">
            <v>10000</v>
          </cell>
        </row>
      </sheetData>
      <sheetData sheetId="13281">
        <row r="7">
          <cell r="AI7">
            <v>10000</v>
          </cell>
        </row>
      </sheetData>
      <sheetData sheetId="13282">
        <row r="7">
          <cell r="AI7">
            <v>10000</v>
          </cell>
        </row>
      </sheetData>
      <sheetData sheetId="13283">
        <row r="7">
          <cell r="AI7">
            <v>10000</v>
          </cell>
        </row>
      </sheetData>
      <sheetData sheetId="13284">
        <row r="7">
          <cell r="AI7">
            <v>10000</v>
          </cell>
        </row>
      </sheetData>
      <sheetData sheetId="13285">
        <row r="7">
          <cell r="AI7">
            <v>10000</v>
          </cell>
        </row>
      </sheetData>
      <sheetData sheetId="13286">
        <row r="7">
          <cell r="AI7">
            <v>10000</v>
          </cell>
        </row>
      </sheetData>
      <sheetData sheetId="13287">
        <row r="7">
          <cell r="AI7">
            <v>10000</v>
          </cell>
        </row>
      </sheetData>
      <sheetData sheetId="13288">
        <row r="7">
          <cell r="AI7">
            <v>10000</v>
          </cell>
        </row>
      </sheetData>
      <sheetData sheetId="13289">
        <row r="7">
          <cell r="AI7">
            <v>10000</v>
          </cell>
        </row>
      </sheetData>
      <sheetData sheetId="13290">
        <row r="7">
          <cell r="AI7">
            <v>10000</v>
          </cell>
        </row>
      </sheetData>
      <sheetData sheetId="13291">
        <row r="7">
          <cell r="AI7">
            <v>10000</v>
          </cell>
        </row>
      </sheetData>
      <sheetData sheetId="13292">
        <row r="7">
          <cell r="AI7">
            <v>10000</v>
          </cell>
        </row>
      </sheetData>
      <sheetData sheetId="13293">
        <row r="7">
          <cell r="AI7">
            <v>10000</v>
          </cell>
        </row>
      </sheetData>
      <sheetData sheetId="13294">
        <row r="7">
          <cell r="AI7">
            <v>10000</v>
          </cell>
        </row>
      </sheetData>
      <sheetData sheetId="13295">
        <row r="7">
          <cell r="AI7">
            <v>10000</v>
          </cell>
        </row>
      </sheetData>
      <sheetData sheetId="13296">
        <row r="7">
          <cell r="AI7">
            <v>10000</v>
          </cell>
        </row>
      </sheetData>
      <sheetData sheetId="13297">
        <row r="7">
          <cell r="AI7">
            <v>10000</v>
          </cell>
        </row>
      </sheetData>
      <sheetData sheetId="13298">
        <row r="7">
          <cell r="AI7">
            <v>10000</v>
          </cell>
        </row>
      </sheetData>
      <sheetData sheetId="13299">
        <row r="7">
          <cell r="AI7">
            <v>10000</v>
          </cell>
        </row>
      </sheetData>
      <sheetData sheetId="13300">
        <row r="7">
          <cell r="AI7">
            <v>10000</v>
          </cell>
        </row>
      </sheetData>
      <sheetData sheetId="13301">
        <row r="7">
          <cell r="AI7">
            <v>10000</v>
          </cell>
        </row>
      </sheetData>
      <sheetData sheetId="13302">
        <row r="7">
          <cell r="AI7">
            <v>10000</v>
          </cell>
        </row>
      </sheetData>
      <sheetData sheetId="13303">
        <row r="7">
          <cell r="AI7">
            <v>10000</v>
          </cell>
        </row>
      </sheetData>
      <sheetData sheetId="13304">
        <row r="7">
          <cell r="AI7">
            <v>10000</v>
          </cell>
        </row>
      </sheetData>
      <sheetData sheetId="13305">
        <row r="7">
          <cell r="AI7">
            <v>10000</v>
          </cell>
        </row>
      </sheetData>
      <sheetData sheetId="13306">
        <row r="7">
          <cell r="AI7">
            <v>10000</v>
          </cell>
        </row>
      </sheetData>
      <sheetData sheetId="13307">
        <row r="7">
          <cell r="AI7">
            <v>10000</v>
          </cell>
        </row>
      </sheetData>
      <sheetData sheetId="13308">
        <row r="7">
          <cell r="AI7">
            <v>10000</v>
          </cell>
        </row>
      </sheetData>
      <sheetData sheetId="13309">
        <row r="7">
          <cell r="AI7">
            <v>10000</v>
          </cell>
        </row>
      </sheetData>
      <sheetData sheetId="13310">
        <row r="7">
          <cell r="AI7">
            <v>10000</v>
          </cell>
        </row>
      </sheetData>
      <sheetData sheetId="13311">
        <row r="7">
          <cell r="AI7">
            <v>10000</v>
          </cell>
        </row>
      </sheetData>
      <sheetData sheetId="13312">
        <row r="7">
          <cell r="AI7">
            <v>10000</v>
          </cell>
        </row>
      </sheetData>
      <sheetData sheetId="13313">
        <row r="7">
          <cell r="AI7">
            <v>10000</v>
          </cell>
        </row>
      </sheetData>
      <sheetData sheetId="13314">
        <row r="7">
          <cell r="AI7">
            <v>10000</v>
          </cell>
        </row>
      </sheetData>
      <sheetData sheetId="13315">
        <row r="7">
          <cell r="AI7">
            <v>10000</v>
          </cell>
        </row>
      </sheetData>
      <sheetData sheetId="13316">
        <row r="7">
          <cell r="AI7">
            <v>10000</v>
          </cell>
        </row>
      </sheetData>
      <sheetData sheetId="13317">
        <row r="7">
          <cell r="AI7">
            <v>10000</v>
          </cell>
        </row>
      </sheetData>
      <sheetData sheetId="13318">
        <row r="7">
          <cell r="AI7">
            <v>10000</v>
          </cell>
        </row>
      </sheetData>
      <sheetData sheetId="13319">
        <row r="7">
          <cell r="AI7">
            <v>10000</v>
          </cell>
        </row>
      </sheetData>
      <sheetData sheetId="13320">
        <row r="7">
          <cell r="AI7">
            <v>10000</v>
          </cell>
        </row>
      </sheetData>
      <sheetData sheetId="13321">
        <row r="7">
          <cell r="AI7">
            <v>10000</v>
          </cell>
        </row>
      </sheetData>
      <sheetData sheetId="13322">
        <row r="7">
          <cell r="AI7">
            <v>10000</v>
          </cell>
        </row>
      </sheetData>
      <sheetData sheetId="13323">
        <row r="7">
          <cell r="AI7">
            <v>10000</v>
          </cell>
        </row>
      </sheetData>
      <sheetData sheetId="13324">
        <row r="7">
          <cell r="AI7">
            <v>10000</v>
          </cell>
        </row>
      </sheetData>
      <sheetData sheetId="13325">
        <row r="7">
          <cell r="AI7">
            <v>10000</v>
          </cell>
        </row>
      </sheetData>
      <sheetData sheetId="13326">
        <row r="7">
          <cell r="AI7">
            <v>10000</v>
          </cell>
        </row>
      </sheetData>
      <sheetData sheetId="13327">
        <row r="7">
          <cell r="AI7">
            <v>10000</v>
          </cell>
        </row>
      </sheetData>
      <sheetData sheetId="13328">
        <row r="7">
          <cell r="AI7">
            <v>10000</v>
          </cell>
        </row>
      </sheetData>
      <sheetData sheetId="13329">
        <row r="7">
          <cell r="AI7">
            <v>10000</v>
          </cell>
        </row>
      </sheetData>
      <sheetData sheetId="13330">
        <row r="7">
          <cell r="AI7">
            <v>10000</v>
          </cell>
        </row>
      </sheetData>
      <sheetData sheetId="13331">
        <row r="7">
          <cell r="AI7">
            <v>10000</v>
          </cell>
        </row>
      </sheetData>
      <sheetData sheetId="13332">
        <row r="7">
          <cell r="AI7">
            <v>10000</v>
          </cell>
        </row>
      </sheetData>
      <sheetData sheetId="13333">
        <row r="7">
          <cell r="AI7">
            <v>10000</v>
          </cell>
        </row>
      </sheetData>
      <sheetData sheetId="13334">
        <row r="7">
          <cell r="AI7">
            <v>10000</v>
          </cell>
        </row>
      </sheetData>
      <sheetData sheetId="13335">
        <row r="7">
          <cell r="AI7">
            <v>10000</v>
          </cell>
        </row>
      </sheetData>
      <sheetData sheetId="13336">
        <row r="7">
          <cell r="AI7">
            <v>10000</v>
          </cell>
        </row>
      </sheetData>
      <sheetData sheetId="13337">
        <row r="7">
          <cell r="AI7">
            <v>10000</v>
          </cell>
        </row>
      </sheetData>
      <sheetData sheetId="13338">
        <row r="7">
          <cell r="AI7">
            <v>10000</v>
          </cell>
        </row>
      </sheetData>
      <sheetData sheetId="13339">
        <row r="7">
          <cell r="AI7">
            <v>10000</v>
          </cell>
        </row>
      </sheetData>
      <sheetData sheetId="13340">
        <row r="7">
          <cell r="AI7">
            <v>10000</v>
          </cell>
        </row>
      </sheetData>
      <sheetData sheetId="13341">
        <row r="7">
          <cell r="AI7">
            <v>10000</v>
          </cell>
        </row>
      </sheetData>
      <sheetData sheetId="13342">
        <row r="7">
          <cell r="AI7">
            <v>10000</v>
          </cell>
        </row>
      </sheetData>
      <sheetData sheetId="13343">
        <row r="7">
          <cell r="AI7">
            <v>10000</v>
          </cell>
        </row>
      </sheetData>
      <sheetData sheetId="13344">
        <row r="7">
          <cell r="AI7">
            <v>10000</v>
          </cell>
        </row>
      </sheetData>
      <sheetData sheetId="13345">
        <row r="7">
          <cell r="AI7">
            <v>10000</v>
          </cell>
        </row>
      </sheetData>
      <sheetData sheetId="13346">
        <row r="7">
          <cell r="AI7">
            <v>10000</v>
          </cell>
        </row>
      </sheetData>
      <sheetData sheetId="13347">
        <row r="7">
          <cell r="AI7">
            <v>10000</v>
          </cell>
        </row>
      </sheetData>
      <sheetData sheetId="13348">
        <row r="7">
          <cell r="AI7">
            <v>10000</v>
          </cell>
        </row>
      </sheetData>
      <sheetData sheetId="13349">
        <row r="7">
          <cell r="AI7">
            <v>10000</v>
          </cell>
        </row>
      </sheetData>
      <sheetData sheetId="13350">
        <row r="7">
          <cell r="AI7">
            <v>10000</v>
          </cell>
        </row>
      </sheetData>
      <sheetData sheetId="13351">
        <row r="7">
          <cell r="AI7">
            <v>10000</v>
          </cell>
        </row>
      </sheetData>
      <sheetData sheetId="13352">
        <row r="7">
          <cell r="AI7">
            <v>10000</v>
          </cell>
        </row>
      </sheetData>
      <sheetData sheetId="13353">
        <row r="7">
          <cell r="AI7">
            <v>10000</v>
          </cell>
        </row>
      </sheetData>
      <sheetData sheetId="13354">
        <row r="7">
          <cell r="AI7">
            <v>10000</v>
          </cell>
        </row>
      </sheetData>
      <sheetData sheetId="13355">
        <row r="7">
          <cell r="AI7">
            <v>10000</v>
          </cell>
        </row>
      </sheetData>
      <sheetData sheetId="13356">
        <row r="7">
          <cell r="AI7">
            <v>10000</v>
          </cell>
        </row>
      </sheetData>
      <sheetData sheetId="13357">
        <row r="7">
          <cell r="AI7">
            <v>10000</v>
          </cell>
        </row>
      </sheetData>
      <sheetData sheetId="13358">
        <row r="7">
          <cell r="AI7">
            <v>10000</v>
          </cell>
        </row>
      </sheetData>
      <sheetData sheetId="13359">
        <row r="7">
          <cell r="AI7">
            <v>10000</v>
          </cell>
        </row>
      </sheetData>
      <sheetData sheetId="13360">
        <row r="7">
          <cell r="AI7">
            <v>10000</v>
          </cell>
        </row>
      </sheetData>
      <sheetData sheetId="13361">
        <row r="7">
          <cell r="AI7">
            <v>10000</v>
          </cell>
        </row>
      </sheetData>
      <sheetData sheetId="13362">
        <row r="7">
          <cell r="AI7">
            <v>10000</v>
          </cell>
        </row>
      </sheetData>
      <sheetData sheetId="13363">
        <row r="7">
          <cell r="AI7">
            <v>10000</v>
          </cell>
        </row>
      </sheetData>
      <sheetData sheetId="13364">
        <row r="7">
          <cell r="AI7">
            <v>10000</v>
          </cell>
        </row>
      </sheetData>
      <sheetData sheetId="13365">
        <row r="7">
          <cell r="AI7">
            <v>10000</v>
          </cell>
        </row>
      </sheetData>
      <sheetData sheetId="13366">
        <row r="7">
          <cell r="AI7">
            <v>10000</v>
          </cell>
        </row>
      </sheetData>
      <sheetData sheetId="13367">
        <row r="7">
          <cell r="AI7">
            <v>10000</v>
          </cell>
        </row>
      </sheetData>
      <sheetData sheetId="13368">
        <row r="7">
          <cell r="AI7">
            <v>10000</v>
          </cell>
        </row>
      </sheetData>
      <sheetData sheetId="13369">
        <row r="7">
          <cell r="AI7">
            <v>10000</v>
          </cell>
        </row>
      </sheetData>
      <sheetData sheetId="13370">
        <row r="7">
          <cell r="AI7">
            <v>10000</v>
          </cell>
        </row>
      </sheetData>
      <sheetData sheetId="13371">
        <row r="7">
          <cell r="AI7">
            <v>10000</v>
          </cell>
        </row>
      </sheetData>
      <sheetData sheetId="13372">
        <row r="7">
          <cell r="AI7">
            <v>10000</v>
          </cell>
        </row>
      </sheetData>
      <sheetData sheetId="13373">
        <row r="7">
          <cell r="AI7">
            <v>10000</v>
          </cell>
        </row>
      </sheetData>
      <sheetData sheetId="13374">
        <row r="7">
          <cell r="AI7">
            <v>10000</v>
          </cell>
        </row>
      </sheetData>
      <sheetData sheetId="13375">
        <row r="7">
          <cell r="AI7">
            <v>10000</v>
          </cell>
        </row>
      </sheetData>
      <sheetData sheetId="13376">
        <row r="7">
          <cell r="AI7">
            <v>10000</v>
          </cell>
        </row>
      </sheetData>
      <sheetData sheetId="13377">
        <row r="7">
          <cell r="AI7">
            <v>10000</v>
          </cell>
        </row>
      </sheetData>
      <sheetData sheetId="13378">
        <row r="7">
          <cell r="AI7">
            <v>10000</v>
          </cell>
        </row>
      </sheetData>
      <sheetData sheetId="13379">
        <row r="7">
          <cell r="AI7">
            <v>10000</v>
          </cell>
        </row>
      </sheetData>
      <sheetData sheetId="13380">
        <row r="7">
          <cell r="AI7">
            <v>10000</v>
          </cell>
        </row>
      </sheetData>
      <sheetData sheetId="13381">
        <row r="7">
          <cell r="AI7">
            <v>10000</v>
          </cell>
        </row>
      </sheetData>
      <sheetData sheetId="13382">
        <row r="7">
          <cell r="AI7">
            <v>10000</v>
          </cell>
        </row>
      </sheetData>
      <sheetData sheetId="13383">
        <row r="7">
          <cell r="AI7">
            <v>10000</v>
          </cell>
        </row>
      </sheetData>
      <sheetData sheetId="13384">
        <row r="7">
          <cell r="AI7">
            <v>10000</v>
          </cell>
        </row>
      </sheetData>
      <sheetData sheetId="13385">
        <row r="7">
          <cell r="AI7">
            <v>10000</v>
          </cell>
        </row>
      </sheetData>
      <sheetData sheetId="13386">
        <row r="7">
          <cell r="AI7">
            <v>10000</v>
          </cell>
        </row>
      </sheetData>
      <sheetData sheetId="13387">
        <row r="7">
          <cell r="AI7">
            <v>10000</v>
          </cell>
        </row>
      </sheetData>
      <sheetData sheetId="13388">
        <row r="7">
          <cell r="AI7">
            <v>10000</v>
          </cell>
        </row>
      </sheetData>
      <sheetData sheetId="13389">
        <row r="7">
          <cell r="AI7">
            <v>10000</v>
          </cell>
        </row>
      </sheetData>
      <sheetData sheetId="13390">
        <row r="7">
          <cell r="AI7">
            <v>10000</v>
          </cell>
        </row>
      </sheetData>
      <sheetData sheetId="13391">
        <row r="7">
          <cell r="AI7">
            <v>10000</v>
          </cell>
        </row>
      </sheetData>
      <sheetData sheetId="13392">
        <row r="7">
          <cell r="AI7">
            <v>10000</v>
          </cell>
        </row>
      </sheetData>
      <sheetData sheetId="13393">
        <row r="7">
          <cell r="AI7">
            <v>10000</v>
          </cell>
        </row>
      </sheetData>
      <sheetData sheetId="13394">
        <row r="7">
          <cell r="AI7">
            <v>10000</v>
          </cell>
        </row>
      </sheetData>
      <sheetData sheetId="13395">
        <row r="7">
          <cell r="AI7">
            <v>10000</v>
          </cell>
        </row>
      </sheetData>
      <sheetData sheetId="13396">
        <row r="7">
          <cell r="AI7">
            <v>10000</v>
          </cell>
        </row>
      </sheetData>
      <sheetData sheetId="13397">
        <row r="7">
          <cell r="AI7">
            <v>10000</v>
          </cell>
        </row>
      </sheetData>
      <sheetData sheetId="13398">
        <row r="7">
          <cell r="AI7">
            <v>10000</v>
          </cell>
        </row>
      </sheetData>
      <sheetData sheetId="13399">
        <row r="7">
          <cell r="AI7">
            <v>10000</v>
          </cell>
        </row>
      </sheetData>
      <sheetData sheetId="13400">
        <row r="7">
          <cell r="AI7">
            <v>10000</v>
          </cell>
        </row>
      </sheetData>
      <sheetData sheetId="13401">
        <row r="7">
          <cell r="AI7">
            <v>10000</v>
          </cell>
        </row>
      </sheetData>
      <sheetData sheetId="13402">
        <row r="7">
          <cell r="AI7">
            <v>10000</v>
          </cell>
        </row>
      </sheetData>
      <sheetData sheetId="13403">
        <row r="7">
          <cell r="AI7">
            <v>10000</v>
          </cell>
        </row>
      </sheetData>
      <sheetData sheetId="13404">
        <row r="7">
          <cell r="AI7">
            <v>10000</v>
          </cell>
        </row>
      </sheetData>
      <sheetData sheetId="13405">
        <row r="7">
          <cell r="AI7">
            <v>10000</v>
          </cell>
        </row>
      </sheetData>
      <sheetData sheetId="13406">
        <row r="7">
          <cell r="AI7">
            <v>10000</v>
          </cell>
        </row>
      </sheetData>
      <sheetData sheetId="13407">
        <row r="7">
          <cell r="AI7">
            <v>10000</v>
          </cell>
        </row>
      </sheetData>
      <sheetData sheetId="13408">
        <row r="7">
          <cell r="AI7">
            <v>10000</v>
          </cell>
        </row>
      </sheetData>
      <sheetData sheetId="13409">
        <row r="7">
          <cell r="AI7">
            <v>10000</v>
          </cell>
        </row>
      </sheetData>
      <sheetData sheetId="13410">
        <row r="7">
          <cell r="AI7">
            <v>10000</v>
          </cell>
        </row>
      </sheetData>
      <sheetData sheetId="13411">
        <row r="7">
          <cell r="AI7">
            <v>10000</v>
          </cell>
        </row>
      </sheetData>
      <sheetData sheetId="13412">
        <row r="7">
          <cell r="AI7">
            <v>10000</v>
          </cell>
        </row>
      </sheetData>
      <sheetData sheetId="13413">
        <row r="7">
          <cell r="AI7">
            <v>10000</v>
          </cell>
        </row>
      </sheetData>
      <sheetData sheetId="13414">
        <row r="7">
          <cell r="AI7">
            <v>10000</v>
          </cell>
        </row>
      </sheetData>
      <sheetData sheetId="13415">
        <row r="7">
          <cell r="AI7">
            <v>10000</v>
          </cell>
        </row>
      </sheetData>
      <sheetData sheetId="13416">
        <row r="7">
          <cell r="AI7">
            <v>10000</v>
          </cell>
        </row>
      </sheetData>
      <sheetData sheetId="13417">
        <row r="7">
          <cell r="AI7">
            <v>10000</v>
          </cell>
        </row>
      </sheetData>
      <sheetData sheetId="13418">
        <row r="7">
          <cell r="AI7">
            <v>10000</v>
          </cell>
        </row>
      </sheetData>
      <sheetData sheetId="13419">
        <row r="7">
          <cell r="AI7">
            <v>10000</v>
          </cell>
        </row>
      </sheetData>
      <sheetData sheetId="13420">
        <row r="7">
          <cell r="AI7">
            <v>10000</v>
          </cell>
        </row>
      </sheetData>
      <sheetData sheetId="13421">
        <row r="7">
          <cell r="AI7">
            <v>10000</v>
          </cell>
        </row>
      </sheetData>
      <sheetData sheetId="13422">
        <row r="7">
          <cell r="AI7">
            <v>10000</v>
          </cell>
        </row>
      </sheetData>
      <sheetData sheetId="13423">
        <row r="7">
          <cell r="AI7">
            <v>10000</v>
          </cell>
        </row>
      </sheetData>
      <sheetData sheetId="13424">
        <row r="7">
          <cell r="AI7">
            <v>10000</v>
          </cell>
        </row>
      </sheetData>
      <sheetData sheetId="13425">
        <row r="7">
          <cell r="AI7">
            <v>10000</v>
          </cell>
        </row>
      </sheetData>
      <sheetData sheetId="13426">
        <row r="7">
          <cell r="AI7">
            <v>10000</v>
          </cell>
        </row>
      </sheetData>
      <sheetData sheetId="13427">
        <row r="7">
          <cell r="AI7">
            <v>10000</v>
          </cell>
        </row>
      </sheetData>
      <sheetData sheetId="13428">
        <row r="7">
          <cell r="AI7">
            <v>10000</v>
          </cell>
        </row>
      </sheetData>
      <sheetData sheetId="13429">
        <row r="7">
          <cell r="AI7">
            <v>10000</v>
          </cell>
        </row>
      </sheetData>
      <sheetData sheetId="13430">
        <row r="7">
          <cell r="AI7">
            <v>10000</v>
          </cell>
        </row>
      </sheetData>
      <sheetData sheetId="13431">
        <row r="7">
          <cell r="AI7">
            <v>10000</v>
          </cell>
        </row>
      </sheetData>
      <sheetData sheetId="13432">
        <row r="7">
          <cell r="AI7">
            <v>10000</v>
          </cell>
        </row>
      </sheetData>
      <sheetData sheetId="13433">
        <row r="7">
          <cell r="AI7">
            <v>10000</v>
          </cell>
        </row>
      </sheetData>
      <sheetData sheetId="13434">
        <row r="7">
          <cell r="AI7">
            <v>10000</v>
          </cell>
        </row>
      </sheetData>
      <sheetData sheetId="13435">
        <row r="7">
          <cell r="AI7">
            <v>10000</v>
          </cell>
        </row>
      </sheetData>
      <sheetData sheetId="13436">
        <row r="7">
          <cell r="AI7">
            <v>10000</v>
          </cell>
        </row>
      </sheetData>
      <sheetData sheetId="13437">
        <row r="7">
          <cell r="AI7">
            <v>10000</v>
          </cell>
        </row>
      </sheetData>
      <sheetData sheetId="13438">
        <row r="7">
          <cell r="AI7">
            <v>10000</v>
          </cell>
        </row>
      </sheetData>
      <sheetData sheetId="13439">
        <row r="7">
          <cell r="AI7">
            <v>10000</v>
          </cell>
        </row>
      </sheetData>
      <sheetData sheetId="13440">
        <row r="7">
          <cell r="AI7">
            <v>10000</v>
          </cell>
        </row>
      </sheetData>
      <sheetData sheetId="13441">
        <row r="7">
          <cell r="AI7">
            <v>10000</v>
          </cell>
        </row>
      </sheetData>
      <sheetData sheetId="13442">
        <row r="7">
          <cell r="AI7">
            <v>10000</v>
          </cell>
        </row>
      </sheetData>
      <sheetData sheetId="13443">
        <row r="7">
          <cell r="AI7">
            <v>10000</v>
          </cell>
        </row>
      </sheetData>
      <sheetData sheetId="13444">
        <row r="7">
          <cell r="AI7">
            <v>10000</v>
          </cell>
        </row>
      </sheetData>
      <sheetData sheetId="13445">
        <row r="7">
          <cell r="AI7">
            <v>10000</v>
          </cell>
        </row>
      </sheetData>
      <sheetData sheetId="13446">
        <row r="7">
          <cell r="AI7">
            <v>10000</v>
          </cell>
        </row>
      </sheetData>
      <sheetData sheetId="13447">
        <row r="7">
          <cell r="AI7">
            <v>10000</v>
          </cell>
        </row>
      </sheetData>
      <sheetData sheetId="13448">
        <row r="7">
          <cell r="AI7">
            <v>10000</v>
          </cell>
        </row>
      </sheetData>
      <sheetData sheetId="13449">
        <row r="7">
          <cell r="AI7">
            <v>10000</v>
          </cell>
        </row>
      </sheetData>
      <sheetData sheetId="13450">
        <row r="7">
          <cell r="AI7">
            <v>10000</v>
          </cell>
        </row>
      </sheetData>
      <sheetData sheetId="13451">
        <row r="7">
          <cell r="AI7">
            <v>10000</v>
          </cell>
        </row>
      </sheetData>
      <sheetData sheetId="13452">
        <row r="7">
          <cell r="AI7">
            <v>10000</v>
          </cell>
        </row>
      </sheetData>
      <sheetData sheetId="13453">
        <row r="7">
          <cell r="AI7">
            <v>10000</v>
          </cell>
        </row>
      </sheetData>
      <sheetData sheetId="13454">
        <row r="7">
          <cell r="AI7">
            <v>10000</v>
          </cell>
        </row>
      </sheetData>
      <sheetData sheetId="13455">
        <row r="7">
          <cell r="AI7">
            <v>10000</v>
          </cell>
        </row>
      </sheetData>
      <sheetData sheetId="13456">
        <row r="7">
          <cell r="AI7">
            <v>10000</v>
          </cell>
        </row>
      </sheetData>
      <sheetData sheetId="13457">
        <row r="7">
          <cell r="AI7">
            <v>10000</v>
          </cell>
        </row>
      </sheetData>
      <sheetData sheetId="13458">
        <row r="7">
          <cell r="AI7">
            <v>10000</v>
          </cell>
        </row>
      </sheetData>
      <sheetData sheetId="13459">
        <row r="7">
          <cell r="AI7">
            <v>10000</v>
          </cell>
        </row>
      </sheetData>
      <sheetData sheetId="13460">
        <row r="7">
          <cell r="AI7">
            <v>10000</v>
          </cell>
        </row>
      </sheetData>
      <sheetData sheetId="13461">
        <row r="7">
          <cell r="AI7">
            <v>10000</v>
          </cell>
        </row>
      </sheetData>
      <sheetData sheetId="13462">
        <row r="7">
          <cell r="AI7">
            <v>10000</v>
          </cell>
        </row>
      </sheetData>
      <sheetData sheetId="13463">
        <row r="7">
          <cell r="AI7">
            <v>10000</v>
          </cell>
        </row>
      </sheetData>
      <sheetData sheetId="13464">
        <row r="7">
          <cell r="AI7">
            <v>10000</v>
          </cell>
        </row>
      </sheetData>
      <sheetData sheetId="13465">
        <row r="7">
          <cell r="AI7">
            <v>10000</v>
          </cell>
        </row>
      </sheetData>
      <sheetData sheetId="13466">
        <row r="7">
          <cell r="AI7">
            <v>10000</v>
          </cell>
        </row>
      </sheetData>
      <sheetData sheetId="13467">
        <row r="7">
          <cell r="AI7">
            <v>10000</v>
          </cell>
        </row>
      </sheetData>
      <sheetData sheetId="13468">
        <row r="7">
          <cell r="AI7">
            <v>10000</v>
          </cell>
        </row>
      </sheetData>
      <sheetData sheetId="13469">
        <row r="7">
          <cell r="AI7">
            <v>10000</v>
          </cell>
        </row>
      </sheetData>
      <sheetData sheetId="13470">
        <row r="7">
          <cell r="AI7">
            <v>10000</v>
          </cell>
        </row>
      </sheetData>
      <sheetData sheetId="13471">
        <row r="7">
          <cell r="AI7">
            <v>10000</v>
          </cell>
        </row>
      </sheetData>
      <sheetData sheetId="13472">
        <row r="7">
          <cell r="AI7">
            <v>10000</v>
          </cell>
        </row>
      </sheetData>
      <sheetData sheetId="13473">
        <row r="7">
          <cell r="AI7">
            <v>10000</v>
          </cell>
        </row>
      </sheetData>
      <sheetData sheetId="13474">
        <row r="7">
          <cell r="AI7">
            <v>10000</v>
          </cell>
        </row>
      </sheetData>
      <sheetData sheetId="13475">
        <row r="7">
          <cell r="AI7">
            <v>10000</v>
          </cell>
        </row>
      </sheetData>
      <sheetData sheetId="13476">
        <row r="7">
          <cell r="AI7">
            <v>10000</v>
          </cell>
        </row>
      </sheetData>
      <sheetData sheetId="13477">
        <row r="7">
          <cell r="AI7">
            <v>10000</v>
          </cell>
        </row>
      </sheetData>
      <sheetData sheetId="13478">
        <row r="7">
          <cell r="AI7">
            <v>10000</v>
          </cell>
        </row>
      </sheetData>
      <sheetData sheetId="13479">
        <row r="7">
          <cell r="AI7">
            <v>10000</v>
          </cell>
        </row>
      </sheetData>
      <sheetData sheetId="13480">
        <row r="7">
          <cell r="AI7">
            <v>10000</v>
          </cell>
        </row>
      </sheetData>
      <sheetData sheetId="13481">
        <row r="7">
          <cell r="AI7">
            <v>10000</v>
          </cell>
        </row>
      </sheetData>
      <sheetData sheetId="13482">
        <row r="7">
          <cell r="AI7">
            <v>10000</v>
          </cell>
        </row>
      </sheetData>
      <sheetData sheetId="13483">
        <row r="7">
          <cell r="AI7">
            <v>10000</v>
          </cell>
        </row>
      </sheetData>
      <sheetData sheetId="13484">
        <row r="7">
          <cell r="AI7">
            <v>10000</v>
          </cell>
        </row>
      </sheetData>
      <sheetData sheetId="13485">
        <row r="7">
          <cell r="AI7">
            <v>10000</v>
          </cell>
        </row>
      </sheetData>
      <sheetData sheetId="13486">
        <row r="7">
          <cell r="AI7">
            <v>10000</v>
          </cell>
        </row>
      </sheetData>
      <sheetData sheetId="13487">
        <row r="7">
          <cell r="AI7">
            <v>10000</v>
          </cell>
        </row>
      </sheetData>
      <sheetData sheetId="13488">
        <row r="7">
          <cell r="AI7">
            <v>10000</v>
          </cell>
        </row>
      </sheetData>
      <sheetData sheetId="13489">
        <row r="7">
          <cell r="AI7">
            <v>10000</v>
          </cell>
        </row>
      </sheetData>
      <sheetData sheetId="13490">
        <row r="7">
          <cell r="AI7">
            <v>10000</v>
          </cell>
        </row>
      </sheetData>
      <sheetData sheetId="13491">
        <row r="7">
          <cell r="AI7">
            <v>10000</v>
          </cell>
        </row>
      </sheetData>
      <sheetData sheetId="13492">
        <row r="7">
          <cell r="AI7">
            <v>10000</v>
          </cell>
        </row>
      </sheetData>
      <sheetData sheetId="13493">
        <row r="7">
          <cell r="AI7">
            <v>10000</v>
          </cell>
        </row>
      </sheetData>
      <sheetData sheetId="13494">
        <row r="7">
          <cell r="AI7">
            <v>10000</v>
          </cell>
        </row>
      </sheetData>
      <sheetData sheetId="13495">
        <row r="7">
          <cell r="AI7">
            <v>10000</v>
          </cell>
        </row>
      </sheetData>
      <sheetData sheetId="13496">
        <row r="7">
          <cell r="AI7">
            <v>10000</v>
          </cell>
        </row>
      </sheetData>
      <sheetData sheetId="13497">
        <row r="7">
          <cell r="AI7">
            <v>10000</v>
          </cell>
        </row>
      </sheetData>
      <sheetData sheetId="13498">
        <row r="7">
          <cell r="AI7">
            <v>10000</v>
          </cell>
        </row>
      </sheetData>
      <sheetData sheetId="13499">
        <row r="7">
          <cell r="AI7">
            <v>10000</v>
          </cell>
        </row>
      </sheetData>
      <sheetData sheetId="13500">
        <row r="7">
          <cell r="AI7">
            <v>10000</v>
          </cell>
        </row>
      </sheetData>
      <sheetData sheetId="13501">
        <row r="7">
          <cell r="AI7">
            <v>10000</v>
          </cell>
        </row>
      </sheetData>
      <sheetData sheetId="13502">
        <row r="7">
          <cell r="AI7">
            <v>10000</v>
          </cell>
        </row>
      </sheetData>
      <sheetData sheetId="13503">
        <row r="7">
          <cell r="AI7">
            <v>10000</v>
          </cell>
        </row>
      </sheetData>
      <sheetData sheetId="13504">
        <row r="7">
          <cell r="AI7">
            <v>10000</v>
          </cell>
        </row>
      </sheetData>
      <sheetData sheetId="13505">
        <row r="7">
          <cell r="AI7">
            <v>10000</v>
          </cell>
        </row>
      </sheetData>
      <sheetData sheetId="13506">
        <row r="7">
          <cell r="AI7">
            <v>10000</v>
          </cell>
        </row>
      </sheetData>
      <sheetData sheetId="13507">
        <row r="7">
          <cell r="AI7">
            <v>10000</v>
          </cell>
        </row>
      </sheetData>
      <sheetData sheetId="13508">
        <row r="7">
          <cell r="AI7">
            <v>10000</v>
          </cell>
        </row>
      </sheetData>
      <sheetData sheetId="13509">
        <row r="7">
          <cell r="AI7">
            <v>10000</v>
          </cell>
        </row>
      </sheetData>
      <sheetData sheetId="13510">
        <row r="7">
          <cell r="AI7">
            <v>10000</v>
          </cell>
        </row>
      </sheetData>
      <sheetData sheetId="13511">
        <row r="7">
          <cell r="AI7">
            <v>10000</v>
          </cell>
        </row>
      </sheetData>
      <sheetData sheetId="13512">
        <row r="7">
          <cell r="AI7">
            <v>10000</v>
          </cell>
        </row>
      </sheetData>
      <sheetData sheetId="13513">
        <row r="7">
          <cell r="AI7">
            <v>10000</v>
          </cell>
        </row>
      </sheetData>
      <sheetData sheetId="13514">
        <row r="7">
          <cell r="AI7">
            <v>10000</v>
          </cell>
        </row>
      </sheetData>
      <sheetData sheetId="13515">
        <row r="7">
          <cell r="AI7">
            <v>10000</v>
          </cell>
        </row>
      </sheetData>
      <sheetData sheetId="13516">
        <row r="7">
          <cell r="AI7">
            <v>10000</v>
          </cell>
        </row>
      </sheetData>
      <sheetData sheetId="13517">
        <row r="7">
          <cell r="AI7">
            <v>10000</v>
          </cell>
        </row>
      </sheetData>
      <sheetData sheetId="13518">
        <row r="7">
          <cell r="AI7">
            <v>10000</v>
          </cell>
        </row>
      </sheetData>
      <sheetData sheetId="13519">
        <row r="7">
          <cell r="AI7">
            <v>10000</v>
          </cell>
        </row>
      </sheetData>
      <sheetData sheetId="13520">
        <row r="7">
          <cell r="AI7">
            <v>10000</v>
          </cell>
        </row>
      </sheetData>
      <sheetData sheetId="13521">
        <row r="7">
          <cell r="AI7">
            <v>10000</v>
          </cell>
        </row>
      </sheetData>
      <sheetData sheetId="13522">
        <row r="7">
          <cell r="AI7">
            <v>10000</v>
          </cell>
        </row>
      </sheetData>
      <sheetData sheetId="13523">
        <row r="7">
          <cell r="AI7">
            <v>10000</v>
          </cell>
        </row>
      </sheetData>
      <sheetData sheetId="13524">
        <row r="7">
          <cell r="AI7">
            <v>10000</v>
          </cell>
        </row>
      </sheetData>
      <sheetData sheetId="13525">
        <row r="7">
          <cell r="AI7">
            <v>10000</v>
          </cell>
        </row>
      </sheetData>
      <sheetData sheetId="13526">
        <row r="7">
          <cell r="AI7">
            <v>10000</v>
          </cell>
        </row>
      </sheetData>
      <sheetData sheetId="13527">
        <row r="7">
          <cell r="AI7">
            <v>10000</v>
          </cell>
        </row>
      </sheetData>
      <sheetData sheetId="13528">
        <row r="7">
          <cell r="AI7">
            <v>10000</v>
          </cell>
        </row>
      </sheetData>
      <sheetData sheetId="13529">
        <row r="7">
          <cell r="AI7">
            <v>10000</v>
          </cell>
        </row>
      </sheetData>
      <sheetData sheetId="13530">
        <row r="7">
          <cell r="AI7">
            <v>10000</v>
          </cell>
        </row>
      </sheetData>
      <sheetData sheetId="13531">
        <row r="7">
          <cell r="AI7">
            <v>10000</v>
          </cell>
        </row>
      </sheetData>
      <sheetData sheetId="13532">
        <row r="7">
          <cell r="AI7">
            <v>10000</v>
          </cell>
        </row>
      </sheetData>
      <sheetData sheetId="13533">
        <row r="7">
          <cell r="AI7">
            <v>10000</v>
          </cell>
        </row>
      </sheetData>
      <sheetData sheetId="13534">
        <row r="7">
          <cell r="AI7">
            <v>10000</v>
          </cell>
        </row>
      </sheetData>
      <sheetData sheetId="13535">
        <row r="7">
          <cell r="AI7">
            <v>10000</v>
          </cell>
        </row>
      </sheetData>
      <sheetData sheetId="13536">
        <row r="7">
          <cell r="AI7">
            <v>10000</v>
          </cell>
        </row>
      </sheetData>
      <sheetData sheetId="13537">
        <row r="7">
          <cell r="AI7">
            <v>10000</v>
          </cell>
        </row>
      </sheetData>
      <sheetData sheetId="13538">
        <row r="7">
          <cell r="AI7">
            <v>10000</v>
          </cell>
        </row>
      </sheetData>
      <sheetData sheetId="13539">
        <row r="7">
          <cell r="AI7">
            <v>10000</v>
          </cell>
        </row>
      </sheetData>
      <sheetData sheetId="13540">
        <row r="7">
          <cell r="AI7">
            <v>10000</v>
          </cell>
        </row>
      </sheetData>
      <sheetData sheetId="13541">
        <row r="7">
          <cell r="AI7">
            <v>10000</v>
          </cell>
        </row>
      </sheetData>
      <sheetData sheetId="13542">
        <row r="7">
          <cell r="AI7">
            <v>10000</v>
          </cell>
        </row>
      </sheetData>
      <sheetData sheetId="13543">
        <row r="7">
          <cell r="AI7">
            <v>10000</v>
          </cell>
        </row>
      </sheetData>
      <sheetData sheetId="13544">
        <row r="7">
          <cell r="AI7">
            <v>10000</v>
          </cell>
        </row>
      </sheetData>
      <sheetData sheetId="13545">
        <row r="7">
          <cell r="AI7">
            <v>10000</v>
          </cell>
        </row>
      </sheetData>
      <sheetData sheetId="13546">
        <row r="7">
          <cell r="AI7">
            <v>10000</v>
          </cell>
        </row>
      </sheetData>
      <sheetData sheetId="13547">
        <row r="7">
          <cell r="AI7">
            <v>10000</v>
          </cell>
        </row>
      </sheetData>
      <sheetData sheetId="13548">
        <row r="7">
          <cell r="AI7">
            <v>10000</v>
          </cell>
        </row>
      </sheetData>
      <sheetData sheetId="13549">
        <row r="7">
          <cell r="AI7">
            <v>10000</v>
          </cell>
        </row>
      </sheetData>
      <sheetData sheetId="13550">
        <row r="7">
          <cell r="AI7">
            <v>10000</v>
          </cell>
        </row>
      </sheetData>
      <sheetData sheetId="13551">
        <row r="7">
          <cell r="AI7">
            <v>10000</v>
          </cell>
        </row>
      </sheetData>
      <sheetData sheetId="13552">
        <row r="7">
          <cell r="AI7">
            <v>10000</v>
          </cell>
        </row>
      </sheetData>
      <sheetData sheetId="13553">
        <row r="7">
          <cell r="AI7">
            <v>10000</v>
          </cell>
        </row>
      </sheetData>
      <sheetData sheetId="13554">
        <row r="7">
          <cell r="AI7">
            <v>10000</v>
          </cell>
        </row>
      </sheetData>
      <sheetData sheetId="13555">
        <row r="7">
          <cell r="AI7">
            <v>10000</v>
          </cell>
        </row>
      </sheetData>
      <sheetData sheetId="13556">
        <row r="7">
          <cell r="AI7">
            <v>10000</v>
          </cell>
        </row>
      </sheetData>
      <sheetData sheetId="13557">
        <row r="7">
          <cell r="AI7">
            <v>10000</v>
          </cell>
        </row>
      </sheetData>
      <sheetData sheetId="13558">
        <row r="7">
          <cell r="AI7">
            <v>10000</v>
          </cell>
        </row>
      </sheetData>
      <sheetData sheetId="13559">
        <row r="7">
          <cell r="AI7">
            <v>10000</v>
          </cell>
        </row>
      </sheetData>
      <sheetData sheetId="13560">
        <row r="7">
          <cell r="AI7">
            <v>10000</v>
          </cell>
        </row>
      </sheetData>
      <sheetData sheetId="13561">
        <row r="7">
          <cell r="AI7">
            <v>10000</v>
          </cell>
        </row>
      </sheetData>
      <sheetData sheetId="13562">
        <row r="7">
          <cell r="AI7">
            <v>10000</v>
          </cell>
        </row>
      </sheetData>
      <sheetData sheetId="13563">
        <row r="7">
          <cell r="AI7">
            <v>10000</v>
          </cell>
        </row>
      </sheetData>
      <sheetData sheetId="13564">
        <row r="7">
          <cell r="AI7">
            <v>10000</v>
          </cell>
        </row>
      </sheetData>
      <sheetData sheetId="13565">
        <row r="7">
          <cell r="AI7">
            <v>10000</v>
          </cell>
        </row>
      </sheetData>
      <sheetData sheetId="13566">
        <row r="7">
          <cell r="AI7">
            <v>10000</v>
          </cell>
        </row>
      </sheetData>
      <sheetData sheetId="13567">
        <row r="7">
          <cell r="AI7">
            <v>10000</v>
          </cell>
        </row>
      </sheetData>
      <sheetData sheetId="13568">
        <row r="7">
          <cell r="AI7">
            <v>10000</v>
          </cell>
        </row>
      </sheetData>
      <sheetData sheetId="13569">
        <row r="7">
          <cell r="AI7">
            <v>10000</v>
          </cell>
        </row>
      </sheetData>
      <sheetData sheetId="13570">
        <row r="7">
          <cell r="AI7">
            <v>10000</v>
          </cell>
        </row>
      </sheetData>
      <sheetData sheetId="13571">
        <row r="7">
          <cell r="AI7">
            <v>10000</v>
          </cell>
        </row>
      </sheetData>
      <sheetData sheetId="13572">
        <row r="7">
          <cell r="AI7">
            <v>10000</v>
          </cell>
        </row>
      </sheetData>
      <sheetData sheetId="13573">
        <row r="7">
          <cell r="AI7">
            <v>10000</v>
          </cell>
        </row>
      </sheetData>
      <sheetData sheetId="13574">
        <row r="7">
          <cell r="AI7">
            <v>10000</v>
          </cell>
        </row>
      </sheetData>
      <sheetData sheetId="13575">
        <row r="7">
          <cell r="AI7">
            <v>10000</v>
          </cell>
        </row>
      </sheetData>
      <sheetData sheetId="13576">
        <row r="7">
          <cell r="AI7">
            <v>10000</v>
          </cell>
        </row>
      </sheetData>
      <sheetData sheetId="13577">
        <row r="7">
          <cell r="AI7">
            <v>10000</v>
          </cell>
        </row>
      </sheetData>
      <sheetData sheetId="13578">
        <row r="7">
          <cell r="AI7">
            <v>10000</v>
          </cell>
        </row>
      </sheetData>
      <sheetData sheetId="13579">
        <row r="7">
          <cell r="AI7">
            <v>10000</v>
          </cell>
        </row>
      </sheetData>
      <sheetData sheetId="13580">
        <row r="7">
          <cell r="AI7">
            <v>10000</v>
          </cell>
        </row>
      </sheetData>
      <sheetData sheetId="13581">
        <row r="7">
          <cell r="AI7">
            <v>10000</v>
          </cell>
        </row>
      </sheetData>
      <sheetData sheetId="13582">
        <row r="7">
          <cell r="AI7">
            <v>10000</v>
          </cell>
        </row>
      </sheetData>
      <sheetData sheetId="13583">
        <row r="7">
          <cell r="AI7">
            <v>10000</v>
          </cell>
        </row>
      </sheetData>
      <sheetData sheetId="13584">
        <row r="7">
          <cell r="AI7">
            <v>10000</v>
          </cell>
        </row>
      </sheetData>
      <sheetData sheetId="13585">
        <row r="7">
          <cell r="AI7">
            <v>10000</v>
          </cell>
        </row>
      </sheetData>
      <sheetData sheetId="13586">
        <row r="7">
          <cell r="AI7">
            <v>10000</v>
          </cell>
        </row>
      </sheetData>
      <sheetData sheetId="13587">
        <row r="7">
          <cell r="AI7">
            <v>10000</v>
          </cell>
        </row>
      </sheetData>
      <sheetData sheetId="13588">
        <row r="7">
          <cell r="AI7">
            <v>10000</v>
          </cell>
        </row>
      </sheetData>
      <sheetData sheetId="13589">
        <row r="7">
          <cell r="AI7">
            <v>10000</v>
          </cell>
        </row>
      </sheetData>
      <sheetData sheetId="13590">
        <row r="7">
          <cell r="AI7">
            <v>10000</v>
          </cell>
        </row>
      </sheetData>
      <sheetData sheetId="13591">
        <row r="7">
          <cell r="AI7">
            <v>10000</v>
          </cell>
        </row>
      </sheetData>
      <sheetData sheetId="13592">
        <row r="7">
          <cell r="AI7">
            <v>10000</v>
          </cell>
        </row>
      </sheetData>
      <sheetData sheetId="13593">
        <row r="7">
          <cell r="AI7">
            <v>10000</v>
          </cell>
        </row>
      </sheetData>
      <sheetData sheetId="13594">
        <row r="7">
          <cell r="AI7">
            <v>10000</v>
          </cell>
        </row>
      </sheetData>
      <sheetData sheetId="13595">
        <row r="7">
          <cell r="AI7">
            <v>10000</v>
          </cell>
        </row>
      </sheetData>
      <sheetData sheetId="13596">
        <row r="7">
          <cell r="AI7">
            <v>10000</v>
          </cell>
        </row>
      </sheetData>
      <sheetData sheetId="13597">
        <row r="7">
          <cell r="AI7">
            <v>10000</v>
          </cell>
        </row>
      </sheetData>
      <sheetData sheetId="13598">
        <row r="7">
          <cell r="AI7">
            <v>10000</v>
          </cell>
        </row>
      </sheetData>
      <sheetData sheetId="13599">
        <row r="7">
          <cell r="AI7">
            <v>10000</v>
          </cell>
        </row>
      </sheetData>
      <sheetData sheetId="13600">
        <row r="7">
          <cell r="AI7">
            <v>10000</v>
          </cell>
        </row>
      </sheetData>
      <sheetData sheetId="13601">
        <row r="7">
          <cell r="AI7">
            <v>10000</v>
          </cell>
        </row>
      </sheetData>
      <sheetData sheetId="13602">
        <row r="7">
          <cell r="AI7">
            <v>10000</v>
          </cell>
        </row>
      </sheetData>
      <sheetData sheetId="13603">
        <row r="7">
          <cell r="AI7">
            <v>10000</v>
          </cell>
        </row>
      </sheetData>
      <sheetData sheetId="13604">
        <row r="7">
          <cell r="AI7">
            <v>10000</v>
          </cell>
        </row>
      </sheetData>
      <sheetData sheetId="13605">
        <row r="7">
          <cell r="AI7">
            <v>10000</v>
          </cell>
        </row>
      </sheetData>
      <sheetData sheetId="13606">
        <row r="7">
          <cell r="AI7">
            <v>10000</v>
          </cell>
        </row>
      </sheetData>
      <sheetData sheetId="13607">
        <row r="7">
          <cell r="AI7">
            <v>10000</v>
          </cell>
        </row>
      </sheetData>
      <sheetData sheetId="13608">
        <row r="7">
          <cell r="AI7">
            <v>10000</v>
          </cell>
        </row>
      </sheetData>
      <sheetData sheetId="13609">
        <row r="7">
          <cell r="AI7">
            <v>10000</v>
          </cell>
        </row>
      </sheetData>
      <sheetData sheetId="13610">
        <row r="7">
          <cell r="AI7">
            <v>10000</v>
          </cell>
        </row>
      </sheetData>
      <sheetData sheetId="13611">
        <row r="7">
          <cell r="AI7">
            <v>10000</v>
          </cell>
        </row>
      </sheetData>
      <sheetData sheetId="13612">
        <row r="7">
          <cell r="AI7">
            <v>10000</v>
          </cell>
        </row>
      </sheetData>
      <sheetData sheetId="13613">
        <row r="7">
          <cell r="AI7">
            <v>10000</v>
          </cell>
        </row>
      </sheetData>
      <sheetData sheetId="13614">
        <row r="7">
          <cell r="AI7">
            <v>10000</v>
          </cell>
        </row>
      </sheetData>
      <sheetData sheetId="13615">
        <row r="7">
          <cell r="AI7">
            <v>10000</v>
          </cell>
        </row>
      </sheetData>
      <sheetData sheetId="13616">
        <row r="7">
          <cell r="AI7">
            <v>10000</v>
          </cell>
        </row>
      </sheetData>
      <sheetData sheetId="13617">
        <row r="7">
          <cell r="AI7">
            <v>10000</v>
          </cell>
        </row>
      </sheetData>
      <sheetData sheetId="13618">
        <row r="7">
          <cell r="AI7">
            <v>10000</v>
          </cell>
        </row>
      </sheetData>
      <sheetData sheetId="13619">
        <row r="7">
          <cell r="AI7">
            <v>10000</v>
          </cell>
        </row>
      </sheetData>
      <sheetData sheetId="13620">
        <row r="7">
          <cell r="AI7">
            <v>10000</v>
          </cell>
        </row>
      </sheetData>
      <sheetData sheetId="13621">
        <row r="7">
          <cell r="AI7">
            <v>10000</v>
          </cell>
        </row>
      </sheetData>
      <sheetData sheetId="13622">
        <row r="7">
          <cell r="AI7">
            <v>10000</v>
          </cell>
        </row>
      </sheetData>
      <sheetData sheetId="13623">
        <row r="7">
          <cell r="AI7">
            <v>10000</v>
          </cell>
        </row>
      </sheetData>
      <sheetData sheetId="13624">
        <row r="7">
          <cell r="AI7">
            <v>10000</v>
          </cell>
        </row>
      </sheetData>
      <sheetData sheetId="13625">
        <row r="7">
          <cell r="AI7">
            <v>10000</v>
          </cell>
        </row>
      </sheetData>
      <sheetData sheetId="13626">
        <row r="7">
          <cell r="AI7">
            <v>10000</v>
          </cell>
        </row>
      </sheetData>
      <sheetData sheetId="13627">
        <row r="7">
          <cell r="AI7">
            <v>10000</v>
          </cell>
        </row>
      </sheetData>
      <sheetData sheetId="13628">
        <row r="7">
          <cell r="AI7">
            <v>10000</v>
          </cell>
        </row>
      </sheetData>
      <sheetData sheetId="13629">
        <row r="7">
          <cell r="AI7">
            <v>10000</v>
          </cell>
        </row>
      </sheetData>
      <sheetData sheetId="13630">
        <row r="7">
          <cell r="AI7">
            <v>10000</v>
          </cell>
        </row>
      </sheetData>
      <sheetData sheetId="13631">
        <row r="7">
          <cell r="AI7">
            <v>10000</v>
          </cell>
        </row>
      </sheetData>
      <sheetData sheetId="13632">
        <row r="7">
          <cell r="AI7">
            <v>10000</v>
          </cell>
        </row>
      </sheetData>
      <sheetData sheetId="13633">
        <row r="7">
          <cell r="AI7">
            <v>10000</v>
          </cell>
        </row>
      </sheetData>
      <sheetData sheetId="13634">
        <row r="7">
          <cell r="AI7">
            <v>10000</v>
          </cell>
        </row>
      </sheetData>
      <sheetData sheetId="13635">
        <row r="7">
          <cell r="AI7">
            <v>10000</v>
          </cell>
        </row>
      </sheetData>
      <sheetData sheetId="13636">
        <row r="7">
          <cell r="AI7">
            <v>10000</v>
          </cell>
        </row>
      </sheetData>
      <sheetData sheetId="13637">
        <row r="7">
          <cell r="AI7">
            <v>10000</v>
          </cell>
        </row>
      </sheetData>
      <sheetData sheetId="13638">
        <row r="7">
          <cell r="AI7">
            <v>10000</v>
          </cell>
        </row>
      </sheetData>
      <sheetData sheetId="13639">
        <row r="7">
          <cell r="AI7">
            <v>10000</v>
          </cell>
        </row>
      </sheetData>
      <sheetData sheetId="13640">
        <row r="7">
          <cell r="AI7">
            <v>10000</v>
          </cell>
        </row>
      </sheetData>
      <sheetData sheetId="13641">
        <row r="7">
          <cell r="AI7">
            <v>10000</v>
          </cell>
        </row>
      </sheetData>
      <sheetData sheetId="13642">
        <row r="7">
          <cell r="AI7">
            <v>10000</v>
          </cell>
        </row>
      </sheetData>
      <sheetData sheetId="13643">
        <row r="7">
          <cell r="AI7">
            <v>10000</v>
          </cell>
        </row>
      </sheetData>
      <sheetData sheetId="13644">
        <row r="7">
          <cell r="AI7">
            <v>10000</v>
          </cell>
        </row>
      </sheetData>
      <sheetData sheetId="13645">
        <row r="7">
          <cell r="AI7">
            <v>10000</v>
          </cell>
        </row>
      </sheetData>
      <sheetData sheetId="13646">
        <row r="7">
          <cell r="AI7">
            <v>10000</v>
          </cell>
        </row>
      </sheetData>
      <sheetData sheetId="13647">
        <row r="7">
          <cell r="AI7">
            <v>10000</v>
          </cell>
        </row>
      </sheetData>
      <sheetData sheetId="13648">
        <row r="7">
          <cell r="AI7">
            <v>10000</v>
          </cell>
        </row>
      </sheetData>
      <sheetData sheetId="13649">
        <row r="7">
          <cell r="AI7">
            <v>10000</v>
          </cell>
        </row>
      </sheetData>
      <sheetData sheetId="13650">
        <row r="7">
          <cell r="AI7">
            <v>10000</v>
          </cell>
        </row>
      </sheetData>
      <sheetData sheetId="13651">
        <row r="7">
          <cell r="AI7">
            <v>10000</v>
          </cell>
        </row>
      </sheetData>
      <sheetData sheetId="13652">
        <row r="7">
          <cell r="AI7">
            <v>10000</v>
          </cell>
        </row>
      </sheetData>
      <sheetData sheetId="13653">
        <row r="7">
          <cell r="AI7">
            <v>10000</v>
          </cell>
        </row>
      </sheetData>
      <sheetData sheetId="13654">
        <row r="7">
          <cell r="AI7">
            <v>10000</v>
          </cell>
        </row>
      </sheetData>
      <sheetData sheetId="13655">
        <row r="7">
          <cell r="AI7">
            <v>10000</v>
          </cell>
        </row>
      </sheetData>
      <sheetData sheetId="13656">
        <row r="7">
          <cell r="AI7">
            <v>10000</v>
          </cell>
        </row>
      </sheetData>
      <sheetData sheetId="13657">
        <row r="7">
          <cell r="AI7">
            <v>10000</v>
          </cell>
        </row>
      </sheetData>
      <sheetData sheetId="13658">
        <row r="7">
          <cell r="AI7">
            <v>10000</v>
          </cell>
        </row>
      </sheetData>
      <sheetData sheetId="13659">
        <row r="7">
          <cell r="AI7">
            <v>10000</v>
          </cell>
        </row>
      </sheetData>
      <sheetData sheetId="13660">
        <row r="7">
          <cell r="AI7">
            <v>10000</v>
          </cell>
        </row>
      </sheetData>
      <sheetData sheetId="13661">
        <row r="7">
          <cell r="AI7">
            <v>10000</v>
          </cell>
        </row>
      </sheetData>
      <sheetData sheetId="13662">
        <row r="7">
          <cell r="AI7">
            <v>10000</v>
          </cell>
        </row>
      </sheetData>
      <sheetData sheetId="13663">
        <row r="7">
          <cell r="AI7">
            <v>10000</v>
          </cell>
        </row>
      </sheetData>
      <sheetData sheetId="13664">
        <row r="7">
          <cell r="AI7">
            <v>10000</v>
          </cell>
        </row>
      </sheetData>
      <sheetData sheetId="13665">
        <row r="7">
          <cell r="AI7">
            <v>10000</v>
          </cell>
        </row>
      </sheetData>
      <sheetData sheetId="13666">
        <row r="7">
          <cell r="AI7">
            <v>10000</v>
          </cell>
        </row>
      </sheetData>
      <sheetData sheetId="13667">
        <row r="7">
          <cell r="AI7">
            <v>10000</v>
          </cell>
        </row>
      </sheetData>
      <sheetData sheetId="13668">
        <row r="7">
          <cell r="AI7">
            <v>10000</v>
          </cell>
        </row>
      </sheetData>
      <sheetData sheetId="13669">
        <row r="7">
          <cell r="AI7">
            <v>10000</v>
          </cell>
        </row>
      </sheetData>
      <sheetData sheetId="13670">
        <row r="7">
          <cell r="AI7">
            <v>10000</v>
          </cell>
        </row>
      </sheetData>
      <sheetData sheetId="13671">
        <row r="7">
          <cell r="AI7">
            <v>10000</v>
          </cell>
        </row>
      </sheetData>
      <sheetData sheetId="13672">
        <row r="7">
          <cell r="AI7">
            <v>10000</v>
          </cell>
        </row>
      </sheetData>
      <sheetData sheetId="13673">
        <row r="7">
          <cell r="AI7">
            <v>10000</v>
          </cell>
        </row>
      </sheetData>
      <sheetData sheetId="13674">
        <row r="7">
          <cell r="AI7">
            <v>10000</v>
          </cell>
        </row>
      </sheetData>
      <sheetData sheetId="13675">
        <row r="7">
          <cell r="AI7">
            <v>10000</v>
          </cell>
        </row>
      </sheetData>
      <sheetData sheetId="13676">
        <row r="7">
          <cell r="AI7">
            <v>10000</v>
          </cell>
        </row>
      </sheetData>
      <sheetData sheetId="13677">
        <row r="7">
          <cell r="AI7">
            <v>10000</v>
          </cell>
        </row>
      </sheetData>
      <sheetData sheetId="13678">
        <row r="7">
          <cell r="AI7">
            <v>10000</v>
          </cell>
        </row>
      </sheetData>
      <sheetData sheetId="13679">
        <row r="7">
          <cell r="AI7">
            <v>10000</v>
          </cell>
        </row>
      </sheetData>
      <sheetData sheetId="13680">
        <row r="7">
          <cell r="AI7">
            <v>10000</v>
          </cell>
        </row>
      </sheetData>
      <sheetData sheetId="13681">
        <row r="7">
          <cell r="AI7">
            <v>10000</v>
          </cell>
        </row>
      </sheetData>
      <sheetData sheetId="13682">
        <row r="7">
          <cell r="AI7">
            <v>10000</v>
          </cell>
        </row>
      </sheetData>
      <sheetData sheetId="13683">
        <row r="7">
          <cell r="AI7">
            <v>10000</v>
          </cell>
        </row>
      </sheetData>
      <sheetData sheetId="13684">
        <row r="7">
          <cell r="AI7">
            <v>10000</v>
          </cell>
        </row>
      </sheetData>
      <sheetData sheetId="13685">
        <row r="7">
          <cell r="AI7">
            <v>10000</v>
          </cell>
        </row>
      </sheetData>
      <sheetData sheetId="13686">
        <row r="7">
          <cell r="AI7">
            <v>10000</v>
          </cell>
        </row>
      </sheetData>
      <sheetData sheetId="13687">
        <row r="7">
          <cell r="AI7">
            <v>10000</v>
          </cell>
        </row>
      </sheetData>
      <sheetData sheetId="13688">
        <row r="7">
          <cell r="AI7">
            <v>10000</v>
          </cell>
        </row>
      </sheetData>
      <sheetData sheetId="13689">
        <row r="7">
          <cell r="AI7">
            <v>10000</v>
          </cell>
        </row>
      </sheetData>
      <sheetData sheetId="13690">
        <row r="7">
          <cell r="AI7">
            <v>10000</v>
          </cell>
        </row>
      </sheetData>
      <sheetData sheetId="13691">
        <row r="7">
          <cell r="AI7">
            <v>10000</v>
          </cell>
        </row>
      </sheetData>
      <sheetData sheetId="13692">
        <row r="7">
          <cell r="AI7">
            <v>10000</v>
          </cell>
        </row>
      </sheetData>
      <sheetData sheetId="13693">
        <row r="7">
          <cell r="AI7">
            <v>10000</v>
          </cell>
        </row>
      </sheetData>
      <sheetData sheetId="13694">
        <row r="7">
          <cell r="AI7">
            <v>10000</v>
          </cell>
        </row>
      </sheetData>
      <sheetData sheetId="13695">
        <row r="7">
          <cell r="AI7">
            <v>10000</v>
          </cell>
        </row>
      </sheetData>
      <sheetData sheetId="13696">
        <row r="7">
          <cell r="AI7">
            <v>10000</v>
          </cell>
        </row>
      </sheetData>
      <sheetData sheetId="13697">
        <row r="7">
          <cell r="AI7">
            <v>10000</v>
          </cell>
        </row>
      </sheetData>
      <sheetData sheetId="13698">
        <row r="7">
          <cell r="AI7">
            <v>10000</v>
          </cell>
        </row>
      </sheetData>
      <sheetData sheetId="13699">
        <row r="7">
          <cell r="AI7">
            <v>10000</v>
          </cell>
        </row>
      </sheetData>
      <sheetData sheetId="13700">
        <row r="7">
          <cell r="AI7">
            <v>10000</v>
          </cell>
        </row>
      </sheetData>
      <sheetData sheetId="13701">
        <row r="7">
          <cell r="AI7">
            <v>10000</v>
          </cell>
        </row>
      </sheetData>
      <sheetData sheetId="13702">
        <row r="7">
          <cell r="AI7">
            <v>10000</v>
          </cell>
        </row>
      </sheetData>
      <sheetData sheetId="13703">
        <row r="7">
          <cell r="AI7">
            <v>10000</v>
          </cell>
        </row>
      </sheetData>
      <sheetData sheetId="13704">
        <row r="7">
          <cell r="AI7">
            <v>10000</v>
          </cell>
        </row>
      </sheetData>
      <sheetData sheetId="13705">
        <row r="7">
          <cell r="AI7">
            <v>10000</v>
          </cell>
        </row>
      </sheetData>
      <sheetData sheetId="13706">
        <row r="7">
          <cell r="AI7">
            <v>10000</v>
          </cell>
        </row>
      </sheetData>
      <sheetData sheetId="13707">
        <row r="7">
          <cell r="AI7">
            <v>10000</v>
          </cell>
        </row>
      </sheetData>
      <sheetData sheetId="13708">
        <row r="7">
          <cell r="AI7">
            <v>10000</v>
          </cell>
        </row>
      </sheetData>
      <sheetData sheetId="13709">
        <row r="7">
          <cell r="AI7">
            <v>10000</v>
          </cell>
        </row>
      </sheetData>
      <sheetData sheetId="13710">
        <row r="7">
          <cell r="AI7">
            <v>10000</v>
          </cell>
        </row>
      </sheetData>
      <sheetData sheetId="13711">
        <row r="7">
          <cell r="AI7">
            <v>10000</v>
          </cell>
        </row>
      </sheetData>
      <sheetData sheetId="13712">
        <row r="7">
          <cell r="AI7">
            <v>10000</v>
          </cell>
        </row>
      </sheetData>
      <sheetData sheetId="13713">
        <row r="7">
          <cell r="AI7">
            <v>10000</v>
          </cell>
        </row>
      </sheetData>
      <sheetData sheetId="13714">
        <row r="7">
          <cell r="AI7">
            <v>10000</v>
          </cell>
        </row>
      </sheetData>
      <sheetData sheetId="13715">
        <row r="7">
          <cell r="AI7">
            <v>10000</v>
          </cell>
        </row>
      </sheetData>
      <sheetData sheetId="13716">
        <row r="7">
          <cell r="AI7">
            <v>10000</v>
          </cell>
        </row>
      </sheetData>
      <sheetData sheetId="13717">
        <row r="7">
          <cell r="AI7">
            <v>10000</v>
          </cell>
        </row>
      </sheetData>
      <sheetData sheetId="13718">
        <row r="7">
          <cell r="AI7">
            <v>10000</v>
          </cell>
        </row>
      </sheetData>
      <sheetData sheetId="13719">
        <row r="7">
          <cell r="AI7">
            <v>10000</v>
          </cell>
        </row>
      </sheetData>
      <sheetData sheetId="13720">
        <row r="7">
          <cell r="AI7">
            <v>10000</v>
          </cell>
        </row>
      </sheetData>
      <sheetData sheetId="13721">
        <row r="7">
          <cell r="AI7">
            <v>10000</v>
          </cell>
        </row>
      </sheetData>
      <sheetData sheetId="13722">
        <row r="7">
          <cell r="AI7">
            <v>10000</v>
          </cell>
        </row>
      </sheetData>
      <sheetData sheetId="13723">
        <row r="7">
          <cell r="AI7">
            <v>10000</v>
          </cell>
        </row>
      </sheetData>
      <sheetData sheetId="13724">
        <row r="7">
          <cell r="AI7">
            <v>10000</v>
          </cell>
        </row>
      </sheetData>
      <sheetData sheetId="13725">
        <row r="7">
          <cell r="AI7">
            <v>10000</v>
          </cell>
        </row>
      </sheetData>
      <sheetData sheetId="13726">
        <row r="7">
          <cell r="AI7">
            <v>10000</v>
          </cell>
        </row>
      </sheetData>
      <sheetData sheetId="13727">
        <row r="7">
          <cell r="AI7">
            <v>10000</v>
          </cell>
        </row>
      </sheetData>
      <sheetData sheetId="13728">
        <row r="7">
          <cell r="AI7">
            <v>10000</v>
          </cell>
        </row>
      </sheetData>
      <sheetData sheetId="13729">
        <row r="7">
          <cell r="AI7">
            <v>10000</v>
          </cell>
        </row>
      </sheetData>
      <sheetData sheetId="13730">
        <row r="7">
          <cell r="AI7">
            <v>10000</v>
          </cell>
        </row>
      </sheetData>
      <sheetData sheetId="13731">
        <row r="7">
          <cell r="AI7">
            <v>10000</v>
          </cell>
        </row>
      </sheetData>
      <sheetData sheetId="13732">
        <row r="7">
          <cell r="AI7">
            <v>10000</v>
          </cell>
        </row>
      </sheetData>
      <sheetData sheetId="13733">
        <row r="7">
          <cell r="AI7">
            <v>10000</v>
          </cell>
        </row>
      </sheetData>
      <sheetData sheetId="13734">
        <row r="7">
          <cell r="AI7">
            <v>10000</v>
          </cell>
        </row>
      </sheetData>
      <sheetData sheetId="13735">
        <row r="7">
          <cell r="AI7">
            <v>10000</v>
          </cell>
        </row>
      </sheetData>
      <sheetData sheetId="13736">
        <row r="7">
          <cell r="AI7">
            <v>10000</v>
          </cell>
        </row>
      </sheetData>
      <sheetData sheetId="13737">
        <row r="7">
          <cell r="AI7">
            <v>10000</v>
          </cell>
        </row>
      </sheetData>
      <sheetData sheetId="13738">
        <row r="7">
          <cell r="AI7">
            <v>10000</v>
          </cell>
        </row>
      </sheetData>
      <sheetData sheetId="13739">
        <row r="7">
          <cell r="AI7">
            <v>10000</v>
          </cell>
        </row>
      </sheetData>
      <sheetData sheetId="13740">
        <row r="7">
          <cell r="AI7">
            <v>10000</v>
          </cell>
        </row>
      </sheetData>
      <sheetData sheetId="13741">
        <row r="7">
          <cell r="AI7">
            <v>10000</v>
          </cell>
        </row>
      </sheetData>
      <sheetData sheetId="13742">
        <row r="7">
          <cell r="AI7">
            <v>10000</v>
          </cell>
        </row>
      </sheetData>
      <sheetData sheetId="13743">
        <row r="7">
          <cell r="AI7">
            <v>10000</v>
          </cell>
        </row>
      </sheetData>
      <sheetData sheetId="13744">
        <row r="7">
          <cell r="AI7">
            <v>10000</v>
          </cell>
        </row>
      </sheetData>
      <sheetData sheetId="13745">
        <row r="7">
          <cell r="AI7">
            <v>10000</v>
          </cell>
        </row>
      </sheetData>
      <sheetData sheetId="13746">
        <row r="7">
          <cell r="AI7">
            <v>10000</v>
          </cell>
        </row>
      </sheetData>
      <sheetData sheetId="13747">
        <row r="7">
          <cell r="AI7">
            <v>10000</v>
          </cell>
        </row>
      </sheetData>
      <sheetData sheetId="13748">
        <row r="7">
          <cell r="AI7">
            <v>10000</v>
          </cell>
        </row>
      </sheetData>
      <sheetData sheetId="13749">
        <row r="7">
          <cell r="AI7">
            <v>10000</v>
          </cell>
        </row>
      </sheetData>
      <sheetData sheetId="13750">
        <row r="7">
          <cell r="AI7">
            <v>10000</v>
          </cell>
        </row>
      </sheetData>
      <sheetData sheetId="13751">
        <row r="7">
          <cell r="AI7">
            <v>10000</v>
          </cell>
        </row>
      </sheetData>
      <sheetData sheetId="13752">
        <row r="7">
          <cell r="AI7">
            <v>10000</v>
          </cell>
        </row>
      </sheetData>
      <sheetData sheetId="13753">
        <row r="7">
          <cell r="AI7">
            <v>10000</v>
          </cell>
        </row>
      </sheetData>
      <sheetData sheetId="13754">
        <row r="7">
          <cell r="AI7">
            <v>10000</v>
          </cell>
        </row>
      </sheetData>
      <sheetData sheetId="13755">
        <row r="7">
          <cell r="AI7">
            <v>10000</v>
          </cell>
        </row>
      </sheetData>
      <sheetData sheetId="13756">
        <row r="7">
          <cell r="AI7">
            <v>10000</v>
          </cell>
        </row>
      </sheetData>
      <sheetData sheetId="13757">
        <row r="7">
          <cell r="AI7">
            <v>10000</v>
          </cell>
        </row>
      </sheetData>
      <sheetData sheetId="13758">
        <row r="7">
          <cell r="AI7">
            <v>10000</v>
          </cell>
        </row>
      </sheetData>
      <sheetData sheetId="13759">
        <row r="7">
          <cell r="AI7">
            <v>10000</v>
          </cell>
        </row>
      </sheetData>
      <sheetData sheetId="13760">
        <row r="7">
          <cell r="AI7">
            <v>10000</v>
          </cell>
        </row>
      </sheetData>
      <sheetData sheetId="13761">
        <row r="7">
          <cell r="AI7">
            <v>10000</v>
          </cell>
        </row>
      </sheetData>
      <sheetData sheetId="13762">
        <row r="7">
          <cell r="AI7">
            <v>10000</v>
          </cell>
        </row>
      </sheetData>
      <sheetData sheetId="13763">
        <row r="7">
          <cell r="AI7">
            <v>10000</v>
          </cell>
        </row>
      </sheetData>
      <sheetData sheetId="13764">
        <row r="7">
          <cell r="AI7">
            <v>10000</v>
          </cell>
        </row>
      </sheetData>
      <sheetData sheetId="13765">
        <row r="7">
          <cell r="AI7">
            <v>10000</v>
          </cell>
        </row>
      </sheetData>
      <sheetData sheetId="13766">
        <row r="7">
          <cell r="AI7">
            <v>10000</v>
          </cell>
        </row>
      </sheetData>
      <sheetData sheetId="13767">
        <row r="7">
          <cell r="AI7">
            <v>10000</v>
          </cell>
        </row>
      </sheetData>
      <sheetData sheetId="13768">
        <row r="7">
          <cell r="AI7">
            <v>10000</v>
          </cell>
        </row>
      </sheetData>
      <sheetData sheetId="13769">
        <row r="7">
          <cell r="AI7">
            <v>10000</v>
          </cell>
        </row>
      </sheetData>
      <sheetData sheetId="13770">
        <row r="7">
          <cell r="AI7">
            <v>10000</v>
          </cell>
        </row>
      </sheetData>
      <sheetData sheetId="13771">
        <row r="7">
          <cell r="AI7">
            <v>10000</v>
          </cell>
        </row>
      </sheetData>
      <sheetData sheetId="13772">
        <row r="7">
          <cell r="AI7">
            <v>10000</v>
          </cell>
        </row>
      </sheetData>
      <sheetData sheetId="13773">
        <row r="7">
          <cell r="AI7">
            <v>10000</v>
          </cell>
        </row>
      </sheetData>
      <sheetData sheetId="13774">
        <row r="7">
          <cell r="AI7">
            <v>10000</v>
          </cell>
        </row>
      </sheetData>
      <sheetData sheetId="13775">
        <row r="7">
          <cell r="AI7">
            <v>10000</v>
          </cell>
        </row>
      </sheetData>
      <sheetData sheetId="13776">
        <row r="7">
          <cell r="AI7">
            <v>10000</v>
          </cell>
        </row>
      </sheetData>
      <sheetData sheetId="13777">
        <row r="7">
          <cell r="AI7">
            <v>10000</v>
          </cell>
        </row>
      </sheetData>
      <sheetData sheetId="13778">
        <row r="7">
          <cell r="AI7">
            <v>10000</v>
          </cell>
        </row>
      </sheetData>
      <sheetData sheetId="13779">
        <row r="7">
          <cell r="AI7">
            <v>10000</v>
          </cell>
        </row>
      </sheetData>
      <sheetData sheetId="13780">
        <row r="7">
          <cell r="AI7">
            <v>10000</v>
          </cell>
        </row>
      </sheetData>
      <sheetData sheetId="13781">
        <row r="7">
          <cell r="AI7">
            <v>10000</v>
          </cell>
        </row>
      </sheetData>
      <sheetData sheetId="13782">
        <row r="7">
          <cell r="AI7">
            <v>10000</v>
          </cell>
        </row>
      </sheetData>
      <sheetData sheetId="13783">
        <row r="7">
          <cell r="AI7">
            <v>10000</v>
          </cell>
        </row>
      </sheetData>
      <sheetData sheetId="13784">
        <row r="7">
          <cell r="AI7">
            <v>10000</v>
          </cell>
        </row>
      </sheetData>
      <sheetData sheetId="13785">
        <row r="7">
          <cell r="AI7">
            <v>10000</v>
          </cell>
        </row>
      </sheetData>
      <sheetData sheetId="13786">
        <row r="7">
          <cell r="AI7">
            <v>10000</v>
          </cell>
        </row>
      </sheetData>
      <sheetData sheetId="13787">
        <row r="7">
          <cell r="AI7">
            <v>10000</v>
          </cell>
        </row>
      </sheetData>
      <sheetData sheetId="13788">
        <row r="7">
          <cell r="AI7">
            <v>10000</v>
          </cell>
        </row>
      </sheetData>
      <sheetData sheetId="13789">
        <row r="7">
          <cell r="AI7">
            <v>10000</v>
          </cell>
        </row>
      </sheetData>
      <sheetData sheetId="13790">
        <row r="7">
          <cell r="AI7">
            <v>10000</v>
          </cell>
        </row>
      </sheetData>
      <sheetData sheetId="13791">
        <row r="7">
          <cell r="AI7">
            <v>10000</v>
          </cell>
        </row>
      </sheetData>
      <sheetData sheetId="13792">
        <row r="7">
          <cell r="AI7">
            <v>10000</v>
          </cell>
        </row>
      </sheetData>
      <sheetData sheetId="13793">
        <row r="7">
          <cell r="AI7">
            <v>10000</v>
          </cell>
        </row>
      </sheetData>
      <sheetData sheetId="13794">
        <row r="7">
          <cell r="AI7">
            <v>10000</v>
          </cell>
        </row>
      </sheetData>
      <sheetData sheetId="13795">
        <row r="7">
          <cell r="AI7">
            <v>10000</v>
          </cell>
        </row>
      </sheetData>
      <sheetData sheetId="13796">
        <row r="7">
          <cell r="AI7">
            <v>10000</v>
          </cell>
        </row>
      </sheetData>
      <sheetData sheetId="13797">
        <row r="7">
          <cell r="AI7">
            <v>10000</v>
          </cell>
        </row>
      </sheetData>
      <sheetData sheetId="13798">
        <row r="7">
          <cell r="AI7">
            <v>10000</v>
          </cell>
        </row>
      </sheetData>
      <sheetData sheetId="13799">
        <row r="7">
          <cell r="AI7">
            <v>10000</v>
          </cell>
        </row>
      </sheetData>
      <sheetData sheetId="13800">
        <row r="7">
          <cell r="AI7">
            <v>10000</v>
          </cell>
        </row>
      </sheetData>
      <sheetData sheetId="13801">
        <row r="7">
          <cell r="AI7">
            <v>10000</v>
          </cell>
        </row>
      </sheetData>
      <sheetData sheetId="13802">
        <row r="7">
          <cell r="AI7">
            <v>10000</v>
          </cell>
        </row>
      </sheetData>
      <sheetData sheetId="13803">
        <row r="7">
          <cell r="AI7">
            <v>10000</v>
          </cell>
        </row>
      </sheetData>
      <sheetData sheetId="13804">
        <row r="7">
          <cell r="AI7">
            <v>10000</v>
          </cell>
        </row>
      </sheetData>
      <sheetData sheetId="13805">
        <row r="7">
          <cell r="AI7">
            <v>10000</v>
          </cell>
        </row>
      </sheetData>
      <sheetData sheetId="13806">
        <row r="7">
          <cell r="AI7">
            <v>10000</v>
          </cell>
        </row>
      </sheetData>
      <sheetData sheetId="13807">
        <row r="7">
          <cell r="AI7">
            <v>10000</v>
          </cell>
        </row>
      </sheetData>
      <sheetData sheetId="13808">
        <row r="7">
          <cell r="AI7">
            <v>10000</v>
          </cell>
        </row>
      </sheetData>
      <sheetData sheetId="13809">
        <row r="7">
          <cell r="AI7">
            <v>10000</v>
          </cell>
        </row>
      </sheetData>
      <sheetData sheetId="13810">
        <row r="7">
          <cell r="AI7">
            <v>10000</v>
          </cell>
        </row>
      </sheetData>
      <sheetData sheetId="13811">
        <row r="7">
          <cell r="AI7">
            <v>10000</v>
          </cell>
        </row>
      </sheetData>
      <sheetData sheetId="13812">
        <row r="7">
          <cell r="AI7">
            <v>10000</v>
          </cell>
        </row>
      </sheetData>
      <sheetData sheetId="13813">
        <row r="7">
          <cell r="AI7">
            <v>10000</v>
          </cell>
        </row>
      </sheetData>
      <sheetData sheetId="13814">
        <row r="7">
          <cell r="AI7">
            <v>10000</v>
          </cell>
        </row>
      </sheetData>
      <sheetData sheetId="13815">
        <row r="7">
          <cell r="AI7">
            <v>10000</v>
          </cell>
        </row>
      </sheetData>
      <sheetData sheetId="13816">
        <row r="7">
          <cell r="AI7">
            <v>10000</v>
          </cell>
        </row>
      </sheetData>
      <sheetData sheetId="13817">
        <row r="7">
          <cell r="AI7">
            <v>10000</v>
          </cell>
        </row>
      </sheetData>
      <sheetData sheetId="13818">
        <row r="7">
          <cell r="AI7">
            <v>10000</v>
          </cell>
        </row>
      </sheetData>
      <sheetData sheetId="13819">
        <row r="7">
          <cell r="AI7">
            <v>10000</v>
          </cell>
        </row>
      </sheetData>
      <sheetData sheetId="13820">
        <row r="7">
          <cell r="AI7">
            <v>10000</v>
          </cell>
        </row>
      </sheetData>
      <sheetData sheetId="13821">
        <row r="7">
          <cell r="AI7">
            <v>10000</v>
          </cell>
        </row>
      </sheetData>
      <sheetData sheetId="13822">
        <row r="7">
          <cell r="AI7">
            <v>10000</v>
          </cell>
        </row>
      </sheetData>
      <sheetData sheetId="13823">
        <row r="7">
          <cell r="AI7">
            <v>10000</v>
          </cell>
        </row>
      </sheetData>
      <sheetData sheetId="13824">
        <row r="7">
          <cell r="AI7">
            <v>10000</v>
          </cell>
        </row>
      </sheetData>
      <sheetData sheetId="13825">
        <row r="7">
          <cell r="AI7">
            <v>10000</v>
          </cell>
        </row>
      </sheetData>
      <sheetData sheetId="13826">
        <row r="7">
          <cell r="AI7">
            <v>10000</v>
          </cell>
        </row>
      </sheetData>
      <sheetData sheetId="13827">
        <row r="7">
          <cell r="AI7">
            <v>10000</v>
          </cell>
        </row>
      </sheetData>
      <sheetData sheetId="13828">
        <row r="7">
          <cell r="AI7">
            <v>10000</v>
          </cell>
        </row>
      </sheetData>
      <sheetData sheetId="13829">
        <row r="7">
          <cell r="AI7">
            <v>10000</v>
          </cell>
        </row>
      </sheetData>
      <sheetData sheetId="13830">
        <row r="7">
          <cell r="AI7">
            <v>10000</v>
          </cell>
        </row>
      </sheetData>
      <sheetData sheetId="13831">
        <row r="7">
          <cell r="AI7">
            <v>10000</v>
          </cell>
        </row>
      </sheetData>
      <sheetData sheetId="13832">
        <row r="7">
          <cell r="AI7">
            <v>10000</v>
          </cell>
        </row>
      </sheetData>
      <sheetData sheetId="13833">
        <row r="7">
          <cell r="AI7">
            <v>10000</v>
          </cell>
        </row>
      </sheetData>
      <sheetData sheetId="13834">
        <row r="7">
          <cell r="AI7">
            <v>10000</v>
          </cell>
        </row>
      </sheetData>
      <sheetData sheetId="13835">
        <row r="7">
          <cell r="AI7">
            <v>10000</v>
          </cell>
        </row>
      </sheetData>
      <sheetData sheetId="13836">
        <row r="7">
          <cell r="AI7">
            <v>10000</v>
          </cell>
        </row>
      </sheetData>
      <sheetData sheetId="13837">
        <row r="7">
          <cell r="AI7">
            <v>10000</v>
          </cell>
        </row>
      </sheetData>
      <sheetData sheetId="13838">
        <row r="7">
          <cell r="AI7">
            <v>10000</v>
          </cell>
        </row>
      </sheetData>
      <sheetData sheetId="13839">
        <row r="7">
          <cell r="AI7">
            <v>10000</v>
          </cell>
        </row>
      </sheetData>
      <sheetData sheetId="13840">
        <row r="7">
          <cell r="AI7">
            <v>10000</v>
          </cell>
        </row>
      </sheetData>
      <sheetData sheetId="13841">
        <row r="7">
          <cell r="AI7">
            <v>10000</v>
          </cell>
        </row>
      </sheetData>
      <sheetData sheetId="13842">
        <row r="7">
          <cell r="AI7">
            <v>10000</v>
          </cell>
        </row>
      </sheetData>
      <sheetData sheetId="13843">
        <row r="7">
          <cell r="AI7">
            <v>10000</v>
          </cell>
        </row>
      </sheetData>
      <sheetData sheetId="13844">
        <row r="7">
          <cell r="AI7">
            <v>10000</v>
          </cell>
        </row>
      </sheetData>
      <sheetData sheetId="13845">
        <row r="7">
          <cell r="AI7">
            <v>10000</v>
          </cell>
        </row>
      </sheetData>
      <sheetData sheetId="13846">
        <row r="7">
          <cell r="AI7">
            <v>10000</v>
          </cell>
        </row>
      </sheetData>
      <sheetData sheetId="13847">
        <row r="7">
          <cell r="AI7">
            <v>10000</v>
          </cell>
        </row>
      </sheetData>
      <sheetData sheetId="13848">
        <row r="7">
          <cell r="AI7">
            <v>10000</v>
          </cell>
        </row>
      </sheetData>
      <sheetData sheetId="13849">
        <row r="7">
          <cell r="AI7">
            <v>10000</v>
          </cell>
        </row>
      </sheetData>
      <sheetData sheetId="13850">
        <row r="7">
          <cell r="AI7">
            <v>10000</v>
          </cell>
        </row>
      </sheetData>
      <sheetData sheetId="13851">
        <row r="7">
          <cell r="AI7">
            <v>10000</v>
          </cell>
        </row>
      </sheetData>
      <sheetData sheetId="13852">
        <row r="7">
          <cell r="AI7">
            <v>10000</v>
          </cell>
        </row>
      </sheetData>
      <sheetData sheetId="13853">
        <row r="7">
          <cell r="AI7">
            <v>10000</v>
          </cell>
        </row>
      </sheetData>
      <sheetData sheetId="13854">
        <row r="7">
          <cell r="AI7">
            <v>10000</v>
          </cell>
        </row>
      </sheetData>
      <sheetData sheetId="13855">
        <row r="7">
          <cell r="AI7">
            <v>10000</v>
          </cell>
        </row>
      </sheetData>
      <sheetData sheetId="13856">
        <row r="7">
          <cell r="AI7">
            <v>10000</v>
          </cell>
        </row>
      </sheetData>
      <sheetData sheetId="13857">
        <row r="7">
          <cell r="AI7">
            <v>10000</v>
          </cell>
        </row>
      </sheetData>
      <sheetData sheetId="13858">
        <row r="7">
          <cell r="AI7">
            <v>10000</v>
          </cell>
        </row>
      </sheetData>
      <sheetData sheetId="13859">
        <row r="7">
          <cell r="AI7">
            <v>10000</v>
          </cell>
        </row>
      </sheetData>
      <sheetData sheetId="13860">
        <row r="7">
          <cell r="AI7">
            <v>10000</v>
          </cell>
        </row>
      </sheetData>
      <sheetData sheetId="13861">
        <row r="7">
          <cell r="AI7">
            <v>10000</v>
          </cell>
        </row>
      </sheetData>
      <sheetData sheetId="13862">
        <row r="7">
          <cell r="AI7">
            <v>10000</v>
          </cell>
        </row>
      </sheetData>
      <sheetData sheetId="13863">
        <row r="7">
          <cell r="AI7">
            <v>10000</v>
          </cell>
        </row>
      </sheetData>
      <sheetData sheetId="13864">
        <row r="7">
          <cell r="AI7">
            <v>10000</v>
          </cell>
        </row>
      </sheetData>
      <sheetData sheetId="13865">
        <row r="7">
          <cell r="AI7">
            <v>10000</v>
          </cell>
        </row>
      </sheetData>
      <sheetData sheetId="13866">
        <row r="7">
          <cell r="AI7">
            <v>10000</v>
          </cell>
        </row>
      </sheetData>
      <sheetData sheetId="13867">
        <row r="7">
          <cell r="AI7">
            <v>10000</v>
          </cell>
        </row>
      </sheetData>
      <sheetData sheetId="13868">
        <row r="7">
          <cell r="AI7">
            <v>10000</v>
          </cell>
        </row>
      </sheetData>
      <sheetData sheetId="13869">
        <row r="7">
          <cell r="AI7">
            <v>10000</v>
          </cell>
        </row>
      </sheetData>
      <sheetData sheetId="13870">
        <row r="7">
          <cell r="AI7">
            <v>10000</v>
          </cell>
        </row>
      </sheetData>
      <sheetData sheetId="13871">
        <row r="7">
          <cell r="AI7">
            <v>10000</v>
          </cell>
        </row>
      </sheetData>
      <sheetData sheetId="13872">
        <row r="7">
          <cell r="AI7">
            <v>10000</v>
          </cell>
        </row>
      </sheetData>
      <sheetData sheetId="13873">
        <row r="7">
          <cell r="AI7">
            <v>10000</v>
          </cell>
        </row>
      </sheetData>
      <sheetData sheetId="13874">
        <row r="7">
          <cell r="AI7">
            <v>10000</v>
          </cell>
        </row>
      </sheetData>
      <sheetData sheetId="13875">
        <row r="7">
          <cell r="AI7">
            <v>10000</v>
          </cell>
        </row>
      </sheetData>
      <sheetData sheetId="13876">
        <row r="7">
          <cell r="AI7">
            <v>10000</v>
          </cell>
        </row>
      </sheetData>
      <sheetData sheetId="13877">
        <row r="7">
          <cell r="AI7">
            <v>10000</v>
          </cell>
        </row>
      </sheetData>
      <sheetData sheetId="13878">
        <row r="7">
          <cell r="AI7">
            <v>10000</v>
          </cell>
        </row>
      </sheetData>
      <sheetData sheetId="13879">
        <row r="7">
          <cell r="AI7">
            <v>10000</v>
          </cell>
        </row>
      </sheetData>
      <sheetData sheetId="13880">
        <row r="7">
          <cell r="AI7">
            <v>10000</v>
          </cell>
        </row>
      </sheetData>
      <sheetData sheetId="13881">
        <row r="7">
          <cell r="AI7">
            <v>10000</v>
          </cell>
        </row>
      </sheetData>
      <sheetData sheetId="13882">
        <row r="7">
          <cell r="AI7">
            <v>10000</v>
          </cell>
        </row>
      </sheetData>
      <sheetData sheetId="13883">
        <row r="7">
          <cell r="AI7">
            <v>10000</v>
          </cell>
        </row>
      </sheetData>
      <sheetData sheetId="13884">
        <row r="7">
          <cell r="AI7">
            <v>10000</v>
          </cell>
        </row>
      </sheetData>
      <sheetData sheetId="13885">
        <row r="7">
          <cell r="AI7">
            <v>10000</v>
          </cell>
        </row>
      </sheetData>
      <sheetData sheetId="13886">
        <row r="7">
          <cell r="AI7">
            <v>10000</v>
          </cell>
        </row>
      </sheetData>
      <sheetData sheetId="13887">
        <row r="7">
          <cell r="AI7">
            <v>10000</v>
          </cell>
        </row>
      </sheetData>
      <sheetData sheetId="13888">
        <row r="7">
          <cell r="AI7">
            <v>10000</v>
          </cell>
        </row>
      </sheetData>
      <sheetData sheetId="13889">
        <row r="7">
          <cell r="AI7">
            <v>10000</v>
          </cell>
        </row>
      </sheetData>
      <sheetData sheetId="13890">
        <row r="7">
          <cell r="AI7">
            <v>10000</v>
          </cell>
        </row>
      </sheetData>
      <sheetData sheetId="13891">
        <row r="7">
          <cell r="AI7">
            <v>10000</v>
          </cell>
        </row>
      </sheetData>
      <sheetData sheetId="13892">
        <row r="7">
          <cell r="AI7">
            <v>10000</v>
          </cell>
        </row>
      </sheetData>
      <sheetData sheetId="13893">
        <row r="7">
          <cell r="AI7">
            <v>10000</v>
          </cell>
        </row>
      </sheetData>
      <sheetData sheetId="13894">
        <row r="7">
          <cell r="AI7">
            <v>10000</v>
          </cell>
        </row>
      </sheetData>
      <sheetData sheetId="13895">
        <row r="7">
          <cell r="AI7">
            <v>10000</v>
          </cell>
        </row>
      </sheetData>
      <sheetData sheetId="13896">
        <row r="7">
          <cell r="AI7">
            <v>10000</v>
          </cell>
        </row>
      </sheetData>
      <sheetData sheetId="13897">
        <row r="7">
          <cell r="AI7">
            <v>10000</v>
          </cell>
        </row>
      </sheetData>
      <sheetData sheetId="13898">
        <row r="7">
          <cell r="AI7">
            <v>10000</v>
          </cell>
        </row>
      </sheetData>
      <sheetData sheetId="13899">
        <row r="7">
          <cell r="AI7">
            <v>10000</v>
          </cell>
        </row>
      </sheetData>
      <sheetData sheetId="13900">
        <row r="7">
          <cell r="AI7">
            <v>10000</v>
          </cell>
        </row>
      </sheetData>
      <sheetData sheetId="13901">
        <row r="7">
          <cell r="AI7">
            <v>10000</v>
          </cell>
        </row>
      </sheetData>
      <sheetData sheetId="13902">
        <row r="7">
          <cell r="AI7">
            <v>10000</v>
          </cell>
        </row>
      </sheetData>
      <sheetData sheetId="13903">
        <row r="7">
          <cell r="AI7">
            <v>10000</v>
          </cell>
        </row>
      </sheetData>
      <sheetData sheetId="13904">
        <row r="7">
          <cell r="AI7">
            <v>10000</v>
          </cell>
        </row>
      </sheetData>
      <sheetData sheetId="13905">
        <row r="7">
          <cell r="AI7">
            <v>10000</v>
          </cell>
        </row>
      </sheetData>
      <sheetData sheetId="13906">
        <row r="7">
          <cell r="AI7">
            <v>10000</v>
          </cell>
        </row>
      </sheetData>
      <sheetData sheetId="13907">
        <row r="7">
          <cell r="AI7">
            <v>10000</v>
          </cell>
        </row>
      </sheetData>
      <sheetData sheetId="13908">
        <row r="7">
          <cell r="AI7">
            <v>10000</v>
          </cell>
        </row>
      </sheetData>
      <sheetData sheetId="13909">
        <row r="7">
          <cell r="AI7">
            <v>10000</v>
          </cell>
        </row>
      </sheetData>
      <sheetData sheetId="13910">
        <row r="7">
          <cell r="AI7">
            <v>10000</v>
          </cell>
        </row>
      </sheetData>
      <sheetData sheetId="13911">
        <row r="7">
          <cell r="AI7">
            <v>10000</v>
          </cell>
        </row>
      </sheetData>
      <sheetData sheetId="13912">
        <row r="7">
          <cell r="AI7">
            <v>10000</v>
          </cell>
        </row>
      </sheetData>
      <sheetData sheetId="13913">
        <row r="7">
          <cell r="AI7">
            <v>10000</v>
          </cell>
        </row>
      </sheetData>
      <sheetData sheetId="13914">
        <row r="7">
          <cell r="AI7">
            <v>10000</v>
          </cell>
        </row>
      </sheetData>
      <sheetData sheetId="13915">
        <row r="7">
          <cell r="AI7">
            <v>10000</v>
          </cell>
        </row>
      </sheetData>
      <sheetData sheetId="13916">
        <row r="7">
          <cell r="AI7">
            <v>10000</v>
          </cell>
        </row>
      </sheetData>
      <sheetData sheetId="13917">
        <row r="7">
          <cell r="AI7">
            <v>10000</v>
          </cell>
        </row>
      </sheetData>
      <sheetData sheetId="13918">
        <row r="7">
          <cell r="AI7">
            <v>10000</v>
          </cell>
        </row>
      </sheetData>
      <sheetData sheetId="13919">
        <row r="7">
          <cell r="AI7">
            <v>10000</v>
          </cell>
        </row>
      </sheetData>
      <sheetData sheetId="13920">
        <row r="7">
          <cell r="AI7">
            <v>10000</v>
          </cell>
        </row>
      </sheetData>
      <sheetData sheetId="13921">
        <row r="7">
          <cell r="AI7">
            <v>10000</v>
          </cell>
        </row>
      </sheetData>
      <sheetData sheetId="13922">
        <row r="7">
          <cell r="AI7">
            <v>10000</v>
          </cell>
        </row>
      </sheetData>
      <sheetData sheetId="13923">
        <row r="7">
          <cell r="AI7">
            <v>10000</v>
          </cell>
        </row>
      </sheetData>
      <sheetData sheetId="13924">
        <row r="7">
          <cell r="AI7">
            <v>10000</v>
          </cell>
        </row>
      </sheetData>
      <sheetData sheetId="13925">
        <row r="7">
          <cell r="AI7">
            <v>10000</v>
          </cell>
        </row>
      </sheetData>
      <sheetData sheetId="13926">
        <row r="7">
          <cell r="AI7">
            <v>10000</v>
          </cell>
        </row>
      </sheetData>
      <sheetData sheetId="13927">
        <row r="7">
          <cell r="AI7">
            <v>10000</v>
          </cell>
        </row>
      </sheetData>
      <sheetData sheetId="13928">
        <row r="7">
          <cell r="AI7">
            <v>10000</v>
          </cell>
        </row>
      </sheetData>
      <sheetData sheetId="13929">
        <row r="7">
          <cell r="AI7">
            <v>10000</v>
          </cell>
        </row>
      </sheetData>
      <sheetData sheetId="13930">
        <row r="7">
          <cell r="AI7">
            <v>10000</v>
          </cell>
        </row>
      </sheetData>
      <sheetData sheetId="13931">
        <row r="7">
          <cell r="AI7">
            <v>10000</v>
          </cell>
        </row>
      </sheetData>
      <sheetData sheetId="13932">
        <row r="7">
          <cell r="AI7">
            <v>10000</v>
          </cell>
        </row>
      </sheetData>
      <sheetData sheetId="13933">
        <row r="7">
          <cell r="AI7">
            <v>10000</v>
          </cell>
        </row>
      </sheetData>
      <sheetData sheetId="13934">
        <row r="7">
          <cell r="AI7">
            <v>10000</v>
          </cell>
        </row>
      </sheetData>
      <sheetData sheetId="13935">
        <row r="7">
          <cell r="AI7">
            <v>10000</v>
          </cell>
        </row>
      </sheetData>
      <sheetData sheetId="13936">
        <row r="7">
          <cell r="AI7">
            <v>10000</v>
          </cell>
        </row>
      </sheetData>
      <sheetData sheetId="13937">
        <row r="7">
          <cell r="AI7">
            <v>10000</v>
          </cell>
        </row>
      </sheetData>
      <sheetData sheetId="13938">
        <row r="7">
          <cell r="AI7">
            <v>10000</v>
          </cell>
        </row>
      </sheetData>
      <sheetData sheetId="13939">
        <row r="7">
          <cell r="AI7">
            <v>10000</v>
          </cell>
        </row>
      </sheetData>
      <sheetData sheetId="13940">
        <row r="7">
          <cell r="AI7">
            <v>10000</v>
          </cell>
        </row>
      </sheetData>
      <sheetData sheetId="13941">
        <row r="7">
          <cell r="AI7">
            <v>10000</v>
          </cell>
        </row>
      </sheetData>
      <sheetData sheetId="13942">
        <row r="7">
          <cell r="AI7">
            <v>10000</v>
          </cell>
        </row>
      </sheetData>
      <sheetData sheetId="13943">
        <row r="7">
          <cell r="AI7">
            <v>10000</v>
          </cell>
        </row>
      </sheetData>
      <sheetData sheetId="13944">
        <row r="7">
          <cell r="AI7">
            <v>10000</v>
          </cell>
        </row>
      </sheetData>
      <sheetData sheetId="13945">
        <row r="7">
          <cell r="AI7">
            <v>10000</v>
          </cell>
        </row>
      </sheetData>
      <sheetData sheetId="13946">
        <row r="7">
          <cell r="AI7">
            <v>10000</v>
          </cell>
        </row>
      </sheetData>
      <sheetData sheetId="13947">
        <row r="7">
          <cell r="AI7">
            <v>10000</v>
          </cell>
        </row>
      </sheetData>
      <sheetData sheetId="13948">
        <row r="7">
          <cell r="AI7">
            <v>10000</v>
          </cell>
        </row>
      </sheetData>
      <sheetData sheetId="13949">
        <row r="7">
          <cell r="AI7">
            <v>10000</v>
          </cell>
        </row>
      </sheetData>
      <sheetData sheetId="13950">
        <row r="7">
          <cell r="AI7">
            <v>10000</v>
          </cell>
        </row>
      </sheetData>
      <sheetData sheetId="13951">
        <row r="7">
          <cell r="AI7">
            <v>10000</v>
          </cell>
        </row>
      </sheetData>
      <sheetData sheetId="13952">
        <row r="7">
          <cell r="AI7">
            <v>10000</v>
          </cell>
        </row>
      </sheetData>
      <sheetData sheetId="13953">
        <row r="7">
          <cell r="AI7">
            <v>10000</v>
          </cell>
        </row>
      </sheetData>
      <sheetData sheetId="13954">
        <row r="7">
          <cell r="AI7">
            <v>10000</v>
          </cell>
        </row>
      </sheetData>
      <sheetData sheetId="13955">
        <row r="7">
          <cell r="AI7">
            <v>10000</v>
          </cell>
        </row>
      </sheetData>
      <sheetData sheetId="13956">
        <row r="7">
          <cell r="AI7">
            <v>10000</v>
          </cell>
        </row>
      </sheetData>
      <sheetData sheetId="13957">
        <row r="7">
          <cell r="AI7">
            <v>10000</v>
          </cell>
        </row>
      </sheetData>
      <sheetData sheetId="13958">
        <row r="7">
          <cell r="AI7">
            <v>10000</v>
          </cell>
        </row>
      </sheetData>
      <sheetData sheetId="13959">
        <row r="7">
          <cell r="AI7">
            <v>10000</v>
          </cell>
        </row>
      </sheetData>
      <sheetData sheetId="13960">
        <row r="7">
          <cell r="AI7">
            <v>10000</v>
          </cell>
        </row>
      </sheetData>
      <sheetData sheetId="13961">
        <row r="7">
          <cell r="AI7">
            <v>10000</v>
          </cell>
        </row>
      </sheetData>
      <sheetData sheetId="13962">
        <row r="7">
          <cell r="AI7">
            <v>10000</v>
          </cell>
        </row>
      </sheetData>
      <sheetData sheetId="13963">
        <row r="7">
          <cell r="AI7">
            <v>10000</v>
          </cell>
        </row>
      </sheetData>
      <sheetData sheetId="13964">
        <row r="7">
          <cell r="AI7">
            <v>10000</v>
          </cell>
        </row>
      </sheetData>
      <sheetData sheetId="13965">
        <row r="7">
          <cell r="AI7">
            <v>10000</v>
          </cell>
        </row>
      </sheetData>
      <sheetData sheetId="13966">
        <row r="7">
          <cell r="AI7">
            <v>10000</v>
          </cell>
        </row>
      </sheetData>
      <sheetData sheetId="13967">
        <row r="7">
          <cell r="AI7">
            <v>10000</v>
          </cell>
        </row>
      </sheetData>
      <sheetData sheetId="13968">
        <row r="7">
          <cell r="AI7">
            <v>10000</v>
          </cell>
        </row>
      </sheetData>
      <sheetData sheetId="13969">
        <row r="7">
          <cell r="AI7">
            <v>10000</v>
          </cell>
        </row>
      </sheetData>
      <sheetData sheetId="13970">
        <row r="7">
          <cell r="AI7">
            <v>10000</v>
          </cell>
        </row>
      </sheetData>
      <sheetData sheetId="13971">
        <row r="7">
          <cell r="AI7">
            <v>10000</v>
          </cell>
        </row>
      </sheetData>
      <sheetData sheetId="13972">
        <row r="7">
          <cell r="AI7">
            <v>10000</v>
          </cell>
        </row>
      </sheetData>
      <sheetData sheetId="13973">
        <row r="7">
          <cell r="AI7">
            <v>10000</v>
          </cell>
        </row>
      </sheetData>
      <sheetData sheetId="13974">
        <row r="7">
          <cell r="AI7">
            <v>10000</v>
          </cell>
        </row>
      </sheetData>
      <sheetData sheetId="13975">
        <row r="7">
          <cell r="AI7">
            <v>10000</v>
          </cell>
        </row>
      </sheetData>
      <sheetData sheetId="13976">
        <row r="7">
          <cell r="AI7">
            <v>10000</v>
          </cell>
        </row>
      </sheetData>
      <sheetData sheetId="13977">
        <row r="7">
          <cell r="AI7">
            <v>10000</v>
          </cell>
        </row>
      </sheetData>
      <sheetData sheetId="13978">
        <row r="7">
          <cell r="AI7">
            <v>10000</v>
          </cell>
        </row>
      </sheetData>
      <sheetData sheetId="13979">
        <row r="7">
          <cell r="AI7">
            <v>10000</v>
          </cell>
        </row>
      </sheetData>
      <sheetData sheetId="13980">
        <row r="7">
          <cell r="AI7">
            <v>10000</v>
          </cell>
        </row>
      </sheetData>
      <sheetData sheetId="13981">
        <row r="7">
          <cell r="AI7">
            <v>10000</v>
          </cell>
        </row>
      </sheetData>
      <sheetData sheetId="13982">
        <row r="7">
          <cell r="AI7">
            <v>10000</v>
          </cell>
        </row>
      </sheetData>
      <sheetData sheetId="13983">
        <row r="7">
          <cell r="AI7">
            <v>10000</v>
          </cell>
        </row>
      </sheetData>
      <sheetData sheetId="13984">
        <row r="7">
          <cell r="AI7">
            <v>10000</v>
          </cell>
        </row>
      </sheetData>
      <sheetData sheetId="13985">
        <row r="7">
          <cell r="AI7">
            <v>10000</v>
          </cell>
        </row>
      </sheetData>
      <sheetData sheetId="13986">
        <row r="7">
          <cell r="AI7">
            <v>10000</v>
          </cell>
        </row>
      </sheetData>
      <sheetData sheetId="13987">
        <row r="7">
          <cell r="AI7">
            <v>10000</v>
          </cell>
        </row>
      </sheetData>
      <sheetData sheetId="13988">
        <row r="7">
          <cell r="AI7">
            <v>10000</v>
          </cell>
        </row>
      </sheetData>
      <sheetData sheetId="13989">
        <row r="7">
          <cell r="AI7">
            <v>10000</v>
          </cell>
        </row>
      </sheetData>
      <sheetData sheetId="13990">
        <row r="7">
          <cell r="AI7">
            <v>10000</v>
          </cell>
        </row>
      </sheetData>
      <sheetData sheetId="13991">
        <row r="7">
          <cell r="AI7">
            <v>10000</v>
          </cell>
        </row>
      </sheetData>
      <sheetData sheetId="13992">
        <row r="7">
          <cell r="AI7">
            <v>10000</v>
          </cell>
        </row>
      </sheetData>
      <sheetData sheetId="13993">
        <row r="7">
          <cell r="AI7">
            <v>10000</v>
          </cell>
        </row>
      </sheetData>
      <sheetData sheetId="13994">
        <row r="7">
          <cell r="AI7">
            <v>10000</v>
          </cell>
        </row>
      </sheetData>
      <sheetData sheetId="13995">
        <row r="7">
          <cell r="AI7">
            <v>10000</v>
          </cell>
        </row>
      </sheetData>
      <sheetData sheetId="13996">
        <row r="7">
          <cell r="AI7">
            <v>10000</v>
          </cell>
        </row>
      </sheetData>
      <sheetData sheetId="13997">
        <row r="7">
          <cell r="AI7">
            <v>10000</v>
          </cell>
        </row>
      </sheetData>
      <sheetData sheetId="13998">
        <row r="7">
          <cell r="AI7">
            <v>10000</v>
          </cell>
        </row>
      </sheetData>
      <sheetData sheetId="13999">
        <row r="7">
          <cell r="AI7">
            <v>10000</v>
          </cell>
        </row>
      </sheetData>
      <sheetData sheetId="14000">
        <row r="7">
          <cell r="AI7">
            <v>10000</v>
          </cell>
        </row>
      </sheetData>
      <sheetData sheetId="14001">
        <row r="7">
          <cell r="AI7">
            <v>10000</v>
          </cell>
        </row>
      </sheetData>
      <sheetData sheetId="14002">
        <row r="7">
          <cell r="AI7">
            <v>10000</v>
          </cell>
        </row>
      </sheetData>
      <sheetData sheetId="14003">
        <row r="7">
          <cell r="AI7">
            <v>10000</v>
          </cell>
        </row>
      </sheetData>
      <sheetData sheetId="14004">
        <row r="7">
          <cell r="AI7">
            <v>10000</v>
          </cell>
        </row>
      </sheetData>
      <sheetData sheetId="14005">
        <row r="7">
          <cell r="AI7">
            <v>10000</v>
          </cell>
        </row>
      </sheetData>
      <sheetData sheetId="14006">
        <row r="7">
          <cell r="AI7">
            <v>10000</v>
          </cell>
        </row>
      </sheetData>
      <sheetData sheetId="14007">
        <row r="7">
          <cell r="AI7">
            <v>10000</v>
          </cell>
        </row>
      </sheetData>
      <sheetData sheetId="14008">
        <row r="7">
          <cell r="AI7">
            <v>10000</v>
          </cell>
        </row>
      </sheetData>
      <sheetData sheetId="14009">
        <row r="7">
          <cell r="AI7">
            <v>10000</v>
          </cell>
        </row>
      </sheetData>
      <sheetData sheetId="14010">
        <row r="7">
          <cell r="AI7">
            <v>10000</v>
          </cell>
        </row>
      </sheetData>
      <sheetData sheetId="14011">
        <row r="7">
          <cell r="AI7">
            <v>10000</v>
          </cell>
        </row>
      </sheetData>
      <sheetData sheetId="14012">
        <row r="7">
          <cell r="AI7">
            <v>10000</v>
          </cell>
        </row>
      </sheetData>
      <sheetData sheetId="14013">
        <row r="7">
          <cell r="AI7">
            <v>10000</v>
          </cell>
        </row>
      </sheetData>
      <sheetData sheetId="14014">
        <row r="7">
          <cell r="AI7">
            <v>10000</v>
          </cell>
        </row>
      </sheetData>
      <sheetData sheetId="14015">
        <row r="7">
          <cell r="AI7">
            <v>10000</v>
          </cell>
        </row>
      </sheetData>
      <sheetData sheetId="14016">
        <row r="7">
          <cell r="AI7">
            <v>10000</v>
          </cell>
        </row>
      </sheetData>
      <sheetData sheetId="14017">
        <row r="7">
          <cell r="AI7">
            <v>10000</v>
          </cell>
        </row>
      </sheetData>
      <sheetData sheetId="14018">
        <row r="7">
          <cell r="AI7">
            <v>10000</v>
          </cell>
        </row>
      </sheetData>
      <sheetData sheetId="14019">
        <row r="7">
          <cell r="AI7">
            <v>10000</v>
          </cell>
        </row>
      </sheetData>
      <sheetData sheetId="14020">
        <row r="7">
          <cell r="AI7">
            <v>10000</v>
          </cell>
        </row>
      </sheetData>
      <sheetData sheetId="14021">
        <row r="7">
          <cell r="AI7">
            <v>10000</v>
          </cell>
        </row>
      </sheetData>
      <sheetData sheetId="14022">
        <row r="7">
          <cell r="AI7">
            <v>10000</v>
          </cell>
        </row>
      </sheetData>
      <sheetData sheetId="14023">
        <row r="7">
          <cell r="AI7">
            <v>10000</v>
          </cell>
        </row>
      </sheetData>
      <sheetData sheetId="14024">
        <row r="7">
          <cell r="AI7">
            <v>10000</v>
          </cell>
        </row>
      </sheetData>
      <sheetData sheetId="14025">
        <row r="7">
          <cell r="AI7">
            <v>10000</v>
          </cell>
        </row>
      </sheetData>
      <sheetData sheetId="14026">
        <row r="7">
          <cell r="AI7">
            <v>10000</v>
          </cell>
        </row>
      </sheetData>
      <sheetData sheetId="14027">
        <row r="7">
          <cell r="AI7">
            <v>10000</v>
          </cell>
        </row>
      </sheetData>
      <sheetData sheetId="14028">
        <row r="7">
          <cell r="AI7">
            <v>10000</v>
          </cell>
        </row>
      </sheetData>
      <sheetData sheetId="14029">
        <row r="7">
          <cell r="AI7">
            <v>10000</v>
          </cell>
        </row>
      </sheetData>
      <sheetData sheetId="14030">
        <row r="7">
          <cell r="AI7">
            <v>10000</v>
          </cell>
        </row>
      </sheetData>
      <sheetData sheetId="14031">
        <row r="7">
          <cell r="AI7">
            <v>10000</v>
          </cell>
        </row>
      </sheetData>
      <sheetData sheetId="14032">
        <row r="7">
          <cell r="AI7">
            <v>10000</v>
          </cell>
        </row>
      </sheetData>
      <sheetData sheetId="14033">
        <row r="7">
          <cell r="AI7">
            <v>10000</v>
          </cell>
        </row>
      </sheetData>
      <sheetData sheetId="14034">
        <row r="7">
          <cell r="AI7">
            <v>10000</v>
          </cell>
        </row>
      </sheetData>
      <sheetData sheetId="14035">
        <row r="7">
          <cell r="AI7">
            <v>10000</v>
          </cell>
        </row>
      </sheetData>
      <sheetData sheetId="14036">
        <row r="7">
          <cell r="AI7">
            <v>10000</v>
          </cell>
        </row>
      </sheetData>
      <sheetData sheetId="14037">
        <row r="7">
          <cell r="AI7">
            <v>10000</v>
          </cell>
        </row>
      </sheetData>
      <sheetData sheetId="14038">
        <row r="7">
          <cell r="AI7">
            <v>10000</v>
          </cell>
        </row>
      </sheetData>
      <sheetData sheetId="14039">
        <row r="7">
          <cell r="AI7">
            <v>10000</v>
          </cell>
        </row>
      </sheetData>
      <sheetData sheetId="14040">
        <row r="7">
          <cell r="AI7">
            <v>10000</v>
          </cell>
        </row>
      </sheetData>
      <sheetData sheetId="14041">
        <row r="7">
          <cell r="AI7">
            <v>10000</v>
          </cell>
        </row>
      </sheetData>
      <sheetData sheetId="14042">
        <row r="7">
          <cell r="AI7">
            <v>10000</v>
          </cell>
        </row>
      </sheetData>
      <sheetData sheetId="14043">
        <row r="7">
          <cell r="AI7">
            <v>10000</v>
          </cell>
        </row>
      </sheetData>
      <sheetData sheetId="14044">
        <row r="7">
          <cell r="AI7">
            <v>10000</v>
          </cell>
        </row>
      </sheetData>
      <sheetData sheetId="14045">
        <row r="7">
          <cell r="AI7">
            <v>10000</v>
          </cell>
        </row>
      </sheetData>
      <sheetData sheetId="14046">
        <row r="7">
          <cell r="AI7">
            <v>10000</v>
          </cell>
        </row>
      </sheetData>
      <sheetData sheetId="14047">
        <row r="7">
          <cell r="AI7">
            <v>10000</v>
          </cell>
        </row>
      </sheetData>
      <sheetData sheetId="14048">
        <row r="7">
          <cell r="AI7">
            <v>10000</v>
          </cell>
        </row>
      </sheetData>
      <sheetData sheetId="14049">
        <row r="7">
          <cell r="AI7">
            <v>10000</v>
          </cell>
        </row>
      </sheetData>
      <sheetData sheetId="14050">
        <row r="7">
          <cell r="AI7">
            <v>10000</v>
          </cell>
        </row>
      </sheetData>
      <sheetData sheetId="14051">
        <row r="7">
          <cell r="AI7">
            <v>10000</v>
          </cell>
        </row>
      </sheetData>
      <sheetData sheetId="14052">
        <row r="7">
          <cell r="AI7">
            <v>10000</v>
          </cell>
        </row>
      </sheetData>
      <sheetData sheetId="14053">
        <row r="7">
          <cell r="AI7">
            <v>10000</v>
          </cell>
        </row>
      </sheetData>
      <sheetData sheetId="14054">
        <row r="7">
          <cell r="AI7">
            <v>10000</v>
          </cell>
        </row>
      </sheetData>
      <sheetData sheetId="14055">
        <row r="7">
          <cell r="AI7">
            <v>10000</v>
          </cell>
        </row>
      </sheetData>
      <sheetData sheetId="14056">
        <row r="7">
          <cell r="AI7">
            <v>10000</v>
          </cell>
        </row>
      </sheetData>
      <sheetData sheetId="14057">
        <row r="7">
          <cell r="AI7">
            <v>10000</v>
          </cell>
        </row>
      </sheetData>
      <sheetData sheetId="14058">
        <row r="7">
          <cell r="AI7">
            <v>10000</v>
          </cell>
        </row>
      </sheetData>
      <sheetData sheetId="14059">
        <row r="7">
          <cell r="AI7">
            <v>10000</v>
          </cell>
        </row>
      </sheetData>
      <sheetData sheetId="14060">
        <row r="7">
          <cell r="AI7">
            <v>10000</v>
          </cell>
        </row>
      </sheetData>
      <sheetData sheetId="14061">
        <row r="7">
          <cell r="AI7">
            <v>10000</v>
          </cell>
        </row>
      </sheetData>
      <sheetData sheetId="14062">
        <row r="7">
          <cell r="AI7">
            <v>10000</v>
          </cell>
        </row>
      </sheetData>
      <sheetData sheetId="14063">
        <row r="7">
          <cell r="AI7">
            <v>10000</v>
          </cell>
        </row>
      </sheetData>
      <sheetData sheetId="14064">
        <row r="7">
          <cell r="AI7">
            <v>10000</v>
          </cell>
        </row>
      </sheetData>
      <sheetData sheetId="14065">
        <row r="7">
          <cell r="AI7">
            <v>10000</v>
          </cell>
        </row>
      </sheetData>
      <sheetData sheetId="14066">
        <row r="7">
          <cell r="AI7">
            <v>10000</v>
          </cell>
        </row>
      </sheetData>
      <sheetData sheetId="14067">
        <row r="7">
          <cell r="AI7">
            <v>10000</v>
          </cell>
        </row>
      </sheetData>
      <sheetData sheetId="14068">
        <row r="7">
          <cell r="AI7">
            <v>10000</v>
          </cell>
        </row>
      </sheetData>
      <sheetData sheetId="14069">
        <row r="7">
          <cell r="AI7">
            <v>10000</v>
          </cell>
        </row>
      </sheetData>
      <sheetData sheetId="14070">
        <row r="7">
          <cell r="AI7">
            <v>10000</v>
          </cell>
        </row>
      </sheetData>
      <sheetData sheetId="14071">
        <row r="7">
          <cell r="AI7">
            <v>10000</v>
          </cell>
        </row>
      </sheetData>
      <sheetData sheetId="14072">
        <row r="7">
          <cell r="AI7">
            <v>10000</v>
          </cell>
        </row>
      </sheetData>
      <sheetData sheetId="14073">
        <row r="7">
          <cell r="AI7">
            <v>10000</v>
          </cell>
        </row>
      </sheetData>
      <sheetData sheetId="14074">
        <row r="7">
          <cell r="AI7">
            <v>10000</v>
          </cell>
        </row>
      </sheetData>
      <sheetData sheetId="14075">
        <row r="7">
          <cell r="AI7">
            <v>10000</v>
          </cell>
        </row>
      </sheetData>
      <sheetData sheetId="14076">
        <row r="7">
          <cell r="AI7">
            <v>10000</v>
          </cell>
        </row>
      </sheetData>
      <sheetData sheetId="14077">
        <row r="7">
          <cell r="AI7">
            <v>10000</v>
          </cell>
        </row>
      </sheetData>
      <sheetData sheetId="14078">
        <row r="7">
          <cell r="AI7">
            <v>10000</v>
          </cell>
        </row>
      </sheetData>
      <sheetData sheetId="14079">
        <row r="7">
          <cell r="AI7">
            <v>10000</v>
          </cell>
        </row>
      </sheetData>
      <sheetData sheetId="14080">
        <row r="7">
          <cell r="AI7">
            <v>10000</v>
          </cell>
        </row>
      </sheetData>
      <sheetData sheetId="14081">
        <row r="7">
          <cell r="AI7">
            <v>10000</v>
          </cell>
        </row>
      </sheetData>
      <sheetData sheetId="14082">
        <row r="7">
          <cell r="AI7">
            <v>10000</v>
          </cell>
        </row>
      </sheetData>
      <sheetData sheetId="14083">
        <row r="7">
          <cell r="AI7">
            <v>10000</v>
          </cell>
        </row>
      </sheetData>
      <sheetData sheetId="14084">
        <row r="7">
          <cell r="AI7">
            <v>10000</v>
          </cell>
        </row>
      </sheetData>
      <sheetData sheetId="14085">
        <row r="7">
          <cell r="AI7">
            <v>10000</v>
          </cell>
        </row>
      </sheetData>
      <sheetData sheetId="14086">
        <row r="7">
          <cell r="AI7">
            <v>10000</v>
          </cell>
        </row>
      </sheetData>
      <sheetData sheetId="14087">
        <row r="7">
          <cell r="AI7">
            <v>10000</v>
          </cell>
        </row>
      </sheetData>
      <sheetData sheetId="14088">
        <row r="7">
          <cell r="AI7">
            <v>10000</v>
          </cell>
        </row>
      </sheetData>
      <sheetData sheetId="14089">
        <row r="7">
          <cell r="AI7">
            <v>10000</v>
          </cell>
        </row>
      </sheetData>
      <sheetData sheetId="14090">
        <row r="7">
          <cell r="AI7">
            <v>10000</v>
          </cell>
        </row>
      </sheetData>
      <sheetData sheetId="14091">
        <row r="7">
          <cell r="AI7">
            <v>10000</v>
          </cell>
        </row>
      </sheetData>
      <sheetData sheetId="14092">
        <row r="7">
          <cell r="AI7">
            <v>10000</v>
          </cell>
        </row>
      </sheetData>
      <sheetData sheetId="14093">
        <row r="7">
          <cell r="AI7">
            <v>10000</v>
          </cell>
        </row>
      </sheetData>
      <sheetData sheetId="14094">
        <row r="7">
          <cell r="AI7">
            <v>10000</v>
          </cell>
        </row>
      </sheetData>
      <sheetData sheetId="14095">
        <row r="7">
          <cell r="AI7">
            <v>10000</v>
          </cell>
        </row>
      </sheetData>
      <sheetData sheetId="14096">
        <row r="7">
          <cell r="AI7">
            <v>10000</v>
          </cell>
        </row>
      </sheetData>
      <sheetData sheetId="14097">
        <row r="7">
          <cell r="AI7">
            <v>10000</v>
          </cell>
        </row>
      </sheetData>
      <sheetData sheetId="14098">
        <row r="7">
          <cell r="AI7">
            <v>10000</v>
          </cell>
        </row>
      </sheetData>
      <sheetData sheetId="14099">
        <row r="7">
          <cell r="AI7">
            <v>10000</v>
          </cell>
        </row>
      </sheetData>
      <sheetData sheetId="14100">
        <row r="7">
          <cell r="AI7">
            <v>10000</v>
          </cell>
        </row>
      </sheetData>
      <sheetData sheetId="14101">
        <row r="7">
          <cell r="AI7">
            <v>10000</v>
          </cell>
        </row>
      </sheetData>
      <sheetData sheetId="14102">
        <row r="7">
          <cell r="AI7">
            <v>10000</v>
          </cell>
        </row>
      </sheetData>
      <sheetData sheetId="14103">
        <row r="7">
          <cell r="AI7">
            <v>10000</v>
          </cell>
        </row>
      </sheetData>
      <sheetData sheetId="14104">
        <row r="7">
          <cell r="AI7">
            <v>10000</v>
          </cell>
        </row>
      </sheetData>
      <sheetData sheetId="14105">
        <row r="7">
          <cell r="AI7">
            <v>10000</v>
          </cell>
        </row>
      </sheetData>
      <sheetData sheetId="14106">
        <row r="7">
          <cell r="AI7">
            <v>10000</v>
          </cell>
        </row>
      </sheetData>
      <sheetData sheetId="14107">
        <row r="7">
          <cell r="AI7">
            <v>10000</v>
          </cell>
        </row>
      </sheetData>
      <sheetData sheetId="14108">
        <row r="7">
          <cell r="AI7">
            <v>10000</v>
          </cell>
        </row>
      </sheetData>
      <sheetData sheetId="14109">
        <row r="7">
          <cell r="AI7">
            <v>10000</v>
          </cell>
        </row>
      </sheetData>
      <sheetData sheetId="14110">
        <row r="7">
          <cell r="AI7">
            <v>10000</v>
          </cell>
        </row>
      </sheetData>
      <sheetData sheetId="14111">
        <row r="7">
          <cell r="AI7">
            <v>10000</v>
          </cell>
        </row>
      </sheetData>
      <sheetData sheetId="14112">
        <row r="7">
          <cell r="AI7">
            <v>10000</v>
          </cell>
        </row>
      </sheetData>
      <sheetData sheetId="14113">
        <row r="7">
          <cell r="AI7">
            <v>10000</v>
          </cell>
        </row>
      </sheetData>
      <sheetData sheetId="14114">
        <row r="7">
          <cell r="AI7">
            <v>10000</v>
          </cell>
        </row>
      </sheetData>
      <sheetData sheetId="14115">
        <row r="7">
          <cell r="AI7">
            <v>10000</v>
          </cell>
        </row>
      </sheetData>
      <sheetData sheetId="14116">
        <row r="7">
          <cell r="AI7">
            <v>10000</v>
          </cell>
        </row>
      </sheetData>
      <sheetData sheetId="14117">
        <row r="7">
          <cell r="AI7">
            <v>10000</v>
          </cell>
        </row>
      </sheetData>
      <sheetData sheetId="14118">
        <row r="7">
          <cell r="AI7">
            <v>10000</v>
          </cell>
        </row>
      </sheetData>
      <sheetData sheetId="14119">
        <row r="7">
          <cell r="AI7">
            <v>10000</v>
          </cell>
        </row>
      </sheetData>
      <sheetData sheetId="14120">
        <row r="7">
          <cell r="AI7">
            <v>10000</v>
          </cell>
        </row>
      </sheetData>
      <sheetData sheetId="14121">
        <row r="7">
          <cell r="AI7">
            <v>10000</v>
          </cell>
        </row>
      </sheetData>
      <sheetData sheetId="14122">
        <row r="7">
          <cell r="AI7">
            <v>10000</v>
          </cell>
        </row>
      </sheetData>
      <sheetData sheetId="14123">
        <row r="7">
          <cell r="AI7">
            <v>10000</v>
          </cell>
        </row>
      </sheetData>
      <sheetData sheetId="14124">
        <row r="7">
          <cell r="AI7">
            <v>10000</v>
          </cell>
        </row>
      </sheetData>
      <sheetData sheetId="14125">
        <row r="7">
          <cell r="AI7">
            <v>10000</v>
          </cell>
        </row>
      </sheetData>
      <sheetData sheetId="14126">
        <row r="7">
          <cell r="AI7">
            <v>10000</v>
          </cell>
        </row>
      </sheetData>
      <sheetData sheetId="14127">
        <row r="7">
          <cell r="AI7">
            <v>10000</v>
          </cell>
        </row>
      </sheetData>
      <sheetData sheetId="14128">
        <row r="7">
          <cell r="AI7">
            <v>10000</v>
          </cell>
        </row>
      </sheetData>
      <sheetData sheetId="14129">
        <row r="7">
          <cell r="AI7">
            <v>10000</v>
          </cell>
        </row>
      </sheetData>
      <sheetData sheetId="14130">
        <row r="7">
          <cell r="AI7">
            <v>10000</v>
          </cell>
        </row>
      </sheetData>
      <sheetData sheetId="14131">
        <row r="7">
          <cell r="AI7">
            <v>10000</v>
          </cell>
        </row>
      </sheetData>
      <sheetData sheetId="14132">
        <row r="7">
          <cell r="AI7">
            <v>10000</v>
          </cell>
        </row>
      </sheetData>
      <sheetData sheetId="14133">
        <row r="7">
          <cell r="AI7">
            <v>10000</v>
          </cell>
        </row>
      </sheetData>
      <sheetData sheetId="14134">
        <row r="7">
          <cell r="AI7">
            <v>10000</v>
          </cell>
        </row>
      </sheetData>
      <sheetData sheetId="14135">
        <row r="7">
          <cell r="AI7">
            <v>10000</v>
          </cell>
        </row>
      </sheetData>
      <sheetData sheetId="14136">
        <row r="7">
          <cell r="AI7">
            <v>10000</v>
          </cell>
        </row>
      </sheetData>
      <sheetData sheetId="14137">
        <row r="7">
          <cell r="AI7">
            <v>10000</v>
          </cell>
        </row>
      </sheetData>
      <sheetData sheetId="14138">
        <row r="7">
          <cell r="AI7">
            <v>10000</v>
          </cell>
        </row>
      </sheetData>
      <sheetData sheetId="14139">
        <row r="7">
          <cell r="AI7">
            <v>10000</v>
          </cell>
        </row>
      </sheetData>
      <sheetData sheetId="14140">
        <row r="7">
          <cell r="AI7">
            <v>10000</v>
          </cell>
        </row>
      </sheetData>
      <sheetData sheetId="14141">
        <row r="7">
          <cell r="AI7">
            <v>10000</v>
          </cell>
        </row>
      </sheetData>
      <sheetData sheetId="14142">
        <row r="7">
          <cell r="AI7">
            <v>10000</v>
          </cell>
        </row>
      </sheetData>
      <sheetData sheetId="14143">
        <row r="7">
          <cell r="AI7">
            <v>10000</v>
          </cell>
        </row>
      </sheetData>
      <sheetData sheetId="14144">
        <row r="7">
          <cell r="AI7">
            <v>10000</v>
          </cell>
        </row>
      </sheetData>
      <sheetData sheetId="14145">
        <row r="7">
          <cell r="AI7">
            <v>10000</v>
          </cell>
        </row>
      </sheetData>
      <sheetData sheetId="14146">
        <row r="7">
          <cell r="AI7">
            <v>10000</v>
          </cell>
        </row>
      </sheetData>
      <sheetData sheetId="14147">
        <row r="7">
          <cell r="AI7">
            <v>10000</v>
          </cell>
        </row>
      </sheetData>
      <sheetData sheetId="14148">
        <row r="7">
          <cell r="AI7">
            <v>10000</v>
          </cell>
        </row>
      </sheetData>
      <sheetData sheetId="14149">
        <row r="7">
          <cell r="AI7">
            <v>10000</v>
          </cell>
        </row>
      </sheetData>
      <sheetData sheetId="14150">
        <row r="7">
          <cell r="AI7">
            <v>10000</v>
          </cell>
        </row>
      </sheetData>
      <sheetData sheetId="14151">
        <row r="7">
          <cell r="AI7">
            <v>10000</v>
          </cell>
        </row>
      </sheetData>
      <sheetData sheetId="14152">
        <row r="7">
          <cell r="AI7">
            <v>10000</v>
          </cell>
        </row>
      </sheetData>
      <sheetData sheetId="14153">
        <row r="7">
          <cell r="AI7">
            <v>10000</v>
          </cell>
        </row>
      </sheetData>
      <sheetData sheetId="14154">
        <row r="7">
          <cell r="AI7">
            <v>10000</v>
          </cell>
        </row>
      </sheetData>
      <sheetData sheetId="14155">
        <row r="7">
          <cell r="AI7">
            <v>10000</v>
          </cell>
        </row>
      </sheetData>
      <sheetData sheetId="14156">
        <row r="7">
          <cell r="AI7">
            <v>10000</v>
          </cell>
        </row>
      </sheetData>
      <sheetData sheetId="14157">
        <row r="7">
          <cell r="AI7">
            <v>10000</v>
          </cell>
        </row>
      </sheetData>
      <sheetData sheetId="14158">
        <row r="7">
          <cell r="AI7">
            <v>10000</v>
          </cell>
        </row>
      </sheetData>
      <sheetData sheetId="14159">
        <row r="7">
          <cell r="AI7">
            <v>10000</v>
          </cell>
        </row>
      </sheetData>
      <sheetData sheetId="14160">
        <row r="7">
          <cell r="AI7">
            <v>10000</v>
          </cell>
        </row>
      </sheetData>
      <sheetData sheetId="14161">
        <row r="7">
          <cell r="AI7">
            <v>10000</v>
          </cell>
        </row>
      </sheetData>
      <sheetData sheetId="14162">
        <row r="7">
          <cell r="AI7">
            <v>10000</v>
          </cell>
        </row>
      </sheetData>
      <sheetData sheetId="14163">
        <row r="7">
          <cell r="AI7">
            <v>10000</v>
          </cell>
        </row>
      </sheetData>
      <sheetData sheetId="14164">
        <row r="7">
          <cell r="AI7">
            <v>10000</v>
          </cell>
        </row>
      </sheetData>
      <sheetData sheetId="14165">
        <row r="7">
          <cell r="AI7">
            <v>10000</v>
          </cell>
        </row>
      </sheetData>
      <sheetData sheetId="14166">
        <row r="7">
          <cell r="AI7">
            <v>10000</v>
          </cell>
        </row>
      </sheetData>
      <sheetData sheetId="14167">
        <row r="7">
          <cell r="AI7">
            <v>10000</v>
          </cell>
        </row>
      </sheetData>
      <sheetData sheetId="14168">
        <row r="7">
          <cell r="AI7">
            <v>10000</v>
          </cell>
        </row>
      </sheetData>
      <sheetData sheetId="14169">
        <row r="7">
          <cell r="AI7">
            <v>10000</v>
          </cell>
        </row>
      </sheetData>
      <sheetData sheetId="14170">
        <row r="7">
          <cell r="AI7">
            <v>10000</v>
          </cell>
        </row>
      </sheetData>
      <sheetData sheetId="14171">
        <row r="7">
          <cell r="AI7">
            <v>10000</v>
          </cell>
        </row>
      </sheetData>
      <sheetData sheetId="14172">
        <row r="7">
          <cell r="AI7">
            <v>10000</v>
          </cell>
        </row>
      </sheetData>
      <sheetData sheetId="14173">
        <row r="7">
          <cell r="AI7">
            <v>10000</v>
          </cell>
        </row>
      </sheetData>
      <sheetData sheetId="14174">
        <row r="7">
          <cell r="AI7">
            <v>10000</v>
          </cell>
        </row>
      </sheetData>
      <sheetData sheetId="14175">
        <row r="7">
          <cell r="AI7">
            <v>10000</v>
          </cell>
        </row>
      </sheetData>
      <sheetData sheetId="14176">
        <row r="7">
          <cell r="AI7">
            <v>10000</v>
          </cell>
        </row>
      </sheetData>
      <sheetData sheetId="14177">
        <row r="7">
          <cell r="AI7">
            <v>10000</v>
          </cell>
        </row>
      </sheetData>
      <sheetData sheetId="14178">
        <row r="7">
          <cell r="AI7">
            <v>10000</v>
          </cell>
        </row>
      </sheetData>
      <sheetData sheetId="14179">
        <row r="7">
          <cell r="AI7">
            <v>10000</v>
          </cell>
        </row>
      </sheetData>
      <sheetData sheetId="14180">
        <row r="7">
          <cell r="AI7">
            <v>10000</v>
          </cell>
        </row>
      </sheetData>
      <sheetData sheetId="14181">
        <row r="7">
          <cell r="AI7">
            <v>10000</v>
          </cell>
        </row>
      </sheetData>
      <sheetData sheetId="14182">
        <row r="7">
          <cell r="AI7">
            <v>10000</v>
          </cell>
        </row>
      </sheetData>
      <sheetData sheetId="14183">
        <row r="7">
          <cell r="AI7">
            <v>10000</v>
          </cell>
        </row>
      </sheetData>
      <sheetData sheetId="14184">
        <row r="7">
          <cell r="AI7">
            <v>10000</v>
          </cell>
        </row>
      </sheetData>
      <sheetData sheetId="14185">
        <row r="7">
          <cell r="AI7">
            <v>10000</v>
          </cell>
        </row>
      </sheetData>
      <sheetData sheetId="14186">
        <row r="7">
          <cell r="AI7">
            <v>10000</v>
          </cell>
        </row>
      </sheetData>
      <sheetData sheetId="14187">
        <row r="7">
          <cell r="AI7">
            <v>10000</v>
          </cell>
        </row>
      </sheetData>
      <sheetData sheetId="14188">
        <row r="7">
          <cell r="AI7">
            <v>10000</v>
          </cell>
        </row>
      </sheetData>
      <sheetData sheetId="14189">
        <row r="7">
          <cell r="AI7">
            <v>10000</v>
          </cell>
        </row>
      </sheetData>
      <sheetData sheetId="14190">
        <row r="7">
          <cell r="AI7">
            <v>10000</v>
          </cell>
        </row>
      </sheetData>
      <sheetData sheetId="14191">
        <row r="7">
          <cell r="AI7">
            <v>10000</v>
          </cell>
        </row>
      </sheetData>
      <sheetData sheetId="14192">
        <row r="7">
          <cell r="AI7">
            <v>10000</v>
          </cell>
        </row>
      </sheetData>
      <sheetData sheetId="14193">
        <row r="7">
          <cell r="AI7">
            <v>10000</v>
          </cell>
        </row>
      </sheetData>
      <sheetData sheetId="14194">
        <row r="7">
          <cell r="AI7">
            <v>10000</v>
          </cell>
        </row>
      </sheetData>
      <sheetData sheetId="14195">
        <row r="7">
          <cell r="AI7">
            <v>10000</v>
          </cell>
        </row>
      </sheetData>
      <sheetData sheetId="14196">
        <row r="7">
          <cell r="AI7">
            <v>10000</v>
          </cell>
        </row>
      </sheetData>
      <sheetData sheetId="14197">
        <row r="7">
          <cell r="AI7">
            <v>10000</v>
          </cell>
        </row>
      </sheetData>
      <sheetData sheetId="14198">
        <row r="7">
          <cell r="AI7">
            <v>10000</v>
          </cell>
        </row>
      </sheetData>
      <sheetData sheetId="14199">
        <row r="7">
          <cell r="AI7">
            <v>10000</v>
          </cell>
        </row>
      </sheetData>
      <sheetData sheetId="14200">
        <row r="7">
          <cell r="AI7">
            <v>10000</v>
          </cell>
        </row>
      </sheetData>
      <sheetData sheetId="14201">
        <row r="7">
          <cell r="AI7">
            <v>10000</v>
          </cell>
        </row>
      </sheetData>
      <sheetData sheetId="14202">
        <row r="7">
          <cell r="AI7">
            <v>10000</v>
          </cell>
        </row>
      </sheetData>
      <sheetData sheetId="14203">
        <row r="7">
          <cell r="AI7">
            <v>10000</v>
          </cell>
        </row>
      </sheetData>
      <sheetData sheetId="14204">
        <row r="7">
          <cell r="AI7">
            <v>10000</v>
          </cell>
        </row>
      </sheetData>
      <sheetData sheetId="14205">
        <row r="7">
          <cell r="AI7">
            <v>10000</v>
          </cell>
        </row>
      </sheetData>
      <sheetData sheetId="14206">
        <row r="7">
          <cell r="AI7">
            <v>10000</v>
          </cell>
        </row>
      </sheetData>
      <sheetData sheetId="14207">
        <row r="7">
          <cell r="AI7">
            <v>10000</v>
          </cell>
        </row>
      </sheetData>
      <sheetData sheetId="14208">
        <row r="7">
          <cell r="AI7">
            <v>10000</v>
          </cell>
        </row>
      </sheetData>
      <sheetData sheetId="14209">
        <row r="7">
          <cell r="AI7">
            <v>10000</v>
          </cell>
        </row>
      </sheetData>
      <sheetData sheetId="14210">
        <row r="7">
          <cell r="AI7">
            <v>10000</v>
          </cell>
        </row>
      </sheetData>
      <sheetData sheetId="14211">
        <row r="7">
          <cell r="AI7">
            <v>10000</v>
          </cell>
        </row>
      </sheetData>
      <sheetData sheetId="14212">
        <row r="7">
          <cell r="AI7">
            <v>10000</v>
          </cell>
        </row>
      </sheetData>
      <sheetData sheetId="14213">
        <row r="7">
          <cell r="AI7">
            <v>10000</v>
          </cell>
        </row>
      </sheetData>
      <sheetData sheetId="14214">
        <row r="7">
          <cell r="AI7">
            <v>10000</v>
          </cell>
        </row>
      </sheetData>
      <sheetData sheetId="14215">
        <row r="7">
          <cell r="AI7">
            <v>10000</v>
          </cell>
        </row>
      </sheetData>
      <sheetData sheetId="14216">
        <row r="7">
          <cell r="AI7">
            <v>10000</v>
          </cell>
        </row>
      </sheetData>
      <sheetData sheetId="14217">
        <row r="7">
          <cell r="AI7">
            <v>10000</v>
          </cell>
        </row>
      </sheetData>
      <sheetData sheetId="14218">
        <row r="7">
          <cell r="AI7">
            <v>10000</v>
          </cell>
        </row>
      </sheetData>
      <sheetData sheetId="14219">
        <row r="7">
          <cell r="AI7">
            <v>10000</v>
          </cell>
        </row>
      </sheetData>
      <sheetData sheetId="14220">
        <row r="7">
          <cell r="AI7">
            <v>10000</v>
          </cell>
        </row>
      </sheetData>
      <sheetData sheetId="14221">
        <row r="7">
          <cell r="AI7">
            <v>10000</v>
          </cell>
        </row>
      </sheetData>
      <sheetData sheetId="14222">
        <row r="7">
          <cell r="AI7">
            <v>10000</v>
          </cell>
        </row>
      </sheetData>
      <sheetData sheetId="14223">
        <row r="7">
          <cell r="AI7">
            <v>10000</v>
          </cell>
        </row>
      </sheetData>
      <sheetData sheetId="14224">
        <row r="7">
          <cell r="AI7">
            <v>10000</v>
          </cell>
        </row>
      </sheetData>
      <sheetData sheetId="14225">
        <row r="7">
          <cell r="AI7">
            <v>10000</v>
          </cell>
        </row>
      </sheetData>
      <sheetData sheetId="14226">
        <row r="7">
          <cell r="AI7">
            <v>10000</v>
          </cell>
        </row>
      </sheetData>
      <sheetData sheetId="14227">
        <row r="7">
          <cell r="AI7">
            <v>10000</v>
          </cell>
        </row>
      </sheetData>
      <sheetData sheetId="14228">
        <row r="7">
          <cell r="AI7">
            <v>10000</v>
          </cell>
        </row>
      </sheetData>
      <sheetData sheetId="14229">
        <row r="7">
          <cell r="AI7">
            <v>10000</v>
          </cell>
        </row>
      </sheetData>
      <sheetData sheetId="14230">
        <row r="7">
          <cell r="AI7">
            <v>10000</v>
          </cell>
        </row>
      </sheetData>
      <sheetData sheetId="14231">
        <row r="7">
          <cell r="AI7">
            <v>10000</v>
          </cell>
        </row>
      </sheetData>
      <sheetData sheetId="14232">
        <row r="7">
          <cell r="AI7">
            <v>10000</v>
          </cell>
        </row>
      </sheetData>
      <sheetData sheetId="14233">
        <row r="7">
          <cell r="AI7">
            <v>10000</v>
          </cell>
        </row>
      </sheetData>
      <sheetData sheetId="14234">
        <row r="7">
          <cell r="AI7">
            <v>10000</v>
          </cell>
        </row>
      </sheetData>
      <sheetData sheetId="14235">
        <row r="7">
          <cell r="AI7">
            <v>10000</v>
          </cell>
        </row>
      </sheetData>
      <sheetData sheetId="14236">
        <row r="7">
          <cell r="AI7">
            <v>10000</v>
          </cell>
        </row>
      </sheetData>
      <sheetData sheetId="14237">
        <row r="7">
          <cell r="AI7">
            <v>10000</v>
          </cell>
        </row>
      </sheetData>
      <sheetData sheetId="14238">
        <row r="7">
          <cell r="AI7">
            <v>10000</v>
          </cell>
        </row>
      </sheetData>
      <sheetData sheetId="14239">
        <row r="7">
          <cell r="AI7">
            <v>10000</v>
          </cell>
        </row>
      </sheetData>
      <sheetData sheetId="14240">
        <row r="7">
          <cell r="AI7">
            <v>10000</v>
          </cell>
        </row>
      </sheetData>
      <sheetData sheetId="14241">
        <row r="7">
          <cell r="AI7">
            <v>10000</v>
          </cell>
        </row>
      </sheetData>
      <sheetData sheetId="14242">
        <row r="7">
          <cell r="AI7">
            <v>10000</v>
          </cell>
        </row>
      </sheetData>
      <sheetData sheetId="14243">
        <row r="7">
          <cell r="AI7">
            <v>10000</v>
          </cell>
        </row>
      </sheetData>
      <sheetData sheetId="14244">
        <row r="7">
          <cell r="AI7">
            <v>10000</v>
          </cell>
        </row>
      </sheetData>
      <sheetData sheetId="14245">
        <row r="7">
          <cell r="AI7">
            <v>10000</v>
          </cell>
        </row>
      </sheetData>
      <sheetData sheetId="14246">
        <row r="7">
          <cell r="AI7">
            <v>10000</v>
          </cell>
        </row>
      </sheetData>
      <sheetData sheetId="14247">
        <row r="7">
          <cell r="AI7">
            <v>10000</v>
          </cell>
        </row>
      </sheetData>
      <sheetData sheetId="14248">
        <row r="7">
          <cell r="AI7">
            <v>10000</v>
          </cell>
        </row>
      </sheetData>
      <sheetData sheetId="14249">
        <row r="7">
          <cell r="AI7">
            <v>10000</v>
          </cell>
        </row>
      </sheetData>
      <sheetData sheetId="14250">
        <row r="7">
          <cell r="AI7">
            <v>10000</v>
          </cell>
        </row>
      </sheetData>
      <sheetData sheetId="14251">
        <row r="7">
          <cell r="AI7">
            <v>10000</v>
          </cell>
        </row>
      </sheetData>
      <sheetData sheetId="14252">
        <row r="7">
          <cell r="AI7">
            <v>10000</v>
          </cell>
        </row>
      </sheetData>
      <sheetData sheetId="14253">
        <row r="7">
          <cell r="AI7">
            <v>10000</v>
          </cell>
        </row>
      </sheetData>
      <sheetData sheetId="14254">
        <row r="7">
          <cell r="AI7">
            <v>10000</v>
          </cell>
        </row>
      </sheetData>
      <sheetData sheetId="14255">
        <row r="7">
          <cell r="AI7">
            <v>10000</v>
          </cell>
        </row>
      </sheetData>
      <sheetData sheetId="14256">
        <row r="7">
          <cell r="AI7">
            <v>10000</v>
          </cell>
        </row>
      </sheetData>
      <sheetData sheetId="14257">
        <row r="7">
          <cell r="AI7">
            <v>10000</v>
          </cell>
        </row>
      </sheetData>
      <sheetData sheetId="14258">
        <row r="7">
          <cell r="AI7">
            <v>10000</v>
          </cell>
        </row>
      </sheetData>
      <sheetData sheetId="14259">
        <row r="7">
          <cell r="AI7">
            <v>10000</v>
          </cell>
        </row>
      </sheetData>
      <sheetData sheetId="14260">
        <row r="7">
          <cell r="AI7">
            <v>10000</v>
          </cell>
        </row>
      </sheetData>
      <sheetData sheetId="14261">
        <row r="7">
          <cell r="AI7">
            <v>10000</v>
          </cell>
        </row>
      </sheetData>
      <sheetData sheetId="14262">
        <row r="7">
          <cell r="AI7">
            <v>10000</v>
          </cell>
        </row>
      </sheetData>
      <sheetData sheetId="14263">
        <row r="7">
          <cell r="AI7">
            <v>10000</v>
          </cell>
        </row>
      </sheetData>
      <sheetData sheetId="14264">
        <row r="7">
          <cell r="AI7">
            <v>10000</v>
          </cell>
        </row>
      </sheetData>
      <sheetData sheetId="14265">
        <row r="7">
          <cell r="AI7">
            <v>10000</v>
          </cell>
        </row>
      </sheetData>
      <sheetData sheetId="14266">
        <row r="7">
          <cell r="AI7">
            <v>10000</v>
          </cell>
        </row>
      </sheetData>
      <sheetData sheetId="14267">
        <row r="7">
          <cell r="AI7">
            <v>10000</v>
          </cell>
        </row>
      </sheetData>
      <sheetData sheetId="14268">
        <row r="7">
          <cell r="AI7">
            <v>10000</v>
          </cell>
        </row>
      </sheetData>
      <sheetData sheetId="14269">
        <row r="7">
          <cell r="AI7">
            <v>10000</v>
          </cell>
        </row>
      </sheetData>
      <sheetData sheetId="14270">
        <row r="7">
          <cell r="AI7">
            <v>10000</v>
          </cell>
        </row>
      </sheetData>
      <sheetData sheetId="14271">
        <row r="7">
          <cell r="AI7">
            <v>10000</v>
          </cell>
        </row>
      </sheetData>
      <sheetData sheetId="14272">
        <row r="7">
          <cell r="AI7">
            <v>10000</v>
          </cell>
        </row>
      </sheetData>
      <sheetData sheetId="14273">
        <row r="7">
          <cell r="AI7">
            <v>10000</v>
          </cell>
        </row>
      </sheetData>
      <sheetData sheetId="14274">
        <row r="7">
          <cell r="AI7">
            <v>10000</v>
          </cell>
        </row>
      </sheetData>
      <sheetData sheetId="14275">
        <row r="7">
          <cell r="AI7">
            <v>10000</v>
          </cell>
        </row>
      </sheetData>
      <sheetData sheetId="14276">
        <row r="7">
          <cell r="AI7">
            <v>10000</v>
          </cell>
        </row>
      </sheetData>
      <sheetData sheetId="14277">
        <row r="7">
          <cell r="AI7">
            <v>10000</v>
          </cell>
        </row>
      </sheetData>
      <sheetData sheetId="14278">
        <row r="7">
          <cell r="AI7">
            <v>10000</v>
          </cell>
        </row>
      </sheetData>
      <sheetData sheetId="14279">
        <row r="7">
          <cell r="AI7">
            <v>10000</v>
          </cell>
        </row>
      </sheetData>
      <sheetData sheetId="14280">
        <row r="7">
          <cell r="AI7">
            <v>10000</v>
          </cell>
        </row>
      </sheetData>
      <sheetData sheetId="14281">
        <row r="7">
          <cell r="AI7">
            <v>10000</v>
          </cell>
        </row>
      </sheetData>
      <sheetData sheetId="14282">
        <row r="7">
          <cell r="AI7">
            <v>10000</v>
          </cell>
        </row>
      </sheetData>
      <sheetData sheetId="14283">
        <row r="7">
          <cell r="AI7">
            <v>10000</v>
          </cell>
        </row>
      </sheetData>
      <sheetData sheetId="14284">
        <row r="7">
          <cell r="AI7">
            <v>10000</v>
          </cell>
        </row>
      </sheetData>
      <sheetData sheetId="14285">
        <row r="7">
          <cell r="AI7">
            <v>10000</v>
          </cell>
        </row>
      </sheetData>
      <sheetData sheetId="14286">
        <row r="7">
          <cell r="AI7">
            <v>10000</v>
          </cell>
        </row>
      </sheetData>
      <sheetData sheetId="14287">
        <row r="7">
          <cell r="AI7">
            <v>10000</v>
          </cell>
        </row>
      </sheetData>
      <sheetData sheetId="14288">
        <row r="7">
          <cell r="AI7">
            <v>10000</v>
          </cell>
        </row>
      </sheetData>
      <sheetData sheetId="14289">
        <row r="7">
          <cell r="AI7">
            <v>10000</v>
          </cell>
        </row>
      </sheetData>
      <sheetData sheetId="14290">
        <row r="7">
          <cell r="AI7">
            <v>10000</v>
          </cell>
        </row>
      </sheetData>
      <sheetData sheetId="14291">
        <row r="7">
          <cell r="AI7">
            <v>10000</v>
          </cell>
        </row>
      </sheetData>
      <sheetData sheetId="14292">
        <row r="7">
          <cell r="AI7">
            <v>10000</v>
          </cell>
        </row>
      </sheetData>
      <sheetData sheetId="14293">
        <row r="7">
          <cell r="AI7">
            <v>10000</v>
          </cell>
        </row>
      </sheetData>
      <sheetData sheetId="14294">
        <row r="7">
          <cell r="AI7">
            <v>10000</v>
          </cell>
        </row>
      </sheetData>
      <sheetData sheetId="14295">
        <row r="7">
          <cell r="AI7">
            <v>10000</v>
          </cell>
        </row>
      </sheetData>
      <sheetData sheetId="14296">
        <row r="7">
          <cell r="AI7">
            <v>10000</v>
          </cell>
        </row>
      </sheetData>
      <sheetData sheetId="14297">
        <row r="7">
          <cell r="AI7">
            <v>10000</v>
          </cell>
        </row>
      </sheetData>
      <sheetData sheetId="14298">
        <row r="7">
          <cell r="AI7">
            <v>10000</v>
          </cell>
        </row>
      </sheetData>
      <sheetData sheetId="14299">
        <row r="7">
          <cell r="AI7">
            <v>10000</v>
          </cell>
        </row>
      </sheetData>
      <sheetData sheetId="14300">
        <row r="7">
          <cell r="AI7">
            <v>10000</v>
          </cell>
        </row>
      </sheetData>
      <sheetData sheetId="14301">
        <row r="7">
          <cell r="AI7">
            <v>10000</v>
          </cell>
        </row>
      </sheetData>
      <sheetData sheetId="14302">
        <row r="7">
          <cell r="AI7">
            <v>10000</v>
          </cell>
        </row>
      </sheetData>
      <sheetData sheetId="14303">
        <row r="7">
          <cell r="AI7">
            <v>10000</v>
          </cell>
        </row>
      </sheetData>
      <sheetData sheetId="14304">
        <row r="7">
          <cell r="AI7">
            <v>10000</v>
          </cell>
        </row>
      </sheetData>
      <sheetData sheetId="14305">
        <row r="7">
          <cell r="AI7">
            <v>10000</v>
          </cell>
        </row>
      </sheetData>
      <sheetData sheetId="14306">
        <row r="7">
          <cell r="AI7">
            <v>10000</v>
          </cell>
        </row>
      </sheetData>
      <sheetData sheetId="14307">
        <row r="7">
          <cell r="AI7">
            <v>10000</v>
          </cell>
        </row>
      </sheetData>
      <sheetData sheetId="14308">
        <row r="7">
          <cell r="AI7">
            <v>10000</v>
          </cell>
        </row>
      </sheetData>
      <sheetData sheetId="14309">
        <row r="7">
          <cell r="AI7">
            <v>10000</v>
          </cell>
        </row>
      </sheetData>
      <sheetData sheetId="14310">
        <row r="7">
          <cell r="AI7">
            <v>10000</v>
          </cell>
        </row>
      </sheetData>
      <sheetData sheetId="14311">
        <row r="7">
          <cell r="AI7">
            <v>10000</v>
          </cell>
        </row>
      </sheetData>
      <sheetData sheetId="14312">
        <row r="7">
          <cell r="AI7">
            <v>10000</v>
          </cell>
        </row>
      </sheetData>
      <sheetData sheetId="14313">
        <row r="7">
          <cell r="AI7">
            <v>10000</v>
          </cell>
        </row>
      </sheetData>
      <sheetData sheetId="14314">
        <row r="7">
          <cell r="AI7">
            <v>10000</v>
          </cell>
        </row>
      </sheetData>
      <sheetData sheetId="14315">
        <row r="7">
          <cell r="AI7">
            <v>10000</v>
          </cell>
        </row>
      </sheetData>
      <sheetData sheetId="14316">
        <row r="7">
          <cell r="AI7">
            <v>10000</v>
          </cell>
        </row>
      </sheetData>
      <sheetData sheetId="14317">
        <row r="7">
          <cell r="AI7">
            <v>10000</v>
          </cell>
        </row>
      </sheetData>
      <sheetData sheetId="14318">
        <row r="7">
          <cell r="AI7">
            <v>10000</v>
          </cell>
        </row>
      </sheetData>
      <sheetData sheetId="14319">
        <row r="7">
          <cell r="AI7">
            <v>10000</v>
          </cell>
        </row>
      </sheetData>
      <sheetData sheetId="14320">
        <row r="7">
          <cell r="AI7">
            <v>10000</v>
          </cell>
        </row>
      </sheetData>
      <sheetData sheetId="14321">
        <row r="7">
          <cell r="AI7">
            <v>10000</v>
          </cell>
        </row>
      </sheetData>
      <sheetData sheetId="14322">
        <row r="7">
          <cell r="AI7">
            <v>10000</v>
          </cell>
        </row>
      </sheetData>
      <sheetData sheetId="14323">
        <row r="7">
          <cell r="AI7">
            <v>10000</v>
          </cell>
        </row>
      </sheetData>
      <sheetData sheetId="14324">
        <row r="7">
          <cell r="AI7">
            <v>10000</v>
          </cell>
        </row>
      </sheetData>
      <sheetData sheetId="14325">
        <row r="7">
          <cell r="AI7">
            <v>10000</v>
          </cell>
        </row>
      </sheetData>
      <sheetData sheetId="14326">
        <row r="7">
          <cell r="AI7">
            <v>10000</v>
          </cell>
        </row>
      </sheetData>
      <sheetData sheetId="14327">
        <row r="7">
          <cell r="AI7">
            <v>10000</v>
          </cell>
        </row>
      </sheetData>
      <sheetData sheetId="14328">
        <row r="7">
          <cell r="AI7">
            <v>10000</v>
          </cell>
        </row>
      </sheetData>
      <sheetData sheetId="14329">
        <row r="7">
          <cell r="AI7">
            <v>10000</v>
          </cell>
        </row>
      </sheetData>
      <sheetData sheetId="14330">
        <row r="7">
          <cell r="AI7">
            <v>10000</v>
          </cell>
        </row>
      </sheetData>
      <sheetData sheetId="14331">
        <row r="7">
          <cell r="AI7">
            <v>10000</v>
          </cell>
        </row>
      </sheetData>
      <sheetData sheetId="14332">
        <row r="7">
          <cell r="AI7">
            <v>10000</v>
          </cell>
        </row>
      </sheetData>
      <sheetData sheetId="14333">
        <row r="7">
          <cell r="AI7">
            <v>10000</v>
          </cell>
        </row>
      </sheetData>
      <sheetData sheetId="14334">
        <row r="7">
          <cell r="AI7">
            <v>10000</v>
          </cell>
        </row>
      </sheetData>
      <sheetData sheetId="14335">
        <row r="7">
          <cell r="AI7">
            <v>10000</v>
          </cell>
        </row>
      </sheetData>
      <sheetData sheetId="14336">
        <row r="7">
          <cell r="AI7">
            <v>10000</v>
          </cell>
        </row>
      </sheetData>
      <sheetData sheetId="14337">
        <row r="7">
          <cell r="AI7">
            <v>10000</v>
          </cell>
        </row>
      </sheetData>
      <sheetData sheetId="14338">
        <row r="7">
          <cell r="AI7">
            <v>10000</v>
          </cell>
        </row>
      </sheetData>
      <sheetData sheetId="14339">
        <row r="7">
          <cell r="AI7">
            <v>10000</v>
          </cell>
        </row>
      </sheetData>
      <sheetData sheetId="14340">
        <row r="7">
          <cell r="AI7">
            <v>10000</v>
          </cell>
        </row>
      </sheetData>
      <sheetData sheetId="14341">
        <row r="7">
          <cell r="AI7">
            <v>10000</v>
          </cell>
        </row>
      </sheetData>
      <sheetData sheetId="14342">
        <row r="7">
          <cell r="AI7">
            <v>10000</v>
          </cell>
        </row>
      </sheetData>
      <sheetData sheetId="14343">
        <row r="7">
          <cell r="AI7">
            <v>10000</v>
          </cell>
        </row>
      </sheetData>
      <sheetData sheetId="14344">
        <row r="7">
          <cell r="AI7">
            <v>10000</v>
          </cell>
        </row>
      </sheetData>
      <sheetData sheetId="14345">
        <row r="7">
          <cell r="AI7">
            <v>10000</v>
          </cell>
        </row>
      </sheetData>
      <sheetData sheetId="14346">
        <row r="7">
          <cell r="AI7">
            <v>10000</v>
          </cell>
        </row>
      </sheetData>
      <sheetData sheetId="14347">
        <row r="7">
          <cell r="AI7">
            <v>10000</v>
          </cell>
        </row>
      </sheetData>
      <sheetData sheetId="14348">
        <row r="7">
          <cell r="AI7">
            <v>10000</v>
          </cell>
        </row>
      </sheetData>
      <sheetData sheetId="14349">
        <row r="7">
          <cell r="AI7">
            <v>10000</v>
          </cell>
        </row>
      </sheetData>
      <sheetData sheetId="14350">
        <row r="7">
          <cell r="AI7">
            <v>10000</v>
          </cell>
        </row>
      </sheetData>
      <sheetData sheetId="14351">
        <row r="7">
          <cell r="AI7">
            <v>10000</v>
          </cell>
        </row>
      </sheetData>
      <sheetData sheetId="14352">
        <row r="7">
          <cell r="AI7">
            <v>10000</v>
          </cell>
        </row>
      </sheetData>
      <sheetData sheetId="14353">
        <row r="7">
          <cell r="AI7">
            <v>10000</v>
          </cell>
        </row>
      </sheetData>
      <sheetData sheetId="14354">
        <row r="7">
          <cell r="AI7">
            <v>10000</v>
          </cell>
        </row>
      </sheetData>
      <sheetData sheetId="14355">
        <row r="7">
          <cell r="AI7">
            <v>10000</v>
          </cell>
        </row>
      </sheetData>
      <sheetData sheetId="14356">
        <row r="7">
          <cell r="AI7">
            <v>10000</v>
          </cell>
        </row>
      </sheetData>
      <sheetData sheetId="14357">
        <row r="7">
          <cell r="AI7">
            <v>10000</v>
          </cell>
        </row>
      </sheetData>
      <sheetData sheetId="14358">
        <row r="7">
          <cell r="AI7">
            <v>10000</v>
          </cell>
        </row>
      </sheetData>
      <sheetData sheetId="14359">
        <row r="7">
          <cell r="AI7">
            <v>10000</v>
          </cell>
        </row>
      </sheetData>
      <sheetData sheetId="14360">
        <row r="7">
          <cell r="AI7">
            <v>10000</v>
          </cell>
        </row>
      </sheetData>
      <sheetData sheetId="14361">
        <row r="7">
          <cell r="AI7">
            <v>10000</v>
          </cell>
        </row>
      </sheetData>
      <sheetData sheetId="14362">
        <row r="7">
          <cell r="AI7">
            <v>10000</v>
          </cell>
        </row>
      </sheetData>
      <sheetData sheetId="14363">
        <row r="7">
          <cell r="AI7">
            <v>10000</v>
          </cell>
        </row>
      </sheetData>
      <sheetData sheetId="14364">
        <row r="7">
          <cell r="AI7">
            <v>10000</v>
          </cell>
        </row>
      </sheetData>
      <sheetData sheetId="14365">
        <row r="7">
          <cell r="AI7">
            <v>10000</v>
          </cell>
        </row>
      </sheetData>
      <sheetData sheetId="14366">
        <row r="7">
          <cell r="AI7">
            <v>10000</v>
          </cell>
        </row>
      </sheetData>
      <sheetData sheetId="14367">
        <row r="7">
          <cell r="AI7">
            <v>10000</v>
          </cell>
        </row>
      </sheetData>
      <sheetData sheetId="14368">
        <row r="7">
          <cell r="AI7">
            <v>10000</v>
          </cell>
        </row>
      </sheetData>
      <sheetData sheetId="14369">
        <row r="7">
          <cell r="AI7">
            <v>10000</v>
          </cell>
        </row>
      </sheetData>
      <sheetData sheetId="14370">
        <row r="7">
          <cell r="AI7">
            <v>10000</v>
          </cell>
        </row>
      </sheetData>
      <sheetData sheetId="14371">
        <row r="7">
          <cell r="AI7">
            <v>10000</v>
          </cell>
        </row>
      </sheetData>
      <sheetData sheetId="14372">
        <row r="7">
          <cell r="AI7">
            <v>10000</v>
          </cell>
        </row>
      </sheetData>
      <sheetData sheetId="14373">
        <row r="7">
          <cell r="AI7">
            <v>10000</v>
          </cell>
        </row>
      </sheetData>
      <sheetData sheetId="14374">
        <row r="7">
          <cell r="AI7">
            <v>10000</v>
          </cell>
        </row>
      </sheetData>
      <sheetData sheetId="14375">
        <row r="7">
          <cell r="AI7">
            <v>10000</v>
          </cell>
        </row>
      </sheetData>
      <sheetData sheetId="14376">
        <row r="7">
          <cell r="AI7">
            <v>10000</v>
          </cell>
        </row>
      </sheetData>
      <sheetData sheetId="14377">
        <row r="7">
          <cell r="AI7">
            <v>10000</v>
          </cell>
        </row>
      </sheetData>
      <sheetData sheetId="14378">
        <row r="7">
          <cell r="AI7">
            <v>10000</v>
          </cell>
        </row>
      </sheetData>
      <sheetData sheetId="14379">
        <row r="7">
          <cell r="AI7">
            <v>10000</v>
          </cell>
        </row>
      </sheetData>
      <sheetData sheetId="14380">
        <row r="7">
          <cell r="AI7">
            <v>10000</v>
          </cell>
        </row>
      </sheetData>
      <sheetData sheetId="14381">
        <row r="7">
          <cell r="AI7">
            <v>10000</v>
          </cell>
        </row>
      </sheetData>
      <sheetData sheetId="14382">
        <row r="7">
          <cell r="AI7">
            <v>10000</v>
          </cell>
        </row>
      </sheetData>
      <sheetData sheetId="14383">
        <row r="7">
          <cell r="AI7">
            <v>10000</v>
          </cell>
        </row>
      </sheetData>
      <sheetData sheetId="14384">
        <row r="7">
          <cell r="AI7">
            <v>10000</v>
          </cell>
        </row>
      </sheetData>
      <sheetData sheetId="14385">
        <row r="7">
          <cell r="AI7">
            <v>10000</v>
          </cell>
        </row>
      </sheetData>
      <sheetData sheetId="14386">
        <row r="7">
          <cell r="AI7">
            <v>10000</v>
          </cell>
        </row>
      </sheetData>
      <sheetData sheetId="14387">
        <row r="7">
          <cell r="AI7">
            <v>10000</v>
          </cell>
        </row>
      </sheetData>
      <sheetData sheetId="14388">
        <row r="7">
          <cell r="AI7">
            <v>10000</v>
          </cell>
        </row>
      </sheetData>
      <sheetData sheetId="14389">
        <row r="7">
          <cell r="AI7">
            <v>10000</v>
          </cell>
        </row>
      </sheetData>
      <sheetData sheetId="14390">
        <row r="7">
          <cell r="AI7">
            <v>10000</v>
          </cell>
        </row>
      </sheetData>
      <sheetData sheetId="14391">
        <row r="7">
          <cell r="AI7">
            <v>10000</v>
          </cell>
        </row>
      </sheetData>
      <sheetData sheetId="14392">
        <row r="7">
          <cell r="AI7">
            <v>10000</v>
          </cell>
        </row>
      </sheetData>
      <sheetData sheetId="14393">
        <row r="7">
          <cell r="AI7">
            <v>10000</v>
          </cell>
        </row>
      </sheetData>
      <sheetData sheetId="14394">
        <row r="7">
          <cell r="AI7">
            <v>10000</v>
          </cell>
        </row>
      </sheetData>
      <sheetData sheetId="14395">
        <row r="7">
          <cell r="AI7">
            <v>10000</v>
          </cell>
        </row>
      </sheetData>
      <sheetData sheetId="14396">
        <row r="7">
          <cell r="AI7">
            <v>10000</v>
          </cell>
        </row>
      </sheetData>
      <sheetData sheetId="14397">
        <row r="7">
          <cell r="AI7">
            <v>10000</v>
          </cell>
        </row>
      </sheetData>
      <sheetData sheetId="14398">
        <row r="7">
          <cell r="AI7">
            <v>10000</v>
          </cell>
        </row>
      </sheetData>
      <sheetData sheetId="14399">
        <row r="7">
          <cell r="AI7">
            <v>10000</v>
          </cell>
        </row>
      </sheetData>
      <sheetData sheetId="14400">
        <row r="7">
          <cell r="AI7">
            <v>10000</v>
          </cell>
        </row>
      </sheetData>
      <sheetData sheetId="14401">
        <row r="7">
          <cell r="AI7">
            <v>10000</v>
          </cell>
        </row>
      </sheetData>
      <sheetData sheetId="14402">
        <row r="7">
          <cell r="AI7">
            <v>10000</v>
          </cell>
        </row>
      </sheetData>
      <sheetData sheetId="14403">
        <row r="7">
          <cell r="AI7">
            <v>10000</v>
          </cell>
        </row>
      </sheetData>
      <sheetData sheetId="14404">
        <row r="7">
          <cell r="AI7">
            <v>10000</v>
          </cell>
        </row>
      </sheetData>
      <sheetData sheetId="14405">
        <row r="7">
          <cell r="AI7">
            <v>10000</v>
          </cell>
        </row>
      </sheetData>
      <sheetData sheetId="14406">
        <row r="7">
          <cell r="AI7">
            <v>10000</v>
          </cell>
        </row>
      </sheetData>
      <sheetData sheetId="14407">
        <row r="7">
          <cell r="AI7">
            <v>10000</v>
          </cell>
        </row>
      </sheetData>
      <sheetData sheetId="14408">
        <row r="7">
          <cell r="AI7">
            <v>10000</v>
          </cell>
        </row>
      </sheetData>
      <sheetData sheetId="14409">
        <row r="7">
          <cell r="AI7">
            <v>10000</v>
          </cell>
        </row>
      </sheetData>
      <sheetData sheetId="14410">
        <row r="7">
          <cell r="AI7">
            <v>10000</v>
          </cell>
        </row>
      </sheetData>
      <sheetData sheetId="14411">
        <row r="7">
          <cell r="AI7">
            <v>10000</v>
          </cell>
        </row>
      </sheetData>
      <sheetData sheetId="14412">
        <row r="7">
          <cell r="AI7">
            <v>10000</v>
          </cell>
        </row>
      </sheetData>
      <sheetData sheetId="14413">
        <row r="7">
          <cell r="AI7">
            <v>10000</v>
          </cell>
        </row>
      </sheetData>
      <sheetData sheetId="14414">
        <row r="7">
          <cell r="AI7">
            <v>10000</v>
          </cell>
        </row>
      </sheetData>
      <sheetData sheetId="14415">
        <row r="7">
          <cell r="AI7">
            <v>10000</v>
          </cell>
        </row>
      </sheetData>
      <sheetData sheetId="14416">
        <row r="7">
          <cell r="AI7">
            <v>10000</v>
          </cell>
        </row>
      </sheetData>
      <sheetData sheetId="14417">
        <row r="7">
          <cell r="AI7">
            <v>10000</v>
          </cell>
        </row>
      </sheetData>
      <sheetData sheetId="14418">
        <row r="7">
          <cell r="AI7">
            <v>10000</v>
          </cell>
        </row>
      </sheetData>
      <sheetData sheetId="14419">
        <row r="7">
          <cell r="AI7">
            <v>10000</v>
          </cell>
        </row>
      </sheetData>
      <sheetData sheetId="14420">
        <row r="7">
          <cell r="AI7">
            <v>10000</v>
          </cell>
        </row>
      </sheetData>
      <sheetData sheetId="14421">
        <row r="7">
          <cell r="AI7">
            <v>10000</v>
          </cell>
        </row>
      </sheetData>
      <sheetData sheetId="14422">
        <row r="7">
          <cell r="AI7">
            <v>10000</v>
          </cell>
        </row>
      </sheetData>
      <sheetData sheetId="14423">
        <row r="7">
          <cell r="AI7">
            <v>10000</v>
          </cell>
        </row>
      </sheetData>
      <sheetData sheetId="14424">
        <row r="7">
          <cell r="AI7">
            <v>10000</v>
          </cell>
        </row>
      </sheetData>
      <sheetData sheetId="14425">
        <row r="7">
          <cell r="AI7">
            <v>10000</v>
          </cell>
        </row>
      </sheetData>
      <sheetData sheetId="14426">
        <row r="7">
          <cell r="AI7">
            <v>10000</v>
          </cell>
        </row>
      </sheetData>
      <sheetData sheetId="14427">
        <row r="7">
          <cell r="AI7">
            <v>10000</v>
          </cell>
        </row>
      </sheetData>
      <sheetData sheetId="14428">
        <row r="7">
          <cell r="AI7">
            <v>10000</v>
          </cell>
        </row>
      </sheetData>
      <sheetData sheetId="14429">
        <row r="7">
          <cell r="AI7">
            <v>10000</v>
          </cell>
        </row>
      </sheetData>
      <sheetData sheetId="14430">
        <row r="7">
          <cell r="AI7">
            <v>10000</v>
          </cell>
        </row>
      </sheetData>
      <sheetData sheetId="14431">
        <row r="7">
          <cell r="AI7">
            <v>10000</v>
          </cell>
        </row>
      </sheetData>
      <sheetData sheetId="14432">
        <row r="7">
          <cell r="AI7">
            <v>10000</v>
          </cell>
        </row>
      </sheetData>
      <sheetData sheetId="14433">
        <row r="7">
          <cell r="AI7">
            <v>10000</v>
          </cell>
        </row>
      </sheetData>
      <sheetData sheetId="14434">
        <row r="7">
          <cell r="AI7">
            <v>10000</v>
          </cell>
        </row>
      </sheetData>
      <sheetData sheetId="14435">
        <row r="7">
          <cell r="AI7">
            <v>10000</v>
          </cell>
        </row>
      </sheetData>
      <sheetData sheetId="14436">
        <row r="7">
          <cell r="AI7">
            <v>10000</v>
          </cell>
        </row>
      </sheetData>
      <sheetData sheetId="14437">
        <row r="7">
          <cell r="AI7">
            <v>10000</v>
          </cell>
        </row>
      </sheetData>
      <sheetData sheetId="14438">
        <row r="7">
          <cell r="AI7">
            <v>10000</v>
          </cell>
        </row>
      </sheetData>
      <sheetData sheetId="14439">
        <row r="7">
          <cell r="AI7">
            <v>10000</v>
          </cell>
        </row>
      </sheetData>
      <sheetData sheetId="14440">
        <row r="7">
          <cell r="AI7">
            <v>10000</v>
          </cell>
        </row>
      </sheetData>
      <sheetData sheetId="14441">
        <row r="7">
          <cell r="AI7">
            <v>10000</v>
          </cell>
        </row>
      </sheetData>
      <sheetData sheetId="14442">
        <row r="7">
          <cell r="AI7">
            <v>10000</v>
          </cell>
        </row>
      </sheetData>
      <sheetData sheetId="14443">
        <row r="7">
          <cell r="AI7">
            <v>10000</v>
          </cell>
        </row>
      </sheetData>
      <sheetData sheetId="14444">
        <row r="7">
          <cell r="AI7">
            <v>10000</v>
          </cell>
        </row>
      </sheetData>
      <sheetData sheetId="14445">
        <row r="7">
          <cell r="AI7">
            <v>10000</v>
          </cell>
        </row>
      </sheetData>
      <sheetData sheetId="14446">
        <row r="7">
          <cell r="AI7">
            <v>10000</v>
          </cell>
        </row>
      </sheetData>
      <sheetData sheetId="14447">
        <row r="7">
          <cell r="AI7">
            <v>10000</v>
          </cell>
        </row>
      </sheetData>
      <sheetData sheetId="14448">
        <row r="7">
          <cell r="AI7">
            <v>10000</v>
          </cell>
        </row>
      </sheetData>
      <sheetData sheetId="14449">
        <row r="7">
          <cell r="AI7">
            <v>10000</v>
          </cell>
        </row>
      </sheetData>
      <sheetData sheetId="14450">
        <row r="7">
          <cell r="AI7">
            <v>10000</v>
          </cell>
        </row>
      </sheetData>
      <sheetData sheetId="14451">
        <row r="7">
          <cell r="AI7">
            <v>10000</v>
          </cell>
        </row>
      </sheetData>
      <sheetData sheetId="14452">
        <row r="7">
          <cell r="AI7">
            <v>10000</v>
          </cell>
        </row>
      </sheetData>
      <sheetData sheetId="14453">
        <row r="7">
          <cell r="AI7">
            <v>10000</v>
          </cell>
        </row>
      </sheetData>
      <sheetData sheetId="14454">
        <row r="7">
          <cell r="AI7">
            <v>10000</v>
          </cell>
        </row>
      </sheetData>
      <sheetData sheetId="14455">
        <row r="7">
          <cell r="AI7">
            <v>10000</v>
          </cell>
        </row>
      </sheetData>
      <sheetData sheetId="14456">
        <row r="7">
          <cell r="AI7">
            <v>10000</v>
          </cell>
        </row>
      </sheetData>
      <sheetData sheetId="14457">
        <row r="7">
          <cell r="AI7">
            <v>10000</v>
          </cell>
        </row>
      </sheetData>
      <sheetData sheetId="14458">
        <row r="7">
          <cell r="AI7">
            <v>10000</v>
          </cell>
        </row>
      </sheetData>
      <sheetData sheetId="14459">
        <row r="7">
          <cell r="AI7">
            <v>10000</v>
          </cell>
        </row>
      </sheetData>
      <sheetData sheetId="14460">
        <row r="7">
          <cell r="AI7">
            <v>10000</v>
          </cell>
        </row>
      </sheetData>
      <sheetData sheetId="14461">
        <row r="7">
          <cell r="AI7">
            <v>10000</v>
          </cell>
        </row>
      </sheetData>
      <sheetData sheetId="14462">
        <row r="7">
          <cell r="AI7">
            <v>10000</v>
          </cell>
        </row>
      </sheetData>
      <sheetData sheetId="14463">
        <row r="7">
          <cell r="AI7">
            <v>10000</v>
          </cell>
        </row>
      </sheetData>
      <sheetData sheetId="14464">
        <row r="7">
          <cell r="AI7">
            <v>10000</v>
          </cell>
        </row>
      </sheetData>
      <sheetData sheetId="14465">
        <row r="7">
          <cell r="AI7">
            <v>10000</v>
          </cell>
        </row>
      </sheetData>
      <sheetData sheetId="14466">
        <row r="7">
          <cell r="AI7">
            <v>10000</v>
          </cell>
        </row>
      </sheetData>
      <sheetData sheetId="14467">
        <row r="7">
          <cell r="AI7">
            <v>10000</v>
          </cell>
        </row>
      </sheetData>
      <sheetData sheetId="14468">
        <row r="7">
          <cell r="AI7">
            <v>10000</v>
          </cell>
        </row>
      </sheetData>
      <sheetData sheetId="14469">
        <row r="7">
          <cell r="AI7">
            <v>10000</v>
          </cell>
        </row>
      </sheetData>
      <sheetData sheetId="14470">
        <row r="7">
          <cell r="AI7">
            <v>10000</v>
          </cell>
        </row>
      </sheetData>
      <sheetData sheetId="14471">
        <row r="7">
          <cell r="AI7">
            <v>10000</v>
          </cell>
        </row>
      </sheetData>
      <sheetData sheetId="14472">
        <row r="7">
          <cell r="AI7">
            <v>10000</v>
          </cell>
        </row>
      </sheetData>
      <sheetData sheetId="14473">
        <row r="7">
          <cell r="AI7">
            <v>10000</v>
          </cell>
        </row>
      </sheetData>
      <sheetData sheetId="14474">
        <row r="7">
          <cell r="AI7">
            <v>10000</v>
          </cell>
        </row>
      </sheetData>
      <sheetData sheetId="14475">
        <row r="7">
          <cell r="AI7">
            <v>10000</v>
          </cell>
        </row>
      </sheetData>
      <sheetData sheetId="14476">
        <row r="7">
          <cell r="AI7">
            <v>10000</v>
          </cell>
        </row>
      </sheetData>
      <sheetData sheetId="14477">
        <row r="7">
          <cell r="AI7">
            <v>10000</v>
          </cell>
        </row>
      </sheetData>
      <sheetData sheetId="14478">
        <row r="7">
          <cell r="AI7">
            <v>10000</v>
          </cell>
        </row>
      </sheetData>
      <sheetData sheetId="14479">
        <row r="7">
          <cell r="AI7">
            <v>10000</v>
          </cell>
        </row>
      </sheetData>
      <sheetData sheetId="14480">
        <row r="7">
          <cell r="AI7">
            <v>10000</v>
          </cell>
        </row>
      </sheetData>
      <sheetData sheetId="14481">
        <row r="7">
          <cell r="AI7">
            <v>10000</v>
          </cell>
        </row>
      </sheetData>
      <sheetData sheetId="14482">
        <row r="7">
          <cell r="AI7">
            <v>10000</v>
          </cell>
        </row>
      </sheetData>
      <sheetData sheetId="14483">
        <row r="7">
          <cell r="AI7">
            <v>10000</v>
          </cell>
        </row>
      </sheetData>
      <sheetData sheetId="14484">
        <row r="7">
          <cell r="AI7">
            <v>10000</v>
          </cell>
        </row>
      </sheetData>
      <sheetData sheetId="14485">
        <row r="7">
          <cell r="AI7">
            <v>10000</v>
          </cell>
        </row>
      </sheetData>
      <sheetData sheetId="14486">
        <row r="7">
          <cell r="AI7">
            <v>10000</v>
          </cell>
        </row>
      </sheetData>
      <sheetData sheetId="14487">
        <row r="7">
          <cell r="AI7">
            <v>10000</v>
          </cell>
        </row>
      </sheetData>
      <sheetData sheetId="14488">
        <row r="7">
          <cell r="AI7">
            <v>10000</v>
          </cell>
        </row>
      </sheetData>
      <sheetData sheetId="14489">
        <row r="7">
          <cell r="AI7">
            <v>10000</v>
          </cell>
        </row>
      </sheetData>
      <sheetData sheetId="14490">
        <row r="7">
          <cell r="AI7">
            <v>10000</v>
          </cell>
        </row>
      </sheetData>
      <sheetData sheetId="14491">
        <row r="7">
          <cell r="AI7">
            <v>10000</v>
          </cell>
        </row>
      </sheetData>
      <sheetData sheetId="14492">
        <row r="7">
          <cell r="AI7">
            <v>10000</v>
          </cell>
        </row>
      </sheetData>
      <sheetData sheetId="14493">
        <row r="7">
          <cell r="AI7">
            <v>10000</v>
          </cell>
        </row>
      </sheetData>
      <sheetData sheetId="14494">
        <row r="7">
          <cell r="AI7">
            <v>10000</v>
          </cell>
        </row>
      </sheetData>
      <sheetData sheetId="14495">
        <row r="7">
          <cell r="AI7">
            <v>10000</v>
          </cell>
        </row>
      </sheetData>
      <sheetData sheetId="14496">
        <row r="7">
          <cell r="AI7">
            <v>10000</v>
          </cell>
        </row>
      </sheetData>
      <sheetData sheetId="14497">
        <row r="7">
          <cell r="AI7">
            <v>10000</v>
          </cell>
        </row>
      </sheetData>
      <sheetData sheetId="14498">
        <row r="7">
          <cell r="AI7">
            <v>10000</v>
          </cell>
        </row>
      </sheetData>
      <sheetData sheetId="14499">
        <row r="7">
          <cell r="AI7">
            <v>10000</v>
          </cell>
        </row>
      </sheetData>
      <sheetData sheetId="14500">
        <row r="7">
          <cell r="AI7">
            <v>10000</v>
          </cell>
        </row>
      </sheetData>
      <sheetData sheetId="14501">
        <row r="7">
          <cell r="AI7">
            <v>10000</v>
          </cell>
        </row>
      </sheetData>
      <sheetData sheetId="14502">
        <row r="7">
          <cell r="AI7">
            <v>10000</v>
          </cell>
        </row>
      </sheetData>
      <sheetData sheetId="14503">
        <row r="7">
          <cell r="AI7">
            <v>10000</v>
          </cell>
        </row>
      </sheetData>
      <sheetData sheetId="14504">
        <row r="7">
          <cell r="AI7">
            <v>10000</v>
          </cell>
        </row>
      </sheetData>
      <sheetData sheetId="14505">
        <row r="7">
          <cell r="AI7">
            <v>10000</v>
          </cell>
        </row>
      </sheetData>
      <sheetData sheetId="14506">
        <row r="7">
          <cell r="AI7">
            <v>10000</v>
          </cell>
        </row>
      </sheetData>
      <sheetData sheetId="14507">
        <row r="7">
          <cell r="AI7">
            <v>10000</v>
          </cell>
        </row>
      </sheetData>
      <sheetData sheetId="14508">
        <row r="7">
          <cell r="AI7">
            <v>10000</v>
          </cell>
        </row>
      </sheetData>
      <sheetData sheetId="14509">
        <row r="7">
          <cell r="AI7">
            <v>10000</v>
          </cell>
        </row>
      </sheetData>
      <sheetData sheetId="14510">
        <row r="7">
          <cell r="AI7">
            <v>10000</v>
          </cell>
        </row>
      </sheetData>
      <sheetData sheetId="14511">
        <row r="7">
          <cell r="AI7">
            <v>10000</v>
          </cell>
        </row>
      </sheetData>
      <sheetData sheetId="14512">
        <row r="7">
          <cell r="AI7">
            <v>10000</v>
          </cell>
        </row>
      </sheetData>
      <sheetData sheetId="14513">
        <row r="7">
          <cell r="AI7">
            <v>10000</v>
          </cell>
        </row>
      </sheetData>
      <sheetData sheetId="14514">
        <row r="7">
          <cell r="AI7">
            <v>10000</v>
          </cell>
        </row>
      </sheetData>
      <sheetData sheetId="14515">
        <row r="7">
          <cell r="AI7">
            <v>10000</v>
          </cell>
        </row>
      </sheetData>
      <sheetData sheetId="14516">
        <row r="7">
          <cell r="AI7">
            <v>10000</v>
          </cell>
        </row>
      </sheetData>
      <sheetData sheetId="14517">
        <row r="7">
          <cell r="AI7">
            <v>10000</v>
          </cell>
        </row>
      </sheetData>
      <sheetData sheetId="14518">
        <row r="7">
          <cell r="AI7">
            <v>10000</v>
          </cell>
        </row>
      </sheetData>
      <sheetData sheetId="14519">
        <row r="7">
          <cell r="AI7">
            <v>10000</v>
          </cell>
        </row>
      </sheetData>
      <sheetData sheetId="14520">
        <row r="7">
          <cell r="AI7">
            <v>10000</v>
          </cell>
        </row>
      </sheetData>
      <sheetData sheetId="14521">
        <row r="7">
          <cell r="AI7">
            <v>10000</v>
          </cell>
        </row>
      </sheetData>
      <sheetData sheetId="14522">
        <row r="7">
          <cell r="AI7">
            <v>10000</v>
          </cell>
        </row>
      </sheetData>
      <sheetData sheetId="14523">
        <row r="7">
          <cell r="AI7">
            <v>10000</v>
          </cell>
        </row>
      </sheetData>
      <sheetData sheetId="14524">
        <row r="7">
          <cell r="AI7">
            <v>10000</v>
          </cell>
        </row>
      </sheetData>
      <sheetData sheetId="14525">
        <row r="7">
          <cell r="AI7">
            <v>10000</v>
          </cell>
        </row>
      </sheetData>
      <sheetData sheetId="14526">
        <row r="7">
          <cell r="AI7">
            <v>10000</v>
          </cell>
        </row>
      </sheetData>
      <sheetData sheetId="14527">
        <row r="7">
          <cell r="AI7">
            <v>10000</v>
          </cell>
        </row>
      </sheetData>
      <sheetData sheetId="14528">
        <row r="7">
          <cell r="AI7">
            <v>10000</v>
          </cell>
        </row>
      </sheetData>
      <sheetData sheetId="14529">
        <row r="7">
          <cell r="AI7">
            <v>10000</v>
          </cell>
        </row>
      </sheetData>
      <sheetData sheetId="14530">
        <row r="7">
          <cell r="AI7">
            <v>10000</v>
          </cell>
        </row>
      </sheetData>
      <sheetData sheetId="14531">
        <row r="7">
          <cell r="AI7">
            <v>10000</v>
          </cell>
        </row>
      </sheetData>
      <sheetData sheetId="14532">
        <row r="7">
          <cell r="AI7">
            <v>10000</v>
          </cell>
        </row>
      </sheetData>
      <sheetData sheetId="14533">
        <row r="7">
          <cell r="AI7">
            <v>10000</v>
          </cell>
        </row>
      </sheetData>
      <sheetData sheetId="14534">
        <row r="7">
          <cell r="AI7">
            <v>10000</v>
          </cell>
        </row>
      </sheetData>
      <sheetData sheetId="14535">
        <row r="7">
          <cell r="AI7">
            <v>10000</v>
          </cell>
        </row>
      </sheetData>
      <sheetData sheetId="14536">
        <row r="7">
          <cell r="AI7">
            <v>10000</v>
          </cell>
        </row>
      </sheetData>
      <sheetData sheetId="14537">
        <row r="7">
          <cell r="AI7">
            <v>10000</v>
          </cell>
        </row>
      </sheetData>
      <sheetData sheetId="14538">
        <row r="7">
          <cell r="AI7">
            <v>10000</v>
          </cell>
        </row>
      </sheetData>
      <sheetData sheetId="14539">
        <row r="7">
          <cell r="AI7">
            <v>10000</v>
          </cell>
        </row>
      </sheetData>
      <sheetData sheetId="14540">
        <row r="7">
          <cell r="AI7">
            <v>10000</v>
          </cell>
        </row>
      </sheetData>
      <sheetData sheetId="14541">
        <row r="7">
          <cell r="AI7">
            <v>10000</v>
          </cell>
        </row>
      </sheetData>
      <sheetData sheetId="14542">
        <row r="7">
          <cell r="AI7">
            <v>10000</v>
          </cell>
        </row>
      </sheetData>
      <sheetData sheetId="14543">
        <row r="7">
          <cell r="AI7">
            <v>10000</v>
          </cell>
        </row>
      </sheetData>
      <sheetData sheetId="14544">
        <row r="7">
          <cell r="AI7">
            <v>10000</v>
          </cell>
        </row>
      </sheetData>
      <sheetData sheetId="14545">
        <row r="7">
          <cell r="AI7">
            <v>10000</v>
          </cell>
        </row>
      </sheetData>
      <sheetData sheetId="14546">
        <row r="7">
          <cell r="AI7">
            <v>10000</v>
          </cell>
        </row>
      </sheetData>
      <sheetData sheetId="14547">
        <row r="7">
          <cell r="AI7">
            <v>10000</v>
          </cell>
        </row>
      </sheetData>
      <sheetData sheetId="14548">
        <row r="7">
          <cell r="AI7">
            <v>10000</v>
          </cell>
        </row>
      </sheetData>
      <sheetData sheetId="14549">
        <row r="7">
          <cell r="AI7">
            <v>10000</v>
          </cell>
        </row>
      </sheetData>
      <sheetData sheetId="14550">
        <row r="7">
          <cell r="AI7">
            <v>10000</v>
          </cell>
        </row>
      </sheetData>
      <sheetData sheetId="14551">
        <row r="7">
          <cell r="AI7">
            <v>10000</v>
          </cell>
        </row>
      </sheetData>
      <sheetData sheetId="14552">
        <row r="7">
          <cell r="AI7">
            <v>10000</v>
          </cell>
        </row>
      </sheetData>
      <sheetData sheetId="14553">
        <row r="7">
          <cell r="AI7">
            <v>10000</v>
          </cell>
        </row>
      </sheetData>
      <sheetData sheetId="14554">
        <row r="7">
          <cell r="AI7">
            <v>10000</v>
          </cell>
        </row>
      </sheetData>
      <sheetData sheetId="14555">
        <row r="7">
          <cell r="AI7">
            <v>10000</v>
          </cell>
        </row>
      </sheetData>
      <sheetData sheetId="14556">
        <row r="7">
          <cell r="AI7">
            <v>10000</v>
          </cell>
        </row>
      </sheetData>
      <sheetData sheetId="14557">
        <row r="7">
          <cell r="AI7">
            <v>10000</v>
          </cell>
        </row>
      </sheetData>
      <sheetData sheetId="14558">
        <row r="7">
          <cell r="AI7">
            <v>10000</v>
          </cell>
        </row>
      </sheetData>
      <sheetData sheetId="14559">
        <row r="7">
          <cell r="AI7">
            <v>10000</v>
          </cell>
        </row>
      </sheetData>
      <sheetData sheetId="14560">
        <row r="7">
          <cell r="AI7">
            <v>10000</v>
          </cell>
        </row>
      </sheetData>
      <sheetData sheetId="14561">
        <row r="7">
          <cell r="AI7">
            <v>10000</v>
          </cell>
        </row>
      </sheetData>
      <sheetData sheetId="14562">
        <row r="7">
          <cell r="AI7">
            <v>10000</v>
          </cell>
        </row>
      </sheetData>
      <sheetData sheetId="14563">
        <row r="7">
          <cell r="AI7">
            <v>10000</v>
          </cell>
        </row>
      </sheetData>
      <sheetData sheetId="14564">
        <row r="7">
          <cell r="AI7">
            <v>10000</v>
          </cell>
        </row>
      </sheetData>
      <sheetData sheetId="14565">
        <row r="7">
          <cell r="AI7">
            <v>10000</v>
          </cell>
        </row>
      </sheetData>
      <sheetData sheetId="14566">
        <row r="7">
          <cell r="AI7">
            <v>10000</v>
          </cell>
        </row>
      </sheetData>
      <sheetData sheetId="14567">
        <row r="7">
          <cell r="AI7">
            <v>10000</v>
          </cell>
        </row>
      </sheetData>
      <sheetData sheetId="14568">
        <row r="7">
          <cell r="AI7">
            <v>10000</v>
          </cell>
        </row>
      </sheetData>
      <sheetData sheetId="14569">
        <row r="7">
          <cell r="AI7">
            <v>10000</v>
          </cell>
        </row>
      </sheetData>
      <sheetData sheetId="14570">
        <row r="7">
          <cell r="AI7">
            <v>10000</v>
          </cell>
        </row>
      </sheetData>
      <sheetData sheetId="14571">
        <row r="7">
          <cell r="AI7">
            <v>10000</v>
          </cell>
        </row>
      </sheetData>
      <sheetData sheetId="14572">
        <row r="7">
          <cell r="AI7">
            <v>10000</v>
          </cell>
        </row>
      </sheetData>
      <sheetData sheetId="14573">
        <row r="7">
          <cell r="AI7">
            <v>10000</v>
          </cell>
        </row>
      </sheetData>
      <sheetData sheetId="14574">
        <row r="7">
          <cell r="AI7">
            <v>10000</v>
          </cell>
        </row>
      </sheetData>
      <sheetData sheetId="14575">
        <row r="7">
          <cell r="AI7">
            <v>10000</v>
          </cell>
        </row>
      </sheetData>
      <sheetData sheetId="14576">
        <row r="7">
          <cell r="AI7">
            <v>10000</v>
          </cell>
        </row>
      </sheetData>
      <sheetData sheetId="14577">
        <row r="7">
          <cell r="AI7">
            <v>10000</v>
          </cell>
        </row>
      </sheetData>
      <sheetData sheetId="14578">
        <row r="7">
          <cell r="AI7">
            <v>10000</v>
          </cell>
        </row>
      </sheetData>
      <sheetData sheetId="14579">
        <row r="7">
          <cell r="AI7">
            <v>10000</v>
          </cell>
        </row>
      </sheetData>
      <sheetData sheetId="14580">
        <row r="7">
          <cell r="AI7">
            <v>10000</v>
          </cell>
        </row>
      </sheetData>
      <sheetData sheetId="14581">
        <row r="7">
          <cell r="AI7">
            <v>10000</v>
          </cell>
        </row>
      </sheetData>
      <sheetData sheetId="14582">
        <row r="7">
          <cell r="AI7">
            <v>10000</v>
          </cell>
        </row>
      </sheetData>
      <sheetData sheetId="14583">
        <row r="7">
          <cell r="AI7">
            <v>10000</v>
          </cell>
        </row>
      </sheetData>
      <sheetData sheetId="14584">
        <row r="7">
          <cell r="AI7">
            <v>10000</v>
          </cell>
        </row>
      </sheetData>
      <sheetData sheetId="14585">
        <row r="7">
          <cell r="AI7">
            <v>10000</v>
          </cell>
        </row>
      </sheetData>
      <sheetData sheetId="14586">
        <row r="7">
          <cell r="AI7">
            <v>10000</v>
          </cell>
        </row>
      </sheetData>
      <sheetData sheetId="14587">
        <row r="7">
          <cell r="AI7">
            <v>10000</v>
          </cell>
        </row>
      </sheetData>
      <sheetData sheetId="14588">
        <row r="7">
          <cell r="AI7">
            <v>10000</v>
          </cell>
        </row>
      </sheetData>
      <sheetData sheetId="14589">
        <row r="7">
          <cell r="AI7">
            <v>10000</v>
          </cell>
        </row>
      </sheetData>
      <sheetData sheetId="14590">
        <row r="7">
          <cell r="AI7">
            <v>10000</v>
          </cell>
        </row>
      </sheetData>
      <sheetData sheetId="14591">
        <row r="7">
          <cell r="AI7">
            <v>10000</v>
          </cell>
        </row>
      </sheetData>
      <sheetData sheetId="14592">
        <row r="7">
          <cell r="AI7">
            <v>10000</v>
          </cell>
        </row>
      </sheetData>
      <sheetData sheetId="14593">
        <row r="7">
          <cell r="AI7">
            <v>10000</v>
          </cell>
        </row>
      </sheetData>
      <sheetData sheetId="14594">
        <row r="7">
          <cell r="AI7">
            <v>10000</v>
          </cell>
        </row>
      </sheetData>
      <sheetData sheetId="14595">
        <row r="7">
          <cell r="AI7">
            <v>10000</v>
          </cell>
        </row>
      </sheetData>
      <sheetData sheetId="14596">
        <row r="7">
          <cell r="AI7">
            <v>10000</v>
          </cell>
        </row>
      </sheetData>
      <sheetData sheetId="14597">
        <row r="7">
          <cell r="AI7">
            <v>10000</v>
          </cell>
        </row>
      </sheetData>
      <sheetData sheetId="14598">
        <row r="7">
          <cell r="AI7">
            <v>10000</v>
          </cell>
        </row>
      </sheetData>
      <sheetData sheetId="14599">
        <row r="7">
          <cell r="AI7">
            <v>10000</v>
          </cell>
        </row>
      </sheetData>
      <sheetData sheetId="14600">
        <row r="7">
          <cell r="AI7">
            <v>10000</v>
          </cell>
        </row>
      </sheetData>
      <sheetData sheetId="14601">
        <row r="7">
          <cell r="AI7">
            <v>10000</v>
          </cell>
        </row>
      </sheetData>
      <sheetData sheetId="14602">
        <row r="7">
          <cell r="AI7">
            <v>10000</v>
          </cell>
        </row>
      </sheetData>
      <sheetData sheetId="14603">
        <row r="7">
          <cell r="AI7">
            <v>10000</v>
          </cell>
        </row>
      </sheetData>
      <sheetData sheetId="14604">
        <row r="7">
          <cell r="AI7">
            <v>10000</v>
          </cell>
        </row>
      </sheetData>
      <sheetData sheetId="14605">
        <row r="7">
          <cell r="AI7">
            <v>10000</v>
          </cell>
        </row>
      </sheetData>
      <sheetData sheetId="14606">
        <row r="7">
          <cell r="AI7">
            <v>10000</v>
          </cell>
        </row>
      </sheetData>
      <sheetData sheetId="14607">
        <row r="7">
          <cell r="AI7">
            <v>10000</v>
          </cell>
        </row>
      </sheetData>
      <sheetData sheetId="14608">
        <row r="7">
          <cell r="AI7">
            <v>10000</v>
          </cell>
        </row>
      </sheetData>
      <sheetData sheetId="14609">
        <row r="7">
          <cell r="AI7">
            <v>10000</v>
          </cell>
        </row>
      </sheetData>
      <sheetData sheetId="14610">
        <row r="7">
          <cell r="AI7">
            <v>10000</v>
          </cell>
        </row>
      </sheetData>
      <sheetData sheetId="14611">
        <row r="7">
          <cell r="AI7">
            <v>10000</v>
          </cell>
        </row>
      </sheetData>
      <sheetData sheetId="14612">
        <row r="7">
          <cell r="AI7">
            <v>10000</v>
          </cell>
        </row>
      </sheetData>
      <sheetData sheetId="14613">
        <row r="7">
          <cell r="AI7">
            <v>10000</v>
          </cell>
        </row>
      </sheetData>
      <sheetData sheetId="14614">
        <row r="7">
          <cell r="AI7">
            <v>10000</v>
          </cell>
        </row>
      </sheetData>
      <sheetData sheetId="14615">
        <row r="7">
          <cell r="AI7">
            <v>10000</v>
          </cell>
        </row>
      </sheetData>
      <sheetData sheetId="14616">
        <row r="7">
          <cell r="AI7">
            <v>10000</v>
          </cell>
        </row>
      </sheetData>
      <sheetData sheetId="14617">
        <row r="7">
          <cell r="AI7">
            <v>10000</v>
          </cell>
        </row>
      </sheetData>
      <sheetData sheetId="14618">
        <row r="7">
          <cell r="AI7">
            <v>10000</v>
          </cell>
        </row>
      </sheetData>
      <sheetData sheetId="14619">
        <row r="7">
          <cell r="AI7">
            <v>10000</v>
          </cell>
        </row>
      </sheetData>
      <sheetData sheetId="14620">
        <row r="7">
          <cell r="AI7">
            <v>10000</v>
          </cell>
        </row>
      </sheetData>
      <sheetData sheetId="14621">
        <row r="7">
          <cell r="AI7">
            <v>10000</v>
          </cell>
        </row>
      </sheetData>
      <sheetData sheetId="14622">
        <row r="7">
          <cell r="AI7">
            <v>10000</v>
          </cell>
        </row>
      </sheetData>
      <sheetData sheetId="14623">
        <row r="7">
          <cell r="AI7">
            <v>10000</v>
          </cell>
        </row>
      </sheetData>
      <sheetData sheetId="14624">
        <row r="7">
          <cell r="AI7">
            <v>10000</v>
          </cell>
        </row>
      </sheetData>
      <sheetData sheetId="14625">
        <row r="7">
          <cell r="AI7">
            <v>10000</v>
          </cell>
        </row>
      </sheetData>
      <sheetData sheetId="14626">
        <row r="7">
          <cell r="AI7">
            <v>10000</v>
          </cell>
        </row>
      </sheetData>
      <sheetData sheetId="14627">
        <row r="7">
          <cell r="AI7">
            <v>10000</v>
          </cell>
        </row>
      </sheetData>
      <sheetData sheetId="14628">
        <row r="7">
          <cell r="AI7">
            <v>10000</v>
          </cell>
        </row>
      </sheetData>
      <sheetData sheetId="14629">
        <row r="7">
          <cell r="AI7">
            <v>10000</v>
          </cell>
        </row>
      </sheetData>
      <sheetData sheetId="14630">
        <row r="7">
          <cell r="AI7">
            <v>10000</v>
          </cell>
        </row>
      </sheetData>
      <sheetData sheetId="14631">
        <row r="7">
          <cell r="AI7">
            <v>10000</v>
          </cell>
        </row>
      </sheetData>
      <sheetData sheetId="14632">
        <row r="7">
          <cell r="AI7">
            <v>10000</v>
          </cell>
        </row>
      </sheetData>
      <sheetData sheetId="14633">
        <row r="7">
          <cell r="AI7">
            <v>10000</v>
          </cell>
        </row>
      </sheetData>
      <sheetData sheetId="14634">
        <row r="7">
          <cell r="AI7">
            <v>10000</v>
          </cell>
        </row>
      </sheetData>
      <sheetData sheetId="14635">
        <row r="7">
          <cell r="AI7">
            <v>10000</v>
          </cell>
        </row>
      </sheetData>
      <sheetData sheetId="14636">
        <row r="7">
          <cell r="AI7">
            <v>10000</v>
          </cell>
        </row>
      </sheetData>
      <sheetData sheetId="14637">
        <row r="7">
          <cell r="AI7">
            <v>10000</v>
          </cell>
        </row>
      </sheetData>
      <sheetData sheetId="14638">
        <row r="7">
          <cell r="AI7">
            <v>10000</v>
          </cell>
        </row>
      </sheetData>
      <sheetData sheetId="14639">
        <row r="7">
          <cell r="AI7">
            <v>10000</v>
          </cell>
        </row>
      </sheetData>
      <sheetData sheetId="14640">
        <row r="7">
          <cell r="AI7">
            <v>10000</v>
          </cell>
        </row>
      </sheetData>
      <sheetData sheetId="14641">
        <row r="7">
          <cell r="AI7">
            <v>10000</v>
          </cell>
        </row>
      </sheetData>
      <sheetData sheetId="14642">
        <row r="7">
          <cell r="AI7">
            <v>10000</v>
          </cell>
        </row>
      </sheetData>
      <sheetData sheetId="14643">
        <row r="7">
          <cell r="AI7">
            <v>10000</v>
          </cell>
        </row>
      </sheetData>
      <sheetData sheetId="14644">
        <row r="7">
          <cell r="AI7">
            <v>10000</v>
          </cell>
        </row>
      </sheetData>
      <sheetData sheetId="14645">
        <row r="7">
          <cell r="AI7">
            <v>10000</v>
          </cell>
        </row>
      </sheetData>
      <sheetData sheetId="14646">
        <row r="7">
          <cell r="AI7">
            <v>10000</v>
          </cell>
        </row>
      </sheetData>
      <sheetData sheetId="14647">
        <row r="7">
          <cell r="AI7">
            <v>10000</v>
          </cell>
        </row>
      </sheetData>
      <sheetData sheetId="14648">
        <row r="7">
          <cell r="AI7">
            <v>10000</v>
          </cell>
        </row>
      </sheetData>
      <sheetData sheetId="14649">
        <row r="7">
          <cell r="AI7">
            <v>10000</v>
          </cell>
        </row>
      </sheetData>
      <sheetData sheetId="14650">
        <row r="7">
          <cell r="AI7">
            <v>10000</v>
          </cell>
        </row>
      </sheetData>
      <sheetData sheetId="14651">
        <row r="7">
          <cell r="AI7">
            <v>10000</v>
          </cell>
        </row>
      </sheetData>
      <sheetData sheetId="14652">
        <row r="7">
          <cell r="AI7">
            <v>10000</v>
          </cell>
        </row>
      </sheetData>
      <sheetData sheetId="14653">
        <row r="7">
          <cell r="AI7">
            <v>10000</v>
          </cell>
        </row>
      </sheetData>
      <sheetData sheetId="14654">
        <row r="7">
          <cell r="AI7">
            <v>10000</v>
          </cell>
        </row>
      </sheetData>
      <sheetData sheetId="14655">
        <row r="7">
          <cell r="AI7">
            <v>10000</v>
          </cell>
        </row>
      </sheetData>
      <sheetData sheetId="14656">
        <row r="7">
          <cell r="AI7">
            <v>10000</v>
          </cell>
        </row>
      </sheetData>
      <sheetData sheetId="14657">
        <row r="7">
          <cell r="AI7">
            <v>10000</v>
          </cell>
        </row>
      </sheetData>
      <sheetData sheetId="14658">
        <row r="7">
          <cell r="AI7">
            <v>10000</v>
          </cell>
        </row>
      </sheetData>
      <sheetData sheetId="14659">
        <row r="7">
          <cell r="AI7">
            <v>10000</v>
          </cell>
        </row>
      </sheetData>
      <sheetData sheetId="14660">
        <row r="7">
          <cell r="AI7">
            <v>10000</v>
          </cell>
        </row>
      </sheetData>
      <sheetData sheetId="14661">
        <row r="7">
          <cell r="AI7">
            <v>10000</v>
          </cell>
        </row>
      </sheetData>
      <sheetData sheetId="14662">
        <row r="7">
          <cell r="AI7">
            <v>10000</v>
          </cell>
        </row>
      </sheetData>
      <sheetData sheetId="14663">
        <row r="7">
          <cell r="AI7">
            <v>10000</v>
          </cell>
        </row>
      </sheetData>
      <sheetData sheetId="14664">
        <row r="7">
          <cell r="AI7">
            <v>10000</v>
          </cell>
        </row>
      </sheetData>
      <sheetData sheetId="14665">
        <row r="7">
          <cell r="AI7">
            <v>10000</v>
          </cell>
        </row>
      </sheetData>
      <sheetData sheetId="14666">
        <row r="7">
          <cell r="AI7">
            <v>10000</v>
          </cell>
        </row>
      </sheetData>
      <sheetData sheetId="14667">
        <row r="7">
          <cell r="AI7">
            <v>10000</v>
          </cell>
        </row>
      </sheetData>
      <sheetData sheetId="14668">
        <row r="7">
          <cell r="AI7">
            <v>10000</v>
          </cell>
        </row>
      </sheetData>
      <sheetData sheetId="14669">
        <row r="7">
          <cell r="AI7">
            <v>10000</v>
          </cell>
        </row>
      </sheetData>
      <sheetData sheetId="14670">
        <row r="7">
          <cell r="AI7">
            <v>10000</v>
          </cell>
        </row>
      </sheetData>
      <sheetData sheetId="14671">
        <row r="7">
          <cell r="AI7">
            <v>10000</v>
          </cell>
        </row>
      </sheetData>
      <sheetData sheetId="14672">
        <row r="7">
          <cell r="AI7">
            <v>10000</v>
          </cell>
        </row>
      </sheetData>
      <sheetData sheetId="14673">
        <row r="7">
          <cell r="AI7">
            <v>10000</v>
          </cell>
        </row>
      </sheetData>
      <sheetData sheetId="14674">
        <row r="7">
          <cell r="AI7">
            <v>10000</v>
          </cell>
        </row>
      </sheetData>
      <sheetData sheetId="14675">
        <row r="7">
          <cell r="AI7">
            <v>10000</v>
          </cell>
        </row>
      </sheetData>
      <sheetData sheetId="14676">
        <row r="7">
          <cell r="AI7">
            <v>10000</v>
          </cell>
        </row>
      </sheetData>
      <sheetData sheetId="14677">
        <row r="7">
          <cell r="AI7">
            <v>10000</v>
          </cell>
        </row>
      </sheetData>
      <sheetData sheetId="14678">
        <row r="7">
          <cell r="AI7">
            <v>10000</v>
          </cell>
        </row>
      </sheetData>
      <sheetData sheetId="14679">
        <row r="7">
          <cell r="AI7">
            <v>10000</v>
          </cell>
        </row>
      </sheetData>
      <sheetData sheetId="14680">
        <row r="7">
          <cell r="AI7">
            <v>10000</v>
          </cell>
        </row>
      </sheetData>
      <sheetData sheetId="14681">
        <row r="7">
          <cell r="AI7">
            <v>10000</v>
          </cell>
        </row>
      </sheetData>
      <sheetData sheetId="14682">
        <row r="7">
          <cell r="AI7">
            <v>10000</v>
          </cell>
        </row>
      </sheetData>
      <sheetData sheetId="14683">
        <row r="7">
          <cell r="AI7">
            <v>10000</v>
          </cell>
        </row>
      </sheetData>
      <sheetData sheetId="14684">
        <row r="7">
          <cell r="AI7">
            <v>10000</v>
          </cell>
        </row>
      </sheetData>
      <sheetData sheetId="14685">
        <row r="7">
          <cell r="AI7">
            <v>10000</v>
          </cell>
        </row>
      </sheetData>
      <sheetData sheetId="14686">
        <row r="7">
          <cell r="AI7">
            <v>10000</v>
          </cell>
        </row>
      </sheetData>
      <sheetData sheetId="14687">
        <row r="7">
          <cell r="AI7">
            <v>10000</v>
          </cell>
        </row>
      </sheetData>
      <sheetData sheetId="14688">
        <row r="7">
          <cell r="AI7">
            <v>10000</v>
          </cell>
        </row>
      </sheetData>
      <sheetData sheetId="14689">
        <row r="7">
          <cell r="AI7">
            <v>10000</v>
          </cell>
        </row>
      </sheetData>
      <sheetData sheetId="14690">
        <row r="7">
          <cell r="AI7">
            <v>10000</v>
          </cell>
        </row>
      </sheetData>
      <sheetData sheetId="14691">
        <row r="7">
          <cell r="AI7">
            <v>10000</v>
          </cell>
        </row>
      </sheetData>
      <sheetData sheetId="14692">
        <row r="7">
          <cell r="AI7">
            <v>10000</v>
          </cell>
        </row>
      </sheetData>
      <sheetData sheetId="14693">
        <row r="7">
          <cell r="AI7">
            <v>10000</v>
          </cell>
        </row>
      </sheetData>
      <sheetData sheetId="14694">
        <row r="7">
          <cell r="AI7">
            <v>10000</v>
          </cell>
        </row>
      </sheetData>
      <sheetData sheetId="14695">
        <row r="7">
          <cell r="AI7">
            <v>10000</v>
          </cell>
        </row>
      </sheetData>
      <sheetData sheetId="14696">
        <row r="7">
          <cell r="AI7">
            <v>10000</v>
          </cell>
        </row>
      </sheetData>
      <sheetData sheetId="14697">
        <row r="7">
          <cell r="AI7">
            <v>10000</v>
          </cell>
        </row>
      </sheetData>
      <sheetData sheetId="14698">
        <row r="7">
          <cell r="AI7">
            <v>10000</v>
          </cell>
        </row>
      </sheetData>
      <sheetData sheetId="14699">
        <row r="7">
          <cell r="AI7">
            <v>10000</v>
          </cell>
        </row>
      </sheetData>
      <sheetData sheetId="14700">
        <row r="7">
          <cell r="AI7">
            <v>10000</v>
          </cell>
        </row>
      </sheetData>
      <sheetData sheetId="14701">
        <row r="7">
          <cell r="AI7">
            <v>10000</v>
          </cell>
        </row>
      </sheetData>
      <sheetData sheetId="14702">
        <row r="7">
          <cell r="AI7">
            <v>10000</v>
          </cell>
        </row>
      </sheetData>
      <sheetData sheetId="14703">
        <row r="7">
          <cell r="AI7">
            <v>10000</v>
          </cell>
        </row>
      </sheetData>
      <sheetData sheetId="14704">
        <row r="7">
          <cell r="AI7">
            <v>10000</v>
          </cell>
        </row>
      </sheetData>
      <sheetData sheetId="14705">
        <row r="7">
          <cell r="AI7">
            <v>10000</v>
          </cell>
        </row>
      </sheetData>
      <sheetData sheetId="14706">
        <row r="7">
          <cell r="AI7">
            <v>10000</v>
          </cell>
        </row>
      </sheetData>
      <sheetData sheetId="14707">
        <row r="7">
          <cell r="AI7">
            <v>10000</v>
          </cell>
        </row>
      </sheetData>
      <sheetData sheetId="14708">
        <row r="7">
          <cell r="AI7">
            <v>10000</v>
          </cell>
        </row>
      </sheetData>
      <sheetData sheetId="14709">
        <row r="7">
          <cell r="AI7">
            <v>10000</v>
          </cell>
        </row>
      </sheetData>
      <sheetData sheetId="14710">
        <row r="7">
          <cell r="AI7">
            <v>10000</v>
          </cell>
        </row>
      </sheetData>
      <sheetData sheetId="14711">
        <row r="7">
          <cell r="AI7">
            <v>10000</v>
          </cell>
        </row>
      </sheetData>
      <sheetData sheetId="14712">
        <row r="7">
          <cell r="AI7">
            <v>10000</v>
          </cell>
        </row>
      </sheetData>
      <sheetData sheetId="14713">
        <row r="7">
          <cell r="AI7">
            <v>10000</v>
          </cell>
        </row>
      </sheetData>
      <sheetData sheetId="14714">
        <row r="7">
          <cell r="AI7">
            <v>10000</v>
          </cell>
        </row>
      </sheetData>
      <sheetData sheetId="14715">
        <row r="7">
          <cell r="AI7">
            <v>10000</v>
          </cell>
        </row>
      </sheetData>
      <sheetData sheetId="14716">
        <row r="7">
          <cell r="AI7">
            <v>10000</v>
          </cell>
        </row>
      </sheetData>
      <sheetData sheetId="14717">
        <row r="7">
          <cell r="AI7">
            <v>10000</v>
          </cell>
        </row>
      </sheetData>
      <sheetData sheetId="14718">
        <row r="7">
          <cell r="AI7">
            <v>10000</v>
          </cell>
        </row>
      </sheetData>
      <sheetData sheetId="14719">
        <row r="7">
          <cell r="AI7">
            <v>10000</v>
          </cell>
        </row>
      </sheetData>
      <sheetData sheetId="14720">
        <row r="7">
          <cell r="AI7">
            <v>10000</v>
          </cell>
        </row>
      </sheetData>
      <sheetData sheetId="14721">
        <row r="7">
          <cell r="AI7">
            <v>10000</v>
          </cell>
        </row>
      </sheetData>
      <sheetData sheetId="14722">
        <row r="7">
          <cell r="AI7">
            <v>10000</v>
          </cell>
        </row>
      </sheetData>
      <sheetData sheetId="14723">
        <row r="7">
          <cell r="AI7">
            <v>10000</v>
          </cell>
        </row>
      </sheetData>
      <sheetData sheetId="14724">
        <row r="7">
          <cell r="AI7">
            <v>10000</v>
          </cell>
        </row>
      </sheetData>
      <sheetData sheetId="14725">
        <row r="7">
          <cell r="AI7">
            <v>10000</v>
          </cell>
        </row>
      </sheetData>
      <sheetData sheetId="14726">
        <row r="7">
          <cell r="AI7">
            <v>10000</v>
          </cell>
        </row>
      </sheetData>
      <sheetData sheetId="14727">
        <row r="7">
          <cell r="AI7">
            <v>10000</v>
          </cell>
        </row>
      </sheetData>
      <sheetData sheetId="14728">
        <row r="7">
          <cell r="AI7">
            <v>10000</v>
          </cell>
        </row>
      </sheetData>
      <sheetData sheetId="14729">
        <row r="7">
          <cell r="AI7">
            <v>10000</v>
          </cell>
        </row>
      </sheetData>
      <sheetData sheetId="14730">
        <row r="7">
          <cell r="AI7">
            <v>10000</v>
          </cell>
        </row>
      </sheetData>
      <sheetData sheetId="14731">
        <row r="7">
          <cell r="AI7">
            <v>10000</v>
          </cell>
        </row>
      </sheetData>
      <sheetData sheetId="14732">
        <row r="7">
          <cell r="AI7">
            <v>10000</v>
          </cell>
        </row>
      </sheetData>
      <sheetData sheetId="14733">
        <row r="7">
          <cell r="AI7">
            <v>10000</v>
          </cell>
        </row>
      </sheetData>
      <sheetData sheetId="14734">
        <row r="7">
          <cell r="AI7">
            <v>10000</v>
          </cell>
        </row>
      </sheetData>
      <sheetData sheetId="14735">
        <row r="7">
          <cell r="AI7">
            <v>10000</v>
          </cell>
        </row>
      </sheetData>
      <sheetData sheetId="14736">
        <row r="7">
          <cell r="AI7">
            <v>10000</v>
          </cell>
        </row>
      </sheetData>
      <sheetData sheetId="14737">
        <row r="7">
          <cell r="AI7">
            <v>10000</v>
          </cell>
        </row>
      </sheetData>
      <sheetData sheetId="14738">
        <row r="7">
          <cell r="AI7">
            <v>10000</v>
          </cell>
        </row>
      </sheetData>
      <sheetData sheetId="14739">
        <row r="7">
          <cell r="AI7">
            <v>10000</v>
          </cell>
        </row>
      </sheetData>
      <sheetData sheetId="14740">
        <row r="7">
          <cell r="AI7">
            <v>10000</v>
          </cell>
        </row>
      </sheetData>
      <sheetData sheetId="14741">
        <row r="7">
          <cell r="AI7">
            <v>10000</v>
          </cell>
        </row>
      </sheetData>
      <sheetData sheetId="14742">
        <row r="7">
          <cell r="AI7">
            <v>10000</v>
          </cell>
        </row>
      </sheetData>
      <sheetData sheetId="14743">
        <row r="7">
          <cell r="AI7">
            <v>10000</v>
          </cell>
        </row>
      </sheetData>
      <sheetData sheetId="14744">
        <row r="7">
          <cell r="AI7">
            <v>10000</v>
          </cell>
        </row>
      </sheetData>
      <sheetData sheetId="14745">
        <row r="7">
          <cell r="AI7">
            <v>10000</v>
          </cell>
        </row>
      </sheetData>
      <sheetData sheetId="14746">
        <row r="7">
          <cell r="AI7">
            <v>10000</v>
          </cell>
        </row>
      </sheetData>
      <sheetData sheetId="14747">
        <row r="7">
          <cell r="AI7">
            <v>10000</v>
          </cell>
        </row>
      </sheetData>
      <sheetData sheetId="14748">
        <row r="7">
          <cell r="AI7">
            <v>10000</v>
          </cell>
        </row>
      </sheetData>
      <sheetData sheetId="14749">
        <row r="7">
          <cell r="AI7">
            <v>10000</v>
          </cell>
        </row>
      </sheetData>
      <sheetData sheetId="14750">
        <row r="7">
          <cell r="AI7">
            <v>10000</v>
          </cell>
        </row>
      </sheetData>
      <sheetData sheetId="14751">
        <row r="7">
          <cell r="AI7">
            <v>10000</v>
          </cell>
        </row>
      </sheetData>
      <sheetData sheetId="14752">
        <row r="7">
          <cell r="AI7">
            <v>10000</v>
          </cell>
        </row>
      </sheetData>
      <sheetData sheetId="14753">
        <row r="7">
          <cell r="AI7">
            <v>10000</v>
          </cell>
        </row>
      </sheetData>
      <sheetData sheetId="14754">
        <row r="7">
          <cell r="AI7">
            <v>10000</v>
          </cell>
        </row>
      </sheetData>
      <sheetData sheetId="14755">
        <row r="7">
          <cell r="AI7">
            <v>10000</v>
          </cell>
        </row>
      </sheetData>
      <sheetData sheetId="14756">
        <row r="7">
          <cell r="AI7">
            <v>10000</v>
          </cell>
        </row>
      </sheetData>
      <sheetData sheetId="14757">
        <row r="7">
          <cell r="AI7">
            <v>10000</v>
          </cell>
        </row>
      </sheetData>
      <sheetData sheetId="14758">
        <row r="7">
          <cell r="AI7">
            <v>10000</v>
          </cell>
        </row>
      </sheetData>
      <sheetData sheetId="14759">
        <row r="7">
          <cell r="AI7">
            <v>10000</v>
          </cell>
        </row>
      </sheetData>
      <sheetData sheetId="14760">
        <row r="7">
          <cell r="AI7">
            <v>10000</v>
          </cell>
        </row>
      </sheetData>
      <sheetData sheetId="14761">
        <row r="7">
          <cell r="AI7">
            <v>10000</v>
          </cell>
        </row>
      </sheetData>
      <sheetData sheetId="14762">
        <row r="7">
          <cell r="AI7">
            <v>10000</v>
          </cell>
        </row>
      </sheetData>
      <sheetData sheetId="14763">
        <row r="7">
          <cell r="AI7">
            <v>10000</v>
          </cell>
        </row>
      </sheetData>
      <sheetData sheetId="14764">
        <row r="7">
          <cell r="AI7">
            <v>10000</v>
          </cell>
        </row>
      </sheetData>
      <sheetData sheetId="14765">
        <row r="7">
          <cell r="AI7">
            <v>10000</v>
          </cell>
        </row>
      </sheetData>
      <sheetData sheetId="14766">
        <row r="7">
          <cell r="AI7">
            <v>10000</v>
          </cell>
        </row>
      </sheetData>
      <sheetData sheetId="14767">
        <row r="7">
          <cell r="AI7">
            <v>10000</v>
          </cell>
        </row>
      </sheetData>
      <sheetData sheetId="14768">
        <row r="7">
          <cell r="AI7">
            <v>10000</v>
          </cell>
        </row>
      </sheetData>
      <sheetData sheetId="14769">
        <row r="7">
          <cell r="AI7">
            <v>10000</v>
          </cell>
        </row>
      </sheetData>
      <sheetData sheetId="14770">
        <row r="7">
          <cell r="AI7">
            <v>10000</v>
          </cell>
        </row>
      </sheetData>
      <sheetData sheetId="14771">
        <row r="7">
          <cell r="AI7">
            <v>10000</v>
          </cell>
        </row>
      </sheetData>
      <sheetData sheetId="14772">
        <row r="7">
          <cell r="AI7">
            <v>10000</v>
          </cell>
        </row>
      </sheetData>
      <sheetData sheetId="14773">
        <row r="7">
          <cell r="AI7">
            <v>10000</v>
          </cell>
        </row>
      </sheetData>
      <sheetData sheetId="14774">
        <row r="7">
          <cell r="AI7">
            <v>10000</v>
          </cell>
        </row>
      </sheetData>
      <sheetData sheetId="14775">
        <row r="7">
          <cell r="AI7">
            <v>10000</v>
          </cell>
        </row>
      </sheetData>
      <sheetData sheetId="14776">
        <row r="7">
          <cell r="AI7">
            <v>10000</v>
          </cell>
        </row>
      </sheetData>
      <sheetData sheetId="14777">
        <row r="7">
          <cell r="AI7">
            <v>10000</v>
          </cell>
        </row>
      </sheetData>
      <sheetData sheetId="14778">
        <row r="7">
          <cell r="AI7">
            <v>10000</v>
          </cell>
        </row>
      </sheetData>
      <sheetData sheetId="14779">
        <row r="7">
          <cell r="AI7">
            <v>10000</v>
          </cell>
        </row>
      </sheetData>
      <sheetData sheetId="14780">
        <row r="7">
          <cell r="AI7">
            <v>10000</v>
          </cell>
        </row>
      </sheetData>
      <sheetData sheetId="14781">
        <row r="7">
          <cell r="AI7">
            <v>10000</v>
          </cell>
        </row>
      </sheetData>
      <sheetData sheetId="14782">
        <row r="7">
          <cell r="AI7">
            <v>10000</v>
          </cell>
        </row>
      </sheetData>
      <sheetData sheetId="14783">
        <row r="7">
          <cell r="AI7">
            <v>10000</v>
          </cell>
        </row>
      </sheetData>
      <sheetData sheetId="14784">
        <row r="7">
          <cell r="AI7">
            <v>10000</v>
          </cell>
        </row>
      </sheetData>
      <sheetData sheetId="14785">
        <row r="7">
          <cell r="AI7">
            <v>10000</v>
          </cell>
        </row>
      </sheetData>
      <sheetData sheetId="14786">
        <row r="7">
          <cell r="AI7">
            <v>10000</v>
          </cell>
        </row>
      </sheetData>
      <sheetData sheetId="14787">
        <row r="7">
          <cell r="AI7">
            <v>10000</v>
          </cell>
        </row>
      </sheetData>
      <sheetData sheetId="14788">
        <row r="7">
          <cell r="AI7">
            <v>10000</v>
          </cell>
        </row>
      </sheetData>
      <sheetData sheetId="14789">
        <row r="7">
          <cell r="AI7">
            <v>10000</v>
          </cell>
        </row>
      </sheetData>
      <sheetData sheetId="14790">
        <row r="7">
          <cell r="AI7">
            <v>10000</v>
          </cell>
        </row>
      </sheetData>
      <sheetData sheetId="14791">
        <row r="7">
          <cell r="AI7">
            <v>10000</v>
          </cell>
        </row>
      </sheetData>
      <sheetData sheetId="14792">
        <row r="7">
          <cell r="AI7">
            <v>10000</v>
          </cell>
        </row>
      </sheetData>
      <sheetData sheetId="14793">
        <row r="7">
          <cell r="AI7">
            <v>10000</v>
          </cell>
        </row>
      </sheetData>
      <sheetData sheetId="14794">
        <row r="7">
          <cell r="AI7">
            <v>10000</v>
          </cell>
        </row>
      </sheetData>
      <sheetData sheetId="14795">
        <row r="7">
          <cell r="AI7">
            <v>10000</v>
          </cell>
        </row>
      </sheetData>
      <sheetData sheetId="14796">
        <row r="7">
          <cell r="AI7">
            <v>10000</v>
          </cell>
        </row>
      </sheetData>
      <sheetData sheetId="14797">
        <row r="7">
          <cell r="AI7">
            <v>10000</v>
          </cell>
        </row>
      </sheetData>
      <sheetData sheetId="14798">
        <row r="7">
          <cell r="AI7">
            <v>10000</v>
          </cell>
        </row>
      </sheetData>
      <sheetData sheetId="14799">
        <row r="7">
          <cell r="AI7">
            <v>10000</v>
          </cell>
        </row>
      </sheetData>
      <sheetData sheetId="14800">
        <row r="7">
          <cell r="AI7">
            <v>10000</v>
          </cell>
        </row>
      </sheetData>
      <sheetData sheetId="14801">
        <row r="7">
          <cell r="AI7">
            <v>10000</v>
          </cell>
        </row>
      </sheetData>
      <sheetData sheetId="14802">
        <row r="7">
          <cell r="AI7">
            <v>10000</v>
          </cell>
        </row>
      </sheetData>
      <sheetData sheetId="14803">
        <row r="7">
          <cell r="AI7">
            <v>10000</v>
          </cell>
        </row>
      </sheetData>
      <sheetData sheetId="14804">
        <row r="7">
          <cell r="AI7">
            <v>10000</v>
          </cell>
        </row>
      </sheetData>
      <sheetData sheetId="14805">
        <row r="7">
          <cell r="AI7">
            <v>10000</v>
          </cell>
        </row>
      </sheetData>
      <sheetData sheetId="14806">
        <row r="7">
          <cell r="AI7">
            <v>10000</v>
          </cell>
        </row>
      </sheetData>
      <sheetData sheetId="14807">
        <row r="7">
          <cell r="AI7">
            <v>10000</v>
          </cell>
        </row>
      </sheetData>
      <sheetData sheetId="14808">
        <row r="7">
          <cell r="AI7">
            <v>10000</v>
          </cell>
        </row>
      </sheetData>
      <sheetData sheetId="14809">
        <row r="7">
          <cell r="AI7">
            <v>10000</v>
          </cell>
        </row>
      </sheetData>
      <sheetData sheetId="14810">
        <row r="7">
          <cell r="AI7">
            <v>10000</v>
          </cell>
        </row>
      </sheetData>
      <sheetData sheetId="14811">
        <row r="7">
          <cell r="AI7">
            <v>10000</v>
          </cell>
        </row>
      </sheetData>
      <sheetData sheetId="14812">
        <row r="7">
          <cell r="AI7">
            <v>10000</v>
          </cell>
        </row>
      </sheetData>
      <sheetData sheetId="14813">
        <row r="7">
          <cell r="AI7">
            <v>10000</v>
          </cell>
        </row>
      </sheetData>
      <sheetData sheetId="14814">
        <row r="7">
          <cell r="AI7">
            <v>10000</v>
          </cell>
        </row>
      </sheetData>
      <sheetData sheetId="14815">
        <row r="7">
          <cell r="AI7">
            <v>10000</v>
          </cell>
        </row>
      </sheetData>
      <sheetData sheetId="14816">
        <row r="7">
          <cell r="AI7">
            <v>10000</v>
          </cell>
        </row>
      </sheetData>
      <sheetData sheetId="14817">
        <row r="7">
          <cell r="AI7">
            <v>10000</v>
          </cell>
        </row>
      </sheetData>
      <sheetData sheetId="14818">
        <row r="7">
          <cell r="AI7">
            <v>10000</v>
          </cell>
        </row>
      </sheetData>
      <sheetData sheetId="14819">
        <row r="7">
          <cell r="AI7">
            <v>10000</v>
          </cell>
        </row>
      </sheetData>
      <sheetData sheetId="14820">
        <row r="7">
          <cell r="AI7">
            <v>10000</v>
          </cell>
        </row>
      </sheetData>
      <sheetData sheetId="14821">
        <row r="7">
          <cell r="AI7">
            <v>10000</v>
          </cell>
        </row>
      </sheetData>
      <sheetData sheetId="14822">
        <row r="7">
          <cell r="AI7">
            <v>10000</v>
          </cell>
        </row>
      </sheetData>
      <sheetData sheetId="14823">
        <row r="7">
          <cell r="AI7">
            <v>10000</v>
          </cell>
        </row>
      </sheetData>
      <sheetData sheetId="14824">
        <row r="7">
          <cell r="AI7">
            <v>10000</v>
          </cell>
        </row>
      </sheetData>
      <sheetData sheetId="14825">
        <row r="7">
          <cell r="AI7">
            <v>10000</v>
          </cell>
        </row>
      </sheetData>
      <sheetData sheetId="14826">
        <row r="7">
          <cell r="AI7">
            <v>10000</v>
          </cell>
        </row>
      </sheetData>
      <sheetData sheetId="14827">
        <row r="7">
          <cell r="AI7">
            <v>10000</v>
          </cell>
        </row>
      </sheetData>
      <sheetData sheetId="14828">
        <row r="7">
          <cell r="AI7">
            <v>10000</v>
          </cell>
        </row>
      </sheetData>
      <sheetData sheetId="14829">
        <row r="7">
          <cell r="AI7">
            <v>10000</v>
          </cell>
        </row>
      </sheetData>
      <sheetData sheetId="14830">
        <row r="7">
          <cell r="AI7">
            <v>10000</v>
          </cell>
        </row>
      </sheetData>
      <sheetData sheetId="14831">
        <row r="7">
          <cell r="AI7">
            <v>10000</v>
          </cell>
        </row>
      </sheetData>
      <sheetData sheetId="14832">
        <row r="7">
          <cell r="AI7">
            <v>10000</v>
          </cell>
        </row>
      </sheetData>
      <sheetData sheetId="14833">
        <row r="7">
          <cell r="AI7">
            <v>10000</v>
          </cell>
        </row>
      </sheetData>
      <sheetData sheetId="14834">
        <row r="7">
          <cell r="AI7">
            <v>10000</v>
          </cell>
        </row>
      </sheetData>
      <sheetData sheetId="14835">
        <row r="7">
          <cell r="AI7">
            <v>10000</v>
          </cell>
        </row>
      </sheetData>
      <sheetData sheetId="14836">
        <row r="7">
          <cell r="AI7">
            <v>10000</v>
          </cell>
        </row>
      </sheetData>
      <sheetData sheetId="14837">
        <row r="7">
          <cell r="AI7">
            <v>10000</v>
          </cell>
        </row>
      </sheetData>
      <sheetData sheetId="14838">
        <row r="7">
          <cell r="AI7">
            <v>10000</v>
          </cell>
        </row>
      </sheetData>
      <sheetData sheetId="14839">
        <row r="7">
          <cell r="AI7">
            <v>10000</v>
          </cell>
        </row>
      </sheetData>
      <sheetData sheetId="14840">
        <row r="7">
          <cell r="AI7">
            <v>10000</v>
          </cell>
        </row>
      </sheetData>
      <sheetData sheetId="14841">
        <row r="7">
          <cell r="AI7">
            <v>10000</v>
          </cell>
        </row>
      </sheetData>
      <sheetData sheetId="14842">
        <row r="7">
          <cell r="AI7">
            <v>10000</v>
          </cell>
        </row>
      </sheetData>
      <sheetData sheetId="14843">
        <row r="7">
          <cell r="AI7">
            <v>10000</v>
          </cell>
        </row>
      </sheetData>
      <sheetData sheetId="14844">
        <row r="7">
          <cell r="AI7">
            <v>10000</v>
          </cell>
        </row>
      </sheetData>
      <sheetData sheetId="14845">
        <row r="7">
          <cell r="AI7">
            <v>10000</v>
          </cell>
        </row>
      </sheetData>
      <sheetData sheetId="14846">
        <row r="7">
          <cell r="AI7">
            <v>10000</v>
          </cell>
        </row>
      </sheetData>
      <sheetData sheetId="14847">
        <row r="7">
          <cell r="AI7">
            <v>10000</v>
          </cell>
        </row>
      </sheetData>
      <sheetData sheetId="14848">
        <row r="7">
          <cell r="AI7">
            <v>10000</v>
          </cell>
        </row>
      </sheetData>
      <sheetData sheetId="14849">
        <row r="7">
          <cell r="AI7">
            <v>10000</v>
          </cell>
        </row>
      </sheetData>
      <sheetData sheetId="14850">
        <row r="7">
          <cell r="AI7">
            <v>10000</v>
          </cell>
        </row>
      </sheetData>
      <sheetData sheetId="14851">
        <row r="7">
          <cell r="AI7">
            <v>10000</v>
          </cell>
        </row>
      </sheetData>
      <sheetData sheetId="14852">
        <row r="7">
          <cell r="AI7">
            <v>10000</v>
          </cell>
        </row>
      </sheetData>
      <sheetData sheetId="14853">
        <row r="7">
          <cell r="AI7">
            <v>10000</v>
          </cell>
        </row>
      </sheetData>
      <sheetData sheetId="14854">
        <row r="7">
          <cell r="AI7">
            <v>10000</v>
          </cell>
        </row>
      </sheetData>
      <sheetData sheetId="14855">
        <row r="7">
          <cell r="AI7">
            <v>10000</v>
          </cell>
        </row>
      </sheetData>
      <sheetData sheetId="14856">
        <row r="7">
          <cell r="AI7">
            <v>10000</v>
          </cell>
        </row>
      </sheetData>
      <sheetData sheetId="14857">
        <row r="7">
          <cell r="AI7">
            <v>10000</v>
          </cell>
        </row>
      </sheetData>
      <sheetData sheetId="14858">
        <row r="7">
          <cell r="AI7">
            <v>10000</v>
          </cell>
        </row>
      </sheetData>
      <sheetData sheetId="14859">
        <row r="7">
          <cell r="AI7">
            <v>10000</v>
          </cell>
        </row>
      </sheetData>
      <sheetData sheetId="14860">
        <row r="7">
          <cell r="AI7">
            <v>10000</v>
          </cell>
        </row>
      </sheetData>
      <sheetData sheetId="14861">
        <row r="7">
          <cell r="AI7">
            <v>10000</v>
          </cell>
        </row>
      </sheetData>
      <sheetData sheetId="14862">
        <row r="7">
          <cell r="AI7">
            <v>10000</v>
          </cell>
        </row>
      </sheetData>
      <sheetData sheetId="14863">
        <row r="7">
          <cell r="AI7">
            <v>10000</v>
          </cell>
        </row>
      </sheetData>
      <sheetData sheetId="14864">
        <row r="7">
          <cell r="AI7">
            <v>10000</v>
          </cell>
        </row>
      </sheetData>
      <sheetData sheetId="14865">
        <row r="7">
          <cell r="AI7">
            <v>10000</v>
          </cell>
        </row>
      </sheetData>
      <sheetData sheetId="14866">
        <row r="7">
          <cell r="AI7">
            <v>10000</v>
          </cell>
        </row>
      </sheetData>
      <sheetData sheetId="14867">
        <row r="7">
          <cell r="AI7">
            <v>10000</v>
          </cell>
        </row>
      </sheetData>
      <sheetData sheetId="14868">
        <row r="7">
          <cell r="AI7">
            <v>10000</v>
          </cell>
        </row>
      </sheetData>
      <sheetData sheetId="14869">
        <row r="7">
          <cell r="AI7">
            <v>10000</v>
          </cell>
        </row>
      </sheetData>
      <sheetData sheetId="14870">
        <row r="7">
          <cell r="AI7">
            <v>10000</v>
          </cell>
        </row>
      </sheetData>
      <sheetData sheetId="14871">
        <row r="7">
          <cell r="AI7">
            <v>10000</v>
          </cell>
        </row>
      </sheetData>
      <sheetData sheetId="14872">
        <row r="7">
          <cell r="AI7">
            <v>10000</v>
          </cell>
        </row>
      </sheetData>
      <sheetData sheetId="14873">
        <row r="7">
          <cell r="AI7">
            <v>10000</v>
          </cell>
        </row>
      </sheetData>
      <sheetData sheetId="14874">
        <row r="7">
          <cell r="AI7">
            <v>10000</v>
          </cell>
        </row>
      </sheetData>
      <sheetData sheetId="14875">
        <row r="7">
          <cell r="AI7">
            <v>10000</v>
          </cell>
        </row>
      </sheetData>
      <sheetData sheetId="14876">
        <row r="7">
          <cell r="AI7">
            <v>10000</v>
          </cell>
        </row>
      </sheetData>
      <sheetData sheetId="14877">
        <row r="7">
          <cell r="AI7">
            <v>10000</v>
          </cell>
        </row>
      </sheetData>
      <sheetData sheetId="14878">
        <row r="7">
          <cell r="AI7">
            <v>10000</v>
          </cell>
        </row>
      </sheetData>
      <sheetData sheetId="14879">
        <row r="7">
          <cell r="AI7">
            <v>10000</v>
          </cell>
        </row>
      </sheetData>
      <sheetData sheetId="14880">
        <row r="7">
          <cell r="AI7">
            <v>10000</v>
          </cell>
        </row>
      </sheetData>
      <sheetData sheetId="14881">
        <row r="7">
          <cell r="AI7">
            <v>10000</v>
          </cell>
        </row>
      </sheetData>
      <sheetData sheetId="14882">
        <row r="7">
          <cell r="AI7">
            <v>10000</v>
          </cell>
        </row>
      </sheetData>
      <sheetData sheetId="14883">
        <row r="7">
          <cell r="AI7">
            <v>10000</v>
          </cell>
        </row>
      </sheetData>
      <sheetData sheetId="14884">
        <row r="7">
          <cell r="AI7">
            <v>10000</v>
          </cell>
        </row>
      </sheetData>
      <sheetData sheetId="14885">
        <row r="7">
          <cell r="AI7">
            <v>10000</v>
          </cell>
        </row>
      </sheetData>
      <sheetData sheetId="14886">
        <row r="7">
          <cell r="AI7">
            <v>10000</v>
          </cell>
        </row>
      </sheetData>
      <sheetData sheetId="14887">
        <row r="7">
          <cell r="AI7">
            <v>10000</v>
          </cell>
        </row>
      </sheetData>
      <sheetData sheetId="14888">
        <row r="7">
          <cell r="AI7">
            <v>10000</v>
          </cell>
        </row>
      </sheetData>
      <sheetData sheetId="14889">
        <row r="7">
          <cell r="AI7">
            <v>10000</v>
          </cell>
        </row>
      </sheetData>
      <sheetData sheetId="14890">
        <row r="7">
          <cell r="AI7">
            <v>10000</v>
          </cell>
        </row>
      </sheetData>
      <sheetData sheetId="14891">
        <row r="7">
          <cell r="AI7">
            <v>10000</v>
          </cell>
        </row>
      </sheetData>
      <sheetData sheetId="14892">
        <row r="7">
          <cell r="AI7">
            <v>10000</v>
          </cell>
        </row>
      </sheetData>
      <sheetData sheetId="14893">
        <row r="7">
          <cell r="AI7">
            <v>10000</v>
          </cell>
        </row>
      </sheetData>
      <sheetData sheetId="14894">
        <row r="7">
          <cell r="AI7">
            <v>10000</v>
          </cell>
        </row>
      </sheetData>
      <sheetData sheetId="14895">
        <row r="7">
          <cell r="AI7">
            <v>10000</v>
          </cell>
        </row>
      </sheetData>
      <sheetData sheetId="14896">
        <row r="7">
          <cell r="AI7">
            <v>10000</v>
          </cell>
        </row>
      </sheetData>
      <sheetData sheetId="14897">
        <row r="7">
          <cell r="AI7">
            <v>10000</v>
          </cell>
        </row>
      </sheetData>
      <sheetData sheetId="14898">
        <row r="7">
          <cell r="AI7">
            <v>10000</v>
          </cell>
        </row>
      </sheetData>
      <sheetData sheetId="14899">
        <row r="7">
          <cell r="AI7">
            <v>10000</v>
          </cell>
        </row>
      </sheetData>
      <sheetData sheetId="14900">
        <row r="7">
          <cell r="AI7">
            <v>10000</v>
          </cell>
        </row>
      </sheetData>
      <sheetData sheetId="14901">
        <row r="7">
          <cell r="AI7">
            <v>10000</v>
          </cell>
        </row>
      </sheetData>
      <sheetData sheetId="14902">
        <row r="7">
          <cell r="AI7">
            <v>10000</v>
          </cell>
        </row>
      </sheetData>
      <sheetData sheetId="14903">
        <row r="7">
          <cell r="AI7">
            <v>10000</v>
          </cell>
        </row>
      </sheetData>
      <sheetData sheetId="14904">
        <row r="7">
          <cell r="AI7">
            <v>10000</v>
          </cell>
        </row>
      </sheetData>
      <sheetData sheetId="14905">
        <row r="7">
          <cell r="AI7">
            <v>10000</v>
          </cell>
        </row>
      </sheetData>
      <sheetData sheetId="14906">
        <row r="7">
          <cell r="AI7">
            <v>10000</v>
          </cell>
        </row>
      </sheetData>
      <sheetData sheetId="14907">
        <row r="7">
          <cell r="AI7">
            <v>10000</v>
          </cell>
        </row>
      </sheetData>
      <sheetData sheetId="14908">
        <row r="7">
          <cell r="AI7">
            <v>10000</v>
          </cell>
        </row>
      </sheetData>
      <sheetData sheetId="14909">
        <row r="7">
          <cell r="AI7">
            <v>10000</v>
          </cell>
        </row>
      </sheetData>
      <sheetData sheetId="14910">
        <row r="7">
          <cell r="AI7">
            <v>10000</v>
          </cell>
        </row>
      </sheetData>
      <sheetData sheetId="14911">
        <row r="7">
          <cell r="AI7">
            <v>10000</v>
          </cell>
        </row>
      </sheetData>
      <sheetData sheetId="14912">
        <row r="7">
          <cell r="AI7">
            <v>10000</v>
          </cell>
        </row>
      </sheetData>
      <sheetData sheetId="14913">
        <row r="7">
          <cell r="AI7">
            <v>10000</v>
          </cell>
        </row>
      </sheetData>
      <sheetData sheetId="14914">
        <row r="7">
          <cell r="AI7">
            <v>10000</v>
          </cell>
        </row>
      </sheetData>
      <sheetData sheetId="14915">
        <row r="7">
          <cell r="AI7">
            <v>10000</v>
          </cell>
        </row>
      </sheetData>
      <sheetData sheetId="14916">
        <row r="7">
          <cell r="AI7">
            <v>10000</v>
          </cell>
        </row>
      </sheetData>
      <sheetData sheetId="14917">
        <row r="7">
          <cell r="AI7">
            <v>10000</v>
          </cell>
        </row>
      </sheetData>
      <sheetData sheetId="14918">
        <row r="7">
          <cell r="AI7">
            <v>10000</v>
          </cell>
        </row>
      </sheetData>
      <sheetData sheetId="14919">
        <row r="7">
          <cell r="AI7">
            <v>10000</v>
          </cell>
        </row>
      </sheetData>
      <sheetData sheetId="14920">
        <row r="7">
          <cell r="AI7">
            <v>10000</v>
          </cell>
        </row>
      </sheetData>
      <sheetData sheetId="14921">
        <row r="7">
          <cell r="AI7">
            <v>10000</v>
          </cell>
        </row>
      </sheetData>
      <sheetData sheetId="14922">
        <row r="7">
          <cell r="AI7">
            <v>10000</v>
          </cell>
        </row>
      </sheetData>
      <sheetData sheetId="14923">
        <row r="7">
          <cell r="AI7">
            <v>10000</v>
          </cell>
        </row>
      </sheetData>
      <sheetData sheetId="14924">
        <row r="7">
          <cell r="AI7">
            <v>10000</v>
          </cell>
        </row>
      </sheetData>
      <sheetData sheetId="14925">
        <row r="7">
          <cell r="AI7">
            <v>10000</v>
          </cell>
        </row>
      </sheetData>
      <sheetData sheetId="14926">
        <row r="7">
          <cell r="AI7">
            <v>10000</v>
          </cell>
        </row>
      </sheetData>
      <sheetData sheetId="14927">
        <row r="7">
          <cell r="AI7">
            <v>10000</v>
          </cell>
        </row>
      </sheetData>
      <sheetData sheetId="14928">
        <row r="7">
          <cell r="AI7">
            <v>10000</v>
          </cell>
        </row>
      </sheetData>
      <sheetData sheetId="14929">
        <row r="7">
          <cell r="AI7">
            <v>10000</v>
          </cell>
        </row>
      </sheetData>
      <sheetData sheetId="14930">
        <row r="7">
          <cell r="AI7">
            <v>10000</v>
          </cell>
        </row>
      </sheetData>
      <sheetData sheetId="14931">
        <row r="7">
          <cell r="AI7">
            <v>10000</v>
          </cell>
        </row>
      </sheetData>
      <sheetData sheetId="14932">
        <row r="7">
          <cell r="AI7">
            <v>10000</v>
          </cell>
        </row>
      </sheetData>
      <sheetData sheetId="14933">
        <row r="7">
          <cell r="AI7">
            <v>10000</v>
          </cell>
        </row>
      </sheetData>
      <sheetData sheetId="14934">
        <row r="7">
          <cell r="AI7">
            <v>10000</v>
          </cell>
        </row>
      </sheetData>
      <sheetData sheetId="14935">
        <row r="7">
          <cell r="AI7">
            <v>10000</v>
          </cell>
        </row>
      </sheetData>
      <sheetData sheetId="14936">
        <row r="7">
          <cell r="AI7">
            <v>10000</v>
          </cell>
        </row>
      </sheetData>
      <sheetData sheetId="14937">
        <row r="7">
          <cell r="AI7">
            <v>10000</v>
          </cell>
        </row>
      </sheetData>
      <sheetData sheetId="14938">
        <row r="7">
          <cell r="AI7">
            <v>10000</v>
          </cell>
        </row>
      </sheetData>
      <sheetData sheetId="14939">
        <row r="7">
          <cell r="AI7">
            <v>10000</v>
          </cell>
        </row>
      </sheetData>
      <sheetData sheetId="14940">
        <row r="7">
          <cell r="AI7">
            <v>10000</v>
          </cell>
        </row>
      </sheetData>
      <sheetData sheetId="14941">
        <row r="7">
          <cell r="AI7">
            <v>10000</v>
          </cell>
        </row>
      </sheetData>
      <sheetData sheetId="14942">
        <row r="7">
          <cell r="AI7">
            <v>10000</v>
          </cell>
        </row>
      </sheetData>
      <sheetData sheetId="14943">
        <row r="7">
          <cell r="AI7">
            <v>10000</v>
          </cell>
        </row>
      </sheetData>
      <sheetData sheetId="14944">
        <row r="7">
          <cell r="AI7">
            <v>10000</v>
          </cell>
        </row>
      </sheetData>
      <sheetData sheetId="14945">
        <row r="7">
          <cell r="AI7">
            <v>10000</v>
          </cell>
        </row>
      </sheetData>
      <sheetData sheetId="14946">
        <row r="7">
          <cell r="AI7">
            <v>10000</v>
          </cell>
        </row>
      </sheetData>
      <sheetData sheetId="14947">
        <row r="7">
          <cell r="AI7">
            <v>10000</v>
          </cell>
        </row>
      </sheetData>
      <sheetData sheetId="14948">
        <row r="7">
          <cell r="AI7">
            <v>10000</v>
          </cell>
        </row>
      </sheetData>
      <sheetData sheetId="14949">
        <row r="7">
          <cell r="AI7">
            <v>10000</v>
          </cell>
        </row>
      </sheetData>
      <sheetData sheetId="14950">
        <row r="7">
          <cell r="AI7">
            <v>10000</v>
          </cell>
        </row>
      </sheetData>
      <sheetData sheetId="14951">
        <row r="7">
          <cell r="AI7">
            <v>10000</v>
          </cell>
        </row>
      </sheetData>
      <sheetData sheetId="14952">
        <row r="7">
          <cell r="AI7">
            <v>10000</v>
          </cell>
        </row>
      </sheetData>
      <sheetData sheetId="14953">
        <row r="7">
          <cell r="AI7">
            <v>10000</v>
          </cell>
        </row>
      </sheetData>
      <sheetData sheetId="14954">
        <row r="7">
          <cell r="AI7">
            <v>10000</v>
          </cell>
        </row>
      </sheetData>
      <sheetData sheetId="14955">
        <row r="7">
          <cell r="AI7">
            <v>10000</v>
          </cell>
        </row>
      </sheetData>
      <sheetData sheetId="14956">
        <row r="7">
          <cell r="AI7">
            <v>10000</v>
          </cell>
        </row>
      </sheetData>
      <sheetData sheetId="14957">
        <row r="7">
          <cell r="AI7">
            <v>10000</v>
          </cell>
        </row>
      </sheetData>
      <sheetData sheetId="14958">
        <row r="7">
          <cell r="AI7">
            <v>10000</v>
          </cell>
        </row>
      </sheetData>
      <sheetData sheetId="14959">
        <row r="7">
          <cell r="AI7">
            <v>10000</v>
          </cell>
        </row>
      </sheetData>
      <sheetData sheetId="14960">
        <row r="7">
          <cell r="AI7">
            <v>10000</v>
          </cell>
        </row>
      </sheetData>
      <sheetData sheetId="14961">
        <row r="7">
          <cell r="AI7">
            <v>10000</v>
          </cell>
        </row>
      </sheetData>
      <sheetData sheetId="14962">
        <row r="7">
          <cell r="AI7">
            <v>10000</v>
          </cell>
        </row>
      </sheetData>
      <sheetData sheetId="14963">
        <row r="7">
          <cell r="AI7">
            <v>10000</v>
          </cell>
        </row>
      </sheetData>
      <sheetData sheetId="14964">
        <row r="7">
          <cell r="AI7">
            <v>10000</v>
          </cell>
        </row>
      </sheetData>
      <sheetData sheetId="14965">
        <row r="7">
          <cell r="AI7">
            <v>10000</v>
          </cell>
        </row>
      </sheetData>
      <sheetData sheetId="14966">
        <row r="7">
          <cell r="AI7">
            <v>10000</v>
          </cell>
        </row>
      </sheetData>
      <sheetData sheetId="14967">
        <row r="7">
          <cell r="AI7">
            <v>10000</v>
          </cell>
        </row>
      </sheetData>
      <sheetData sheetId="14968">
        <row r="7">
          <cell r="AI7">
            <v>10000</v>
          </cell>
        </row>
      </sheetData>
      <sheetData sheetId="14969">
        <row r="7">
          <cell r="AI7">
            <v>10000</v>
          </cell>
        </row>
      </sheetData>
      <sheetData sheetId="14970">
        <row r="7">
          <cell r="AI7">
            <v>10000</v>
          </cell>
        </row>
      </sheetData>
      <sheetData sheetId="14971">
        <row r="7">
          <cell r="AI7">
            <v>10000</v>
          </cell>
        </row>
      </sheetData>
      <sheetData sheetId="14972">
        <row r="7">
          <cell r="AI7">
            <v>10000</v>
          </cell>
        </row>
      </sheetData>
      <sheetData sheetId="14973">
        <row r="7">
          <cell r="AI7">
            <v>10000</v>
          </cell>
        </row>
      </sheetData>
      <sheetData sheetId="14974">
        <row r="7">
          <cell r="AI7">
            <v>10000</v>
          </cell>
        </row>
      </sheetData>
      <sheetData sheetId="14975">
        <row r="7">
          <cell r="AI7">
            <v>10000</v>
          </cell>
        </row>
      </sheetData>
      <sheetData sheetId="14976">
        <row r="7">
          <cell r="AI7">
            <v>10000</v>
          </cell>
        </row>
      </sheetData>
      <sheetData sheetId="14977">
        <row r="7">
          <cell r="AI7">
            <v>10000</v>
          </cell>
        </row>
      </sheetData>
      <sheetData sheetId="14978">
        <row r="7">
          <cell r="AI7">
            <v>10000</v>
          </cell>
        </row>
      </sheetData>
      <sheetData sheetId="14979">
        <row r="7">
          <cell r="AI7">
            <v>10000</v>
          </cell>
        </row>
      </sheetData>
      <sheetData sheetId="14980">
        <row r="7">
          <cell r="AI7">
            <v>10000</v>
          </cell>
        </row>
      </sheetData>
      <sheetData sheetId="14981">
        <row r="7">
          <cell r="AI7">
            <v>10000</v>
          </cell>
        </row>
      </sheetData>
      <sheetData sheetId="14982">
        <row r="7">
          <cell r="AI7">
            <v>10000</v>
          </cell>
        </row>
      </sheetData>
      <sheetData sheetId="14983">
        <row r="7">
          <cell r="AI7">
            <v>10000</v>
          </cell>
        </row>
      </sheetData>
      <sheetData sheetId="14984">
        <row r="7">
          <cell r="AI7">
            <v>10000</v>
          </cell>
        </row>
      </sheetData>
      <sheetData sheetId="14985">
        <row r="7">
          <cell r="AI7">
            <v>10000</v>
          </cell>
        </row>
      </sheetData>
      <sheetData sheetId="14986">
        <row r="7">
          <cell r="AI7">
            <v>10000</v>
          </cell>
        </row>
      </sheetData>
      <sheetData sheetId="14987">
        <row r="7">
          <cell r="AI7">
            <v>10000</v>
          </cell>
        </row>
      </sheetData>
      <sheetData sheetId="14988">
        <row r="7">
          <cell r="AI7">
            <v>10000</v>
          </cell>
        </row>
      </sheetData>
      <sheetData sheetId="14989">
        <row r="7">
          <cell r="AI7">
            <v>10000</v>
          </cell>
        </row>
      </sheetData>
      <sheetData sheetId="14990">
        <row r="7">
          <cell r="AI7">
            <v>10000</v>
          </cell>
        </row>
      </sheetData>
      <sheetData sheetId="14991">
        <row r="7">
          <cell r="AI7">
            <v>10000</v>
          </cell>
        </row>
      </sheetData>
      <sheetData sheetId="14992">
        <row r="7">
          <cell r="AI7">
            <v>10000</v>
          </cell>
        </row>
      </sheetData>
      <sheetData sheetId="14993">
        <row r="7">
          <cell r="AI7">
            <v>10000</v>
          </cell>
        </row>
      </sheetData>
      <sheetData sheetId="14994">
        <row r="7">
          <cell r="AI7">
            <v>10000</v>
          </cell>
        </row>
      </sheetData>
      <sheetData sheetId="14995">
        <row r="7">
          <cell r="AI7">
            <v>10000</v>
          </cell>
        </row>
      </sheetData>
      <sheetData sheetId="14996">
        <row r="7">
          <cell r="AI7">
            <v>10000</v>
          </cell>
        </row>
      </sheetData>
      <sheetData sheetId="14997">
        <row r="7">
          <cell r="AI7">
            <v>10000</v>
          </cell>
        </row>
      </sheetData>
      <sheetData sheetId="14998">
        <row r="7">
          <cell r="AI7">
            <v>10000</v>
          </cell>
        </row>
      </sheetData>
      <sheetData sheetId="14999">
        <row r="7">
          <cell r="AI7">
            <v>10000</v>
          </cell>
        </row>
      </sheetData>
      <sheetData sheetId="15000">
        <row r="7">
          <cell r="AI7">
            <v>10000</v>
          </cell>
        </row>
      </sheetData>
      <sheetData sheetId="15001">
        <row r="7">
          <cell r="AI7">
            <v>10000</v>
          </cell>
        </row>
      </sheetData>
      <sheetData sheetId="15002">
        <row r="7">
          <cell r="AI7">
            <v>10000</v>
          </cell>
        </row>
      </sheetData>
      <sheetData sheetId="15003">
        <row r="7">
          <cell r="AI7">
            <v>10000</v>
          </cell>
        </row>
      </sheetData>
      <sheetData sheetId="15004">
        <row r="7">
          <cell r="AI7">
            <v>10000</v>
          </cell>
        </row>
      </sheetData>
      <sheetData sheetId="15005">
        <row r="7">
          <cell r="AI7">
            <v>10000</v>
          </cell>
        </row>
      </sheetData>
      <sheetData sheetId="15006">
        <row r="7">
          <cell r="AI7">
            <v>10000</v>
          </cell>
        </row>
      </sheetData>
      <sheetData sheetId="15007">
        <row r="7">
          <cell r="AI7">
            <v>10000</v>
          </cell>
        </row>
      </sheetData>
      <sheetData sheetId="15008">
        <row r="7">
          <cell r="AI7">
            <v>10000</v>
          </cell>
        </row>
      </sheetData>
      <sheetData sheetId="15009">
        <row r="7">
          <cell r="AI7">
            <v>10000</v>
          </cell>
        </row>
      </sheetData>
      <sheetData sheetId="15010">
        <row r="7">
          <cell r="AI7">
            <v>10000</v>
          </cell>
        </row>
      </sheetData>
      <sheetData sheetId="15011">
        <row r="7">
          <cell r="AI7">
            <v>10000</v>
          </cell>
        </row>
      </sheetData>
      <sheetData sheetId="15012">
        <row r="7">
          <cell r="AI7">
            <v>10000</v>
          </cell>
        </row>
      </sheetData>
      <sheetData sheetId="15013">
        <row r="7">
          <cell r="AI7">
            <v>10000</v>
          </cell>
        </row>
      </sheetData>
      <sheetData sheetId="15014">
        <row r="7">
          <cell r="AI7">
            <v>10000</v>
          </cell>
        </row>
      </sheetData>
      <sheetData sheetId="15015">
        <row r="7">
          <cell r="AI7">
            <v>10000</v>
          </cell>
        </row>
      </sheetData>
      <sheetData sheetId="15016">
        <row r="7">
          <cell r="AI7">
            <v>10000</v>
          </cell>
        </row>
      </sheetData>
      <sheetData sheetId="15017">
        <row r="7">
          <cell r="AI7">
            <v>10000</v>
          </cell>
        </row>
      </sheetData>
      <sheetData sheetId="15018">
        <row r="7">
          <cell r="AI7">
            <v>10000</v>
          </cell>
        </row>
      </sheetData>
      <sheetData sheetId="15019">
        <row r="7">
          <cell r="AI7">
            <v>10000</v>
          </cell>
        </row>
      </sheetData>
      <sheetData sheetId="15020">
        <row r="7">
          <cell r="AI7">
            <v>10000</v>
          </cell>
        </row>
      </sheetData>
      <sheetData sheetId="15021">
        <row r="7">
          <cell r="AI7">
            <v>10000</v>
          </cell>
        </row>
      </sheetData>
      <sheetData sheetId="15022">
        <row r="7">
          <cell r="AI7">
            <v>10000</v>
          </cell>
        </row>
      </sheetData>
      <sheetData sheetId="15023">
        <row r="7">
          <cell r="AI7">
            <v>10000</v>
          </cell>
        </row>
      </sheetData>
      <sheetData sheetId="15024">
        <row r="7">
          <cell r="AI7">
            <v>10000</v>
          </cell>
        </row>
      </sheetData>
      <sheetData sheetId="15025">
        <row r="7">
          <cell r="AI7">
            <v>10000</v>
          </cell>
        </row>
      </sheetData>
      <sheetData sheetId="15026">
        <row r="7">
          <cell r="AI7">
            <v>10000</v>
          </cell>
        </row>
      </sheetData>
      <sheetData sheetId="15027">
        <row r="7">
          <cell r="AI7">
            <v>10000</v>
          </cell>
        </row>
      </sheetData>
      <sheetData sheetId="15028">
        <row r="7">
          <cell r="AI7">
            <v>10000</v>
          </cell>
        </row>
      </sheetData>
      <sheetData sheetId="15029">
        <row r="7">
          <cell r="AI7">
            <v>10000</v>
          </cell>
        </row>
      </sheetData>
      <sheetData sheetId="15030">
        <row r="7">
          <cell r="AI7">
            <v>10000</v>
          </cell>
        </row>
      </sheetData>
      <sheetData sheetId="15031">
        <row r="7">
          <cell r="AI7">
            <v>10000</v>
          </cell>
        </row>
      </sheetData>
      <sheetData sheetId="15032">
        <row r="7">
          <cell r="AI7">
            <v>10000</v>
          </cell>
        </row>
      </sheetData>
      <sheetData sheetId="15033">
        <row r="7">
          <cell r="AI7">
            <v>10000</v>
          </cell>
        </row>
      </sheetData>
      <sheetData sheetId="15034">
        <row r="7">
          <cell r="AI7">
            <v>10000</v>
          </cell>
        </row>
      </sheetData>
      <sheetData sheetId="15035">
        <row r="7">
          <cell r="AI7">
            <v>10000</v>
          </cell>
        </row>
      </sheetData>
      <sheetData sheetId="15036">
        <row r="7">
          <cell r="AI7">
            <v>10000</v>
          </cell>
        </row>
      </sheetData>
      <sheetData sheetId="15037">
        <row r="7">
          <cell r="AI7">
            <v>10000</v>
          </cell>
        </row>
      </sheetData>
      <sheetData sheetId="15038">
        <row r="7">
          <cell r="AI7">
            <v>10000</v>
          </cell>
        </row>
      </sheetData>
      <sheetData sheetId="15039">
        <row r="7">
          <cell r="AI7">
            <v>10000</v>
          </cell>
        </row>
      </sheetData>
      <sheetData sheetId="15040">
        <row r="7">
          <cell r="AI7">
            <v>10000</v>
          </cell>
        </row>
      </sheetData>
      <sheetData sheetId="15041">
        <row r="7">
          <cell r="AI7">
            <v>10000</v>
          </cell>
        </row>
      </sheetData>
      <sheetData sheetId="15042">
        <row r="7">
          <cell r="AI7">
            <v>10000</v>
          </cell>
        </row>
      </sheetData>
      <sheetData sheetId="15043">
        <row r="7">
          <cell r="AI7">
            <v>10000</v>
          </cell>
        </row>
      </sheetData>
      <sheetData sheetId="15044">
        <row r="7">
          <cell r="AI7">
            <v>10000</v>
          </cell>
        </row>
      </sheetData>
      <sheetData sheetId="15045">
        <row r="7">
          <cell r="AI7">
            <v>10000</v>
          </cell>
        </row>
      </sheetData>
      <sheetData sheetId="15046">
        <row r="7">
          <cell r="AI7">
            <v>10000</v>
          </cell>
        </row>
      </sheetData>
      <sheetData sheetId="15047">
        <row r="7">
          <cell r="AI7">
            <v>10000</v>
          </cell>
        </row>
      </sheetData>
      <sheetData sheetId="15048">
        <row r="7">
          <cell r="AI7">
            <v>10000</v>
          </cell>
        </row>
      </sheetData>
      <sheetData sheetId="15049">
        <row r="7">
          <cell r="AI7">
            <v>10000</v>
          </cell>
        </row>
      </sheetData>
      <sheetData sheetId="15050">
        <row r="7">
          <cell r="AI7">
            <v>10000</v>
          </cell>
        </row>
      </sheetData>
      <sheetData sheetId="15051">
        <row r="7">
          <cell r="AI7">
            <v>10000</v>
          </cell>
        </row>
      </sheetData>
      <sheetData sheetId="15052">
        <row r="7">
          <cell r="AI7">
            <v>10000</v>
          </cell>
        </row>
      </sheetData>
      <sheetData sheetId="15053">
        <row r="7">
          <cell r="AI7">
            <v>10000</v>
          </cell>
        </row>
      </sheetData>
      <sheetData sheetId="15054">
        <row r="7">
          <cell r="AI7">
            <v>10000</v>
          </cell>
        </row>
      </sheetData>
      <sheetData sheetId="15055">
        <row r="7">
          <cell r="AI7">
            <v>10000</v>
          </cell>
        </row>
      </sheetData>
      <sheetData sheetId="15056">
        <row r="7">
          <cell r="AI7">
            <v>10000</v>
          </cell>
        </row>
      </sheetData>
      <sheetData sheetId="15057">
        <row r="7">
          <cell r="AI7">
            <v>10000</v>
          </cell>
        </row>
      </sheetData>
      <sheetData sheetId="15058">
        <row r="7">
          <cell r="AI7">
            <v>10000</v>
          </cell>
        </row>
      </sheetData>
      <sheetData sheetId="15059">
        <row r="7">
          <cell r="AI7">
            <v>10000</v>
          </cell>
        </row>
      </sheetData>
      <sheetData sheetId="15060">
        <row r="7">
          <cell r="AI7">
            <v>10000</v>
          </cell>
        </row>
      </sheetData>
      <sheetData sheetId="15061">
        <row r="7">
          <cell r="AI7">
            <v>10000</v>
          </cell>
        </row>
      </sheetData>
      <sheetData sheetId="15062">
        <row r="7">
          <cell r="AI7">
            <v>10000</v>
          </cell>
        </row>
      </sheetData>
      <sheetData sheetId="15063">
        <row r="7">
          <cell r="AI7">
            <v>10000</v>
          </cell>
        </row>
      </sheetData>
      <sheetData sheetId="15064">
        <row r="7">
          <cell r="AI7">
            <v>10000</v>
          </cell>
        </row>
      </sheetData>
      <sheetData sheetId="15065">
        <row r="7">
          <cell r="AI7">
            <v>10000</v>
          </cell>
        </row>
      </sheetData>
      <sheetData sheetId="15066">
        <row r="7">
          <cell r="AI7">
            <v>10000</v>
          </cell>
        </row>
      </sheetData>
      <sheetData sheetId="15067">
        <row r="7">
          <cell r="AI7">
            <v>10000</v>
          </cell>
        </row>
      </sheetData>
      <sheetData sheetId="15068">
        <row r="7">
          <cell r="AI7">
            <v>10000</v>
          </cell>
        </row>
      </sheetData>
      <sheetData sheetId="15069">
        <row r="7">
          <cell r="AI7">
            <v>10000</v>
          </cell>
        </row>
      </sheetData>
      <sheetData sheetId="15070">
        <row r="7">
          <cell r="AI7">
            <v>10000</v>
          </cell>
        </row>
      </sheetData>
      <sheetData sheetId="15071">
        <row r="7">
          <cell r="AI7">
            <v>10000</v>
          </cell>
        </row>
      </sheetData>
      <sheetData sheetId="15072">
        <row r="7">
          <cell r="AI7">
            <v>10000</v>
          </cell>
        </row>
      </sheetData>
      <sheetData sheetId="15073">
        <row r="7">
          <cell r="AI7">
            <v>10000</v>
          </cell>
        </row>
      </sheetData>
      <sheetData sheetId="15074">
        <row r="7">
          <cell r="AI7">
            <v>10000</v>
          </cell>
        </row>
      </sheetData>
      <sheetData sheetId="15075">
        <row r="7">
          <cell r="AI7">
            <v>10000</v>
          </cell>
        </row>
      </sheetData>
      <sheetData sheetId="15076">
        <row r="7">
          <cell r="AI7">
            <v>10000</v>
          </cell>
        </row>
      </sheetData>
      <sheetData sheetId="15077">
        <row r="7">
          <cell r="AI7">
            <v>10000</v>
          </cell>
        </row>
      </sheetData>
      <sheetData sheetId="15078">
        <row r="7">
          <cell r="AI7">
            <v>10000</v>
          </cell>
        </row>
      </sheetData>
      <sheetData sheetId="15079">
        <row r="7">
          <cell r="AI7">
            <v>10000</v>
          </cell>
        </row>
      </sheetData>
      <sheetData sheetId="15080">
        <row r="7">
          <cell r="AI7">
            <v>10000</v>
          </cell>
        </row>
      </sheetData>
      <sheetData sheetId="15081">
        <row r="7">
          <cell r="AI7">
            <v>10000</v>
          </cell>
        </row>
      </sheetData>
      <sheetData sheetId="15082">
        <row r="7">
          <cell r="AI7">
            <v>10000</v>
          </cell>
        </row>
      </sheetData>
      <sheetData sheetId="15083">
        <row r="7">
          <cell r="AI7">
            <v>10000</v>
          </cell>
        </row>
      </sheetData>
      <sheetData sheetId="15084">
        <row r="7">
          <cell r="AI7">
            <v>10000</v>
          </cell>
        </row>
      </sheetData>
      <sheetData sheetId="15085">
        <row r="7">
          <cell r="AI7">
            <v>10000</v>
          </cell>
        </row>
      </sheetData>
      <sheetData sheetId="15086">
        <row r="7">
          <cell r="AI7">
            <v>10000</v>
          </cell>
        </row>
      </sheetData>
      <sheetData sheetId="15087">
        <row r="7">
          <cell r="AI7">
            <v>10000</v>
          </cell>
        </row>
      </sheetData>
      <sheetData sheetId="15088">
        <row r="7">
          <cell r="AI7">
            <v>10000</v>
          </cell>
        </row>
      </sheetData>
      <sheetData sheetId="15089">
        <row r="7">
          <cell r="AI7">
            <v>10000</v>
          </cell>
        </row>
      </sheetData>
      <sheetData sheetId="15090">
        <row r="7">
          <cell r="AI7">
            <v>10000</v>
          </cell>
        </row>
      </sheetData>
      <sheetData sheetId="15091">
        <row r="7">
          <cell r="AI7">
            <v>10000</v>
          </cell>
        </row>
      </sheetData>
      <sheetData sheetId="15092">
        <row r="7">
          <cell r="AI7">
            <v>10000</v>
          </cell>
        </row>
      </sheetData>
      <sheetData sheetId="15093">
        <row r="7">
          <cell r="AI7">
            <v>10000</v>
          </cell>
        </row>
      </sheetData>
      <sheetData sheetId="15094">
        <row r="7">
          <cell r="AI7">
            <v>10000</v>
          </cell>
        </row>
      </sheetData>
      <sheetData sheetId="15095">
        <row r="7">
          <cell r="AI7">
            <v>10000</v>
          </cell>
        </row>
      </sheetData>
      <sheetData sheetId="15096">
        <row r="7">
          <cell r="AI7">
            <v>10000</v>
          </cell>
        </row>
      </sheetData>
      <sheetData sheetId="15097">
        <row r="7">
          <cell r="AI7">
            <v>10000</v>
          </cell>
        </row>
      </sheetData>
      <sheetData sheetId="15098">
        <row r="7">
          <cell r="AI7">
            <v>10000</v>
          </cell>
        </row>
      </sheetData>
      <sheetData sheetId="15099">
        <row r="7">
          <cell r="AI7">
            <v>10000</v>
          </cell>
        </row>
      </sheetData>
      <sheetData sheetId="15100">
        <row r="7">
          <cell r="AI7">
            <v>10000</v>
          </cell>
        </row>
      </sheetData>
      <sheetData sheetId="15101">
        <row r="7">
          <cell r="AI7">
            <v>10000</v>
          </cell>
        </row>
      </sheetData>
      <sheetData sheetId="15102">
        <row r="7">
          <cell r="AI7">
            <v>10000</v>
          </cell>
        </row>
      </sheetData>
      <sheetData sheetId="15103">
        <row r="7">
          <cell r="AI7">
            <v>10000</v>
          </cell>
        </row>
      </sheetData>
      <sheetData sheetId="15104">
        <row r="7">
          <cell r="AI7">
            <v>10000</v>
          </cell>
        </row>
      </sheetData>
      <sheetData sheetId="15105">
        <row r="7">
          <cell r="AI7">
            <v>10000</v>
          </cell>
        </row>
      </sheetData>
      <sheetData sheetId="15106">
        <row r="7">
          <cell r="AI7">
            <v>10000</v>
          </cell>
        </row>
      </sheetData>
      <sheetData sheetId="15107">
        <row r="7">
          <cell r="AI7">
            <v>10000</v>
          </cell>
        </row>
      </sheetData>
      <sheetData sheetId="15108">
        <row r="7">
          <cell r="AI7">
            <v>10000</v>
          </cell>
        </row>
      </sheetData>
      <sheetData sheetId="15109">
        <row r="7">
          <cell r="AI7">
            <v>10000</v>
          </cell>
        </row>
      </sheetData>
      <sheetData sheetId="15110">
        <row r="7">
          <cell r="AI7">
            <v>10000</v>
          </cell>
        </row>
      </sheetData>
      <sheetData sheetId="15111">
        <row r="7">
          <cell r="AI7">
            <v>10000</v>
          </cell>
        </row>
      </sheetData>
      <sheetData sheetId="15112">
        <row r="7">
          <cell r="AI7">
            <v>10000</v>
          </cell>
        </row>
      </sheetData>
      <sheetData sheetId="15113">
        <row r="7">
          <cell r="AI7">
            <v>10000</v>
          </cell>
        </row>
      </sheetData>
      <sheetData sheetId="15114">
        <row r="7">
          <cell r="AI7">
            <v>10000</v>
          </cell>
        </row>
      </sheetData>
      <sheetData sheetId="15115">
        <row r="7">
          <cell r="AI7">
            <v>10000</v>
          </cell>
        </row>
      </sheetData>
      <sheetData sheetId="15116">
        <row r="7">
          <cell r="AI7">
            <v>10000</v>
          </cell>
        </row>
      </sheetData>
      <sheetData sheetId="15117">
        <row r="7">
          <cell r="AI7">
            <v>10000</v>
          </cell>
        </row>
      </sheetData>
      <sheetData sheetId="15118">
        <row r="7">
          <cell r="AI7">
            <v>10000</v>
          </cell>
        </row>
      </sheetData>
      <sheetData sheetId="15119">
        <row r="7">
          <cell r="AI7">
            <v>10000</v>
          </cell>
        </row>
      </sheetData>
      <sheetData sheetId="15120">
        <row r="7">
          <cell r="AI7">
            <v>10000</v>
          </cell>
        </row>
      </sheetData>
      <sheetData sheetId="15121">
        <row r="7">
          <cell r="AI7">
            <v>10000</v>
          </cell>
        </row>
      </sheetData>
      <sheetData sheetId="15122">
        <row r="7">
          <cell r="AI7">
            <v>10000</v>
          </cell>
        </row>
      </sheetData>
      <sheetData sheetId="15123">
        <row r="7">
          <cell r="AI7">
            <v>10000</v>
          </cell>
        </row>
      </sheetData>
      <sheetData sheetId="15124">
        <row r="7">
          <cell r="AI7">
            <v>10000</v>
          </cell>
        </row>
      </sheetData>
      <sheetData sheetId="15125">
        <row r="7">
          <cell r="AI7">
            <v>10000</v>
          </cell>
        </row>
      </sheetData>
      <sheetData sheetId="15126">
        <row r="7">
          <cell r="AI7">
            <v>10000</v>
          </cell>
        </row>
      </sheetData>
      <sheetData sheetId="15127">
        <row r="7">
          <cell r="AI7">
            <v>10000</v>
          </cell>
        </row>
      </sheetData>
      <sheetData sheetId="15128">
        <row r="7">
          <cell r="AI7">
            <v>10000</v>
          </cell>
        </row>
      </sheetData>
      <sheetData sheetId="15129">
        <row r="7">
          <cell r="AI7">
            <v>10000</v>
          </cell>
        </row>
      </sheetData>
      <sheetData sheetId="15130">
        <row r="7">
          <cell r="AI7">
            <v>10000</v>
          </cell>
        </row>
      </sheetData>
      <sheetData sheetId="15131">
        <row r="7">
          <cell r="AI7">
            <v>10000</v>
          </cell>
        </row>
      </sheetData>
      <sheetData sheetId="15132">
        <row r="7">
          <cell r="AI7">
            <v>10000</v>
          </cell>
        </row>
      </sheetData>
      <sheetData sheetId="15133">
        <row r="7">
          <cell r="AI7">
            <v>10000</v>
          </cell>
        </row>
      </sheetData>
      <sheetData sheetId="15134">
        <row r="7">
          <cell r="AI7">
            <v>10000</v>
          </cell>
        </row>
      </sheetData>
      <sheetData sheetId="15135">
        <row r="7">
          <cell r="AI7">
            <v>10000</v>
          </cell>
        </row>
      </sheetData>
      <sheetData sheetId="15136">
        <row r="7">
          <cell r="AI7">
            <v>10000</v>
          </cell>
        </row>
      </sheetData>
      <sheetData sheetId="15137">
        <row r="7">
          <cell r="AI7">
            <v>10000</v>
          </cell>
        </row>
      </sheetData>
      <sheetData sheetId="15138">
        <row r="7">
          <cell r="AI7">
            <v>10000</v>
          </cell>
        </row>
      </sheetData>
      <sheetData sheetId="15139">
        <row r="7">
          <cell r="AI7">
            <v>10000</v>
          </cell>
        </row>
      </sheetData>
      <sheetData sheetId="15140">
        <row r="7">
          <cell r="AI7">
            <v>10000</v>
          </cell>
        </row>
      </sheetData>
      <sheetData sheetId="15141">
        <row r="7">
          <cell r="AI7">
            <v>10000</v>
          </cell>
        </row>
      </sheetData>
      <sheetData sheetId="15142">
        <row r="7">
          <cell r="AI7">
            <v>10000</v>
          </cell>
        </row>
      </sheetData>
      <sheetData sheetId="15143">
        <row r="7">
          <cell r="AI7">
            <v>10000</v>
          </cell>
        </row>
      </sheetData>
      <sheetData sheetId="15144">
        <row r="7">
          <cell r="AI7">
            <v>10000</v>
          </cell>
        </row>
      </sheetData>
      <sheetData sheetId="15145">
        <row r="7">
          <cell r="AI7">
            <v>10000</v>
          </cell>
        </row>
      </sheetData>
      <sheetData sheetId="15146">
        <row r="7">
          <cell r="AI7">
            <v>10000</v>
          </cell>
        </row>
      </sheetData>
      <sheetData sheetId="15147">
        <row r="7">
          <cell r="AI7">
            <v>10000</v>
          </cell>
        </row>
      </sheetData>
      <sheetData sheetId="15148">
        <row r="7">
          <cell r="AI7">
            <v>10000</v>
          </cell>
        </row>
      </sheetData>
      <sheetData sheetId="15149">
        <row r="7">
          <cell r="AI7">
            <v>10000</v>
          </cell>
        </row>
      </sheetData>
      <sheetData sheetId="15150">
        <row r="7">
          <cell r="AI7">
            <v>10000</v>
          </cell>
        </row>
      </sheetData>
      <sheetData sheetId="15151">
        <row r="7">
          <cell r="AI7">
            <v>10000</v>
          </cell>
        </row>
      </sheetData>
      <sheetData sheetId="15152">
        <row r="7">
          <cell r="AI7">
            <v>10000</v>
          </cell>
        </row>
      </sheetData>
      <sheetData sheetId="15153">
        <row r="7">
          <cell r="AI7">
            <v>10000</v>
          </cell>
        </row>
      </sheetData>
      <sheetData sheetId="15154">
        <row r="7">
          <cell r="AI7">
            <v>10000</v>
          </cell>
        </row>
      </sheetData>
      <sheetData sheetId="15155">
        <row r="7">
          <cell r="AI7">
            <v>10000</v>
          </cell>
        </row>
      </sheetData>
      <sheetData sheetId="15156">
        <row r="7">
          <cell r="AI7">
            <v>10000</v>
          </cell>
        </row>
      </sheetData>
      <sheetData sheetId="15157">
        <row r="7">
          <cell r="AI7">
            <v>10000</v>
          </cell>
        </row>
      </sheetData>
      <sheetData sheetId="15158">
        <row r="7">
          <cell r="AI7">
            <v>10000</v>
          </cell>
        </row>
      </sheetData>
      <sheetData sheetId="15159">
        <row r="7">
          <cell r="AI7">
            <v>10000</v>
          </cell>
        </row>
      </sheetData>
      <sheetData sheetId="15160">
        <row r="7">
          <cell r="AI7">
            <v>10000</v>
          </cell>
        </row>
      </sheetData>
      <sheetData sheetId="15161">
        <row r="7">
          <cell r="AI7">
            <v>10000</v>
          </cell>
        </row>
      </sheetData>
      <sheetData sheetId="15162">
        <row r="7">
          <cell r="AI7">
            <v>10000</v>
          </cell>
        </row>
      </sheetData>
      <sheetData sheetId="15163">
        <row r="7">
          <cell r="AI7">
            <v>10000</v>
          </cell>
        </row>
      </sheetData>
      <sheetData sheetId="15164">
        <row r="7">
          <cell r="AI7">
            <v>10000</v>
          </cell>
        </row>
      </sheetData>
      <sheetData sheetId="15165">
        <row r="7">
          <cell r="AI7">
            <v>10000</v>
          </cell>
        </row>
      </sheetData>
      <sheetData sheetId="15166">
        <row r="7">
          <cell r="AI7">
            <v>10000</v>
          </cell>
        </row>
      </sheetData>
      <sheetData sheetId="15167">
        <row r="7">
          <cell r="AI7">
            <v>10000</v>
          </cell>
        </row>
      </sheetData>
      <sheetData sheetId="15168">
        <row r="7">
          <cell r="AI7">
            <v>10000</v>
          </cell>
        </row>
      </sheetData>
      <sheetData sheetId="15169">
        <row r="7">
          <cell r="AI7">
            <v>10000</v>
          </cell>
        </row>
      </sheetData>
      <sheetData sheetId="15170">
        <row r="7">
          <cell r="AI7">
            <v>10000</v>
          </cell>
        </row>
      </sheetData>
      <sheetData sheetId="15171">
        <row r="7">
          <cell r="AI7">
            <v>10000</v>
          </cell>
        </row>
      </sheetData>
      <sheetData sheetId="15172">
        <row r="7">
          <cell r="AI7">
            <v>10000</v>
          </cell>
        </row>
      </sheetData>
      <sheetData sheetId="15173">
        <row r="7">
          <cell r="AI7">
            <v>10000</v>
          </cell>
        </row>
      </sheetData>
      <sheetData sheetId="15174">
        <row r="7">
          <cell r="AI7">
            <v>10000</v>
          </cell>
        </row>
      </sheetData>
      <sheetData sheetId="15175">
        <row r="7">
          <cell r="AI7">
            <v>10000</v>
          </cell>
        </row>
      </sheetData>
      <sheetData sheetId="15176">
        <row r="7">
          <cell r="AI7">
            <v>10000</v>
          </cell>
        </row>
      </sheetData>
      <sheetData sheetId="15177">
        <row r="7">
          <cell r="AI7">
            <v>10000</v>
          </cell>
        </row>
      </sheetData>
      <sheetData sheetId="15178">
        <row r="7">
          <cell r="AI7">
            <v>10000</v>
          </cell>
        </row>
      </sheetData>
      <sheetData sheetId="15179">
        <row r="7">
          <cell r="AI7">
            <v>10000</v>
          </cell>
        </row>
      </sheetData>
      <sheetData sheetId="15180">
        <row r="7">
          <cell r="AI7">
            <v>10000</v>
          </cell>
        </row>
      </sheetData>
      <sheetData sheetId="15181">
        <row r="7">
          <cell r="AI7">
            <v>10000</v>
          </cell>
        </row>
      </sheetData>
      <sheetData sheetId="15182">
        <row r="7">
          <cell r="AI7">
            <v>10000</v>
          </cell>
        </row>
      </sheetData>
      <sheetData sheetId="15183">
        <row r="7">
          <cell r="AI7">
            <v>10000</v>
          </cell>
        </row>
      </sheetData>
      <sheetData sheetId="15184">
        <row r="7">
          <cell r="AI7">
            <v>10000</v>
          </cell>
        </row>
      </sheetData>
      <sheetData sheetId="15185">
        <row r="7">
          <cell r="AI7">
            <v>10000</v>
          </cell>
        </row>
      </sheetData>
      <sheetData sheetId="15186">
        <row r="7">
          <cell r="AI7">
            <v>10000</v>
          </cell>
        </row>
      </sheetData>
      <sheetData sheetId="15187">
        <row r="7">
          <cell r="AI7">
            <v>10000</v>
          </cell>
        </row>
      </sheetData>
      <sheetData sheetId="15188">
        <row r="7">
          <cell r="AI7">
            <v>10000</v>
          </cell>
        </row>
      </sheetData>
      <sheetData sheetId="15189">
        <row r="7">
          <cell r="AI7">
            <v>10000</v>
          </cell>
        </row>
      </sheetData>
      <sheetData sheetId="15190">
        <row r="7">
          <cell r="AI7">
            <v>10000</v>
          </cell>
        </row>
      </sheetData>
      <sheetData sheetId="15191">
        <row r="7">
          <cell r="AI7">
            <v>10000</v>
          </cell>
        </row>
      </sheetData>
      <sheetData sheetId="15192">
        <row r="7">
          <cell r="AI7">
            <v>10000</v>
          </cell>
        </row>
      </sheetData>
      <sheetData sheetId="15193">
        <row r="7">
          <cell r="AI7">
            <v>10000</v>
          </cell>
        </row>
      </sheetData>
      <sheetData sheetId="15194">
        <row r="7">
          <cell r="AI7">
            <v>10000</v>
          </cell>
        </row>
      </sheetData>
      <sheetData sheetId="15195">
        <row r="7">
          <cell r="AI7">
            <v>10000</v>
          </cell>
        </row>
      </sheetData>
      <sheetData sheetId="15196">
        <row r="7">
          <cell r="AI7">
            <v>10000</v>
          </cell>
        </row>
      </sheetData>
      <sheetData sheetId="15197">
        <row r="7">
          <cell r="AI7">
            <v>10000</v>
          </cell>
        </row>
      </sheetData>
      <sheetData sheetId="15198">
        <row r="7">
          <cell r="AI7">
            <v>10000</v>
          </cell>
        </row>
      </sheetData>
      <sheetData sheetId="15199">
        <row r="7">
          <cell r="AI7">
            <v>10000</v>
          </cell>
        </row>
      </sheetData>
      <sheetData sheetId="15200">
        <row r="7">
          <cell r="AI7">
            <v>10000</v>
          </cell>
        </row>
      </sheetData>
      <sheetData sheetId="15201">
        <row r="7">
          <cell r="AI7">
            <v>10000</v>
          </cell>
        </row>
      </sheetData>
      <sheetData sheetId="15202">
        <row r="7">
          <cell r="AI7">
            <v>10000</v>
          </cell>
        </row>
      </sheetData>
      <sheetData sheetId="15203">
        <row r="7">
          <cell r="AI7">
            <v>10000</v>
          </cell>
        </row>
      </sheetData>
      <sheetData sheetId="15204">
        <row r="7">
          <cell r="AI7">
            <v>10000</v>
          </cell>
        </row>
      </sheetData>
      <sheetData sheetId="15205">
        <row r="7">
          <cell r="AI7">
            <v>10000</v>
          </cell>
        </row>
      </sheetData>
      <sheetData sheetId="15206">
        <row r="7">
          <cell r="AI7">
            <v>10000</v>
          </cell>
        </row>
      </sheetData>
      <sheetData sheetId="15207">
        <row r="7">
          <cell r="AI7">
            <v>10000</v>
          </cell>
        </row>
      </sheetData>
      <sheetData sheetId="15208">
        <row r="7">
          <cell r="AI7">
            <v>10000</v>
          </cell>
        </row>
      </sheetData>
      <sheetData sheetId="15209">
        <row r="7">
          <cell r="AI7">
            <v>10000</v>
          </cell>
        </row>
      </sheetData>
      <sheetData sheetId="15210">
        <row r="7">
          <cell r="AI7">
            <v>10000</v>
          </cell>
        </row>
      </sheetData>
      <sheetData sheetId="15211">
        <row r="7">
          <cell r="AI7">
            <v>10000</v>
          </cell>
        </row>
      </sheetData>
      <sheetData sheetId="15212">
        <row r="7">
          <cell r="AI7">
            <v>10000</v>
          </cell>
        </row>
      </sheetData>
      <sheetData sheetId="15213">
        <row r="7">
          <cell r="AI7">
            <v>10000</v>
          </cell>
        </row>
      </sheetData>
      <sheetData sheetId="15214">
        <row r="7">
          <cell r="AI7">
            <v>10000</v>
          </cell>
        </row>
      </sheetData>
      <sheetData sheetId="15215">
        <row r="7">
          <cell r="AI7">
            <v>10000</v>
          </cell>
        </row>
      </sheetData>
      <sheetData sheetId="15216">
        <row r="7">
          <cell r="AI7">
            <v>10000</v>
          </cell>
        </row>
      </sheetData>
      <sheetData sheetId="15217">
        <row r="7">
          <cell r="AI7">
            <v>10000</v>
          </cell>
        </row>
      </sheetData>
      <sheetData sheetId="15218">
        <row r="7">
          <cell r="AI7">
            <v>10000</v>
          </cell>
        </row>
      </sheetData>
      <sheetData sheetId="15219">
        <row r="7">
          <cell r="AI7">
            <v>10000</v>
          </cell>
        </row>
      </sheetData>
      <sheetData sheetId="15220">
        <row r="7">
          <cell r="AI7">
            <v>10000</v>
          </cell>
        </row>
      </sheetData>
      <sheetData sheetId="15221">
        <row r="7">
          <cell r="AI7">
            <v>10000</v>
          </cell>
        </row>
      </sheetData>
      <sheetData sheetId="15222">
        <row r="7">
          <cell r="AI7">
            <v>10000</v>
          </cell>
        </row>
      </sheetData>
      <sheetData sheetId="15223">
        <row r="7">
          <cell r="AI7">
            <v>10000</v>
          </cell>
        </row>
      </sheetData>
      <sheetData sheetId="15224">
        <row r="7">
          <cell r="AI7">
            <v>10000</v>
          </cell>
        </row>
      </sheetData>
      <sheetData sheetId="15225">
        <row r="7">
          <cell r="AI7">
            <v>10000</v>
          </cell>
        </row>
      </sheetData>
      <sheetData sheetId="15226">
        <row r="7">
          <cell r="AI7">
            <v>10000</v>
          </cell>
        </row>
      </sheetData>
      <sheetData sheetId="15227">
        <row r="7">
          <cell r="AI7">
            <v>10000</v>
          </cell>
        </row>
      </sheetData>
      <sheetData sheetId="15228">
        <row r="7">
          <cell r="AI7">
            <v>10000</v>
          </cell>
        </row>
      </sheetData>
      <sheetData sheetId="15229">
        <row r="7">
          <cell r="AI7">
            <v>10000</v>
          </cell>
        </row>
      </sheetData>
      <sheetData sheetId="15230">
        <row r="7">
          <cell r="AI7">
            <v>10000</v>
          </cell>
        </row>
      </sheetData>
      <sheetData sheetId="15231">
        <row r="7">
          <cell r="AI7">
            <v>10000</v>
          </cell>
        </row>
      </sheetData>
      <sheetData sheetId="15232">
        <row r="7">
          <cell r="AI7">
            <v>10000</v>
          </cell>
        </row>
      </sheetData>
      <sheetData sheetId="15233">
        <row r="7">
          <cell r="AI7">
            <v>10000</v>
          </cell>
        </row>
      </sheetData>
      <sheetData sheetId="15234">
        <row r="7">
          <cell r="AI7">
            <v>10000</v>
          </cell>
        </row>
      </sheetData>
      <sheetData sheetId="15235">
        <row r="7">
          <cell r="AI7">
            <v>10000</v>
          </cell>
        </row>
      </sheetData>
      <sheetData sheetId="15236">
        <row r="7">
          <cell r="AI7">
            <v>10000</v>
          </cell>
        </row>
      </sheetData>
      <sheetData sheetId="15237">
        <row r="7">
          <cell r="AI7">
            <v>10000</v>
          </cell>
        </row>
      </sheetData>
      <sheetData sheetId="15238">
        <row r="7">
          <cell r="AI7">
            <v>10000</v>
          </cell>
        </row>
      </sheetData>
      <sheetData sheetId="15239">
        <row r="7">
          <cell r="AI7">
            <v>10000</v>
          </cell>
        </row>
      </sheetData>
      <sheetData sheetId="15240">
        <row r="7">
          <cell r="AI7">
            <v>10000</v>
          </cell>
        </row>
      </sheetData>
      <sheetData sheetId="15241">
        <row r="7">
          <cell r="AI7">
            <v>10000</v>
          </cell>
        </row>
      </sheetData>
      <sheetData sheetId="15242">
        <row r="7">
          <cell r="AI7">
            <v>10000</v>
          </cell>
        </row>
      </sheetData>
      <sheetData sheetId="15243">
        <row r="7">
          <cell r="AI7">
            <v>10000</v>
          </cell>
        </row>
      </sheetData>
      <sheetData sheetId="15244">
        <row r="7">
          <cell r="AI7">
            <v>10000</v>
          </cell>
        </row>
      </sheetData>
      <sheetData sheetId="15245">
        <row r="7">
          <cell r="AI7">
            <v>10000</v>
          </cell>
        </row>
      </sheetData>
      <sheetData sheetId="15246">
        <row r="7">
          <cell r="AI7">
            <v>10000</v>
          </cell>
        </row>
      </sheetData>
      <sheetData sheetId="15247">
        <row r="7">
          <cell r="AI7">
            <v>10000</v>
          </cell>
        </row>
      </sheetData>
      <sheetData sheetId="15248">
        <row r="7">
          <cell r="AI7">
            <v>10000</v>
          </cell>
        </row>
      </sheetData>
      <sheetData sheetId="15249">
        <row r="7">
          <cell r="AI7">
            <v>10000</v>
          </cell>
        </row>
      </sheetData>
      <sheetData sheetId="15250">
        <row r="7">
          <cell r="AI7">
            <v>10000</v>
          </cell>
        </row>
      </sheetData>
      <sheetData sheetId="15251">
        <row r="7">
          <cell r="AI7">
            <v>10000</v>
          </cell>
        </row>
      </sheetData>
      <sheetData sheetId="15252">
        <row r="7">
          <cell r="AI7">
            <v>10000</v>
          </cell>
        </row>
      </sheetData>
      <sheetData sheetId="15253">
        <row r="7">
          <cell r="AI7">
            <v>10000</v>
          </cell>
        </row>
      </sheetData>
      <sheetData sheetId="15254">
        <row r="7">
          <cell r="AI7">
            <v>10000</v>
          </cell>
        </row>
      </sheetData>
      <sheetData sheetId="15255">
        <row r="7">
          <cell r="AI7">
            <v>10000</v>
          </cell>
        </row>
      </sheetData>
      <sheetData sheetId="15256">
        <row r="7">
          <cell r="AI7">
            <v>10000</v>
          </cell>
        </row>
      </sheetData>
      <sheetData sheetId="15257">
        <row r="7">
          <cell r="AI7">
            <v>10000</v>
          </cell>
        </row>
      </sheetData>
      <sheetData sheetId="15258">
        <row r="7">
          <cell r="AI7">
            <v>10000</v>
          </cell>
        </row>
      </sheetData>
      <sheetData sheetId="15259">
        <row r="7">
          <cell r="AI7">
            <v>10000</v>
          </cell>
        </row>
      </sheetData>
      <sheetData sheetId="15260">
        <row r="7">
          <cell r="AI7">
            <v>10000</v>
          </cell>
        </row>
      </sheetData>
      <sheetData sheetId="15261">
        <row r="7">
          <cell r="AI7">
            <v>10000</v>
          </cell>
        </row>
      </sheetData>
      <sheetData sheetId="15262">
        <row r="7">
          <cell r="AI7">
            <v>10000</v>
          </cell>
        </row>
      </sheetData>
      <sheetData sheetId="15263">
        <row r="7">
          <cell r="AI7">
            <v>10000</v>
          </cell>
        </row>
      </sheetData>
      <sheetData sheetId="15264">
        <row r="7">
          <cell r="AI7">
            <v>10000</v>
          </cell>
        </row>
      </sheetData>
      <sheetData sheetId="15265">
        <row r="7">
          <cell r="AI7">
            <v>10000</v>
          </cell>
        </row>
      </sheetData>
      <sheetData sheetId="15266">
        <row r="7">
          <cell r="AI7">
            <v>10000</v>
          </cell>
        </row>
      </sheetData>
      <sheetData sheetId="15267">
        <row r="7">
          <cell r="AI7">
            <v>10000</v>
          </cell>
        </row>
      </sheetData>
      <sheetData sheetId="15268">
        <row r="7">
          <cell r="AI7">
            <v>10000</v>
          </cell>
        </row>
      </sheetData>
      <sheetData sheetId="15269">
        <row r="7">
          <cell r="AI7">
            <v>10000</v>
          </cell>
        </row>
      </sheetData>
      <sheetData sheetId="15270">
        <row r="7">
          <cell r="AI7">
            <v>10000</v>
          </cell>
        </row>
      </sheetData>
      <sheetData sheetId="15271">
        <row r="7">
          <cell r="AI7">
            <v>10000</v>
          </cell>
        </row>
      </sheetData>
      <sheetData sheetId="15272">
        <row r="7">
          <cell r="AI7">
            <v>10000</v>
          </cell>
        </row>
      </sheetData>
      <sheetData sheetId="15273">
        <row r="7">
          <cell r="AI7">
            <v>10000</v>
          </cell>
        </row>
      </sheetData>
      <sheetData sheetId="15274">
        <row r="7">
          <cell r="AI7">
            <v>10000</v>
          </cell>
        </row>
      </sheetData>
      <sheetData sheetId="15275">
        <row r="7">
          <cell r="AI7">
            <v>10000</v>
          </cell>
        </row>
      </sheetData>
      <sheetData sheetId="15276">
        <row r="7">
          <cell r="AI7">
            <v>10000</v>
          </cell>
        </row>
      </sheetData>
      <sheetData sheetId="15277">
        <row r="7">
          <cell r="AI7">
            <v>10000</v>
          </cell>
        </row>
      </sheetData>
      <sheetData sheetId="15278">
        <row r="7">
          <cell r="AI7">
            <v>10000</v>
          </cell>
        </row>
      </sheetData>
      <sheetData sheetId="15279">
        <row r="7">
          <cell r="AI7">
            <v>10000</v>
          </cell>
        </row>
      </sheetData>
      <sheetData sheetId="15280">
        <row r="7">
          <cell r="AI7">
            <v>10000</v>
          </cell>
        </row>
      </sheetData>
      <sheetData sheetId="15281">
        <row r="7">
          <cell r="AI7">
            <v>10000</v>
          </cell>
        </row>
      </sheetData>
      <sheetData sheetId="15282">
        <row r="7">
          <cell r="AI7">
            <v>10000</v>
          </cell>
        </row>
      </sheetData>
      <sheetData sheetId="15283">
        <row r="7">
          <cell r="AI7">
            <v>10000</v>
          </cell>
        </row>
      </sheetData>
      <sheetData sheetId="15284">
        <row r="7">
          <cell r="AI7">
            <v>10000</v>
          </cell>
        </row>
      </sheetData>
      <sheetData sheetId="15285">
        <row r="7">
          <cell r="AI7">
            <v>10000</v>
          </cell>
        </row>
      </sheetData>
      <sheetData sheetId="15286">
        <row r="7">
          <cell r="AI7">
            <v>10000</v>
          </cell>
        </row>
      </sheetData>
      <sheetData sheetId="15287">
        <row r="7">
          <cell r="AI7">
            <v>10000</v>
          </cell>
        </row>
      </sheetData>
      <sheetData sheetId="15288">
        <row r="7">
          <cell r="AI7">
            <v>10000</v>
          </cell>
        </row>
      </sheetData>
      <sheetData sheetId="15289">
        <row r="7">
          <cell r="AI7">
            <v>10000</v>
          </cell>
        </row>
      </sheetData>
      <sheetData sheetId="15290">
        <row r="7">
          <cell r="AI7">
            <v>10000</v>
          </cell>
        </row>
      </sheetData>
      <sheetData sheetId="15291">
        <row r="7">
          <cell r="AI7">
            <v>10000</v>
          </cell>
        </row>
      </sheetData>
      <sheetData sheetId="15292">
        <row r="7">
          <cell r="AI7">
            <v>10000</v>
          </cell>
        </row>
      </sheetData>
      <sheetData sheetId="15293">
        <row r="7">
          <cell r="AI7">
            <v>10000</v>
          </cell>
        </row>
      </sheetData>
      <sheetData sheetId="15294">
        <row r="7">
          <cell r="AI7">
            <v>10000</v>
          </cell>
        </row>
      </sheetData>
      <sheetData sheetId="15295">
        <row r="7">
          <cell r="AI7">
            <v>10000</v>
          </cell>
        </row>
      </sheetData>
      <sheetData sheetId="15296">
        <row r="7">
          <cell r="AI7">
            <v>10000</v>
          </cell>
        </row>
      </sheetData>
      <sheetData sheetId="15297">
        <row r="7">
          <cell r="AI7">
            <v>10000</v>
          </cell>
        </row>
      </sheetData>
      <sheetData sheetId="15298">
        <row r="7">
          <cell r="AI7">
            <v>10000</v>
          </cell>
        </row>
      </sheetData>
      <sheetData sheetId="15299">
        <row r="7">
          <cell r="AI7">
            <v>10000</v>
          </cell>
        </row>
      </sheetData>
      <sheetData sheetId="15300">
        <row r="7">
          <cell r="AI7">
            <v>10000</v>
          </cell>
        </row>
      </sheetData>
      <sheetData sheetId="15301">
        <row r="7">
          <cell r="AI7">
            <v>10000</v>
          </cell>
        </row>
      </sheetData>
      <sheetData sheetId="15302">
        <row r="7">
          <cell r="AI7">
            <v>10000</v>
          </cell>
        </row>
      </sheetData>
      <sheetData sheetId="15303">
        <row r="7">
          <cell r="AI7">
            <v>10000</v>
          </cell>
        </row>
      </sheetData>
      <sheetData sheetId="15304">
        <row r="7">
          <cell r="AI7">
            <v>10000</v>
          </cell>
        </row>
      </sheetData>
      <sheetData sheetId="15305">
        <row r="7">
          <cell r="AI7">
            <v>10000</v>
          </cell>
        </row>
      </sheetData>
      <sheetData sheetId="15306">
        <row r="7">
          <cell r="AI7">
            <v>10000</v>
          </cell>
        </row>
      </sheetData>
      <sheetData sheetId="15307">
        <row r="7">
          <cell r="AI7">
            <v>10000</v>
          </cell>
        </row>
      </sheetData>
      <sheetData sheetId="15308">
        <row r="7">
          <cell r="AI7">
            <v>10000</v>
          </cell>
        </row>
      </sheetData>
      <sheetData sheetId="15309">
        <row r="7">
          <cell r="AI7">
            <v>10000</v>
          </cell>
        </row>
      </sheetData>
      <sheetData sheetId="15310">
        <row r="7">
          <cell r="AI7">
            <v>10000</v>
          </cell>
        </row>
      </sheetData>
      <sheetData sheetId="15311">
        <row r="7">
          <cell r="AI7">
            <v>10000</v>
          </cell>
        </row>
      </sheetData>
      <sheetData sheetId="15312">
        <row r="7">
          <cell r="AI7">
            <v>10000</v>
          </cell>
        </row>
      </sheetData>
      <sheetData sheetId="15313">
        <row r="7">
          <cell r="AI7">
            <v>10000</v>
          </cell>
        </row>
      </sheetData>
      <sheetData sheetId="15314">
        <row r="7">
          <cell r="AI7">
            <v>10000</v>
          </cell>
        </row>
      </sheetData>
      <sheetData sheetId="15315">
        <row r="7">
          <cell r="AI7">
            <v>10000</v>
          </cell>
        </row>
      </sheetData>
      <sheetData sheetId="15316">
        <row r="7">
          <cell r="AI7">
            <v>10000</v>
          </cell>
        </row>
      </sheetData>
      <sheetData sheetId="15317">
        <row r="7">
          <cell r="AI7">
            <v>10000</v>
          </cell>
        </row>
      </sheetData>
      <sheetData sheetId="15318">
        <row r="7">
          <cell r="AI7">
            <v>10000</v>
          </cell>
        </row>
      </sheetData>
      <sheetData sheetId="15319">
        <row r="7">
          <cell r="AI7">
            <v>10000</v>
          </cell>
        </row>
      </sheetData>
      <sheetData sheetId="15320">
        <row r="7">
          <cell r="AI7">
            <v>10000</v>
          </cell>
        </row>
      </sheetData>
      <sheetData sheetId="15321">
        <row r="7">
          <cell r="AI7">
            <v>10000</v>
          </cell>
        </row>
      </sheetData>
      <sheetData sheetId="15322">
        <row r="7">
          <cell r="AI7">
            <v>10000</v>
          </cell>
        </row>
      </sheetData>
      <sheetData sheetId="15323">
        <row r="7">
          <cell r="AI7">
            <v>10000</v>
          </cell>
        </row>
      </sheetData>
      <sheetData sheetId="15324">
        <row r="7">
          <cell r="AI7">
            <v>10000</v>
          </cell>
        </row>
      </sheetData>
      <sheetData sheetId="15325">
        <row r="7">
          <cell r="AI7">
            <v>10000</v>
          </cell>
        </row>
      </sheetData>
      <sheetData sheetId="15326">
        <row r="7">
          <cell r="AI7">
            <v>10000</v>
          </cell>
        </row>
      </sheetData>
      <sheetData sheetId="15327">
        <row r="7">
          <cell r="AI7">
            <v>10000</v>
          </cell>
        </row>
      </sheetData>
      <sheetData sheetId="15328">
        <row r="7">
          <cell r="AI7">
            <v>10000</v>
          </cell>
        </row>
      </sheetData>
      <sheetData sheetId="15329">
        <row r="7">
          <cell r="AI7">
            <v>10000</v>
          </cell>
        </row>
      </sheetData>
      <sheetData sheetId="15330">
        <row r="7">
          <cell r="AI7">
            <v>10000</v>
          </cell>
        </row>
      </sheetData>
      <sheetData sheetId="15331">
        <row r="7">
          <cell r="AI7">
            <v>10000</v>
          </cell>
        </row>
      </sheetData>
      <sheetData sheetId="15332">
        <row r="7">
          <cell r="AI7">
            <v>10000</v>
          </cell>
        </row>
      </sheetData>
      <sheetData sheetId="15333">
        <row r="7">
          <cell r="AI7">
            <v>10000</v>
          </cell>
        </row>
      </sheetData>
      <sheetData sheetId="15334">
        <row r="7">
          <cell r="AI7">
            <v>10000</v>
          </cell>
        </row>
      </sheetData>
      <sheetData sheetId="15335">
        <row r="7">
          <cell r="AI7">
            <v>10000</v>
          </cell>
        </row>
      </sheetData>
      <sheetData sheetId="15336">
        <row r="7">
          <cell r="AI7">
            <v>10000</v>
          </cell>
        </row>
      </sheetData>
      <sheetData sheetId="15337">
        <row r="7">
          <cell r="AI7">
            <v>10000</v>
          </cell>
        </row>
      </sheetData>
      <sheetData sheetId="15338">
        <row r="7">
          <cell r="AI7">
            <v>10000</v>
          </cell>
        </row>
      </sheetData>
      <sheetData sheetId="15339">
        <row r="7">
          <cell r="AI7">
            <v>10000</v>
          </cell>
        </row>
      </sheetData>
      <sheetData sheetId="15340">
        <row r="7">
          <cell r="AI7">
            <v>10000</v>
          </cell>
        </row>
      </sheetData>
      <sheetData sheetId="15341">
        <row r="7">
          <cell r="AI7">
            <v>10000</v>
          </cell>
        </row>
      </sheetData>
      <sheetData sheetId="15342">
        <row r="7">
          <cell r="AI7">
            <v>10000</v>
          </cell>
        </row>
      </sheetData>
      <sheetData sheetId="15343">
        <row r="7">
          <cell r="AI7">
            <v>10000</v>
          </cell>
        </row>
      </sheetData>
      <sheetData sheetId="15344">
        <row r="7">
          <cell r="AI7">
            <v>10000</v>
          </cell>
        </row>
      </sheetData>
      <sheetData sheetId="15345">
        <row r="7">
          <cell r="AI7">
            <v>10000</v>
          </cell>
        </row>
      </sheetData>
      <sheetData sheetId="15346">
        <row r="7">
          <cell r="AI7">
            <v>10000</v>
          </cell>
        </row>
      </sheetData>
      <sheetData sheetId="15347">
        <row r="7">
          <cell r="AI7">
            <v>10000</v>
          </cell>
        </row>
      </sheetData>
      <sheetData sheetId="15348">
        <row r="7">
          <cell r="AI7">
            <v>10000</v>
          </cell>
        </row>
      </sheetData>
      <sheetData sheetId="15349">
        <row r="7">
          <cell r="AI7">
            <v>10000</v>
          </cell>
        </row>
      </sheetData>
      <sheetData sheetId="15350">
        <row r="7">
          <cell r="AI7">
            <v>10000</v>
          </cell>
        </row>
      </sheetData>
      <sheetData sheetId="15351">
        <row r="7">
          <cell r="AI7">
            <v>10000</v>
          </cell>
        </row>
      </sheetData>
      <sheetData sheetId="15352">
        <row r="7">
          <cell r="AI7">
            <v>10000</v>
          </cell>
        </row>
      </sheetData>
      <sheetData sheetId="15353">
        <row r="7">
          <cell r="AI7">
            <v>10000</v>
          </cell>
        </row>
      </sheetData>
      <sheetData sheetId="15354">
        <row r="7">
          <cell r="AI7">
            <v>10000</v>
          </cell>
        </row>
      </sheetData>
      <sheetData sheetId="15355">
        <row r="7">
          <cell r="AI7">
            <v>10000</v>
          </cell>
        </row>
      </sheetData>
      <sheetData sheetId="15356">
        <row r="7">
          <cell r="AI7">
            <v>10000</v>
          </cell>
        </row>
      </sheetData>
      <sheetData sheetId="15357">
        <row r="7">
          <cell r="AI7">
            <v>10000</v>
          </cell>
        </row>
      </sheetData>
      <sheetData sheetId="15358">
        <row r="7">
          <cell r="AI7">
            <v>10000</v>
          </cell>
        </row>
      </sheetData>
      <sheetData sheetId="15359">
        <row r="7">
          <cell r="AI7">
            <v>10000</v>
          </cell>
        </row>
      </sheetData>
      <sheetData sheetId="15360">
        <row r="7">
          <cell r="AI7">
            <v>10000</v>
          </cell>
        </row>
      </sheetData>
      <sheetData sheetId="15361">
        <row r="7">
          <cell r="AI7">
            <v>10000</v>
          </cell>
        </row>
      </sheetData>
      <sheetData sheetId="15362">
        <row r="7">
          <cell r="AI7">
            <v>10000</v>
          </cell>
        </row>
      </sheetData>
      <sheetData sheetId="15363">
        <row r="7">
          <cell r="AI7">
            <v>10000</v>
          </cell>
        </row>
      </sheetData>
      <sheetData sheetId="15364">
        <row r="7">
          <cell r="AI7">
            <v>10000</v>
          </cell>
        </row>
      </sheetData>
      <sheetData sheetId="15365">
        <row r="7">
          <cell r="AI7">
            <v>10000</v>
          </cell>
        </row>
      </sheetData>
      <sheetData sheetId="15366">
        <row r="7">
          <cell r="AI7">
            <v>10000</v>
          </cell>
        </row>
      </sheetData>
      <sheetData sheetId="15367">
        <row r="7">
          <cell r="AI7">
            <v>10000</v>
          </cell>
        </row>
      </sheetData>
      <sheetData sheetId="15368">
        <row r="7">
          <cell r="AI7">
            <v>10000</v>
          </cell>
        </row>
      </sheetData>
      <sheetData sheetId="15369">
        <row r="7">
          <cell r="AI7">
            <v>10000</v>
          </cell>
        </row>
      </sheetData>
      <sheetData sheetId="15370">
        <row r="7">
          <cell r="AI7">
            <v>10000</v>
          </cell>
        </row>
      </sheetData>
      <sheetData sheetId="15371">
        <row r="7">
          <cell r="AI7">
            <v>10000</v>
          </cell>
        </row>
      </sheetData>
      <sheetData sheetId="15372">
        <row r="7">
          <cell r="AI7">
            <v>10000</v>
          </cell>
        </row>
      </sheetData>
      <sheetData sheetId="15373">
        <row r="7">
          <cell r="AI7">
            <v>10000</v>
          </cell>
        </row>
      </sheetData>
      <sheetData sheetId="15374">
        <row r="7">
          <cell r="AI7">
            <v>10000</v>
          </cell>
        </row>
      </sheetData>
      <sheetData sheetId="15375">
        <row r="7">
          <cell r="AI7">
            <v>10000</v>
          </cell>
        </row>
      </sheetData>
      <sheetData sheetId="15376">
        <row r="7">
          <cell r="AI7">
            <v>10000</v>
          </cell>
        </row>
      </sheetData>
      <sheetData sheetId="15377">
        <row r="7">
          <cell r="AI7">
            <v>10000</v>
          </cell>
        </row>
      </sheetData>
      <sheetData sheetId="15378">
        <row r="7">
          <cell r="AI7">
            <v>10000</v>
          </cell>
        </row>
      </sheetData>
      <sheetData sheetId="15379">
        <row r="7">
          <cell r="AI7">
            <v>10000</v>
          </cell>
        </row>
      </sheetData>
      <sheetData sheetId="15380">
        <row r="7">
          <cell r="AI7">
            <v>10000</v>
          </cell>
        </row>
      </sheetData>
      <sheetData sheetId="15381">
        <row r="7">
          <cell r="AI7">
            <v>10000</v>
          </cell>
        </row>
      </sheetData>
      <sheetData sheetId="15382">
        <row r="7">
          <cell r="AI7">
            <v>10000</v>
          </cell>
        </row>
      </sheetData>
      <sheetData sheetId="15383">
        <row r="7">
          <cell r="AI7">
            <v>10000</v>
          </cell>
        </row>
      </sheetData>
      <sheetData sheetId="15384">
        <row r="7">
          <cell r="AI7">
            <v>10000</v>
          </cell>
        </row>
      </sheetData>
      <sheetData sheetId="15385">
        <row r="7">
          <cell r="AI7">
            <v>10000</v>
          </cell>
        </row>
      </sheetData>
      <sheetData sheetId="15386">
        <row r="7">
          <cell r="AI7">
            <v>10000</v>
          </cell>
        </row>
      </sheetData>
      <sheetData sheetId="15387">
        <row r="7">
          <cell r="AI7">
            <v>10000</v>
          </cell>
        </row>
      </sheetData>
      <sheetData sheetId="15388">
        <row r="7">
          <cell r="AI7">
            <v>10000</v>
          </cell>
        </row>
      </sheetData>
      <sheetData sheetId="15389">
        <row r="7">
          <cell r="AI7">
            <v>10000</v>
          </cell>
        </row>
      </sheetData>
      <sheetData sheetId="15390">
        <row r="7">
          <cell r="AI7">
            <v>10000</v>
          </cell>
        </row>
      </sheetData>
      <sheetData sheetId="15391">
        <row r="7">
          <cell r="AI7">
            <v>10000</v>
          </cell>
        </row>
      </sheetData>
      <sheetData sheetId="15392">
        <row r="7">
          <cell r="AI7">
            <v>10000</v>
          </cell>
        </row>
      </sheetData>
      <sheetData sheetId="15393">
        <row r="7">
          <cell r="AI7">
            <v>10000</v>
          </cell>
        </row>
      </sheetData>
      <sheetData sheetId="15394">
        <row r="7">
          <cell r="AI7">
            <v>10000</v>
          </cell>
        </row>
      </sheetData>
      <sheetData sheetId="15395">
        <row r="7">
          <cell r="AI7">
            <v>10000</v>
          </cell>
        </row>
      </sheetData>
      <sheetData sheetId="15396">
        <row r="7">
          <cell r="AI7">
            <v>10000</v>
          </cell>
        </row>
      </sheetData>
      <sheetData sheetId="15397">
        <row r="7">
          <cell r="AI7">
            <v>10000</v>
          </cell>
        </row>
      </sheetData>
      <sheetData sheetId="15398">
        <row r="7">
          <cell r="AI7">
            <v>10000</v>
          </cell>
        </row>
      </sheetData>
      <sheetData sheetId="15399">
        <row r="7">
          <cell r="AI7">
            <v>10000</v>
          </cell>
        </row>
      </sheetData>
      <sheetData sheetId="15400">
        <row r="7">
          <cell r="AI7">
            <v>10000</v>
          </cell>
        </row>
      </sheetData>
      <sheetData sheetId="15401">
        <row r="7">
          <cell r="AI7">
            <v>10000</v>
          </cell>
        </row>
      </sheetData>
      <sheetData sheetId="15402">
        <row r="7">
          <cell r="AI7">
            <v>10000</v>
          </cell>
        </row>
      </sheetData>
      <sheetData sheetId="15403">
        <row r="7">
          <cell r="AI7">
            <v>10000</v>
          </cell>
        </row>
      </sheetData>
      <sheetData sheetId="15404">
        <row r="7">
          <cell r="AI7">
            <v>10000</v>
          </cell>
        </row>
      </sheetData>
      <sheetData sheetId="15405">
        <row r="7">
          <cell r="AI7">
            <v>10000</v>
          </cell>
        </row>
      </sheetData>
      <sheetData sheetId="15406">
        <row r="7">
          <cell r="AI7">
            <v>10000</v>
          </cell>
        </row>
      </sheetData>
      <sheetData sheetId="15407">
        <row r="7">
          <cell r="AI7">
            <v>10000</v>
          </cell>
        </row>
      </sheetData>
      <sheetData sheetId="15408">
        <row r="7">
          <cell r="AI7">
            <v>10000</v>
          </cell>
        </row>
      </sheetData>
      <sheetData sheetId="15409">
        <row r="7">
          <cell r="AI7">
            <v>10000</v>
          </cell>
        </row>
      </sheetData>
      <sheetData sheetId="15410">
        <row r="7">
          <cell r="AI7">
            <v>10000</v>
          </cell>
        </row>
      </sheetData>
      <sheetData sheetId="15411">
        <row r="7">
          <cell r="AI7">
            <v>10000</v>
          </cell>
        </row>
      </sheetData>
      <sheetData sheetId="15412">
        <row r="7">
          <cell r="AI7">
            <v>10000</v>
          </cell>
        </row>
      </sheetData>
      <sheetData sheetId="15413">
        <row r="7">
          <cell r="AI7">
            <v>10000</v>
          </cell>
        </row>
      </sheetData>
      <sheetData sheetId="15414">
        <row r="7">
          <cell r="AI7">
            <v>10000</v>
          </cell>
        </row>
      </sheetData>
      <sheetData sheetId="15415">
        <row r="7">
          <cell r="AI7">
            <v>10000</v>
          </cell>
        </row>
      </sheetData>
      <sheetData sheetId="15416">
        <row r="7">
          <cell r="AI7">
            <v>10000</v>
          </cell>
        </row>
      </sheetData>
      <sheetData sheetId="15417">
        <row r="7">
          <cell r="AI7">
            <v>10000</v>
          </cell>
        </row>
      </sheetData>
      <sheetData sheetId="15418">
        <row r="7">
          <cell r="AI7">
            <v>10000</v>
          </cell>
        </row>
      </sheetData>
      <sheetData sheetId="15419">
        <row r="7">
          <cell r="AI7">
            <v>10000</v>
          </cell>
        </row>
      </sheetData>
      <sheetData sheetId="15420">
        <row r="7">
          <cell r="AI7">
            <v>10000</v>
          </cell>
        </row>
      </sheetData>
      <sheetData sheetId="15421">
        <row r="7">
          <cell r="AI7">
            <v>10000</v>
          </cell>
        </row>
      </sheetData>
      <sheetData sheetId="15422">
        <row r="7">
          <cell r="AI7">
            <v>10000</v>
          </cell>
        </row>
      </sheetData>
      <sheetData sheetId="15423">
        <row r="7">
          <cell r="AI7">
            <v>10000</v>
          </cell>
        </row>
      </sheetData>
      <sheetData sheetId="15424">
        <row r="7">
          <cell r="AI7">
            <v>10000</v>
          </cell>
        </row>
      </sheetData>
      <sheetData sheetId="15425">
        <row r="7">
          <cell r="AI7">
            <v>10000</v>
          </cell>
        </row>
      </sheetData>
      <sheetData sheetId="15426">
        <row r="7">
          <cell r="AI7">
            <v>10000</v>
          </cell>
        </row>
      </sheetData>
      <sheetData sheetId="15427">
        <row r="7">
          <cell r="AI7">
            <v>10000</v>
          </cell>
        </row>
      </sheetData>
      <sheetData sheetId="15428">
        <row r="7">
          <cell r="AI7">
            <v>10000</v>
          </cell>
        </row>
      </sheetData>
      <sheetData sheetId="15429">
        <row r="7">
          <cell r="AI7">
            <v>10000</v>
          </cell>
        </row>
      </sheetData>
      <sheetData sheetId="15430">
        <row r="7">
          <cell r="AI7">
            <v>10000</v>
          </cell>
        </row>
      </sheetData>
      <sheetData sheetId="15431">
        <row r="7">
          <cell r="AI7">
            <v>10000</v>
          </cell>
        </row>
      </sheetData>
      <sheetData sheetId="15432">
        <row r="7">
          <cell r="AI7">
            <v>10000</v>
          </cell>
        </row>
      </sheetData>
      <sheetData sheetId="15433">
        <row r="7">
          <cell r="AI7">
            <v>10000</v>
          </cell>
        </row>
      </sheetData>
      <sheetData sheetId="15434">
        <row r="7">
          <cell r="AI7">
            <v>10000</v>
          </cell>
        </row>
      </sheetData>
      <sheetData sheetId="15435">
        <row r="7">
          <cell r="AI7">
            <v>10000</v>
          </cell>
        </row>
      </sheetData>
      <sheetData sheetId="15436">
        <row r="7">
          <cell r="AI7">
            <v>10000</v>
          </cell>
        </row>
      </sheetData>
      <sheetData sheetId="15437">
        <row r="7">
          <cell r="AI7">
            <v>10000</v>
          </cell>
        </row>
      </sheetData>
      <sheetData sheetId="15438">
        <row r="7">
          <cell r="AI7">
            <v>10000</v>
          </cell>
        </row>
      </sheetData>
      <sheetData sheetId="15439">
        <row r="7">
          <cell r="AI7">
            <v>10000</v>
          </cell>
        </row>
      </sheetData>
      <sheetData sheetId="15440">
        <row r="7">
          <cell r="AI7">
            <v>10000</v>
          </cell>
        </row>
      </sheetData>
      <sheetData sheetId="15441">
        <row r="7">
          <cell r="AI7">
            <v>10000</v>
          </cell>
        </row>
      </sheetData>
      <sheetData sheetId="15442">
        <row r="7">
          <cell r="AI7">
            <v>10000</v>
          </cell>
        </row>
      </sheetData>
      <sheetData sheetId="15443">
        <row r="7">
          <cell r="AI7">
            <v>10000</v>
          </cell>
        </row>
      </sheetData>
      <sheetData sheetId="15444">
        <row r="7">
          <cell r="AI7">
            <v>10000</v>
          </cell>
        </row>
      </sheetData>
      <sheetData sheetId="15445">
        <row r="7">
          <cell r="AI7">
            <v>10000</v>
          </cell>
        </row>
      </sheetData>
      <sheetData sheetId="15446">
        <row r="7">
          <cell r="AI7">
            <v>10000</v>
          </cell>
        </row>
      </sheetData>
      <sheetData sheetId="15447">
        <row r="7">
          <cell r="AI7">
            <v>10000</v>
          </cell>
        </row>
      </sheetData>
      <sheetData sheetId="15448">
        <row r="7">
          <cell r="AI7">
            <v>10000</v>
          </cell>
        </row>
      </sheetData>
      <sheetData sheetId="15449">
        <row r="7">
          <cell r="AI7">
            <v>10000</v>
          </cell>
        </row>
      </sheetData>
      <sheetData sheetId="15450">
        <row r="7">
          <cell r="AI7">
            <v>10000</v>
          </cell>
        </row>
      </sheetData>
      <sheetData sheetId="15451">
        <row r="7">
          <cell r="AI7">
            <v>10000</v>
          </cell>
        </row>
      </sheetData>
      <sheetData sheetId="15452">
        <row r="7">
          <cell r="AI7">
            <v>10000</v>
          </cell>
        </row>
      </sheetData>
      <sheetData sheetId="15453">
        <row r="7">
          <cell r="AI7">
            <v>10000</v>
          </cell>
        </row>
      </sheetData>
      <sheetData sheetId="15454">
        <row r="7">
          <cell r="AI7">
            <v>10000</v>
          </cell>
        </row>
      </sheetData>
      <sheetData sheetId="15455">
        <row r="7">
          <cell r="AI7">
            <v>10000</v>
          </cell>
        </row>
      </sheetData>
      <sheetData sheetId="15456">
        <row r="7">
          <cell r="AI7">
            <v>10000</v>
          </cell>
        </row>
      </sheetData>
      <sheetData sheetId="15457">
        <row r="7">
          <cell r="AI7">
            <v>10000</v>
          </cell>
        </row>
      </sheetData>
      <sheetData sheetId="15458">
        <row r="7">
          <cell r="AI7">
            <v>10000</v>
          </cell>
        </row>
      </sheetData>
      <sheetData sheetId="15459">
        <row r="7">
          <cell r="AI7">
            <v>10000</v>
          </cell>
        </row>
      </sheetData>
      <sheetData sheetId="15460">
        <row r="7">
          <cell r="AI7">
            <v>10000</v>
          </cell>
        </row>
      </sheetData>
      <sheetData sheetId="15461">
        <row r="7">
          <cell r="AI7">
            <v>10000</v>
          </cell>
        </row>
      </sheetData>
      <sheetData sheetId="15462">
        <row r="7">
          <cell r="AI7">
            <v>10000</v>
          </cell>
        </row>
      </sheetData>
      <sheetData sheetId="15463">
        <row r="7">
          <cell r="AI7">
            <v>10000</v>
          </cell>
        </row>
      </sheetData>
      <sheetData sheetId="15464">
        <row r="7">
          <cell r="AI7">
            <v>10000</v>
          </cell>
        </row>
      </sheetData>
      <sheetData sheetId="15465">
        <row r="7">
          <cell r="AI7">
            <v>10000</v>
          </cell>
        </row>
      </sheetData>
      <sheetData sheetId="15466">
        <row r="7">
          <cell r="AI7">
            <v>10000</v>
          </cell>
        </row>
      </sheetData>
      <sheetData sheetId="15467">
        <row r="7">
          <cell r="AI7">
            <v>10000</v>
          </cell>
        </row>
      </sheetData>
      <sheetData sheetId="15468">
        <row r="7">
          <cell r="AI7">
            <v>10000</v>
          </cell>
        </row>
      </sheetData>
      <sheetData sheetId="15469">
        <row r="7">
          <cell r="AI7">
            <v>10000</v>
          </cell>
        </row>
      </sheetData>
      <sheetData sheetId="15470">
        <row r="7">
          <cell r="AI7">
            <v>10000</v>
          </cell>
        </row>
      </sheetData>
      <sheetData sheetId="15471">
        <row r="7">
          <cell r="AI7">
            <v>10000</v>
          </cell>
        </row>
      </sheetData>
      <sheetData sheetId="15472">
        <row r="7">
          <cell r="AI7">
            <v>10000</v>
          </cell>
        </row>
      </sheetData>
      <sheetData sheetId="15473">
        <row r="7">
          <cell r="AI7">
            <v>10000</v>
          </cell>
        </row>
      </sheetData>
      <sheetData sheetId="15474">
        <row r="7">
          <cell r="AI7">
            <v>10000</v>
          </cell>
        </row>
      </sheetData>
      <sheetData sheetId="15475">
        <row r="7">
          <cell r="AI7">
            <v>10000</v>
          </cell>
        </row>
      </sheetData>
      <sheetData sheetId="15476">
        <row r="7">
          <cell r="AI7">
            <v>10000</v>
          </cell>
        </row>
      </sheetData>
      <sheetData sheetId="15477">
        <row r="7">
          <cell r="AI7">
            <v>10000</v>
          </cell>
        </row>
      </sheetData>
      <sheetData sheetId="15478">
        <row r="7">
          <cell r="AI7">
            <v>10000</v>
          </cell>
        </row>
      </sheetData>
      <sheetData sheetId="15479">
        <row r="7">
          <cell r="AI7">
            <v>10000</v>
          </cell>
        </row>
      </sheetData>
      <sheetData sheetId="15480">
        <row r="7">
          <cell r="AI7">
            <v>10000</v>
          </cell>
        </row>
      </sheetData>
      <sheetData sheetId="15481">
        <row r="7">
          <cell r="AI7">
            <v>10000</v>
          </cell>
        </row>
      </sheetData>
      <sheetData sheetId="15482">
        <row r="7">
          <cell r="AI7">
            <v>10000</v>
          </cell>
        </row>
      </sheetData>
      <sheetData sheetId="15483">
        <row r="7">
          <cell r="AI7">
            <v>10000</v>
          </cell>
        </row>
      </sheetData>
      <sheetData sheetId="15484">
        <row r="7">
          <cell r="AI7">
            <v>10000</v>
          </cell>
        </row>
      </sheetData>
      <sheetData sheetId="15485">
        <row r="7">
          <cell r="AI7">
            <v>10000</v>
          </cell>
        </row>
      </sheetData>
      <sheetData sheetId="15486">
        <row r="7">
          <cell r="AI7">
            <v>10000</v>
          </cell>
        </row>
      </sheetData>
      <sheetData sheetId="15487">
        <row r="7">
          <cell r="AI7">
            <v>10000</v>
          </cell>
        </row>
      </sheetData>
      <sheetData sheetId="15488">
        <row r="7">
          <cell r="AI7">
            <v>10000</v>
          </cell>
        </row>
      </sheetData>
      <sheetData sheetId="15489">
        <row r="7">
          <cell r="AI7">
            <v>10000</v>
          </cell>
        </row>
      </sheetData>
      <sheetData sheetId="15490">
        <row r="7">
          <cell r="AI7">
            <v>10000</v>
          </cell>
        </row>
      </sheetData>
      <sheetData sheetId="15491">
        <row r="7">
          <cell r="AI7">
            <v>10000</v>
          </cell>
        </row>
      </sheetData>
      <sheetData sheetId="15492">
        <row r="7">
          <cell r="AI7">
            <v>10000</v>
          </cell>
        </row>
      </sheetData>
      <sheetData sheetId="15493">
        <row r="7">
          <cell r="AI7">
            <v>10000</v>
          </cell>
        </row>
      </sheetData>
      <sheetData sheetId="15494">
        <row r="7">
          <cell r="AI7">
            <v>10000</v>
          </cell>
        </row>
      </sheetData>
      <sheetData sheetId="15495">
        <row r="7">
          <cell r="AI7">
            <v>10000</v>
          </cell>
        </row>
      </sheetData>
      <sheetData sheetId="15496">
        <row r="7">
          <cell r="AI7">
            <v>10000</v>
          </cell>
        </row>
      </sheetData>
      <sheetData sheetId="15497">
        <row r="7">
          <cell r="AI7">
            <v>10000</v>
          </cell>
        </row>
      </sheetData>
      <sheetData sheetId="15498">
        <row r="7">
          <cell r="AI7">
            <v>10000</v>
          </cell>
        </row>
      </sheetData>
      <sheetData sheetId="15499">
        <row r="7">
          <cell r="AI7">
            <v>10000</v>
          </cell>
        </row>
      </sheetData>
      <sheetData sheetId="15500">
        <row r="7">
          <cell r="AI7">
            <v>10000</v>
          </cell>
        </row>
      </sheetData>
      <sheetData sheetId="15501">
        <row r="7">
          <cell r="AI7">
            <v>10000</v>
          </cell>
        </row>
      </sheetData>
      <sheetData sheetId="15502">
        <row r="7">
          <cell r="AI7">
            <v>10000</v>
          </cell>
        </row>
      </sheetData>
      <sheetData sheetId="15503">
        <row r="7">
          <cell r="AI7">
            <v>10000</v>
          </cell>
        </row>
      </sheetData>
      <sheetData sheetId="15504">
        <row r="7">
          <cell r="AI7">
            <v>10000</v>
          </cell>
        </row>
      </sheetData>
      <sheetData sheetId="15505">
        <row r="7">
          <cell r="AI7">
            <v>10000</v>
          </cell>
        </row>
      </sheetData>
      <sheetData sheetId="15506">
        <row r="7">
          <cell r="AI7">
            <v>10000</v>
          </cell>
        </row>
      </sheetData>
      <sheetData sheetId="15507">
        <row r="7">
          <cell r="AI7">
            <v>10000</v>
          </cell>
        </row>
      </sheetData>
      <sheetData sheetId="15508">
        <row r="7">
          <cell r="AI7">
            <v>10000</v>
          </cell>
        </row>
      </sheetData>
      <sheetData sheetId="15509">
        <row r="7">
          <cell r="AI7">
            <v>10000</v>
          </cell>
        </row>
      </sheetData>
      <sheetData sheetId="15510">
        <row r="7">
          <cell r="AI7">
            <v>10000</v>
          </cell>
        </row>
      </sheetData>
      <sheetData sheetId="15511">
        <row r="7">
          <cell r="AI7">
            <v>10000</v>
          </cell>
        </row>
      </sheetData>
      <sheetData sheetId="15512">
        <row r="7">
          <cell r="AI7">
            <v>10000</v>
          </cell>
        </row>
      </sheetData>
      <sheetData sheetId="15513">
        <row r="7">
          <cell r="AI7">
            <v>10000</v>
          </cell>
        </row>
      </sheetData>
      <sheetData sheetId="15514">
        <row r="7">
          <cell r="AI7">
            <v>10000</v>
          </cell>
        </row>
      </sheetData>
      <sheetData sheetId="15515">
        <row r="7">
          <cell r="AI7">
            <v>10000</v>
          </cell>
        </row>
      </sheetData>
      <sheetData sheetId="15516">
        <row r="7">
          <cell r="AI7">
            <v>10000</v>
          </cell>
        </row>
      </sheetData>
      <sheetData sheetId="15517">
        <row r="7">
          <cell r="AI7">
            <v>10000</v>
          </cell>
        </row>
      </sheetData>
      <sheetData sheetId="15518">
        <row r="7">
          <cell r="AI7">
            <v>10000</v>
          </cell>
        </row>
      </sheetData>
      <sheetData sheetId="15519">
        <row r="7">
          <cell r="AI7">
            <v>10000</v>
          </cell>
        </row>
      </sheetData>
      <sheetData sheetId="15520">
        <row r="7">
          <cell r="AI7">
            <v>10000</v>
          </cell>
        </row>
      </sheetData>
      <sheetData sheetId="15521">
        <row r="7">
          <cell r="AI7">
            <v>10000</v>
          </cell>
        </row>
      </sheetData>
      <sheetData sheetId="15522">
        <row r="7">
          <cell r="AI7">
            <v>10000</v>
          </cell>
        </row>
      </sheetData>
      <sheetData sheetId="15523">
        <row r="7">
          <cell r="AI7">
            <v>10000</v>
          </cell>
        </row>
      </sheetData>
      <sheetData sheetId="15524">
        <row r="7">
          <cell r="AI7">
            <v>10000</v>
          </cell>
        </row>
      </sheetData>
      <sheetData sheetId="15525">
        <row r="7">
          <cell r="AI7">
            <v>10000</v>
          </cell>
        </row>
      </sheetData>
      <sheetData sheetId="15526">
        <row r="7">
          <cell r="AI7">
            <v>10000</v>
          </cell>
        </row>
      </sheetData>
      <sheetData sheetId="15527">
        <row r="7">
          <cell r="AI7">
            <v>10000</v>
          </cell>
        </row>
      </sheetData>
      <sheetData sheetId="15528">
        <row r="7">
          <cell r="AI7">
            <v>10000</v>
          </cell>
        </row>
      </sheetData>
      <sheetData sheetId="15529">
        <row r="7">
          <cell r="AI7">
            <v>10000</v>
          </cell>
        </row>
      </sheetData>
      <sheetData sheetId="15530">
        <row r="7">
          <cell r="AI7">
            <v>10000</v>
          </cell>
        </row>
      </sheetData>
      <sheetData sheetId="15531">
        <row r="7">
          <cell r="AI7">
            <v>10000</v>
          </cell>
        </row>
      </sheetData>
      <sheetData sheetId="15532">
        <row r="7">
          <cell r="AI7">
            <v>10000</v>
          </cell>
        </row>
      </sheetData>
      <sheetData sheetId="15533">
        <row r="7">
          <cell r="AI7">
            <v>10000</v>
          </cell>
        </row>
      </sheetData>
      <sheetData sheetId="15534">
        <row r="7">
          <cell r="AI7">
            <v>10000</v>
          </cell>
        </row>
      </sheetData>
      <sheetData sheetId="15535">
        <row r="7">
          <cell r="AI7">
            <v>10000</v>
          </cell>
        </row>
      </sheetData>
      <sheetData sheetId="15536">
        <row r="7">
          <cell r="AI7">
            <v>10000</v>
          </cell>
        </row>
      </sheetData>
      <sheetData sheetId="15537">
        <row r="7">
          <cell r="AI7">
            <v>10000</v>
          </cell>
        </row>
      </sheetData>
      <sheetData sheetId="15538">
        <row r="7">
          <cell r="AI7">
            <v>10000</v>
          </cell>
        </row>
      </sheetData>
      <sheetData sheetId="15539">
        <row r="7">
          <cell r="AI7">
            <v>10000</v>
          </cell>
        </row>
      </sheetData>
      <sheetData sheetId="15540">
        <row r="7">
          <cell r="AI7">
            <v>10000</v>
          </cell>
        </row>
      </sheetData>
      <sheetData sheetId="15541">
        <row r="7">
          <cell r="AI7">
            <v>10000</v>
          </cell>
        </row>
      </sheetData>
      <sheetData sheetId="15542">
        <row r="7">
          <cell r="AI7">
            <v>10000</v>
          </cell>
        </row>
      </sheetData>
      <sheetData sheetId="15543">
        <row r="7">
          <cell r="AI7">
            <v>10000</v>
          </cell>
        </row>
      </sheetData>
      <sheetData sheetId="15544">
        <row r="7">
          <cell r="AI7">
            <v>10000</v>
          </cell>
        </row>
      </sheetData>
      <sheetData sheetId="15545">
        <row r="7">
          <cell r="AI7">
            <v>10000</v>
          </cell>
        </row>
      </sheetData>
      <sheetData sheetId="15546">
        <row r="7">
          <cell r="AI7">
            <v>10000</v>
          </cell>
        </row>
      </sheetData>
      <sheetData sheetId="15547">
        <row r="7">
          <cell r="AI7">
            <v>10000</v>
          </cell>
        </row>
      </sheetData>
      <sheetData sheetId="15548">
        <row r="7">
          <cell r="AI7">
            <v>10000</v>
          </cell>
        </row>
      </sheetData>
      <sheetData sheetId="15549">
        <row r="7">
          <cell r="AI7">
            <v>10000</v>
          </cell>
        </row>
      </sheetData>
      <sheetData sheetId="15550">
        <row r="7">
          <cell r="AI7">
            <v>10000</v>
          </cell>
        </row>
      </sheetData>
      <sheetData sheetId="15551">
        <row r="7">
          <cell r="AI7">
            <v>10000</v>
          </cell>
        </row>
      </sheetData>
      <sheetData sheetId="15552">
        <row r="7">
          <cell r="AI7">
            <v>10000</v>
          </cell>
        </row>
      </sheetData>
      <sheetData sheetId="15553">
        <row r="7">
          <cell r="AI7">
            <v>10000</v>
          </cell>
        </row>
      </sheetData>
      <sheetData sheetId="15554">
        <row r="7">
          <cell r="AI7">
            <v>10000</v>
          </cell>
        </row>
      </sheetData>
      <sheetData sheetId="15555">
        <row r="7">
          <cell r="AI7">
            <v>10000</v>
          </cell>
        </row>
      </sheetData>
      <sheetData sheetId="15556">
        <row r="7">
          <cell r="AI7">
            <v>10000</v>
          </cell>
        </row>
      </sheetData>
      <sheetData sheetId="15557">
        <row r="7">
          <cell r="AI7">
            <v>10000</v>
          </cell>
        </row>
      </sheetData>
      <sheetData sheetId="15558">
        <row r="7">
          <cell r="AI7">
            <v>10000</v>
          </cell>
        </row>
      </sheetData>
      <sheetData sheetId="15559">
        <row r="7">
          <cell r="AI7">
            <v>10000</v>
          </cell>
        </row>
      </sheetData>
      <sheetData sheetId="15560">
        <row r="7">
          <cell r="AI7">
            <v>10000</v>
          </cell>
        </row>
      </sheetData>
      <sheetData sheetId="15561">
        <row r="7">
          <cell r="AI7">
            <v>10000</v>
          </cell>
        </row>
      </sheetData>
      <sheetData sheetId="15562">
        <row r="7">
          <cell r="AI7">
            <v>10000</v>
          </cell>
        </row>
      </sheetData>
      <sheetData sheetId="15563">
        <row r="7">
          <cell r="AI7">
            <v>10000</v>
          </cell>
        </row>
      </sheetData>
      <sheetData sheetId="15564">
        <row r="7">
          <cell r="AI7">
            <v>10000</v>
          </cell>
        </row>
      </sheetData>
      <sheetData sheetId="15565">
        <row r="7">
          <cell r="AI7">
            <v>10000</v>
          </cell>
        </row>
      </sheetData>
      <sheetData sheetId="15566">
        <row r="7">
          <cell r="AI7">
            <v>10000</v>
          </cell>
        </row>
      </sheetData>
      <sheetData sheetId="15567">
        <row r="7">
          <cell r="AI7">
            <v>10000</v>
          </cell>
        </row>
      </sheetData>
      <sheetData sheetId="15568">
        <row r="7">
          <cell r="AI7">
            <v>10000</v>
          </cell>
        </row>
      </sheetData>
      <sheetData sheetId="15569">
        <row r="7">
          <cell r="AI7">
            <v>10000</v>
          </cell>
        </row>
      </sheetData>
      <sheetData sheetId="15570">
        <row r="7">
          <cell r="AI7">
            <v>10000</v>
          </cell>
        </row>
      </sheetData>
      <sheetData sheetId="15571">
        <row r="7">
          <cell r="AI7">
            <v>10000</v>
          </cell>
        </row>
      </sheetData>
      <sheetData sheetId="15572">
        <row r="7">
          <cell r="AI7">
            <v>10000</v>
          </cell>
        </row>
      </sheetData>
      <sheetData sheetId="15573">
        <row r="7">
          <cell r="AI7">
            <v>10000</v>
          </cell>
        </row>
      </sheetData>
      <sheetData sheetId="15574">
        <row r="7">
          <cell r="AI7">
            <v>10000</v>
          </cell>
        </row>
      </sheetData>
      <sheetData sheetId="15575">
        <row r="7">
          <cell r="AI7">
            <v>10000</v>
          </cell>
        </row>
      </sheetData>
      <sheetData sheetId="15576">
        <row r="7">
          <cell r="AI7">
            <v>10000</v>
          </cell>
        </row>
      </sheetData>
      <sheetData sheetId="15577">
        <row r="7">
          <cell r="AI7">
            <v>10000</v>
          </cell>
        </row>
      </sheetData>
      <sheetData sheetId="15578">
        <row r="7">
          <cell r="AI7">
            <v>10000</v>
          </cell>
        </row>
      </sheetData>
      <sheetData sheetId="15579">
        <row r="7">
          <cell r="AI7">
            <v>10000</v>
          </cell>
        </row>
      </sheetData>
      <sheetData sheetId="15580">
        <row r="7">
          <cell r="AI7">
            <v>10000</v>
          </cell>
        </row>
      </sheetData>
      <sheetData sheetId="15581">
        <row r="7">
          <cell r="AI7">
            <v>10000</v>
          </cell>
        </row>
      </sheetData>
      <sheetData sheetId="15582">
        <row r="7">
          <cell r="AI7">
            <v>10000</v>
          </cell>
        </row>
      </sheetData>
      <sheetData sheetId="15583">
        <row r="7">
          <cell r="AI7">
            <v>10000</v>
          </cell>
        </row>
      </sheetData>
      <sheetData sheetId="15584">
        <row r="7">
          <cell r="AI7">
            <v>10000</v>
          </cell>
        </row>
      </sheetData>
      <sheetData sheetId="15585">
        <row r="7">
          <cell r="AI7">
            <v>10000</v>
          </cell>
        </row>
      </sheetData>
      <sheetData sheetId="15586">
        <row r="7">
          <cell r="AI7">
            <v>10000</v>
          </cell>
        </row>
      </sheetData>
      <sheetData sheetId="15587">
        <row r="7">
          <cell r="AI7">
            <v>10000</v>
          </cell>
        </row>
      </sheetData>
      <sheetData sheetId="15588">
        <row r="7">
          <cell r="AI7">
            <v>10000</v>
          </cell>
        </row>
      </sheetData>
      <sheetData sheetId="15589">
        <row r="7">
          <cell r="AI7">
            <v>10000</v>
          </cell>
        </row>
      </sheetData>
      <sheetData sheetId="15590">
        <row r="7">
          <cell r="AI7">
            <v>10000</v>
          </cell>
        </row>
      </sheetData>
      <sheetData sheetId="15591">
        <row r="7">
          <cell r="AI7">
            <v>10000</v>
          </cell>
        </row>
      </sheetData>
      <sheetData sheetId="15592">
        <row r="7">
          <cell r="AI7">
            <v>10000</v>
          </cell>
        </row>
      </sheetData>
      <sheetData sheetId="15593">
        <row r="7">
          <cell r="AI7">
            <v>10000</v>
          </cell>
        </row>
      </sheetData>
      <sheetData sheetId="15594">
        <row r="7">
          <cell r="AI7">
            <v>10000</v>
          </cell>
        </row>
      </sheetData>
      <sheetData sheetId="15595">
        <row r="7">
          <cell r="AI7">
            <v>10000</v>
          </cell>
        </row>
      </sheetData>
      <sheetData sheetId="15596">
        <row r="7">
          <cell r="AI7">
            <v>10000</v>
          </cell>
        </row>
      </sheetData>
      <sheetData sheetId="15597">
        <row r="7">
          <cell r="AI7">
            <v>10000</v>
          </cell>
        </row>
      </sheetData>
      <sheetData sheetId="15598">
        <row r="7">
          <cell r="AI7">
            <v>10000</v>
          </cell>
        </row>
      </sheetData>
      <sheetData sheetId="15599">
        <row r="7">
          <cell r="AI7">
            <v>10000</v>
          </cell>
        </row>
      </sheetData>
      <sheetData sheetId="15600">
        <row r="7">
          <cell r="AI7">
            <v>10000</v>
          </cell>
        </row>
      </sheetData>
      <sheetData sheetId="15601">
        <row r="7">
          <cell r="AI7">
            <v>10000</v>
          </cell>
        </row>
      </sheetData>
      <sheetData sheetId="15602">
        <row r="7">
          <cell r="AI7">
            <v>10000</v>
          </cell>
        </row>
      </sheetData>
      <sheetData sheetId="15603">
        <row r="7">
          <cell r="AI7">
            <v>10000</v>
          </cell>
        </row>
      </sheetData>
      <sheetData sheetId="15604">
        <row r="7">
          <cell r="AI7">
            <v>10000</v>
          </cell>
        </row>
      </sheetData>
      <sheetData sheetId="15605">
        <row r="7">
          <cell r="AI7">
            <v>10000</v>
          </cell>
        </row>
      </sheetData>
      <sheetData sheetId="15606">
        <row r="7">
          <cell r="AI7">
            <v>10000</v>
          </cell>
        </row>
      </sheetData>
      <sheetData sheetId="15607">
        <row r="7">
          <cell r="AI7">
            <v>10000</v>
          </cell>
        </row>
      </sheetData>
      <sheetData sheetId="15608">
        <row r="7">
          <cell r="AI7">
            <v>10000</v>
          </cell>
        </row>
      </sheetData>
      <sheetData sheetId="15609">
        <row r="7">
          <cell r="AI7">
            <v>10000</v>
          </cell>
        </row>
      </sheetData>
      <sheetData sheetId="15610">
        <row r="7">
          <cell r="AI7">
            <v>10000</v>
          </cell>
        </row>
      </sheetData>
      <sheetData sheetId="15611">
        <row r="7">
          <cell r="AI7">
            <v>10000</v>
          </cell>
        </row>
      </sheetData>
      <sheetData sheetId="15612">
        <row r="7">
          <cell r="AI7">
            <v>10000</v>
          </cell>
        </row>
      </sheetData>
      <sheetData sheetId="15613">
        <row r="7">
          <cell r="AI7">
            <v>10000</v>
          </cell>
        </row>
      </sheetData>
      <sheetData sheetId="15614">
        <row r="7">
          <cell r="AI7">
            <v>10000</v>
          </cell>
        </row>
      </sheetData>
      <sheetData sheetId="15615">
        <row r="7">
          <cell r="AI7">
            <v>10000</v>
          </cell>
        </row>
      </sheetData>
      <sheetData sheetId="15616">
        <row r="7">
          <cell r="AI7">
            <v>10000</v>
          </cell>
        </row>
      </sheetData>
      <sheetData sheetId="15617">
        <row r="7">
          <cell r="AI7">
            <v>10000</v>
          </cell>
        </row>
      </sheetData>
      <sheetData sheetId="15618">
        <row r="7">
          <cell r="AI7">
            <v>10000</v>
          </cell>
        </row>
      </sheetData>
      <sheetData sheetId="15619">
        <row r="7">
          <cell r="AI7">
            <v>10000</v>
          </cell>
        </row>
      </sheetData>
      <sheetData sheetId="15620">
        <row r="7">
          <cell r="AI7">
            <v>10000</v>
          </cell>
        </row>
      </sheetData>
      <sheetData sheetId="15621">
        <row r="7">
          <cell r="AI7">
            <v>10000</v>
          </cell>
        </row>
      </sheetData>
      <sheetData sheetId="15622">
        <row r="7">
          <cell r="AI7">
            <v>10000</v>
          </cell>
        </row>
      </sheetData>
      <sheetData sheetId="15623">
        <row r="7">
          <cell r="AI7">
            <v>10000</v>
          </cell>
        </row>
      </sheetData>
      <sheetData sheetId="15624">
        <row r="7">
          <cell r="AI7">
            <v>10000</v>
          </cell>
        </row>
      </sheetData>
      <sheetData sheetId="15625">
        <row r="7">
          <cell r="AI7">
            <v>10000</v>
          </cell>
        </row>
      </sheetData>
      <sheetData sheetId="15626">
        <row r="7">
          <cell r="AI7">
            <v>10000</v>
          </cell>
        </row>
      </sheetData>
      <sheetData sheetId="15627">
        <row r="7">
          <cell r="AI7">
            <v>10000</v>
          </cell>
        </row>
      </sheetData>
      <sheetData sheetId="15628">
        <row r="7">
          <cell r="AI7">
            <v>10000</v>
          </cell>
        </row>
      </sheetData>
      <sheetData sheetId="15629">
        <row r="7">
          <cell r="AI7">
            <v>10000</v>
          </cell>
        </row>
      </sheetData>
      <sheetData sheetId="15630">
        <row r="7">
          <cell r="AI7">
            <v>10000</v>
          </cell>
        </row>
      </sheetData>
      <sheetData sheetId="15631">
        <row r="7">
          <cell r="AI7">
            <v>10000</v>
          </cell>
        </row>
      </sheetData>
      <sheetData sheetId="15632">
        <row r="7">
          <cell r="AI7">
            <v>10000</v>
          </cell>
        </row>
      </sheetData>
      <sheetData sheetId="15633">
        <row r="7">
          <cell r="AI7">
            <v>10000</v>
          </cell>
        </row>
      </sheetData>
      <sheetData sheetId="15634">
        <row r="7">
          <cell r="AI7">
            <v>10000</v>
          </cell>
        </row>
      </sheetData>
      <sheetData sheetId="15635">
        <row r="7">
          <cell r="AI7">
            <v>10000</v>
          </cell>
        </row>
      </sheetData>
      <sheetData sheetId="15636">
        <row r="7">
          <cell r="AI7">
            <v>10000</v>
          </cell>
        </row>
      </sheetData>
      <sheetData sheetId="15637">
        <row r="7">
          <cell r="AI7">
            <v>10000</v>
          </cell>
        </row>
      </sheetData>
      <sheetData sheetId="15638">
        <row r="7">
          <cell r="AI7">
            <v>10000</v>
          </cell>
        </row>
      </sheetData>
      <sheetData sheetId="15639">
        <row r="7">
          <cell r="AI7">
            <v>10000</v>
          </cell>
        </row>
      </sheetData>
      <sheetData sheetId="15640">
        <row r="7">
          <cell r="AI7">
            <v>10000</v>
          </cell>
        </row>
      </sheetData>
      <sheetData sheetId="15641">
        <row r="7">
          <cell r="AI7">
            <v>10000</v>
          </cell>
        </row>
      </sheetData>
      <sheetData sheetId="15642">
        <row r="7">
          <cell r="AI7">
            <v>10000</v>
          </cell>
        </row>
      </sheetData>
      <sheetData sheetId="15643">
        <row r="7">
          <cell r="AI7">
            <v>10000</v>
          </cell>
        </row>
      </sheetData>
      <sheetData sheetId="15644">
        <row r="7">
          <cell r="AI7">
            <v>10000</v>
          </cell>
        </row>
      </sheetData>
      <sheetData sheetId="15645">
        <row r="7">
          <cell r="AI7">
            <v>10000</v>
          </cell>
        </row>
      </sheetData>
      <sheetData sheetId="15646">
        <row r="7">
          <cell r="AI7">
            <v>10000</v>
          </cell>
        </row>
      </sheetData>
      <sheetData sheetId="15647">
        <row r="7">
          <cell r="AI7">
            <v>10000</v>
          </cell>
        </row>
      </sheetData>
      <sheetData sheetId="15648">
        <row r="7">
          <cell r="AI7">
            <v>10000</v>
          </cell>
        </row>
      </sheetData>
      <sheetData sheetId="15649">
        <row r="7">
          <cell r="AI7">
            <v>10000</v>
          </cell>
        </row>
      </sheetData>
      <sheetData sheetId="15650">
        <row r="7">
          <cell r="AI7">
            <v>10000</v>
          </cell>
        </row>
      </sheetData>
      <sheetData sheetId="15651">
        <row r="7">
          <cell r="AI7">
            <v>10000</v>
          </cell>
        </row>
      </sheetData>
      <sheetData sheetId="15652">
        <row r="7">
          <cell r="AI7">
            <v>10000</v>
          </cell>
        </row>
      </sheetData>
      <sheetData sheetId="15653">
        <row r="7">
          <cell r="AI7">
            <v>10000</v>
          </cell>
        </row>
      </sheetData>
      <sheetData sheetId="15654">
        <row r="7">
          <cell r="AI7">
            <v>10000</v>
          </cell>
        </row>
      </sheetData>
      <sheetData sheetId="15655">
        <row r="7">
          <cell r="AI7">
            <v>10000</v>
          </cell>
        </row>
      </sheetData>
      <sheetData sheetId="15656">
        <row r="7">
          <cell r="AI7">
            <v>10000</v>
          </cell>
        </row>
      </sheetData>
      <sheetData sheetId="15657">
        <row r="7">
          <cell r="AI7">
            <v>10000</v>
          </cell>
        </row>
      </sheetData>
      <sheetData sheetId="15658">
        <row r="7">
          <cell r="AI7">
            <v>10000</v>
          </cell>
        </row>
      </sheetData>
      <sheetData sheetId="15659">
        <row r="7">
          <cell r="AI7">
            <v>10000</v>
          </cell>
        </row>
      </sheetData>
      <sheetData sheetId="15660">
        <row r="7">
          <cell r="AI7">
            <v>10000</v>
          </cell>
        </row>
      </sheetData>
      <sheetData sheetId="15661">
        <row r="7">
          <cell r="AI7">
            <v>10000</v>
          </cell>
        </row>
      </sheetData>
      <sheetData sheetId="15662">
        <row r="7">
          <cell r="AI7">
            <v>10000</v>
          </cell>
        </row>
      </sheetData>
      <sheetData sheetId="15663">
        <row r="7">
          <cell r="AI7">
            <v>10000</v>
          </cell>
        </row>
      </sheetData>
      <sheetData sheetId="15664">
        <row r="7">
          <cell r="AI7">
            <v>10000</v>
          </cell>
        </row>
      </sheetData>
      <sheetData sheetId="15665">
        <row r="7">
          <cell r="AI7">
            <v>10000</v>
          </cell>
        </row>
      </sheetData>
      <sheetData sheetId="15666">
        <row r="7">
          <cell r="AI7">
            <v>10000</v>
          </cell>
        </row>
      </sheetData>
      <sheetData sheetId="15667">
        <row r="7">
          <cell r="AI7">
            <v>10000</v>
          </cell>
        </row>
      </sheetData>
      <sheetData sheetId="15668">
        <row r="7">
          <cell r="AI7">
            <v>10000</v>
          </cell>
        </row>
      </sheetData>
      <sheetData sheetId="15669">
        <row r="7">
          <cell r="AI7">
            <v>10000</v>
          </cell>
        </row>
      </sheetData>
      <sheetData sheetId="15670">
        <row r="7">
          <cell r="AI7">
            <v>10000</v>
          </cell>
        </row>
      </sheetData>
      <sheetData sheetId="15671">
        <row r="7">
          <cell r="AI7">
            <v>10000</v>
          </cell>
        </row>
      </sheetData>
      <sheetData sheetId="15672">
        <row r="7">
          <cell r="AI7">
            <v>10000</v>
          </cell>
        </row>
      </sheetData>
      <sheetData sheetId="15673">
        <row r="7">
          <cell r="AI7">
            <v>10000</v>
          </cell>
        </row>
      </sheetData>
      <sheetData sheetId="15674">
        <row r="7">
          <cell r="AI7">
            <v>10000</v>
          </cell>
        </row>
      </sheetData>
      <sheetData sheetId="15675">
        <row r="7">
          <cell r="AI7">
            <v>10000</v>
          </cell>
        </row>
      </sheetData>
      <sheetData sheetId="15676">
        <row r="7">
          <cell r="AI7">
            <v>10000</v>
          </cell>
        </row>
      </sheetData>
      <sheetData sheetId="15677">
        <row r="7">
          <cell r="AI7">
            <v>10000</v>
          </cell>
        </row>
      </sheetData>
      <sheetData sheetId="15678">
        <row r="7">
          <cell r="AI7">
            <v>10000</v>
          </cell>
        </row>
      </sheetData>
      <sheetData sheetId="15679">
        <row r="7">
          <cell r="AI7">
            <v>10000</v>
          </cell>
        </row>
      </sheetData>
      <sheetData sheetId="15680">
        <row r="7">
          <cell r="AI7">
            <v>10000</v>
          </cell>
        </row>
      </sheetData>
      <sheetData sheetId="15681">
        <row r="7">
          <cell r="AI7">
            <v>10000</v>
          </cell>
        </row>
      </sheetData>
      <sheetData sheetId="15682">
        <row r="7">
          <cell r="AI7">
            <v>10000</v>
          </cell>
        </row>
      </sheetData>
      <sheetData sheetId="15683">
        <row r="7">
          <cell r="AI7">
            <v>10000</v>
          </cell>
        </row>
      </sheetData>
      <sheetData sheetId="15684">
        <row r="7">
          <cell r="AI7">
            <v>10000</v>
          </cell>
        </row>
      </sheetData>
      <sheetData sheetId="15685">
        <row r="7">
          <cell r="AI7">
            <v>10000</v>
          </cell>
        </row>
      </sheetData>
      <sheetData sheetId="15686">
        <row r="7">
          <cell r="AI7">
            <v>10000</v>
          </cell>
        </row>
      </sheetData>
      <sheetData sheetId="15687">
        <row r="7">
          <cell r="AI7">
            <v>10000</v>
          </cell>
        </row>
      </sheetData>
      <sheetData sheetId="15688">
        <row r="7">
          <cell r="AI7">
            <v>10000</v>
          </cell>
        </row>
      </sheetData>
      <sheetData sheetId="15689">
        <row r="7">
          <cell r="AI7">
            <v>10000</v>
          </cell>
        </row>
      </sheetData>
      <sheetData sheetId="15690">
        <row r="7">
          <cell r="AI7">
            <v>10000</v>
          </cell>
        </row>
      </sheetData>
      <sheetData sheetId="15691">
        <row r="7">
          <cell r="AI7">
            <v>10000</v>
          </cell>
        </row>
      </sheetData>
      <sheetData sheetId="15692">
        <row r="7">
          <cell r="AI7">
            <v>10000</v>
          </cell>
        </row>
      </sheetData>
      <sheetData sheetId="15693">
        <row r="7">
          <cell r="AI7">
            <v>10000</v>
          </cell>
        </row>
      </sheetData>
      <sheetData sheetId="15694">
        <row r="7">
          <cell r="AI7">
            <v>10000</v>
          </cell>
        </row>
      </sheetData>
      <sheetData sheetId="15695">
        <row r="7">
          <cell r="AI7">
            <v>10000</v>
          </cell>
        </row>
      </sheetData>
      <sheetData sheetId="15696">
        <row r="7">
          <cell r="AI7">
            <v>10000</v>
          </cell>
        </row>
      </sheetData>
      <sheetData sheetId="15697">
        <row r="7">
          <cell r="AI7">
            <v>10000</v>
          </cell>
        </row>
      </sheetData>
      <sheetData sheetId="15698">
        <row r="7">
          <cell r="AI7">
            <v>10000</v>
          </cell>
        </row>
      </sheetData>
      <sheetData sheetId="15699">
        <row r="7">
          <cell r="AI7">
            <v>10000</v>
          </cell>
        </row>
      </sheetData>
      <sheetData sheetId="15700">
        <row r="7">
          <cell r="AI7">
            <v>10000</v>
          </cell>
        </row>
      </sheetData>
      <sheetData sheetId="15701">
        <row r="7">
          <cell r="AI7">
            <v>10000</v>
          </cell>
        </row>
      </sheetData>
      <sheetData sheetId="15702">
        <row r="7">
          <cell r="AI7">
            <v>10000</v>
          </cell>
        </row>
      </sheetData>
      <sheetData sheetId="15703">
        <row r="7">
          <cell r="AI7">
            <v>10000</v>
          </cell>
        </row>
      </sheetData>
      <sheetData sheetId="15704">
        <row r="7">
          <cell r="AI7">
            <v>10000</v>
          </cell>
        </row>
      </sheetData>
      <sheetData sheetId="15705">
        <row r="7">
          <cell r="AI7">
            <v>10000</v>
          </cell>
        </row>
      </sheetData>
      <sheetData sheetId="15706">
        <row r="7">
          <cell r="AI7">
            <v>10000</v>
          </cell>
        </row>
      </sheetData>
      <sheetData sheetId="15707">
        <row r="7">
          <cell r="AI7">
            <v>10000</v>
          </cell>
        </row>
      </sheetData>
      <sheetData sheetId="15708">
        <row r="7">
          <cell r="AI7">
            <v>10000</v>
          </cell>
        </row>
      </sheetData>
      <sheetData sheetId="15709">
        <row r="7">
          <cell r="AI7">
            <v>10000</v>
          </cell>
        </row>
      </sheetData>
      <sheetData sheetId="15710">
        <row r="7">
          <cell r="AI7">
            <v>10000</v>
          </cell>
        </row>
      </sheetData>
      <sheetData sheetId="15711">
        <row r="7">
          <cell r="AI7">
            <v>10000</v>
          </cell>
        </row>
      </sheetData>
      <sheetData sheetId="15712">
        <row r="7">
          <cell r="AI7">
            <v>10000</v>
          </cell>
        </row>
      </sheetData>
      <sheetData sheetId="15713">
        <row r="7">
          <cell r="AI7">
            <v>10000</v>
          </cell>
        </row>
      </sheetData>
      <sheetData sheetId="15714">
        <row r="7">
          <cell r="AI7">
            <v>10000</v>
          </cell>
        </row>
      </sheetData>
      <sheetData sheetId="15715">
        <row r="7">
          <cell r="AI7">
            <v>10000</v>
          </cell>
        </row>
      </sheetData>
      <sheetData sheetId="15716">
        <row r="7">
          <cell r="AI7">
            <v>10000</v>
          </cell>
        </row>
      </sheetData>
      <sheetData sheetId="15717">
        <row r="7">
          <cell r="AI7">
            <v>10000</v>
          </cell>
        </row>
      </sheetData>
      <sheetData sheetId="15718">
        <row r="7">
          <cell r="AI7">
            <v>10000</v>
          </cell>
        </row>
      </sheetData>
      <sheetData sheetId="15719">
        <row r="7">
          <cell r="AI7">
            <v>10000</v>
          </cell>
        </row>
      </sheetData>
      <sheetData sheetId="15720">
        <row r="7">
          <cell r="AI7">
            <v>10000</v>
          </cell>
        </row>
      </sheetData>
      <sheetData sheetId="15721">
        <row r="7">
          <cell r="AI7">
            <v>10000</v>
          </cell>
        </row>
      </sheetData>
      <sheetData sheetId="15722">
        <row r="7">
          <cell r="AI7">
            <v>10000</v>
          </cell>
        </row>
      </sheetData>
      <sheetData sheetId="15723">
        <row r="7">
          <cell r="AI7">
            <v>10000</v>
          </cell>
        </row>
      </sheetData>
      <sheetData sheetId="15724">
        <row r="7">
          <cell r="AI7">
            <v>10000</v>
          </cell>
        </row>
      </sheetData>
      <sheetData sheetId="15725">
        <row r="7">
          <cell r="AI7">
            <v>10000</v>
          </cell>
        </row>
      </sheetData>
      <sheetData sheetId="15726">
        <row r="7">
          <cell r="AI7">
            <v>10000</v>
          </cell>
        </row>
      </sheetData>
      <sheetData sheetId="15727">
        <row r="7">
          <cell r="AI7">
            <v>10000</v>
          </cell>
        </row>
      </sheetData>
      <sheetData sheetId="15728">
        <row r="7">
          <cell r="AI7">
            <v>10000</v>
          </cell>
        </row>
      </sheetData>
      <sheetData sheetId="15729">
        <row r="7">
          <cell r="AI7">
            <v>10000</v>
          </cell>
        </row>
      </sheetData>
      <sheetData sheetId="15730">
        <row r="7">
          <cell r="AI7">
            <v>10000</v>
          </cell>
        </row>
      </sheetData>
      <sheetData sheetId="15731">
        <row r="7">
          <cell r="AI7">
            <v>10000</v>
          </cell>
        </row>
      </sheetData>
      <sheetData sheetId="15732">
        <row r="7">
          <cell r="AI7">
            <v>10000</v>
          </cell>
        </row>
      </sheetData>
      <sheetData sheetId="15733">
        <row r="7">
          <cell r="AI7">
            <v>10000</v>
          </cell>
        </row>
      </sheetData>
      <sheetData sheetId="15734">
        <row r="7">
          <cell r="AI7">
            <v>10000</v>
          </cell>
        </row>
      </sheetData>
      <sheetData sheetId="15735">
        <row r="7">
          <cell r="AI7">
            <v>10000</v>
          </cell>
        </row>
      </sheetData>
      <sheetData sheetId="15736">
        <row r="7">
          <cell r="AI7">
            <v>10000</v>
          </cell>
        </row>
      </sheetData>
      <sheetData sheetId="15737">
        <row r="7">
          <cell r="AI7">
            <v>10000</v>
          </cell>
        </row>
      </sheetData>
      <sheetData sheetId="15738">
        <row r="7">
          <cell r="AI7">
            <v>10000</v>
          </cell>
        </row>
      </sheetData>
      <sheetData sheetId="15739">
        <row r="7">
          <cell r="AI7">
            <v>10000</v>
          </cell>
        </row>
      </sheetData>
      <sheetData sheetId="15740">
        <row r="7">
          <cell r="AI7">
            <v>10000</v>
          </cell>
        </row>
      </sheetData>
      <sheetData sheetId="15741">
        <row r="7">
          <cell r="AI7">
            <v>10000</v>
          </cell>
        </row>
      </sheetData>
      <sheetData sheetId="15742">
        <row r="7">
          <cell r="AI7">
            <v>10000</v>
          </cell>
        </row>
      </sheetData>
      <sheetData sheetId="15743">
        <row r="7">
          <cell r="AI7">
            <v>10000</v>
          </cell>
        </row>
      </sheetData>
      <sheetData sheetId="15744">
        <row r="7">
          <cell r="AI7">
            <v>10000</v>
          </cell>
        </row>
      </sheetData>
      <sheetData sheetId="15745">
        <row r="7">
          <cell r="AI7">
            <v>10000</v>
          </cell>
        </row>
      </sheetData>
      <sheetData sheetId="15746">
        <row r="7">
          <cell r="AI7">
            <v>10000</v>
          </cell>
        </row>
      </sheetData>
      <sheetData sheetId="15747">
        <row r="7">
          <cell r="AI7">
            <v>10000</v>
          </cell>
        </row>
      </sheetData>
      <sheetData sheetId="15748">
        <row r="7">
          <cell r="AI7">
            <v>10000</v>
          </cell>
        </row>
      </sheetData>
      <sheetData sheetId="15749">
        <row r="7">
          <cell r="AI7">
            <v>10000</v>
          </cell>
        </row>
      </sheetData>
      <sheetData sheetId="15750">
        <row r="7">
          <cell r="AI7">
            <v>10000</v>
          </cell>
        </row>
      </sheetData>
      <sheetData sheetId="15751">
        <row r="7">
          <cell r="AI7">
            <v>10000</v>
          </cell>
        </row>
      </sheetData>
      <sheetData sheetId="15752">
        <row r="7">
          <cell r="AI7">
            <v>10000</v>
          </cell>
        </row>
      </sheetData>
      <sheetData sheetId="15753">
        <row r="7">
          <cell r="AI7">
            <v>10000</v>
          </cell>
        </row>
      </sheetData>
      <sheetData sheetId="15754">
        <row r="7">
          <cell r="AI7">
            <v>10000</v>
          </cell>
        </row>
      </sheetData>
      <sheetData sheetId="15755">
        <row r="7">
          <cell r="AI7">
            <v>10000</v>
          </cell>
        </row>
      </sheetData>
      <sheetData sheetId="15756">
        <row r="7">
          <cell r="AI7">
            <v>10000</v>
          </cell>
        </row>
      </sheetData>
      <sheetData sheetId="15757">
        <row r="7">
          <cell r="AI7">
            <v>10000</v>
          </cell>
        </row>
      </sheetData>
      <sheetData sheetId="15758">
        <row r="7">
          <cell r="AI7">
            <v>10000</v>
          </cell>
        </row>
      </sheetData>
      <sheetData sheetId="15759">
        <row r="7">
          <cell r="AI7">
            <v>10000</v>
          </cell>
        </row>
      </sheetData>
      <sheetData sheetId="15760">
        <row r="7">
          <cell r="AI7">
            <v>10000</v>
          </cell>
        </row>
      </sheetData>
      <sheetData sheetId="15761">
        <row r="7">
          <cell r="AI7">
            <v>10000</v>
          </cell>
        </row>
      </sheetData>
      <sheetData sheetId="15762">
        <row r="7">
          <cell r="AI7">
            <v>10000</v>
          </cell>
        </row>
      </sheetData>
      <sheetData sheetId="15763">
        <row r="7">
          <cell r="AI7">
            <v>10000</v>
          </cell>
        </row>
      </sheetData>
      <sheetData sheetId="15764">
        <row r="7">
          <cell r="AI7">
            <v>10000</v>
          </cell>
        </row>
      </sheetData>
      <sheetData sheetId="15765">
        <row r="7">
          <cell r="AI7">
            <v>10000</v>
          </cell>
        </row>
      </sheetData>
      <sheetData sheetId="15766">
        <row r="7">
          <cell r="AI7">
            <v>10000</v>
          </cell>
        </row>
      </sheetData>
      <sheetData sheetId="15767">
        <row r="7">
          <cell r="AI7">
            <v>10000</v>
          </cell>
        </row>
      </sheetData>
      <sheetData sheetId="15768">
        <row r="7">
          <cell r="AI7">
            <v>10000</v>
          </cell>
        </row>
      </sheetData>
      <sheetData sheetId="15769">
        <row r="7">
          <cell r="AI7">
            <v>10000</v>
          </cell>
        </row>
      </sheetData>
      <sheetData sheetId="15770">
        <row r="7">
          <cell r="AI7">
            <v>10000</v>
          </cell>
        </row>
      </sheetData>
      <sheetData sheetId="15771">
        <row r="7">
          <cell r="AI7">
            <v>10000</v>
          </cell>
        </row>
      </sheetData>
      <sheetData sheetId="15772">
        <row r="7">
          <cell r="AI7">
            <v>10000</v>
          </cell>
        </row>
      </sheetData>
      <sheetData sheetId="15773">
        <row r="7">
          <cell r="AI7">
            <v>10000</v>
          </cell>
        </row>
      </sheetData>
      <sheetData sheetId="15774">
        <row r="7">
          <cell r="AI7">
            <v>10000</v>
          </cell>
        </row>
      </sheetData>
      <sheetData sheetId="15775">
        <row r="7">
          <cell r="AI7">
            <v>10000</v>
          </cell>
        </row>
      </sheetData>
      <sheetData sheetId="15776">
        <row r="7">
          <cell r="AI7">
            <v>10000</v>
          </cell>
        </row>
      </sheetData>
      <sheetData sheetId="15777">
        <row r="7">
          <cell r="AI7">
            <v>10000</v>
          </cell>
        </row>
      </sheetData>
      <sheetData sheetId="15778">
        <row r="7">
          <cell r="AI7">
            <v>10000</v>
          </cell>
        </row>
      </sheetData>
      <sheetData sheetId="15779">
        <row r="7">
          <cell r="AI7">
            <v>10000</v>
          </cell>
        </row>
      </sheetData>
      <sheetData sheetId="15780">
        <row r="7">
          <cell r="AI7">
            <v>10000</v>
          </cell>
        </row>
      </sheetData>
      <sheetData sheetId="15781">
        <row r="7">
          <cell r="AI7">
            <v>10000</v>
          </cell>
        </row>
      </sheetData>
      <sheetData sheetId="15782">
        <row r="7">
          <cell r="AI7">
            <v>10000</v>
          </cell>
        </row>
      </sheetData>
      <sheetData sheetId="15783">
        <row r="7">
          <cell r="AI7">
            <v>10000</v>
          </cell>
        </row>
      </sheetData>
      <sheetData sheetId="15784">
        <row r="7">
          <cell r="AI7">
            <v>10000</v>
          </cell>
        </row>
      </sheetData>
      <sheetData sheetId="15785">
        <row r="7">
          <cell r="AI7">
            <v>10000</v>
          </cell>
        </row>
      </sheetData>
      <sheetData sheetId="15786">
        <row r="7">
          <cell r="AI7">
            <v>10000</v>
          </cell>
        </row>
      </sheetData>
      <sheetData sheetId="15787">
        <row r="7">
          <cell r="AI7">
            <v>10000</v>
          </cell>
        </row>
      </sheetData>
      <sheetData sheetId="15788">
        <row r="7">
          <cell r="AI7">
            <v>10000</v>
          </cell>
        </row>
      </sheetData>
      <sheetData sheetId="15789">
        <row r="7">
          <cell r="AI7">
            <v>10000</v>
          </cell>
        </row>
      </sheetData>
      <sheetData sheetId="15790">
        <row r="7">
          <cell r="AI7">
            <v>10000</v>
          </cell>
        </row>
      </sheetData>
      <sheetData sheetId="15791">
        <row r="7">
          <cell r="AI7">
            <v>10000</v>
          </cell>
        </row>
      </sheetData>
      <sheetData sheetId="15792">
        <row r="7">
          <cell r="AI7">
            <v>10000</v>
          </cell>
        </row>
      </sheetData>
      <sheetData sheetId="15793">
        <row r="7">
          <cell r="AI7">
            <v>10000</v>
          </cell>
        </row>
      </sheetData>
      <sheetData sheetId="15794">
        <row r="7">
          <cell r="AI7">
            <v>10000</v>
          </cell>
        </row>
      </sheetData>
      <sheetData sheetId="15795">
        <row r="7">
          <cell r="AI7">
            <v>10000</v>
          </cell>
        </row>
      </sheetData>
      <sheetData sheetId="15796">
        <row r="7">
          <cell r="AI7">
            <v>10000</v>
          </cell>
        </row>
      </sheetData>
      <sheetData sheetId="15797">
        <row r="7">
          <cell r="AI7">
            <v>10000</v>
          </cell>
        </row>
      </sheetData>
      <sheetData sheetId="15798">
        <row r="7">
          <cell r="AI7">
            <v>10000</v>
          </cell>
        </row>
      </sheetData>
      <sheetData sheetId="15799">
        <row r="7">
          <cell r="AI7">
            <v>10000</v>
          </cell>
        </row>
      </sheetData>
      <sheetData sheetId="15800">
        <row r="7">
          <cell r="AI7">
            <v>10000</v>
          </cell>
        </row>
      </sheetData>
      <sheetData sheetId="15801">
        <row r="7">
          <cell r="AI7">
            <v>10000</v>
          </cell>
        </row>
      </sheetData>
      <sheetData sheetId="15802">
        <row r="7">
          <cell r="AI7">
            <v>10000</v>
          </cell>
        </row>
      </sheetData>
      <sheetData sheetId="15803">
        <row r="7">
          <cell r="AI7">
            <v>10000</v>
          </cell>
        </row>
      </sheetData>
      <sheetData sheetId="15804">
        <row r="7">
          <cell r="AI7">
            <v>10000</v>
          </cell>
        </row>
      </sheetData>
      <sheetData sheetId="15805">
        <row r="7">
          <cell r="AI7">
            <v>10000</v>
          </cell>
        </row>
      </sheetData>
      <sheetData sheetId="15806">
        <row r="7">
          <cell r="AI7">
            <v>10000</v>
          </cell>
        </row>
      </sheetData>
      <sheetData sheetId="15807">
        <row r="7">
          <cell r="AI7">
            <v>10000</v>
          </cell>
        </row>
      </sheetData>
      <sheetData sheetId="15808">
        <row r="7">
          <cell r="AI7">
            <v>10000</v>
          </cell>
        </row>
      </sheetData>
      <sheetData sheetId="15809">
        <row r="7">
          <cell r="AI7">
            <v>10000</v>
          </cell>
        </row>
      </sheetData>
      <sheetData sheetId="15810">
        <row r="7">
          <cell r="AI7">
            <v>10000</v>
          </cell>
        </row>
      </sheetData>
      <sheetData sheetId="15811">
        <row r="7">
          <cell r="AI7">
            <v>10000</v>
          </cell>
        </row>
      </sheetData>
      <sheetData sheetId="15812">
        <row r="7">
          <cell r="AI7">
            <v>10000</v>
          </cell>
        </row>
      </sheetData>
      <sheetData sheetId="15813">
        <row r="7">
          <cell r="AI7">
            <v>10000</v>
          </cell>
        </row>
      </sheetData>
      <sheetData sheetId="15814">
        <row r="7">
          <cell r="AI7">
            <v>10000</v>
          </cell>
        </row>
      </sheetData>
      <sheetData sheetId="15815">
        <row r="7">
          <cell r="AI7">
            <v>10000</v>
          </cell>
        </row>
      </sheetData>
      <sheetData sheetId="15816">
        <row r="7">
          <cell r="AI7">
            <v>10000</v>
          </cell>
        </row>
      </sheetData>
      <sheetData sheetId="15817">
        <row r="7">
          <cell r="AI7">
            <v>10000</v>
          </cell>
        </row>
      </sheetData>
      <sheetData sheetId="15818">
        <row r="7">
          <cell r="AI7">
            <v>10000</v>
          </cell>
        </row>
      </sheetData>
      <sheetData sheetId="15819">
        <row r="7">
          <cell r="AI7">
            <v>10000</v>
          </cell>
        </row>
      </sheetData>
      <sheetData sheetId="15820">
        <row r="7">
          <cell r="AI7">
            <v>10000</v>
          </cell>
        </row>
      </sheetData>
      <sheetData sheetId="15821">
        <row r="7">
          <cell r="AI7">
            <v>10000</v>
          </cell>
        </row>
      </sheetData>
      <sheetData sheetId="15822">
        <row r="7">
          <cell r="AI7">
            <v>10000</v>
          </cell>
        </row>
      </sheetData>
      <sheetData sheetId="15823">
        <row r="7">
          <cell r="AI7">
            <v>10000</v>
          </cell>
        </row>
      </sheetData>
      <sheetData sheetId="15824">
        <row r="7">
          <cell r="AI7">
            <v>10000</v>
          </cell>
        </row>
      </sheetData>
      <sheetData sheetId="15825">
        <row r="7">
          <cell r="AI7">
            <v>10000</v>
          </cell>
        </row>
      </sheetData>
      <sheetData sheetId="15826">
        <row r="7">
          <cell r="AI7">
            <v>10000</v>
          </cell>
        </row>
      </sheetData>
      <sheetData sheetId="15827">
        <row r="7">
          <cell r="AI7">
            <v>10000</v>
          </cell>
        </row>
      </sheetData>
      <sheetData sheetId="15828">
        <row r="7">
          <cell r="AI7">
            <v>10000</v>
          </cell>
        </row>
      </sheetData>
      <sheetData sheetId="15829">
        <row r="7">
          <cell r="AI7">
            <v>10000</v>
          </cell>
        </row>
      </sheetData>
      <sheetData sheetId="15830">
        <row r="7">
          <cell r="AI7">
            <v>10000</v>
          </cell>
        </row>
      </sheetData>
      <sheetData sheetId="15831">
        <row r="7">
          <cell r="AI7">
            <v>10000</v>
          </cell>
        </row>
      </sheetData>
      <sheetData sheetId="15832">
        <row r="7">
          <cell r="AI7">
            <v>10000</v>
          </cell>
        </row>
      </sheetData>
      <sheetData sheetId="15833">
        <row r="7">
          <cell r="AI7">
            <v>10000</v>
          </cell>
        </row>
      </sheetData>
      <sheetData sheetId="15834">
        <row r="7">
          <cell r="AI7">
            <v>10000</v>
          </cell>
        </row>
      </sheetData>
      <sheetData sheetId="15835">
        <row r="7">
          <cell r="AI7">
            <v>10000</v>
          </cell>
        </row>
      </sheetData>
      <sheetData sheetId="15836">
        <row r="7">
          <cell r="AI7">
            <v>10000</v>
          </cell>
        </row>
      </sheetData>
      <sheetData sheetId="15837">
        <row r="7">
          <cell r="AI7">
            <v>10000</v>
          </cell>
        </row>
      </sheetData>
      <sheetData sheetId="15838">
        <row r="7">
          <cell r="AI7">
            <v>10000</v>
          </cell>
        </row>
      </sheetData>
      <sheetData sheetId="15839">
        <row r="7">
          <cell r="AI7">
            <v>10000</v>
          </cell>
        </row>
      </sheetData>
      <sheetData sheetId="15840">
        <row r="7">
          <cell r="AI7">
            <v>10000</v>
          </cell>
        </row>
      </sheetData>
      <sheetData sheetId="15841">
        <row r="7">
          <cell r="AI7">
            <v>10000</v>
          </cell>
        </row>
      </sheetData>
      <sheetData sheetId="15842">
        <row r="7">
          <cell r="AI7">
            <v>10000</v>
          </cell>
        </row>
      </sheetData>
      <sheetData sheetId="15843">
        <row r="7">
          <cell r="AI7">
            <v>10000</v>
          </cell>
        </row>
      </sheetData>
      <sheetData sheetId="15844">
        <row r="7">
          <cell r="AI7">
            <v>10000</v>
          </cell>
        </row>
      </sheetData>
      <sheetData sheetId="15845">
        <row r="7">
          <cell r="AI7">
            <v>10000</v>
          </cell>
        </row>
      </sheetData>
      <sheetData sheetId="15846">
        <row r="7">
          <cell r="AI7">
            <v>10000</v>
          </cell>
        </row>
      </sheetData>
      <sheetData sheetId="15847">
        <row r="7">
          <cell r="AI7">
            <v>10000</v>
          </cell>
        </row>
      </sheetData>
      <sheetData sheetId="15848">
        <row r="7">
          <cell r="AI7">
            <v>10000</v>
          </cell>
        </row>
      </sheetData>
      <sheetData sheetId="15849">
        <row r="7">
          <cell r="AI7">
            <v>10000</v>
          </cell>
        </row>
      </sheetData>
      <sheetData sheetId="15850">
        <row r="7">
          <cell r="AI7">
            <v>10000</v>
          </cell>
        </row>
      </sheetData>
      <sheetData sheetId="15851">
        <row r="7">
          <cell r="AI7">
            <v>10000</v>
          </cell>
        </row>
      </sheetData>
      <sheetData sheetId="15852">
        <row r="7">
          <cell r="AI7">
            <v>10000</v>
          </cell>
        </row>
      </sheetData>
      <sheetData sheetId="15853">
        <row r="7">
          <cell r="AI7">
            <v>10000</v>
          </cell>
        </row>
      </sheetData>
      <sheetData sheetId="15854">
        <row r="7">
          <cell r="AI7">
            <v>10000</v>
          </cell>
        </row>
      </sheetData>
      <sheetData sheetId="15855">
        <row r="7">
          <cell r="AI7">
            <v>10000</v>
          </cell>
        </row>
      </sheetData>
      <sheetData sheetId="15856">
        <row r="7">
          <cell r="AI7">
            <v>10000</v>
          </cell>
        </row>
      </sheetData>
      <sheetData sheetId="15857">
        <row r="7">
          <cell r="AI7">
            <v>10000</v>
          </cell>
        </row>
      </sheetData>
      <sheetData sheetId="15858">
        <row r="7">
          <cell r="AI7">
            <v>10000</v>
          </cell>
        </row>
      </sheetData>
      <sheetData sheetId="15859">
        <row r="7">
          <cell r="AI7">
            <v>10000</v>
          </cell>
        </row>
      </sheetData>
      <sheetData sheetId="15860">
        <row r="7">
          <cell r="AI7">
            <v>10000</v>
          </cell>
        </row>
      </sheetData>
      <sheetData sheetId="15861">
        <row r="7">
          <cell r="AI7">
            <v>10000</v>
          </cell>
        </row>
      </sheetData>
      <sheetData sheetId="15862">
        <row r="7">
          <cell r="AI7">
            <v>10000</v>
          </cell>
        </row>
      </sheetData>
      <sheetData sheetId="15863">
        <row r="7">
          <cell r="AI7">
            <v>10000</v>
          </cell>
        </row>
      </sheetData>
      <sheetData sheetId="15864">
        <row r="7">
          <cell r="AI7">
            <v>10000</v>
          </cell>
        </row>
      </sheetData>
      <sheetData sheetId="15865">
        <row r="7">
          <cell r="AI7">
            <v>10000</v>
          </cell>
        </row>
      </sheetData>
      <sheetData sheetId="15866">
        <row r="7">
          <cell r="AI7">
            <v>10000</v>
          </cell>
        </row>
      </sheetData>
      <sheetData sheetId="15867">
        <row r="7">
          <cell r="AI7">
            <v>10000</v>
          </cell>
        </row>
      </sheetData>
      <sheetData sheetId="15868">
        <row r="7">
          <cell r="AI7">
            <v>10000</v>
          </cell>
        </row>
      </sheetData>
      <sheetData sheetId="15869">
        <row r="7">
          <cell r="AI7">
            <v>10000</v>
          </cell>
        </row>
      </sheetData>
      <sheetData sheetId="15870">
        <row r="7">
          <cell r="AI7">
            <v>10000</v>
          </cell>
        </row>
      </sheetData>
      <sheetData sheetId="15871">
        <row r="7">
          <cell r="AI7">
            <v>10000</v>
          </cell>
        </row>
      </sheetData>
      <sheetData sheetId="15872">
        <row r="7">
          <cell r="AI7">
            <v>10000</v>
          </cell>
        </row>
      </sheetData>
      <sheetData sheetId="15873">
        <row r="7">
          <cell r="AI7">
            <v>10000</v>
          </cell>
        </row>
      </sheetData>
      <sheetData sheetId="15874">
        <row r="7">
          <cell r="AI7">
            <v>10000</v>
          </cell>
        </row>
      </sheetData>
      <sheetData sheetId="15875">
        <row r="7">
          <cell r="AI7">
            <v>10000</v>
          </cell>
        </row>
      </sheetData>
      <sheetData sheetId="15876">
        <row r="7">
          <cell r="AI7">
            <v>10000</v>
          </cell>
        </row>
      </sheetData>
      <sheetData sheetId="15877">
        <row r="7">
          <cell r="AI7">
            <v>10000</v>
          </cell>
        </row>
      </sheetData>
      <sheetData sheetId="15878">
        <row r="7">
          <cell r="AI7">
            <v>10000</v>
          </cell>
        </row>
      </sheetData>
      <sheetData sheetId="15879">
        <row r="7">
          <cell r="AI7">
            <v>10000</v>
          </cell>
        </row>
      </sheetData>
      <sheetData sheetId="15880">
        <row r="7">
          <cell r="AI7">
            <v>10000</v>
          </cell>
        </row>
      </sheetData>
      <sheetData sheetId="15881">
        <row r="7">
          <cell r="AI7">
            <v>10000</v>
          </cell>
        </row>
      </sheetData>
      <sheetData sheetId="15882">
        <row r="7">
          <cell r="AI7">
            <v>10000</v>
          </cell>
        </row>
      </sheetData>
      <sheetData sheetId="15883">
        <row r="7">
          <cell r="AI7">
            <v>10000</v>
          </cell>
        </row>
      </sheetData>
      <sheetData sheetId="15884">
        <row r="7">
          <cell r="AI7">
            <v>10000</v>
          </cell>
        </row>
      </sheetData>
      <sheetData sheetId="15885">
        <row r="7">
          <cell r="AI7">
            <v>10000</v>
          </cell>
        </row>
      </sheetData>
      <sheetData sheetId="15886">
        <row r="7">
          <cell r="AI7">
            <v>10000</v>
          </cell>
        </row>
      </sheetData>
      <sheetData sheetId="15887">
        <row r="7">
          <cell r="AI7">
            <v>10000</v>
          </cell>
        </row>
      </sheetData>
      <sheetData sheetId="15888">
        <row r="7">
          <cell r="AI7">
            <v>10000</v>
          </cell>
        </row>
      </sheetData>
      <sheetData sheetId="15889">
        <row r="7">
          <cell r="AI7">
            <v>10000</v>
          </cell>
        </row>
      </sheetData>
      <sheetData sheetId="15890">
        <row r="7">
          <cell r="AI7">
            <v>10000</v>
          </cell>
        </row>
      </sheetData>
      <sheetData sheetId="15891">
        <row r="7">
          <cell r="AI7">
            <v>10000</v>
          </cell>
        </row>
      </sheetData>
      <sheetData sheetId="15892">
        <row r="7">
          <cell r="AI7">
            <v>10000</v>
          </cell>
        </row>
      </sheetData>
      <sheetData sheetId="15893">
        <row r="7">
          <cell r="AI7">
            <v>10000</v>
          </cell>
        </row>
      </sheetData>
      <sheetData sheetId="15894">
        <row r="7">
          <cell r="AI7">
            <v>10000</v>
          </cell>
        </row>
      </sheetData>
      <sheetData sheetId="15895">
        <row r="7">
          <cell r="AI7">
            <v>10000</v>
          </cell>
        </row>
      </sheetData>
      <sheetData sheetId="15896">
        <row r="7">
          <cell r="AI7">
            <v>10000</v>
          </cell>
        </row>
      </sheetData>
      <sheetData sheetId="15897">
        <row r="7">
          <cell r="AI7">
            <v>10000</v>
          </cell>
        </row>
      </sheetData>
      <sheetData sheetId="15898">
        <row r="7">
          <cell r="AI7">
            <v>10000</v>
          </cell>
        </row>
      </sheetData>
      <sheetData sheetId="15899">
        <row r="7">
          <cell r="AI7">
            <v>10000</v>
          </cell>
        </row>
      </sheetData>
      <sheetData sheetId="15900">
        <row r="7">
          <cell r="AI7">
            <v>10000</v>
          </cell>
        </row>
      </sheetData>
      <sheetData sheetId="15901"/>
      <sheetData sheetId="15902"/>
      <sheetData sheetId="15903"/>
      <sheetData sheetId="15904"/>
      <sheetData sheetId="15905"/>
      <sheetData sheetId="15906"/>
      <sheetData sheetId="15907"/>
      <sheetData sheetId="15908"/>
      <sheetData sheetId="15909"/>
      <sheetData sheetId="15910"/>
      <sheetData sheetId="15911"/>
      <sheetData sheetId="15912"/>
      <sheetData sheetId="15913"/>
      <sheetData sheetId="15914"/>
      <sheetData sheetId="15915"/>
      <sheetData sheetId="15916"/>
      <sheetData sheetId="15917"/>
      <sheetData sheetId="15918"/>
      <sheetData sheetId="15919"/>
      <sheetData sheetId="15920"/>
      <sheetData sheetId="15921">
        <row r="7">
          <cell r="AI7">
            <v>10000</v>
          </cell>
        </row>
      </sheetData>
      <sheetData sheetId="15922"/>
      <sheetData sheetId="15923"/>
      <sheetData sheetId="15924"/>
      <sheetData sheetId="15925"/>
      <sheetData sheetId="15926"/>
      <sheetData sheetId="15927"/>
      <sheetData sheetId="15928"/>
      <sheetData sheetId="15929"/>
      <sheetData sheetId="15930"/>
      <sheetData sheetId="15931"/>
      <sheetData sheetId="15932"/>
      <sheetData sheetId="15933"/>
      <sheetData sheetId="15934"/>
      <sheetData sheetId="15935"/>
      <sheetData sheetId="15936"/>
      <sheetData sheetId="15937"/>
      <sheetData sheetId="15938"/>
      <sheetData sheetId="15939"/>
      <sheetData sheetId="15940"/>
      <sheetData sheetId="15941"/>
      <sheetData sheetId="15942"/>
      <sheetData sheetId="15943"/>
      <sheetData sheetId="15944"/>
      <sheetData sheetId="15945"/>
      <sheetData sheetId="15946"/>
      <sheetData sheetId="15947"/>
      <sheetData sheetId="15948"/>
      <sheetData sheetId="15949"/>
      <sheetData sheetId="15950"/>
      <sheetData sheetId="15951"/>
      <sheetData sheetId="15952"/>
      <sheetData sheetId="15953"/>
      <sheetData sheetId="15954"/>
      <sheetData sheetId="15955"/>
      <sheetData sheetId="15956"/>
      <sheetData sheetId="15957"/>
      <sheetData sheetId="15958"/>
      <sheetData sheetId="15959"/>
      <sheetData sheetId="15960"/>
      <sheetData sheetId="15961"/>
      <sheetData sheetId="15962"/>
      <sheetData sheetId="15963"/>
      <sheetData sheetId="15964"/>
      <sheetData sheetId="15965"/>
      <sheetData sheetId="15966"/>
      <sheetData sheetId="15967"/>
      <sheetData sheetId="15968"/>
      <sheetData sheetId="15969"/>
      <sheetData sheetId="15970"/>
      <sheetData sheetId="15971"/>
      <sheetData sheetId="15972"/>
      <sheetData sheetId="15973"/>
      <sheetData sheetId="15974"/>
      <sheetData sheetId="15975"/>
      <sheetData sheetId="15976"/>
      <sheetData sheetId="15977"/>
      <sheetData sheetId="15978"/>
      <sheetData sheetId="15979"/>
      <sheetData sheetId="15980"/>
      <sheetData sheetId="15981"/>
      <sheetData sheetId="15982"/>
      <sheetData sheetId="15983"/>
      <sheetData sheetId="15984"/>
      <sheetData sheetId="15985"/>
      <sheetData sheetId="15986"/>
      <sheetData sheetId="15987"/>
      <sheetData sheetId="15988" refreshError="1"/>
      <sheetData sheetId="15989" refreshError="1"/>
      <sheetData sheetId="15990" refreshError="1"/>
      <sheetData sheetId="15991" refreshError="1"/>
      <sheetData sheetId="15992" refreshError="1"/>
      <sheetData sheetId="15993" refreshError="1"/>
      <sheetData sheetId="15994" refreshError="1"/>
      <sheetData sheetId="15995" refreshError="1"/>
      <sheetData sheetId="15996" refreshError="1"/>
      <sheetData sheetId="15997" refreshError="1"/>
      <sheetData sheetId="15998">
        <row r="7">
          <cell r="AI7">
            <v>10000</v>
          </cell>
        </row>
      </sheetData>
      <sheetData sheetId="15999" refreshError="1"/>
      <sheetData sheetId="16000" refreshError="1"/>
      <sheetData sheetId="16001" refreshError="1"/>
      <sheetData sheetId="16002" refreshError="1"/>
      <sheetData sheetId="16003" refreshError="1"/>
      <sheetData sheetId="16004" refreshError="1"/>
      <sheetData sheetId="16005" refreshError="1"/>
      <sheetData sheetId="16006" refreshError="1"/>
      <sheetData sheetId="16007" refreshError="1"/>
      <sheetData sheetId="16008" refreshError="1"/>
      <sheetData sheetId="16009" refreshError="1"/>
      <sheetData sheetId="16010" refreshError="1"/>
      <sheetData sheetId="16011" refreshError="1"/>
      <sheetData sheetId="16012" refreshError="1"/>
      <sheetData sheetId="16013" refreshError="1"/>
      <sheetData sheetId="16014" refreshError="1"/>
      <sheetData sheetId="16015" refreshError="1"/>
      <sheetData sheetId="16016"/>
      <sheetData sheetId="16017"/>
      <sheetData sheetId="16018"/>
      <sheetData sheetId="16019"/>
      <sheetData sheetId="16020" refreshError="1"/>
      <sheetData sheetId="16021"/>
      <sheetData sheetId="16022" refreshError="1"/>
      <sheetData sheetId="16023" refreshError="1"/>
      <sheetData sheetId="16024" refreshError="1"/>
      <sheetData sheetId="16025" refreshError="1"/>
      <sheetData sheetId="16026"/>
      <sheetData sheetId="16027" refreshError="1"/>
      <sheetData sheetId="16028" refreshError="1"/>
      <sheetData sheetId="16029" refreshError="1"/>
      <sheetData sheetId="16030" refreshError="1"/>
      <sheetData sheetId="16031" refreshError="1"/>
      <sheetData sheetId="16032" refreshError="1"/>
      <sheetData sheetId="16033" refreshError="1"/>
      <sheetData sheetId="16034" refreshError="1"/>
      <sheetData sheetId="16035" refreshError="1"/>
      <sheetData sheetId="16036" refreshError="1"/>
      <sheetData sheetId="16037" refreshError="1"/>
      <sheetData sheetId="16038" refreshError="1"/>
      <sheetData sheetId="16039" refreshError="1"/>
      <sheetData sheetId="16040" refreshError="1"/>
      <sheetData sheetId="16041" refreshError="1"/>
      <sheetData sheetId="16042" refreshError="1"/>
      <sheetData sheetId="16043" refreshError="1"/>
      <sheetData sheetId="16044" refreshError="1"/>
      <sheetData sheetId="16045" refreshError="1"/>
      <sheetData sheetId="16046" refreshError="1"/>
      <sheetData sheetId="16047"/>
      <sheetData sheetId="16048" refreshError="1"/>
      <sheetData sheetId="16049" refreshError="1"/>
      <sheetData sheetId="16050" refreshError="1"/>
      <sheetData sheetId="16051" refreshError="1"/>
      <sheetData sheetId="16052" refreshError="1"/>
      <sheetData sheetId="16053" refreshError="1"/>
      <sheetData sheetId="16054" refreshError="1"/>
      <sheetData sheetId="16055" refreshError="1"/>
      <sheetData sheetId="16056" refreshError="1"/>
      <sheetData sheetId="16057" refreshError="1"/>
      <sheetData sheetId="16058" refreshError="1"/>
      <sheetData sheetId="16059" refreshError="1"/>
      <sheetData sheetId="16060" refreshError="1"/>
      <sheetData sheetId="16061" refreshError="1"/>
      <sheetData sheetId="16062" refreshError="1"/>
      <sheetData sheetId="16063" refreshError="1"/>
      <sheetData sheetId="16064" refreshError="1"/>
      <sheetData sheetId="16065" refreshError="1"/>
      <sheetData sheetId="16066" refreshError="1"/>
      <sheetData sheetId="16067" refreshError="1"/>
      <sheetData sheetId="16068" refreshError="1"/>
      <sheetData sheetId="16069" refreshError="1"/>
      <sheetData sheetId="16070" refreshError="1"/>
      <sheetData sheetId="16071" refreshError="1"/>
      <sheetData sheetId="16072" refreshError="1"/>
      <sheetData sheetId="16073" refreshError="1"/>
      <sheetData sheetId="16074" refreshError="1"/>
      <sheetData sheetId="16075"/>
      <sheetData sheetId="16076" refreshError="1"/>
      <sheetData sheetId="16077" refreshError="1"/>
      <sheetData sheetId="16078"/>
      <sheetData sheetId="16079" refreshError="1"/>
      <sheetData sheetId="16080" refreshError="1"/>
      <sheetData sheetId="16081" refreshError="1"/>
      <sheetData sheetId="16082" refreshError="1"/>
      <sheetData sheetId="16083" refreshError="1"/>
      <sheetData sheetId="16084" refreshError="1"/>
      <sheetData sheetId="16085" refreshError="1"/>
      <sheetData sheetId="16086"/>
      <sheetData sheetId="16087" refreshError="1"/>
      <sheetData sheetId="16088" refreshError="1"/>
      <sheetData sheetId="16089" refreshError="1"/>
      <sheetData sheetId="16090" refreshError="1"/>
      <sheetData sheetId="16091" refreshError="1"/>
      <sheetData sheetId="16092" refreshError="1"/>
      <sheetData sheetId="16093" refreshError="1"/>
      <sheetData sheetId="16094" refreshError="1"/>
      <sheetData sheetId="16095" refreshError="1"/>
      <sheetData sheetId="16096" refreshError="1"/>
      <sheetData sheetId="16097" refreshError="1"/>
      <sheetData sheetId="16098" refreshError="1"/>
      <sheetData sheetId="16099" refreshError="1"/>
      <sheetData sheetId="16100" refreshError="1"/>
      <sheetData sheetId="16101" refreshError="1"/>
      <sheetData sheetId="16102" refreshError="1"/>
      <sheetData sheetId="16103" refreshError="1"/>
      <sheetData sheetId="16104" refreshError="1"/>
      <sheetData sheetId="16105" refreshError="1"/>
      <sheetData sheetId="16106" refreshError="1"/>
      <sheetData sheetId="16107" refreshError="1"/>
      <sheetData sheetId="16108" refreshError="1"/>
      <sheetData sheetId="16109" refreshError="1"/>
      <sheetData sheetId="16110" refreshError="1"/>
      <sheetData sheetId="16111"/>
      <sheetData sheetId="16112" refreshError="1"/>
      <sheetData sheetId="16113"/>
      <sheetData sheetId="16114"/>
      <sheetData sheetId="16115"/>
      <sheetData sheetId="16116"/>
      <sheetData sheetId="16117"/>
      <sheetData sheetId="16118"/>
      <sheetData sheetId="16119"/>
      <sheetData sheetId="16120"/>
      <sheetData sheetId="16121"/>
      <sheetData sheetId="16122" refreshError="1"/>
      <sheetData sheetId="16123" refreshError="1"/>
      <sheetData sheetId="16124" refreshError="1"/>
      <sheetData sheetId="16125" refreshError="1"/>
      <sheetData sheetId="16126"/>
      <sheetData sheetId="16127"/>
      <sheetData sheetId="16128"/>
      <sheetData sheetId="16129"/>
      <sheetData sheetId="16130"/>
      <sheetData sheetId="16131"/>
      <sheetData sheetId="16132"/>
      <sheetData sheetId="16133"/>
      <sheetData sheetId="16134"/>
      <sheetData sheetId="16135" refreshError="1"/>
      <sheetData sheetId="16136" refreshError="1"/>
      <sheetData sheetId="16137" refreshError="1"/>
      <sheetData sheetId="16138" refreshError="1"/>
      <sheetData sheetId="16139" refreshError="1"/>
      <sheetData sheetId="16140" refreshError="1"/>
      <sheetData sheetId="16141" refreshError="1"/>
      <sheetData sheetId="16142" refreshError="1"/>
      <sheetData sheetId="16143" refreshError="1"/>
      <sheetData sheetId="16144" refreshError="1"/>
      <sheetData sheetId="16145" refreshError="1"/>
      <sheetData sheetId="16146">
        <row r="7">
          <cell r="AI7">
            <v>10000</v>
          </cell>
        </row>
      </sheetData>
      <sheetData sheetId="16147">
        <row r="7">
          <cell r="AI7">
            <v>10000</v>
          </cell>
        </row>
      </sheetData>
      <sheetData sheetId="16148">
        <row r="7">
          <cell r="AI7">
            <v>10000</v>
          </cell>
        </row>
      </sheetData>
      <sheetData sheetId="16149">
        <row r="7">
          <cell r="AI7">
            <v>10000</v>
          </cell>
        </row>
      </sheetData>
      <sheetData sheetId="16150">
        <row r="7">
          <cell r="AI7">
            <v>10000</v>
          </cell>
        </row>
      </sheetData>
      <sheetData sheetId="16151">
        <row r="7">
          <cell r="AI7">
            <v>10000</v>
          </cell>
        </row>
      </sheetData>
      <sheetData sheetId="16152">
        <row r="7">
          <cell r="AI7">
            <v>10000</v>
          </cell>
        </row>
      </sheetData>
      <sheetData sheetId="16153">
        <row r="7">
          <cell r="AI7">
            <v>10000</v>
          </cell>
        </row>
      </sheetData>
      <sheetData sheetId="16154">
        <row r="7">
          <cell r="AI7">
            <v>10000</v>
          </cell>
        </row>
      </sheetData>
      <sheetData sheetId="16155">
        <row r="7">
          <cell r="AI7">
            <v>10000</v>
          </cell>
        </row>
      </sheetData>
      <sheetData sheetId="16156">
        <row r="7">
          <cell r="AI7">
            <v>10000</v>
          </cell>
        </row>
      </sheetData>
      <sheetData sheetId="16157">
        <row r="7">
          <cell r="AI7">
            <v>10000</v>
          </cell>
        </row>
      </sheetData>
      <sheetData sheetId="16158">
        <row r="7">
          <cell r="AI7">
            <v>10000</v>
          </cell>
        </row>
      </sheetData>
      <sheetData sheetId="16159">
        <row r="7">
          <cell r="AI7">
            <v>10000</v>
          </cell>
        </row>
      </sheetData>
      <sheetData sheetId="16160">
        <row r="7">
          <cell r="AI7">
            <v>10000</v>
          </cell>
        </row>
      </sheetData>
      <sheetData sheetId="16161">
        <row r="7">
          <cell r="AI7">
            <v>10000</v>
          </cell>
        </row>
      </sheetData>
      <sheetData sheetId="16162">
        <row r="7">
          <cell r="AI7">
            <v>10000</v>
          </cell>
        </row>
      </sheetData>
      <sheetData sheetId="16163">
        <row r="7">
          <cell r="AI7">
            <v>10000</v>
          </cell>
        </row>
      </sheetData>
      <sheetData sheetId="16164">
        <row r="7">
          <cell r="AI7">
            <v>10000</v>
          </cell>
        </row>
      </sheetData>
      <sheetData sheetId="16165">
        <row r="7">
          <cell r="AI7">
            <v>10000</v>
          </cell>
        </row>
      </sheetData>
      <sheetData sheetId="16166">
        <row r="7">
          <cell r="AI7">
            <v>10000</v>
          </cell>
        </row>
      </sheetData>
      <sheetData sheetId="16167">
        <row r="7">
          <cell r="AI7">
            <v>10000</v>
          </cell>
        </row>
      </sheetData>
      <sheetData sheetId="16168">
        <row r="7">
          <cell r="AI7">
            <v>10000</v>
          </cell>
        </row>
      </sheetData>
      <sheetData sheetId="16169">
        <row r="7">
          <cell r="AI7">
            <v>10000</v>
          </cell>
        </row>
      </sheetData>
      <sheetData sheetId="16170">
        <row r="7">
          <cell r="AI7">
            <v>10000</v>
          </cell>
        </row>
      </sheetData>
      <sheetData sheetId="16171">
        <row r="7">
          <cell r="AI7">
            <v>10000</v>
          </cell>
        </row>
      </sheetData>
      <sheetData sheetId="16172">
        <row r="7">
          <cell r="AI7">
            <v>10000</v>
          </cell>
        </row>
      </sheetData>
      <sheetData sheetId="16173">
        <row r="7">
          <cell r="AI7">
            <v>10000</v>
          </cell>
        </row>
      </sheetData>
      <sheetData sheetId="16174">
        <row r="7">
          <cell r="AI7">
            <v>10000</v>
          </cell>
        </row>
      </sheetData>
      <sheetData sheetId="16175">
        <row r="7">
          <cell r="AI7">
            <v>10000</v>
          </cell>
        </row>
      </sheetData>
      <sheetData sheetId="16176">
        <row r="7">
          <cell r="AI7">
            <v>10000</v>
          </cell>
        </row>
      </sheetData>
      <sheetData sheetId="16177">
        <row r="7">
          <cell r="AI7">
            <v>10000</v>
          </cell>
        </row>
      </sheetData>
      <sheetData sheetId="16178">
        <row r="7">
          <cell r="AI7">
            <v>10000</v>
          </cell>
        </row>
      </sheetData>
      <sheetData sheetId="16179">
        <row r="7">
          <cell r="AI7">
            <v>10000</v>
          </cell>
        </row>
      </sheetData>
      <sheetData sheetId="16180">
        <row r="7">
          <cell r="AI7">
            <v>10000</v>
          </cell>
        </row>
      </sheetData>
      <sheetData sheetId="16181">
        <row r="7">
          <cell r="AI7">
            <v>10000</v>
          </cell>
        </row>
      </sheetData>
      <sheetData sheetId="16182">
        <row r="7">
          <cell r="AI7">
            <v>10000</v>
          </cell>
        </row>
      </sheetData>
      <sheetData sheetId="16183">
        <row r="7">
          <cell r="AI7">
            <v>10000</v>
          </cell>
        </row>
      </sheetData>
      <sheetData sheetId="16184">
        <row r="7">
          <cell r="AI7">
            <v>10000</v>
          </cell>
        </row>
      </sheetData>
      <sheetData sheetId="16185">
        <row r="7">
          <cell r="AI7">
            <v>10000</v>
          </cell>
        </row>
      </sheetData>
      <sheetData sheetId="16186">
        <row r="7">
          <cell r="AI7">
            <v>10000</v>
          </cell>
        </row>
      </sheetData>
      <sheetData sheetId="16187">
        <row r="7">
          <cell r="AI7">
            <v>10000</v>
          </cell>
        </row>
      </sheetData>
      <sheetData sheetId="16188">
        <row r="7">
          <cell r="AI7">
            <v>10000</v>
          </cell>
        </row>
      </sheetData>
      <sheetData sheetId="16189">
        <row r="7">
          <cell r="AI7">
            <v>10000</v>
          </cell>
        </row>
      </sheetData>
      <sheetData sheetId="16190">
        <row r="7">
          <cell r="AI7">
            <v>10000</v>
          </cell>
        </row>
      </sheetData>
      <sheetData sheetId="16191">
        <row r="7">
          <cell r="AI7">
            <v>10000</v>
          </cell>
        </row>
      </sheetData>
      <sheetData sheetId="16192" refreshError="1"/>
      <sheetData sheetId="16193">
        <row r="7">
          <cell r="AI7">
            <v>10000</v>
          </cell>
        </row>
      </sheetData>
      <sheetData sheetId="16194">
        <row r="7">
          <cell r="AI7">
            <v>10000</v>
          </cell>
        </row>
      </sheetData>
      <sheetData sheetId="16195">
        <row r="7">
          <cell r="AI7">
            <v>10000</v>
          </cell>
        </row>
      </sheetData>
      <sheetData sheetId="16196">
        <row r="7">
          <cell r="AI7">
            <v>10000</v>
          </cell>
        </row>
      </sheetData>
      <sheetData sheetId="16197">
        <row r="7">
          <cell r="AI7">
            <v>10000</v>
          </cell>
        </row>
      </sheetData>
      <sheetData sheetId="16198">
        <row r="7">
          <cell r="AI7">
            <v>10000</v>
          </cell>
        </row>
      </sheetData>
      <sheetData sheetId="16199">
        <row r="7">
          <cell r="AI7">
            <v>10000</v>
          </cell>
        </row>
      </sheetData>
      <sheetData sheetId="16200">
        <row r="7">
          <cell r="AI7">
            <v>10000</v>
          </cell>
        </row>
      </sheetData>
      <sheetData sheetId="16201">
        <row r="7">
          <cell r="AI7">
            <v>10000</v>
          </cell>
        </row>
      </sheetData>
      <sheetData sheetId="16202">
        <row r="7">
          <cell r="AI7">
            <v>10000</v>
          </cell>
        </row>
      </sheetData>
      <sheetData sheetId="16203">
        <row r="7">
          <cell r="AI7">
            <v>10000</v>
          </cell>
        </row>
      </sheetData>
      <sheetData sheetId="16204">
        <row r="7">
          <cell r="AI7">
            <v>10000</v>
          </cell>
        </row>
      </sheetData>
      <sheetData sheetId="16205">
        <row r="7">
          <cell r="AI7">
            <v>10000</v>
          </cell>
        </row>
      </sheetData>
      <sheetData sheetId="16206">
        <row r="7">
          <cell r="AI7">
            <v>10000</v>
          </cell>
        </row>
      </sheetData>
      <sheetData sheetId="16207">
        <row r="7">
          <cell r="AI7">
            <v>10000</v>
          </cell>
        </row>
      </sheetData>
      <sheetData sheetId="16208">
        <row r="7">
          <cell r="AI7">
            <v>10000</v>
          </cell>
        </row>
      </sheetData>
      <sheetData sheetId="16209">
        <row r="7">
          <cell r="AI7">
            <v>10000</v>
          </cell>
        </row>
      </sheetData>
      <sheetData sheetId="16210">
        <row r="7">
          <cell r="AI7">
            <v>10000</v>
          </cell>
        </row>
      </sheetData>
      <sheetData sheetId="16211">
        <row r="7">
          <cell r="AI7">
            <v>10000</v>
          </cell>
        </row>
      </sheetData>
      <sheetData sheetId="16212">
        <row r="7">
          <cell r="AI7">
            <v>10000</v>
          </cell>
        </row>
      </sheetData>
      <sheetData sheetId="16213">
        <row r="7">
          <cell r="AI7">
            <v>10000</v>
          </cell>
        </row>
      </sheetData>
      <sheetData sheetId="16214">
        <row r="7">
          <cell r="AI7">
            <v>10000</v>
          </cell>
        </row>
      </sheetData>
      <sheetData sheetId="16215">
        <row r="7">
          <cell r="AI7">
            <v>10000</v>
          </cell>
        </row>
      </sheetData>
      <sheetData sheetId="16216">
        <row r="7">
          <cell r="AI7">
            <v>10000</v>
          </cell>
        </row>
      </sheetData>
      <sheetData sheetId="16217">
        <row r="7">
          <cell r="AI7">
            <v>10000</v>
          </cell>
        </row>
      </sheetData>
      <sheetData sheetId="16218">
        <row r="7">
          <cell r="AI7">
            <v>10000</v>
          </cell>
        </row>
      </sheetData>
      <sheetData sheetId="16219">
        <row r="7">
          <cell r="AI7">
            <v>10000</v>
          </cell>
        </row>
      </sheetData>
      <sheetData sheetId="16220">
        <row r="7">
          <cell r="AI7">
            <v>10000</v>
          </cell>
        </row>
      </sheetData>
      <sheetData sheetId="16221">
        <row r="7">
          <cell r="AI7">
            <v>10000</v>
          </cell>
        </row>
      </sheetData>
      <sheetData sheetId="16222" refreshError="1"/>
      <sheetData sheetId="16223">
        <row r="7">
          <cell r="AI7">
            <v>10000</v>
          </cell>
        </row>
      </sheetData>
      <sheetData sheetId="16224">
        <row r="7">
          <cell r="AI7">
            <v>10000</v>
          </cell>
        </row>
      </sheetData>
      <sheetData sheetId="16225">
        <row r="7">
          <cell r="AI7">
            <v>10000</v>
          </cell>
        </row>
      </sheetData>
      <sheetData sheetId="16226">
        <row r="7">
          <cell r="AI7">
            <v>10000</v>
          </cell>
        </row>
      </sheetData>
      <sheetData sheetId="16227">
        <row r="7">
          <cell r="AI7">
            <v>10000</v>
          </cell>
        </row>
      </sheetData>
      <sheetData sheetId="16228">
        <row r="7">
          <cell r="AI7">
            <v>10000</v>
          </cell>
        </row>
      </sheetData>
      <sheetData sheetId="16229">
        <row r="7">
          <cell r="AI7">
            <v>10000</v>
          </cell>
        </row>
      </sheetData>
      <sheetData sheetId="16230">
        <row r="7">
          <cell r="AI7">
            <v>10000</v>
          </cell>
        </row>
      </sheetData>
      <sheetData sheetId="16231">
        <row r="7">
          <cell r="AI7">
            <v>10000</v>
          </cell>
        </row>
      </sheetData>
      <sheetData sheetId="16232">
        <row r="7">
          <cell r="AI7">
            <v>10000</v>
          </cell>
        </row>
      </sheetData>
      <sheetData sheetId="16233">
        <row r="7">
          <cell r="AI7">
            <v>10000</v>
          </cell>
        </row>
      </sheetData>
      <sheetData sheetId="16234" refreshError="1"/>
      <sheetData sheetId="16235">
        <row r="7">
          <cell r="AI7">
            <v>10000</v>
          </cell>
        </row>
      </sheetData>
      <sheetData sheetId="16236">
        <row r="7">
          <cell r="AI7">
            <v>10000</v>
          </cell>
        </row>
      </sheetData>
      <sheetData sheetId="16237">
        <row r="7">
          <cell r="AI7">
            <v>10000</v>
          </cell>
        </row>
      </sheetData>
      <sheetData sheetId="16238">
        <row r="7">
          <cell r="AI7">
            <v>10000</v>
          </cell>
        </row>
      </sheetData>
      <sheetData sheetId="16239">
        <row r="7">
          <cell r="AI7">
            <v>10000</v>
          </cell>
        </row>
      </sheetData>
      <sheetData sheetId="16240">
        <row r="7">
          <cell r="AI7">
            <v>10000</v>
          </cell>
        </row>
      </sheetData>
      <sheetData sheetId="16241">
        <row r="7">
          <cell r="AI7">
            <v>10000</v>
          </cell>
        </row>
      </sheetData>
      <sheetData sheetId="16242">
        <row r="7">
          <cell r="AI7">
            <v>10000</v>
          </cell>
        </row>
      </sheetData>
      <sheetData sheetId="16243">
        <row r="7">
          <cell r="AI7">
            <v>10000</v>
          </cell>
        </row>
      </sheetData>
      <sheetData sheetId="16244">
        <row r="7">
          <cell r="AI7">
            <v>10000</v>
          </cell>
        </row>
      </sheetData>
      <sheetData sheetId="16245">
        <row r="7">
          <cell r="AI7">
            <v>10000</v>
          </cell>
        </row>
      </sheetData>
      <sheetData sheetId="16246">
        <row r="7">
          <cell r="AI7">
            <v>10000</v>
          </cell>
        </row>
      </sheetData>
      <sheetData sheetId="16247">
        <row r="7">
          <cell r="AI7">
            <v>10000</v>
          </cell>
        </row>
      </sheetData>
      <sheetData sheetId="16248">
        <row r="7">
          <cell r="AI7">
            <v>10000</v>
          </cell>
        </row>
      </sheetData>
      <sheetData sheetId="16249">
        <row r="7">
          <cell r="AI7">
            <v>10000</v>
          </cell>
        </row>
      </sheetData>
      <sheetData sheetId="16250">
        <row r="7">
          <cell r="AI7">
            <v>10000</v>
          </cell>
        </row>
      </sheetData>
      <sheetData sheetId="16251">
        <row r="7">
          <cell r="AI7">
            <v>10000</v>
          </cell>
        </row>
      </sheetData>
      <sheetData sheetId="16252">
        <row r="7">
          <cell r="AI7">
            <v>10000</v>
          </cell>
        </row>
      </sheetData>
      <sheetData sheetId="16253">
        <row r="7">
          <cell r="AI7">
            <v>10000</v>
          </cell>
        </row>
      </sheetData>
      <sheetData sheetId="16254">
        <row r="7">
          <cell r="AI7">
            <v>10000</v>
          </cell>
        </row>
      </sheetData>
      <sheetData sheetId="16255">
        <row r="7">
          <cell r="AI7">
            <v>10000</v>
          </cell>
        </row>
      </sheetData>
      <sheetData sheetId="16256">
        <row r="7">
          <cell r="AI7">
            <v>10000</v>
          </cell>
        </row>
      </sheetData>
      <sheetData sheetId="16257">
        <row r="7">
          <cell r="AI7">
            <v>10000</v>
          </cell>
        </row>
      </sheetData>
      <sheetData sheetId="16258">
        <row r="7">
          <cell r="AI7">
            <v>10000</v>
          </cell>
        </row>
      </sheetData>
      <sheetData sheetId="16259">
        <row r="7">
          <cell r="AI7">
            <v>10000</v>
          </cell>
        </row>
      </sheetData>
      <sheetData sheetId="16260">
        <row r="7">
          <cell r="AI7">
            <v>10000</v>
          </cell>
        </row>
      </sheetData>
      <sheetData sheetId="16261" refreshError="1"/>
      <sheetData sheetId="16262" refreshError="1"/>
      <sheetData sheetId="16263">
        <row r="7">
          <cell r="AI7">
            <v>10000</v>
          </cell>
        </row>
      </sheetData>
      <sheetData sheetId="16264">
        <row r="7">
          <cell r="AI7">
            <v>10000</v>
          </cell>
        </row>
      </sheetData>
      <sheetData sheetId="16265">
        <row r="7">
          <cell r="AI7">
            <v>10000</v>
          </cell>
        </row>
      </sheetData>
      <sheetData sheetId="16266">
        <row r="7">
          <cell r="AI7">
            <v>10000</v>
          </cell>
        </row>
      </sheetData>
      <sheetData sheetId="16267">
        <row r="7">
          <cell r="AI7">
            <v>10000</v>
          </cell>
        </row>
      </sheetData>
      <sheetData sheetId="16268">
        <row r="7">
          <cell r="AI7">
            <v>10000</v>
          </cell>
        </row>
      </sheetData>
      <sheetData sheetId="16269">
        <row r="7">
          <cell r="AI7">
            <v>10000</v>
          </cell>
        </row>
      </sheetData>
      <sheetData sheetId="16270">
        <row r="7">
          <cell r="AI7">
            <v>10000</v>
          </cell>
        </row>
      </sheetData>
      <sheetData sheetId="16271">
        <row r="7">
          <cell r="AI7">
            <v>10000</v>
          </cell>
        </row>
      </sheetData>
      <sheetData sheetId="16272">
        <row r="7">
          <cell r="AI7">
            <v>10000</v>
          </cell>
        </row>
      </sheetData>
      <sheetData sheetId="16273">
        <row r="7">
          <cell r="AI7">
            <v>10000</v>
          </cell>
        </row>
      </sheetData>
      <sheetData sheetId="16274">
        <row r="7">
          <cell r="AI7">
            <v>10000</v>
          </cell>
        </row>
      </sheetData>
      <sheetData sheetId="16275">
        <row r="7">
          <cell r="AI7">
            <v>10000</v>
          </cell>
        </row>
      </sheetData>
      <sheetData sheetId="16276">
        <row r="7">
          <cell r="AI7">
            <v>10000</v>
          </cell>
        </row>
      </sheetData>
      <sheetData sheetId="16277">
        <row r="7">
          <cell r="AI7">
            <v>10000</v>
          </cell>
        </row>
      </sheetData>
      <sheetData sheetId="16278">
        <row r="7">
          <cell r="AI7">
            <v>10000</v>
          </cell>
        </row>
      </sheetData>
      <sheetData sheetId="16279">
        <row r="7">
          <cell r="AI7">
            <v>10000</v>
          </cell>
        </row>
      </sheetData>
      <sheetData sheetId="16280">
        <row r="7">
          <cell r="AI7">
            <v>10000</v>
          </cell>
        </row>
      </sheetData>
      <sheetData sheetId="16281">
        <row r="7">
          <cell r="AI7">
            <v>10000</v>
          </cell>
        </row>
      </sheetData>
      <sheetData sheetId="16282">
        <row r="7">
          <cell r="AI7">
            <v>10000</v>
          </cell>
        </row>
      </sheetData>
      <sheetData sheetId="16283">
        <row r="7">
          <cell r="AI7">
            <v>10000</v>
          </cell>
        </row>
      </sheetData>
      <sheetData sheetId="16284">
        <row r="7">
          <cell r="AI7">
            <v>10000</v>
          </cell>
        </row>
      </sheetData>
      <sheetData sheetId="16285">
        <row r="7">
          <cell r="AI7">
            <v>10000</v>
          </cell>
        </row>
      </sheetData>
      <sheetData sheetId="16286">
        <row r="7">
          <cell r="AI7">
            <v>10000</v>
          </cell>
        </row>
      </sheetData>
      <sheetData sheetId="16287">
        <row r="7">
          <cell r="AI7">
            <v>10000</v>
          </cell>
        </row>
      </sheetData>
      <sheetData sheetId="16288">
        <row r="7">
          <cell r="AI7">
            <v>10000</v>
          </cell>
        </row>
      </sheetData>
      <sheetData sheetId="16289">
        <row r="7">
          <cell r="AI7">
            <v>10000</v>
          </cell>
        </row>
      </sheetData>
      <sheetData sheetId="16290">
        <row r="7">
          <cell r="AI7">
            <v>10000</v>
          </cell>
        </row>
      </sheetData>
      <sheetData sheetId="16291">
        <row r="7">
          <cell r="AI7">
            <v>10000</v>
          </cell>
        </row>
      </sheetData>
      <sheetData sheetId="16292" refreshError="1"/>
      <sheetData sheetId="16293" refreshError="1"/>
      <sheetData sheetId="16294" refreshError="1"/>
      <sheetData sheetId="16295" refreshError="1"/>
      <sheetData sheetId="16296" refreshError="1"/>
      <sheetData sheetId="16297" refreshError="1"/>
      <sheetData sheetId="16298" refreshError="1"/>
      <sheetData sheetId="16299" refreshError="1"/>
      <sheetData sheetId="16300" refreshError="1"/>
      <sheetData sheetId="16301">
        <row r="7">
          <cell r="AI7">
            <v>10000</v>
          </cell>
        </row>
      </sheetData>
      <sheetData sheetId="16302">
        <row r="7">
          <cell r="AI7">
            <v>10000</v>
          </cell>
        </row>
      </sheetData>
      <sheetData sheetId="16303">
        <row r="7">
          <cell r="AI7">
            <v>10000</v>
          </cell>
        </row>
      </sheetData>
      <sheetData sheetId="16304">
        <row r="7">
          <cell r="AI7">
            <v>10000</v>
          </cell>
        </row>
      </sheetData>
      <sheetData sheetId="16305">
        <row r="7">
          <cell r="AI7">
            <v>10000</v>
          </cell>
        </row>
      </sheetData>
      <sheetData sheetId="16306">
        <row r="7">
          <cell r="AI7">
            <v>10000</v>
          </cell>
        </row>
      </sheetData>
      <sheetData sheetId="16307">
        <row r="7">
          <cell r="AI7">
            <v>10000</v>
          </cell>
        </row>
      </sheetData>
      <sheetData sheetId="16308">
        <row r="7">
          <cell r="AI7">
            <v>10000</v>
          </cell>
        </row>
      </sheetData>
      <sheetData sheetId="16309">
        <row r="7">
          <cell r="AI7">
            <v>10000</v>
          </cell>
        </row>
      </sheetData>
      <sheetData sheetId="16310">
        <row r="7">
          <cell r="AI7">
            <v>10000</v>
          </cell>
        </row>
      </sheetData>
      <sheetData sheetId="16311">
        <row r="7">
          <cell r="AI7">
            <v>10000</v>
          </cell>
        </row>
      </sheetData>
      <sheetData sheetId="16312">
        <row r="7">
          <cell r="AI7">
            <v>10000</v>
          </cell>
        </row>
      </sheetData>
      <sheetData sheetId="16313">
        <row r="7">
          <cell r="AI7">
            <v>10000</v>
          </cell>
        </row>
      </sheetData>
      <sheetData sheetId="16314">
        <row r="7">
          <cell r="AI7">
            <v>10000</v>
          </cell>
        </row>
      </sheetData>
      <sheetData sheetId="16315">
        <row r="7">
          <cell r="AI7">
            <v>10000</v>
          </cell>
        </row>
      </sheetData>
      <sheetData sheetId="16316">
        <row r="7">
          <cell r="AI7">
            <v>10000</v>
          </cell>
        </row>
      </sheetData>
      <sheetData sheetId="16317">
        <row r="7">
          <cell r="AI7">
            <v>10000</v>
          </cell>
        </row>
      </sheetData>
      <sheetData sheetId="16318">
        <row r="7">
          <cell r="AI7">
            <v>10000</v>
          </cell>
        </row>
      </sheetData>
      <sheetData sheetId="16319">
        <row r="7">
          <cell r="AI7">
            <v>10000</v>
          </cell>
        </row>
      </sheetData>
      <sheetData sheetId="16320">
        <row r="7">
          <cell r="AI7">
            <v>10000</v>
          </cell>
        </row>
      </sheetData>
      <sheetData sheetId="16321">
        <row r="7">
          <cell r="AI7">
            <v>10000</v>
          </cell>
        </row>
      </sheetData>
      <sheetData sheetId="16322">
        <row r="7">
          <cell r="AI7">
            <v>10000</v>
          </cell>
        </row>
      </sheetData>
      <sheetData sheetId="16323">
        <row r="7">
          <cell r="AI7">
            <v>10000</v>
          </cell>
        </row>
      </sheetData>
      <sheetData sheetId="16324">
        <row r="7">
          <cell r="AI7">
            <v>10000</v>
          </cell>
        </row>
      </sheetData>
      <sheetData sheetId="16325">
        <row r="7">
          <cell r="AI7">
            <v>10000</v>
          </cell>
        </row>
      </sheetData>
      <sheetData sheetId="16326">
        <row r="7">
          <cell r="AI7">
            <v>10000</v>
          </cell>
        </row>
      </sheetData>
      <sheetData sheetId="16327">
        <row r="7">
          <cell r="AI7">
            <v>10000</v>
          </cell>
        </row>
      </sheetData>
      <sheetData sheetId="16328">
        <row r="7">
          <cell r="AI7">
            <v>10000</v>
          </cell>
        </row>
      </sheetData>
      <sheetData sheetId="16329">
        <row r="7">
          <cell r="AI7">
            <v>10000</v>
          </cell>
        </row>
      </sheetData>
      <sheetData sheetId="16330">
        <row r="7">
          <cell r="AI7">
            <v>10000</v>
          </cell>
        </row>
      </sheetData>
      <sheetData sheetId="16331">
        <row r="7">
          <cell r="AI7">
            <v>10000</v>
          </cell>
        </row>
      </sheetData>
      <sheetData sheetId="16332">
        <row r="7">
          <cell r="AI7">
            <v>10000</v>
          </cell>
        </row>
      </sheetData>
      <sheetData sheetId="16333">
        <row r="7">
          <cell r="AI7">
            <v>10000</v>
          </cell>
        </row>
      </sheetData>
      <sheetData sheetId="16334">
        <row r="7">
          <cell r="AI7">
            <v>10000</v>
          </cell>
        </row>
      </sheetData>
      <sheetData sheetId="16335">
        <row r="7">
          <cell r="AI7">
            <v>10000</v>
          </cell>
        </row>
      </sheetData>
      <sheetData sheetId="16336">
        <row r="7">
          <cell r="AI7">
            <v>10000</v>
          </cell>
        </row>
      </sheetData>
      <sheetData sheetId="16337">
        <row r="7">
          <cell r="AI7">
            <v>10000</v>
          </cell>
        </row>
      </sheetData>
      <sheetData sheetId="16338">
        <row r="7">
          <cell r="AI7">
            <v>10000</v>
          </cell>
        </row>
      </sheetData>
      <sheetData sheetId="16339">
        <row r="7">
          <cell r="AH7" t="str">
            <v>SP1</v>
          </cell>
        </row>
      </sheetData>
      <sheetData sheetId="16340">
        <row r="7">
          <cell r="AH7" t="str">
            <v>SP1</v>
          </cell>
        </row>
      </sheetData>
      <sheetData sheetId="16341">
        <row r="7">
          <cell r="AH7" t="str">
            <v>SP1</v>
          </cell>
        </row>
      </sheetData>
      <sheetData sheetId="16342">
        <row r="7">
          <cell r="AI7">
            <v>10000</v>
          </cell>
        </row>
      </sheetData>
      <sheetData sheetId="16343">
        <row r="7">
          <cell r="AI7">
            <v>10000</v>
          </cell>
        </row>
      </sheetData>
      <sheetData sheetId="16344">
        <row r="7">
          <cell r="AI7">
            <v>10000</v>
          </cell>
        </row>
      </sheetData>
      <sheetData sheetId="16345">
        <row r="7">
          <cell r="AI7">
            <v>10000</v>
          </cell>
        </row>
      </sheetData>
      <sheetData sheetId="16346">
        <row r="7">
          <cell r="AI7">
            <v>10000</v>
          </cell>
        </row>
      </sheetData>
      <sheetData sheetId="16347">
        <row r="7">
          <cell r="AI7">
            <v>10000</v>
          </cell>
        </row>
      </sheetData>
      <sheetData sheetId="16348">
        <row r="7">
          <cell r="AI7">
            <v>10000</v>
          </cell>
        </row>
      </sheetData>
      <sheetData sheetId="16349">
        <row r="7">
          <cell r="AI7">
            <v>10000</v>
          </cell>
        </row>
      </sheetData>
      <sheetData sheetId="16350">
        <row r="7">
          <cell r="AI7">
            <v>10000</v>
          </cell>
        </row>
      </sheetData>
      <sheetData sheetId="16351">
        <row r="7">
          <cell r="AI7">
            <v>10000</v>
          </cell>
        </row>
      </sheetData>
      <sheetData sheetId="16352">
        <row r="7">
          <cell r="AI7">
            <v>10000</v>
          </cell>
        </row>
      </sheetData>
      <sheetData sheetId="16353">
        <row r="7">
          <cell r="AI7">
            <v>10000</v>
          </cell>
        </row>
      </sheetData>
      <sheetData sheetId="16354">
        <row r="7">
          <cell r="AI7">
            <v>10000</v>
          </cell>
        </row>
      </sheetData>
      <sheetData sheetId="16355">
        <row r="7">
          <cell r="AI7">
            <v>10000</v>
          </cell>
        </row>
      </sheetData>
      <sheetData sheetId="16356">
        <row r="7">
          <cell r="AI7">
            <v>10000</v>
          </cell>
        </row>
      </sheetData>
      <sheetData sheetId="16357">
        <row r="7">
          <cell r="AI7">
            <v>10000</v>
          </cell>
        </row>
      </sheetData>
      <sheetData sheetId="16358">
        <row r="7">
          <cell r="AI7">
            <v>10000</v>
          </cell>
        </row>
      </sheetData>
      <sheetData sheetId="16359">
        <row r="7">
          <cell r="AI7">
            <v>10000</v>
          </cell>
        </row>
      </sheetData>
      <sheetData sheetId="16360">
        <row r="7">
          <cell r="AI7">
            <v>10000</v>
          </cell>
        </row>
      </sheetData>
      <sheetData sheetId="16361">
        <row r="7">
          <cell r="AH7" t="str">
            <v>SP1</v>
          </cell>
        </row>
      </sheetData>
      <sheetData sheetId="16362">
        <row r="7">
          <cell r="AH7" t="str">
            <v>SP1</v>
          </cell>
        </row>
      </sheetData>
      <sheetData sheetId="16363">
        <row r="7">
          <cell r="AH7" t="str">
            <v>SP1</v>
          </cell>
        </row>
      </sheetData>
      <sheetData sheetId="16364">
        <row r="7">
          <cell r="AI7">
            <v>10000</v>
          </cell>
        </row>
      </sheetData>
      <sheetData sheetId="16365">
        <row r="7">
          <cell r="AH7" t="str">
            <v>SP1</v>
          </cell>
        </row>
      </sheetData>
      <sheetData sheetId="16366">
        <row r="7">
          <cell r="AH7" t="str">
            <v>SP1</v>
          </cell>
        </row>
      </sheetData>
      <sheetData sheetId="16367">
        <row r="7">
          <cell r="AH7" t="str">
            <v>SP1</v>
          </cell>
        </row>
      </sheetData>
      <sheetData sheetId="16368">
        <row r="7">
          <cell r="AI7">
            <v>10000</v>
          </cell>
        </row>
      </sheetData>
      <sheetData sheetId="16369">
        <row r="7">
          <cell r="AI7">
            <v>10000</v>
          </cell>
        </row>
      </sheetData>
      <sheetData sheetId="16370">
        <row r="7">
          <cell r="AI7">
            <v>10000</v>
          </cell>
        </row>
      </sheetData>
      <sheetData sheetId="16371">
        <row r="7">
          <cell r="AI7">
            <v>10000</v>
          </cell>
        </row>
      </sheetData>
      <sheetData sheetId="16372">
        <row r="7">
          <cell r="AI7">
            <v>10000</v>
          </cell>
        </row>
      </sheetData>
      <sheetData sheetId="16373">
        <row r="7">
          <cell r="AI7">
            <v>10000</v>
          </cell>
        </row>
      </sheetData>
      <sheetData sheetId="16374">
        <row r="7">
          <cell r="AI7">
            <v>10000</v>
          </cell>
        </row>
      </sheetData>
      <sheetData sheetId="16375">
        <row r="7">
          <cell r="AI7">
            <v>10000</v>
          </cell>
        </row>
      </sheetData>
      <sheetData sheetId="16376">
        <row r="7">
          <cell r="AI7">
            <v>10000</v>
          </cell>
        </row>
      </sheetData>
      <sheetData sheetId="16377">
        <row r="7">
          <cell r="AI7">
            <v>10000</v>
          </cell>
        </row>
      </sheetData>
      <sheetData sheetId="16378">
        <row r="7">
          <cell r="AI7">
            <v>10000</v>
          </cell>
        </row>
      </sheetData>
      <sheetData sheetId="16379">
        <row r="7">
          <cell r="AI7">
            <v>10000</v>
          </cell>
        </row>
      </sheetData>
      <sheetData sheetId="16380">
        <row r="7">
          <cell r="AI7">
            <v>10000</v>
          </cell>
        </row>
      </sheetData>
      <sheetData sheetId="16381">
        <row r="7">
          <cell r="AI7">
            <v>10000</v>
          </cell>
        </row>
      </sheetData>
      <sheetData sheetId="16382">
        <row r="7">
          <cell r="AI7">
            <v>10000</v>
          </cell>
        </row>
      </sheetData>
      <sheetData sheetId="16383">
        <row r="7">
          <cell r="AI7">
            <v>10000</v>
          </cell>
        </row>
      </sheetData>
      <sheetData sheetId="16384">
        <row r="7">
          <cell r="AI7">
            <v>10000</v>
          </cell>
        </row>
      </sheetData>
      <sheetData sheetId="16385">
        <row r="7">
          <cell r="AI7">
            <v>10000</v>
          </cell>
        </row>
      </sheetData>
      <sheetData sheetId="16386">
        <row r="7">
          <cell r="AI7">
            <v>10000</v>
          </cell>
        </row>
      </sheetData>
      <sheetData sheetId="16387">
        <row r="7">
          <cell r="AI7">
            <v>10000</v>
          </cell>
        </row>
      </sheetData>
      <sheetData sheetId="16388">
        <row r="7">
          <cell r="AI7">
            <v>10000</v>
          </cell>
        </row>
      </sheetData>
      <sheetData sheetId="16389">
        <row r="7">
          <cell r="AI7">
            <v>10000</v>
          </cell>
        </row>
      </sheetData>
      <sheetData sheetId="16390">
        <row r="7">
          <cell r="AI7">
            <v>10000</v>
          </cell>
        </row>
      </sheetData>
      <sheetData sheetId="16391">
        <row r="7">
          <cell r="AI7">
            <v>10000</v>
          </cell>
        </row>
      </sheetData>
      <sheetData sheetId="16392">
        <row r="7">
          <cell r="AI7">
            <v>10000</v>
          </cell>
        </row>
      </sheetData>
      <sheetData sheetId="16393">
        <row r="7">
          <cell r="AI7">
            <v>10000</v>
          </cell>
        </row>
      </sheetData>
      <sheetData sheetId="16394">
        <row r="7">
          <cell r="AI7">
            <v>10000</v>
          </cell>
        </row>
      </sheetData>
      <sheetData sheetId="16395">
        <row r="7">
          <cell r="AI7">
            <v>10000</v>
          </cell>
        </row>
      </sheetData>
      <sheetData sheetId="16396">
        <row r="7">
          <cell r="AI7">
            <v>10000</v>
          </cell>
        </row>
      </sheetData>
      <sheetData sheetId="16397">
        <row r="7">
          <cell r="AI7">
            <v>10000</v>
          </cell>
        </row>
      </sheetData>
      <sheetData sheetId="16398">
        <row r="7">
          <cell r="AI7">
            <v>10000</v>
          </cell>
        </row>
      </sheetData>
      <sheetData sheetId="16399">
        <row r="7">
          <cell r="AI7">
            <v>10000</v>
          </cell>
        </row>
      </sheetData>
      <sheetData sheetId="16400" refreshError="1"/>
      <sheetData sheetId="16401">
        <row r="7">
          <cell r="AI7">
            <v>10000</v>
          </cell>
        </row>
      </sheetData>
      <sheetData sheetId="16402">
        <row r="7">
          <cell r="AI7">
            <v>10000</v>
          </cell>
        </row>
      </sheetData>
      <sheetData sheetId="16403">
        <row r="7">
          <cell r="AI7">
            <v>10000</v>
          </cell>
        </row>
      </sheetData>
      <sheetData sheetId="16404">
        <row r="7">
          <cell r="AI7">
            <v>10000</v>
          </cell>
        </row>
      </sheetData>
      <sheetData sheetId="16405">
        <row r="7">
          <cell r="AI7">
            <v>10000</v>
          </cell>
        </row>
      </sheetData>
      <sheetData sheetId="16406">
        <row r="7">
          <cell r="AI7">
            <v>10000</v>
          </cell>
        </row>
      </sheetData>
      <sheetData sheetId="16407">
        <row r="7">
          <cell r="AI7">
            <v>10000</v>
          </cell>
        </row>
      </sheetData>
      <sheetData sheetId="16408">
        <row r="7">
          <cell r="AI7">
            <v>10000</v>
          </cell>
        </row>
      </sheetData>
      <sheetData sheetId="16409">
        <row r="7">
          <cell r="AI7">
            <v>10000</v>
          </cell>
        </row>
      </sheetData>
      <sheetData sheetId="16410">
        <row r="7">
          <cell r="AI7">
            <v>10000</v>
          </cell>
        </row>
      </sheetData>
      <sheetData sheetId="16411">
        <row r="7">
          <cell r="AI7">
            <v>10000</v>
          </cell>
        </row>
      </sheetData>
      <sheetData sheetId="16412" refreshError="1"/>
      <sheetData sheetId="16413" refreshError="1"/>
      <sheetData sheetId="16414" refreshError="1"/>
      <sheetData sheetId="16415" refreshError="1"/>
      <sheetData sheetId="16416" refreshError="1"/>
      <sheetData sheetId="16417" refreshError="1"/>
      <sheetData sheetId="16418" refreshError="1"/>
      <sheetData sheetId="16419" refreshError="1"/>
      <sheetData sheetId="16420" refreshError="1"/>
      <sheetData sheetId="16421" refreshError="1"/>
      <sheetData sheetId="16422" refreshError="1"/>
      <sheetData sheetId="16423" refreshError="1"/>
      <sheetData sheetId="16424" refreshError="1"/>
      <sheetData sheetId="16425">
        <row r="7">
          <cell r="AI7">
            <v>10000</v>
          </cell>
        </row>
      </sheetData>
      <sheetData sheetId="16426">
        <row r="7">
          <cell r="AI7">
            <v>10000</v>
          </cell>
        </row>
      </sheetData>
      <sheetData sheetId="16427">
        <row r="7">
          <cell r="AI7">
            <v>10000</v>
          </cell>
        </row>
      </sheetData>
      <sheetData sheetId="16428">
        <row r="7">
          <cell r="AI7">
            <v>10000</v>
          </cell>
        </row>
      </sheetData>
      <sheetData sheetId="16429">
        <row r="7">
          <cell r="AI7">
            <v>10000</v>
          </cell>
        </row>
      </sheetData>
      <sheetData sheetId="16430" refreshError="1"/>
      <sheetData sheetId="16431" refreshError="1"/>
      <sheetData sheetId="16432" refreshError="1"/>
      <sheetData sheetId="16433" refreshError="1"/>
      <sheetData sheetId="16434" refreshError="1"/>
      <sheetData sheetId="16435" refreshError="1"/>
      <sheetData sheetId="16436" refreshError="1"/>
      <sheetData sheetId="16437" refreshError="1"/>
      <sheetData sheetId="16438" refreshError="1"/>
      <sheetData sheetId="16439" refreshError="1"/>
      <sheetData sheetId="16440" refreshError="1"/>
      <sheetData sheetId="16441" refreshError="1"/>
      <sheetData sheetId="16442" refreshError="1"/>
      <sheetData sheetId="16443" refreshError="1"/>
      <sheetData sheetId="16444" refreshError="1"/>
      <sheetData sheetId="16445" refreshError="1"/>
      <sheetData sheetId="16446" refreshError="1"/>
      <sheetData sheetId="16447" refreshError="1"/>
      <sheetData sheetId="16448" refreshError="1"/>
      <sheetData sheetId="16449" refreshError="1"/>
      <sheetData sheetId="16450" refreshError="1"/>
      <sheetData sheetId="16451" refreshError="1"/>
      <sheetData sheetId="16452" refreshError="1"/>
      <sheetData sheetId="16453" refreshError="1"/>
      <sheetData sheetId="16454" refreshError="1"/>
      <sheetData sheetId="16455" refreshError="1"/>
      <sheetData sheetId="16456" refreshError="1"/>
      <sheetData sheetId="16457" refreshError="1"/>
      <sheetData sheetId="16458" refreshError="1"/>
      <sheetData sheetId="16459" refreshError="1"/>
      <sheetData sheetId="16460" refreshError="1"/>
      <sheetData sheetId="16461" refreshError="1"/>
      <sheetData sheetId="16462" refreshError="1"/>
      <sheetData sheetId="16463" refreshError="1"/>
      <sheetData sheetId="16464" refreshError="1"/>
      <sheetData sheetId="16465" refreshError="1"/>
      <sheetData sheetId="16466" refreshError="1"/>
      <sheetData sheetId="16467" refreshError="1"/>
      <sheetData sheetId="16468" refreshError="1"/>
      <sheetData sheetId="16469" refreshError="1"/>
      <sheetData sheetId="16470" refreshError="1"/>
      <sheetData sheetId="16471" refreshError="1"/>
      <sheetData sheetId="16472" refreshError="1"/>
      <sheetData sheetId="16473" refreshError="1"/>
      <sheetData sheetId="16474" refreshError="1"/>
      <sheetData sheetId="16475" refreshError="1"/>
      <sheetData sheetId="16476" refreshError="1"/>
      <sheetData sheetId="16477" refreshError="1"/>
      <sheetData sheetId="16478" refreshError="1"/>
      <sheetData sheetId="16479" refreshError="1"/>
      <sheetData sheetId="16480" refreshError="1"/>
      <sheetData sheetId="16481" refreshError="1"/>
      <sheetData sheetId="16482" refreshError="1"/>
      <sheetData sheetId="16483" refreshError="1"/>
      <sheetData sheetId="16484" refreshError="1"/>
      <sheetData sheetId="16485" refreshError="1"/>
      <sheetData sheetId="16486" refreshError="1"/>
      <sheetData sheetId="16487" refreshError="1"/>
      <sheetData sheetId="16488" refreshError="1"/>
      <sheetData sheetId="16489" refreshError="1"/>
      <sheetData sheetId="16490" refreshError="1"/>
      <sheetData sheetId="16491" refreshError="1"/>
      <sheetData sheetId="16492" refreshError="1"/>
      <sheetData sheetId="16493" refreshError="1"/>
      <sheetData sheetId="16494" refreshError="1"/>
      <sheetData sheetId="16495" refreshError="1"/>
      <sheetData sheetId="16496" refreshError="1"/>
      <sheetData sheetId="16497" refreshError="1"/>
      <sheetData sheetId="16498" refreshError="1"/>
      <sheetData sheetId="16499" refreshError="1"/>
      <sheetData sheetId="16500" refreshError="1"/>
      <sheetData sheetId="16501" refreshError="1"/>
      <sheetData sheetId="16502" refreshError="1"/>
      <sheetData sheetId="16503" refreshError="1"/>
      <sheetData sheetId="16504" refreshError="1"/>
      <sheetData sheetId="16505" refreshError="1"/>
      <sheetData sheetId="16506" refreshError="1"/>
      <sheetData sheetId="16507" refreshError="1"/>
      <sheetData sheetId="16508" refreshError="1"/>
      <sheetData sheetId="16509" refreshError="1"/>
      <sheetData sheetId="16510" refreshError="1"/>
      <sheetData sheetId="16511">
        <row r="7">
          <cell r="AI7">
            <v>10000</v>
          </cell>
        </row>
      </sheetData>
      <sheetData sheetId="16512">
        <row r="7">
          <cell r="AI7">
            <v>10000</v>
          </cell>
        </row>
      </sheetData>
      <sheetData sheetId="16513">
        <row r="7">
          <cell r="AI7">
            <v>10000</v>
          </cell>
        </row>
      </sheetData>
      <sheetData sheetId="16514">
        <row r="7">
          <cell r="AI7">
            <v>10000</v>
          </cell>
        </row>
      </sheetData>
      <sheetData sheetId="16515">
        <row r="7">
          <cell r="AI7">
            <v>10000</v>
          </cell>
        </row>
      </sheetData>
      <sheetData sheetId="16516">
        <row r="7">
          <cell r="AI7">
            <v>10000</v>
          </cell>
        </row>
      </sheetData>
      <sheetData sheetId="16517">
        <row r="7">
          <cell r="AI7">
            <v>10000</v>
          </cell>
        </row>
      </sheetData>
      <sheetData sheetId="16518">
        <row r="7">
          <cell r="AI7">
            <v>10000</v>
          </cell>
        </row>
      </sheetData>
      <sheetData sheetId="16519">
        <row r="7">
          <cell r="AI7">
            <v>10000</v>
          </cell>
        </row>
      </sheetData>
      <sheetData sheetId="16520">
        <row r="7">
          <cell r="AI7">
            <v>10000</v>
          </cell>
        </row>
      </sheetData>
      <sheetData sheetId="16521">
        <row r="7">
          <cell r="AI7">
            <v>10000</v>
          </cell>
        </row>
      </sheetData>
      <sheetData sheetId="16522">
        <row r="7">
          <cell r="AI7">
            <v>10000</v>
          </cell>
        </row>
      </sheetData>
      <sheetData sheetId="16523">
        <row r="7">
          <cell r="AI7">
            <v>10000</v>
          </cell>
        </row>
      </sheetData>
      <sheetData sheetId="16524">
        <row r="7">
          <cell r="AI7">
            <v>10000</v>
          </cell>
        </row>
      </sheetData>
      <sheetData sheetId="16525">
        <row r="7">
          <cell r="AI7">
            <v>10000</v>
          </cell>
        </row>
      </sheetData>
      <sheetData sheetId="16526">
        <row r="7">
          <cell r="AI7">
            <v>10000</v>
          </cell>
        </row>
      </sheetData>
      <sheetData sheetId="16527">
        <row r="7">
          <cell r="AI7">
            <v>10000</v>
          </cell>
        </row>
      </sheetData>
      <sheetData sheetId="16528">
        <row r="7">
          <cell r="AI7">
            <v>10000</v>
          </cell>
        </row>
      </sheetData>
      <sheetData sheetId="16529">
        <row r="7">
          <cell r="AI7">
            <v>10000</v>
          </cell>
        </row>
      </sheetData>
      <sheetData sheetId="16530">
        <row r="7">
          <cell r="AI7">
            <v>10000</v>
          </cell>
        </row>
      </sheetData>
      <sheetData sheetId="16531">
        <row r="7">
          <cell r="AI7">
            <v>10000</v>
          </cell>
        </row>
      </sheetData>
      <sheetData sheetId="16532">
        <row r="7">
          <cell r="AI7">
            <v>10000</v>
          </cell>
        </row>
      </sheetData>
      <sheetData sheetId="16533">
        <row r="7">
          <cell r="AI7">
            <v>10000</v>
          </cell>
        </row>
      </sheetData>
      <sheetData sheetId="16534">
        <row r="7">
          <cell r="AI7">
            <v>10000</v>
          </cell>
        </row>
      </sheetData>
      <sheetData sheetId="16535" refreshError="1"/>
      <sheetData sheetId="16536" refreshError="1"/>
      <sheetData sheetId="16537" refreshError="1"/>
      <sheetData sheetId="16538" refreshError="1"/>
      <sheetData sheetId="16539" refreshError="1"/>
      <sheetData sheetId="16540" refreshError="1"/>
      <sheetData sheetId="16541" refreshError="1"/>
      <sheetData sheetId="16542" refreshError="1"/>
      <sheetData sheetId="16543" refreshError="1"/>
      <sheetData sheetId="16544" refreshError="1"/>
      <sheetData sheetId="16545" refreshError="1"/>
      <sheetData sheetId="16546" refreshError="1"/>
      <sheetData sheetId="16547"/>
      <sheetData sheetId="16548"/>
      <sheetData sheetId="16549" refreshError="1"/>
      <sheetData sheetId="16550" refreshError="1"/>
      <sheetData sheetId="16551" refreshError="1"/>
      <sheetData sheetId="16552" refreshError="1"/>
      <sheetData sheetId="16553" refreshError="1"/>
      <sheetData sheetId="16554" refreshError="1"/>
      <sheetData sheetId="16555" refreshError="1"/>
      <sheetData sheetId="16556" refreshError="1"/>
      <sheetData sheetId="16557" refreshError="1"/>
      <sheetData sheetId="16558" refreshError="1"/>
      <sheetData sheetId="16559" refreshError="1"/>
      <sheetData sheetId="16560" refreshError="1"/>
      <sheetData sheetId="16561" refreshError="1"/>
      <sheetData sheetId="16562" refreshError="1"/>
      <sheetData sheetId="16563" refreshError="1"/>
      <sheetData sheetId="16564" refreshError="1"/>
      <sheetData sheetId="16565" refreshError="1"/>
      <sheetData sheetId="16566">
        <row r="7">
          <cell r="AI7">
            <v>10000</v>
          </cell>
        </row>
      </sheetData>
      <sheetData sheetId="16567"/>
      <sheetData sheetId="16568" refreshError="1"/>
      <sheetData sheetId="16569" refreshError="1"/>
      <sheetData sheetId="16570" refreshError="1"/>
      <sheetData sheetId="16571" refreshError="1"/>
      <sheetData sheetId="16572"/>
      <sheetData sheetId="16573"/>
      <sheetData sheetId="16574"/>
      <sheetData sheetId="16575"/>
      <sheetData sheetId="16576" refreshError="1"/>
      <sheetData sheetId="16577" refreshError="1"/>
      <sheetData sheetId="16578" refreshError="1"/>
      <sheetData sheetId="16579" refreshError="1"/>
      <sheetData sheetId="16580" refreshError="1"/>
      <sheetData sheetId="16581" refreshError="1"/>
      <sheetData sheetId="16582" refreshError="1"/>
      <sheetData sheetId="16583" refreshError="1"/>
      <sheetData sheetId="16584" refreshError="1"/>
      <sheetData sheetId="16585" refreshError="1"/>
      <sheetData sheetId="16586" refreshError="1"/>
      <sheetData sheetId="16587" refreshError="1"/>
      <sheetData sheetId="16588" refreshError="1"/>
      <sheetData sheetId="16589"/>
      <sheetData sheetId="16590" refreshError="1"/>
      <sheetData sheetId="16591" refreshError="1"/>
      <sheetData sheetId="16592" refreshError="1"/>
      <sheetData sheetId="16593" refreshError="1"/>
      <sheetData sheetId="16594" refreshError="1"/>
      <sheetData sheetId="16595" refreshError="1"/>
      <sheetData sheetId="16596" refreshError="1"/>
      <sheetData sheetId="16597" refreshError="1"/>
      <sheetData sheetId="16598" refreshError="1"/>
      <sheetData sheetId="16599"/>
      <sheetData sheetId="16600" refreshError="1"/>
      <sheetData sheetId="16601"/>
      <sheetData sheetId="16602"/>
      <sheetData sheetId="16603" refreshError="1"/>
      <sheetData sheetId="16604" refreshError="1"/>
      <sheetData sheetId="16605">
        <row r="7">
          <cell r="AI7">
            <v>10000</v>
          </cell>
        </row>
      </sheetData>
      <sheetData sheetId="16606"/>
      <sheetData sheetId="16607"/>
      <sheetData sheetId="16608" refreshError="1"/>
      <sheetData sheetId="16609" refreshError="1"/>
      <sheetData sheetId="16610" refreshError="1"/>
      <sheetData sheetId="16611" refreshError="1"/>
      <sheetData sheetId="16612" refreshError="1"/>
      <sheetData sheetId="16613" refreshError="1"/>
      <sheetData sheetId="16614" refreshError="1"/>
      <sheetData sheetId="16615" refreshError="1"/>
      <sheetData sheetId="16616" refreshError="1"/>
      <sheetData sheetId="16617" refreshError="1"/>
      <sheetData sheetId="16618" refreshError="1"/>
      <sheetData sheetId="16619" refreshError="1"/>
      <sheetData sheetId="16620" refreshError="1"/>
      <sheetData sheetId="16621" refreshError="1"/>
      <sheetData sheetId="16622" refreshError="1"/>
      <sheetData sheetId="16623" refreshError="1"/>
      <sheetData sheetId="16624" refreshError="1"/>
      <sheetData sheetId="16625" refreshError="1"/>
      <sheetData sheetId="16626" refreshError="1"/>
      <sheetData sheetId="16627" refreshError="1"/>
      <sheetData sheetId="16628" refreshError="1"/>
      <sheetData sheetId="16629" refreshError="1"/>
      <sheetData sheetId="16630" refreshError="1"/>
      <sheetData sheetId="16631" refreshError="1"/>
      <sheetData sheetId="16632" refreshError="1"/>
      <sheetData sheetId="16633"/>
      <sheetData sheetId="16634" refreshError="1"/>
      <sheetData sheetId="16635" refreshError="1"/>
      <sheetData sheetId="16636" refreshError="1"/>
      <sheetData sheetId="16637" refreshError="1"/>
      <sheetData sheetId="16638" refreshError="1"/>
      <sheetData sheetId="16639" refreshError="1"/>
      <sheetData sheetId="16640" refreshError="1"/>
      <sheetData sheetId="16641" refreshError="1"/>
      <sheetData sheetId="16642" refreshError="1"/>
      <sheetData sheetId="16643"/>
      <sheetData sheetId="16644"/>
      <sheetData sheetId="16645"/>
      <sheetData sheetId="16646"/>
      <sheetData sheetId="16647"/>
      <sheetData sheetId="16648"/>
      <sheetData sheetId="16649"/>
      <sheetData sheetId="16650"/>
      <sheetData sheetId="16651"/>
      <sheetData sheetId="16652"/>
      <sheetData sheetId="16653"/>
      <sheetData sheetId="16654"/>
      <sheetData sheetId="16655"/>
      <sheetData sheetId="16656"/>
      <sheetData sheetId="16657"/>
      <sheetData sheetId="16658"/>
      <sheetData sheetId="16659"/>
      <sheetData sheetId="16660"/>
      <sheetData sheetId="16661"/>
      <sheetData sheetId="16662"/>
      <sheetData sheetId="16663"/>
      <sheetData sheetId="16664"/>
      <sheetData sheetId="16665"/>
      <sheetData sheetId="16666"/>
      <sheetData sheetId="16667"/>
      <sheetData sheetId="16668"/>
      <sheetData sheetId="16669"/>
      <sheetData sheetId="16670"/>
      <sheetData sheetId="16671"/>
      <sheetData sheetId="16672"/>
      <sheetData sheetId="16673"/>
      <sheetData sheetId="16674"/>
      <sheetData sheetId="16675"/>
      <sheetData sheetId="16676"/>
      <sheetData sheetId="16677"/>
      <sheetData sheetId="16678"/>
      <sheetData sheetId="16679"/>
      <sheetData sheetId="16680"/>
      <sheetData sheetId="16681"/>
      <sheetData sheetId="16682"/>
      <sheetData sheetId="16683"/>
      <sheetData sheetId="16684"/>
      <sheetData sheetId="16685"/>
      <sheetData sheetId="16686"/>
      <sheetData sheetId="16687"/>
      <sheetData sheetId="16688"/>
      <sheetData sheetId="16689"/>
      <sheetData sheetId="16690"/>
      <sheetData sheetId="16691"/>
      <sheetData sheetId="16692"/>
      <sheetData sheetId="16693"/>
      <sheetData sheetId="16694"/>
      <sheetData sheetId="16695"/>
      <sheetData sheetId="16696"/>
      <sheetData sheetId="16697"/>
      <sheetData sheetId="16698"/>
      <sheetData sheetId="16699"/>
      <sheetData sheetId="16700"/>
      <sheetData sheetId="16701"/>
      <sheetData sheetId="16702"/>
      <sheetData sheetId="16703"/>
      <sheetData sheetId="16704"/>
      <sheetData sheetId="16705"/>
      <sheetData sheetId="16706"/>
      <sheetData sheetId="16707"/>
      <sheetData sheetId="16708"/>
      <sheetData sheetId="16709"/>
      <sheetData sheetId="16710"/>
      <sheetData sheetId="16711"/>
      <sheetData sheetId="16712"/>
      <sheetData sheetId="16713"/>
      <sheetData sheetId="16714"/>
      <sheetData sheetId="16715"/>
      <sheetData sheetId="16716"/>
      <sheetData sheetId="16717"/>
      <sheetData sheetId="16718"/>
      <sheetData sheetId="16719"/>
      <sheetData sheetId="16720"/>
      <sheetData sheetId="16721"/>
      <sheetData sheetId="16722"/>
      <sheetData sheetId="16723"/>
      <sheetData sheetId="16724"/>
      <sheetData sheetId="16725"/>
      <sheetData sheetId="16726"/>
      <sheetData sheetId="16727"/>
      <sheetData sheetId="16728"/>
      <sheetData sheetId="16729"/>
      <sheetData sheetId="16730"/>
      <sheetData sheetId="16731"/>
      <sheetData sheetId="16732"/>
      <sheetData sheetId="16733"/>
      <sheetData sheetId="16734"/>
      <sheetData sheetId="16735"/>
      <sheetData sheetId="16736"/>
      <sheetData sheetId="16737"/>
      <sheetData sheetId="16738"/>
      <sheetData sheetId="16739"/>
      <sheetData sheetId="16740"/>
      <sheetData sheetId="16741" refreshError="1"/>
      <sheetData sheetId="16742"/>
      <sheetData sheetId="16743"/>
      <sheetData sheetId="16744"/>
      <sheetData sheetId="16745" refreshError="1"/>
      <sheetData sheetId="16746" refreshError="1"/>
      <sheetData sheetId="16747"/>
      <sheetData sheetId="16748"/>
      <sheetData sheetId="16749"/>
      <sheetData sheetId="16750"/>
      <sheetData sheetId="16751"/>
      <sheetData sheetId="16752"/>
      <sheetData sheetId="16753"/>
      <sheetData sheetId="16754"/>
      <sheetData sheetId="16755"/>
      <sheetData sheetId="16756"/>
      <sheetData sheetId="16757"/>
      <sheetData sheetId="16758"/>
      <sheetData sheetId="16759"/>
      <sheetData sheetId="16760"/>
      <sheetData sheetId="16761"/>
      <sheetData sheetId="16762"/>
      <sheetData sheetId="16763"/>
      <sheetData sheetId="16764"/>
      <sheetData sheetId="16765"/>
      <sheetData sheetId="16766"/>
      <sheetData sheetId="16767"/>
      <sheetData sheetId="16768"/>
      <sheetData sheetId="16769"/>
      <sheetData sheetId="16770"/>
      <sheetData sheetId="16771"/>
      <sheetData sheetId="16772"/>
      <sheetData sheetId="16773"/>
      <sheetData sheetId="16774"/>
      <sheetData sheetId="16775"/>
      <sheetData sheetId="16776"/>
      <sheetData sheetId="16777"/>
      <sheetData sheetId="16778"/>
      <sheetData sheetId="16779"/>
      <sheetData sheetId="16780"/>
      <sheetData sheetId="16781"/>
      <sheetData sheetId="16782"/>
      <sheetData sheetId="16783"/>
      <sheetData sheetId="16784"/>
      <sheetData sheetId="16785"/>
      <sheetData sheetId="16786"/>
      <sheetData sheetId="16787"/>
      <sheetData sheetId="16788"/>
      <sheetData sheetId="16789"/>
      <sheetData sheetId="16790"/>
      <sheetData sheetId="16791"/>
      <sheetData sheetId="16792"/>
      <sheetData sheetId="16793"/>
      <sheetData sheetId="16794"/>
      <sheetData sheetId="16795"/>
      <sheetData sheetId="16796"/>
      <sheetData sheetId="16797"/>
      <sheetData sheetId="16798"/>
      <sheetData sheetId="16799"/>
      <sheetData sheetId="16800"/>
      <sheetData sheetId="16801"/>
      <sheetData sheetId="16802"/>
      <sheetData sheetId="16803"/>
      <sheetData sheetId="16804"/>
      <sheetData sheetId="16805"/>
      <sheetData sheetId="16806"/>
      <sheetData sheetId="16807"/>
      <sheetData sheetId="16808"/>
      <sheetData sheetId="16809"/>
      <sheetData sheetId="16810"/>
      <sheetData sheetId="16811"/>
      <sheetData sheetId="16812"/>
      <sheetData sheetId="16813"/>
      <sheetData sheetId="16814"/>
      <sheetData sheetId="16815"/>
      <sheetData sheetId="16816"/>
      <sheetData sheetId="16817"/>
      <sheetData sheetId="16818"/>
      <sheetData sheetId="16819"/>
      <sheetData sheetId="16820"/>
      <sheetData sheetId="16821"/>
      <sheetData sheetId="16822"/>
      <sheetData sheetId="16823"/>
      <sheetData sheetId="16824"/>
      <sheetData sheetId="16825"/>
      <sheetData sheetId="16826"/>
      <sheetData sheetId="16827"/>
      <sheetData sheetId="16828"/>
      <sheetData sheetId="16829"/>
      <sheetData sheetId="16830"/>
      <sheetData sheetId="16831"/>
      <sheetData sheetId="16832"/>
      <sheetData sheetId="16833"/>
      <sheetData sheetId="16834"/>
      <sheetData sheetId="16835"/>
      <sheetData sheetId="16836"/>
      <sheetData sheetId="16837"/>
      <sheetData sheetId="16838"/>
      <sheetData sheetId="16839"/>
      <sheetData sheetId="16840"/>
      <sheetData sheetId="16841"/>
      <sheetData sheetId="16842"/>
      <sheetData sheetId="16843"/>
      <sheetData sheetId="16844"/>
      <sheetData sheetId="16845"/>
      <sheetData sheetId="16846"/>
      <sheetData sheetId="16847"/>
      <sheetData sheetId="16848"/>
      <sheetData sheetId="16849"/>
      <sheetData sheetId="16850"/>
      <sheetData sheetId="16851"/>
      <sheetData sheetId="16852"/>
      <sheetData sheetId="16853"/>
      <sheetData sheetId="16854"/>
      <sheetData sheetId="16855"/>
      <sheetData sheetId="16856"/>
      <sheetData sheetId="16857"/>
      <sheetData sheetId="16858"/>
      <sheetData sheetId="16859"/>
      <sheetData sheetId="16860"/>
      <sheetData sheetId="16861"/>
      <sheetData sheetId="16862"/>
      <sheetData sheetId="16863"/>
      <sheetData sheetId="16864"/>
      <sheetData sheetId="16865"/>
      <sheetData sheetId="16866"/>
      <sheetData sheetId="16867"/>
      <sheetData sheetId="16868"/>
      <sheetData sheetId="16869"/>
      <sheetData sheetId="16870"/>
      <sheetData sheetId="16871"/>
      <sheetData sheetId="16872"/>
      <sheetData sheetId="16873"/>
      <sheetData sheetId="16874"/>
      <sheetData sheetId="16875"/>
      <sheetData sheetId="16876"/>
      <sheetData sheetId="16877"/>
      <sheetData sheetId="16878"/>
      <sheetData sheetId="16879"/>
      <sheetData sheetId="16880"/>
      <sheetData sheetId="16881"/>
      <sheetData sheetId="16882"/>
      <sheetData sheetId="16883"/>
      <sheetData sheetId="16884"/>
      <sheetData sheetId="16885"/>
      <sheetData sheetId="16886"/>
      <sheetData sheetId="16887"/>
      <sheetData sheetId="16888"/>
      <sheetData sheetId="16889"/>
      <sheetData sheetId="16890"/>
      <sheetData sheetId="16891"/>
      <sheetData sheetId="16892"/>
      <sheetData sheetId="16893"/>
      <sheetData sheetId="16894"/>
      <sheetData sheetId="16895"/>
      <sheetData sheetId="16896"/>
      <sheetData sheetId="16897"/>
      <sheetData sheetId="16898"/>
      <sheetData sheetId="16899"/>
      <sheetData sheetId="16900"/>
      <sheetData sheetId="16901"/>
      <sheetData sheetId="16902"/>
      <sheetData sheetId="16903"/>
      <sheetData sheetId="16904"/>
      <sheetData sheetId="16905"/>
      <sheetData sheetId="16906"/>
      <sheetData sheetId="16907"/>
      <sheetData sheetId="16908"/>
      <sheetData sheetId="16909"/>
      <sheetData sheetId="16910"/>
      <sheetData sheetId="16911"/>
      <sheetData sheetId="16912"/>
      <sheetData sheetId="16913"/>
      <sheetData sheetId="16914"/>
      <sheetData sheetId="16915"/>
      <sheetData sheetId="16916"/>
      <sheetData sheetId="16917"/>
      <sheetData sheetId="16918"/>
      <sheetData sheetId="16919"/>
      <sheetData sheetId="16920"/>
      <sheetData sheetId="16921"/>
      <sheetData sheetId="16922"/>
      <sheetData sheetId="16923"/>
      <sheetData sheetId="16924"/>
      <sheetData sheetId="16925"/>
      <sheetData sheetId="16926"/>
      <sheetData sheetId="16927"/>
      <sheetData sheetId="16928"/>
      <sheetData sheetId="16929"/>
      <sheetData sheetId="16930"/>
      <sheetData sheetId="16931"/>
      <sheetData sheetId="16932"/>
      <sheetData sheetId="16933"/>
      <sheetData sheetId="16934"/>
      <sheetData sheetId="16935"/>
      <sheetData sheetId="16936"/>
      <sheetData sheetId="16937"/>
      <sheetData sheetId="16938"/>
      <sheetData sheetId="16939"/>
      <sheetData sheetId="16940"/>
      <sheetData sheetId="16941"/>
      <sheetData sheetId="16942"/>
      <sheetData sheetId="16943"/>
      <sheetData sheetId="16944"/>
      <sheetData sheetId="16945"/>
      <sheetData sheetId="16946"/>
      <sheetData sheetId="16947"/>
      <sheetData sheetId="16948"/>
      <sheetData sheetId="16949"/>
      <sheetData sheetId="16950"/>
      <sheetData sheetId="16951"/>
      <sheetData sheetId="16952"/>
      <sheetData sheetId="16953"/>
      <sheetData sheetId="16954"/>
      <sheetData sheetId="16955"/>
      <sheetData sheetId="16956"/>
      <sheetData sheetId="16957"/>
      <sheetData sheetId="16958"/>
      <sheetData sheetId="16959"/>
      <sheetData sheetId="16960"/>
      <sheetData sheetId="16961"/>
      <sheetData sheetId="16962"/>
      <sheetData sheetId="16963"/>
      <sheetData sheetId="16964"/>
      <sheetData sheetId="16965"/>
      <sheetData sheetId="16966"/>
      <sheetData sheetId="16967"/>
      <sheetData sheetId="16968"/>
      <sheetData sheetId="16969"/>
      <sheetData sheetId="16970"/>
      <sheetData sheetId="16971"/>
      <sheetData sheetId="16972"/>
      <sheetData sheetId="16973"/>
      <sheetData sheetId="16974"/>
      <sheetData sheetId="16975"/>
      <sheetData sheetId="16976"/>
      <sheetData sheetId="16977"/>
      <sheetData sheetId="16978"/>
      <sheetData sheetId="16979"/>
      <sheetData sheetId="16980"/>
      <sheetData sheetId="16981"/>
      <sheetData sheetId="16982"/>
      <sheetData sheetId="16983"/>
      <sheetData sheetId="16984"/>
      <sheetData sheetId="16985"/>
      <sheetData sheetId="16986"/>
      <sheetData sheetId="16987"/>
      <sheetData sheetId="16988"/>
      <sheetData sheetId="16989"/>
      <sheetData sheetId="16990"/>
      <sheetData sheetId="16991"/>
      <sheetData sheetId="16992"/>
      <sheetData sheetId="16993"/>
      <sheetData sheetId="16994"/>
      <sheetData sheetId="16995"/>
      <sheetData sheetId="16996"/>
      <sheetData sheetId="16997"/>
      <sheetData sheetId="16998"/>
      <sheetData sheetId="16999"/>
      <sheetData sheetId="17000"/>
      <sheetData sheetId="17001"/>
      <sheetData sheetId="17002"/>
      <sheetData sheetId="17003"/>
      <sheetData sheetId="17004"/>
      <sheetData sheetId="17005"/>
      <sheetData sheetId="17006"/>
      <sheetData sheetId="17007"/>
      <sheetData sheetId="17008"/>
      <sheetData sheetId="17009"/>
      <sheetData sheetId="17010"/>
      <sheetData sheetId="17011"/>
      <sheetData sheetId="17012"/>
      <sheetData sheetId="17013"/>
      <sheetData sheetId="17014"/>
      <sheetData sheetId="17015"/>
      <sheetData sheetId="17016"/>
      <sheetData sheetId="17017"/>
      <sheetData sheetId="17018"/>
      <sheetData sheetId="17019"/>
      <sheetData sheetId="17020"/>
      <sheetData sheetId="17021"/>
      <sheetData sheetId="17022"/>
      <sheetData sheetId="17023"/>
      <sheetData sheetId="17024"/>
      <sheetData sheetId="17025"/>
      <sheetData sheetId="17026"/>
      <sheetData sheetId="17027"/>
      <sheetData sheetId="17028"/>
      <sheetData sheetId="17029"/>
      <sheetData sheetId="17030"/>
      <sheetData sheetId="17031"/>
      <sheetData sheetId="17032"/>
      <sheetData sheetId="17033"/>
      <sheetData sheetId="17034"/>
      <sheetData sheetId="17035"/>
      <sheetData sheetId="17036"/>
      <sheetData sheetId="17037"/>
      <sheetData sheetId="17038"/>
      <sheetData sheetId="17039"/>
      <sheetData sheetId="17040"/>
      <sheetData sheetId="17041"/>
      <sheetData sheetId="17042"/>
      <sheetData sheetId="17043"/>
      <sheetData sheetId="17044"/>
      <sheetData sheetId="17045"/>
      <sheetData sheetId="17046"/>
      <sheetData sheetId="17047"/>
      <sheetData sheetId="17048"/>
      <sheetData sheetId="17049"/>
      <sheetData sheetId="17050"/>
      <sheetData sheetId="17051"/>
      <sheetData sheetId="17052"/>
      <sheetData sheetId="17053"/>
      <sheetData sheetId="17054"/>
      <sheetData sheetId="17055"/>
      <sheetData sheetId="17056"/>
      <sheetData sheetId="17057"/>
      <sheetData sheetId="17058"/>
      <sheetData sheetId="17059"/>
      <sheetData sheetId="17060"/>
      <sheetData sheetId="17061"/>
      <sheetData sheetId="17062"/>
      <sheetData sheetId="17063"/>
      <sheetData sheetId="17064"/>
      <sheetData sheetId="17065"/>
      <sheetData sheetId="17066"/>
      <sheetData sheetId="17067"/>
      <sheetData sheetId="17068"/>
      <sheetData sheetId="17069"/>
      <sheetData sheetId="17070"/>
      <sheetData sheetId="17071"/>
      <sheetData sheetId="17072"/>
      <sheetData sheetId="17073"/>
      <sheetData sheetId="17074"/>
      <sheetData sheetId="17075"/>
      <sheetData sheetId="17076"/>
      <sheetData sheetId="17077"/>
      <sheetData sheetId="17078"/>
      <sheetData sheetId="17079"/>
      <sheetData sheetId="17080"/>
      <sheetData sheetId="17081"/>
      <sheetData sheetId="17082"/>
      <sheetData sheetId="17083"/>
      <sheetData sheetId="17084"/>
      <sheetData sheetId="17085"/>
      <sheetData sheetId="17086"/>
      <sheetData sheetId="17087"/>
      <sheetData sheetId="17088"/>
      <sheetData sheetId="17089"/>
      <sheetData sheetId="17090"/>
      <sheetData sheetId="17091"/>
      <sheetData sheetId="17092"/>
      <sheetData sheetId="17093"/>
      <sheetData sheetId="17094"/>
      <sheetData sheetId="17095"/>
      <sheetData sheetId="17096"/>
      <sheetData sheetId="17097"/>
      <sheetData sheetId="17098"/>
      <sheetData sheetId="17099"/>
      <sheetData sheetId="17100"/>
      <sheetData sheetId="17101"/>
      <sheetData sheetId="17102"/>
      <sheetData sheetId="17103"/>
      <sheetData sheetId="17104"/>
      <sheetData sheetId="17105"/>
      <sheetData sheetId="17106"/>
      <sheetData sheetId="17107"/>
      <sheetData sheetId="17108"/>
      <sheetData sheetId="17109"/>
      <sheetData sheetId="17110"/>
      <sheetData sheetId="17111"/>
      <sheetData sheetId="17112"/>
      <sheetData sheetId="17113"/>
      <sheetData sheetId="17114"/>
      <sheetData sheetId="17115"/>
      <sheetData sheetId="17116"/>
      <sheetData sheetId="17117"/>
      <sheetData sheetId="17118"/>
      <sheetData sheetId="17119"/>
      <sheetData sheetId="17120"/>
      <sheetData sheetId="17121"/>
      <sheetData sheetId="17122"/>
      <sheetData sheetId="17123"/>
      <sheetData sheetId="17124"/>
      <sheetData sheetId="17125"/>
      <sheetData sheetId="17126"/>
      <sheetData sheetId="17127"/>
      <sheetData sheetId="17128"/>
      <sheetData sheetId="17129"/>
      <sheetData sheetId="17130"/>
      <sheetData sheetId="17131"/>
      <sheetData sheetId="17132"/>
      <sheetData sheetId="17133"/>
      <sheetData sheetId="17134"/>
      <sheetData sheetId="17135"/>
      <sheetData sheetId="17136"/>
      <sheetData sheetId="17137"/>
      <sheetData sheetId="17138"/>
      <sheetData sheetId="17139"/>
      <sheetData sheetId="17140"/>
      <sheetData sheetId="17141"/>
      <sheetData sheetId="17142"/>
      <sheetData sheetId="17143"/>
      <sheetData sheetId="17144"/>
      <sheetData sheetId="17145"/>
      <sheetData sheetId="17146"/>
      <sheetData sheetId="17147"/>
      <sheetData sheetId="17148"/>
      <sheetData sheetId="17149"/>
      <sheetData sheetId="17150"/>
      <sheetData sheetId="17151"/>
      <sheetData sheetId="17152"/>
      <sheetData sheetId="17153"/>
      <sheetData sheetId="17154"/>
      <sheetData sheetId="17155"/>
      <sheetData sheetId="17156"/>
      <sheetData sheetId="17157"/>
      <sheetData sheetId="17158"/>
      <sheetData sheetId="17159"/>
      <sheetData sheetId="17160"/>
      <sheetData sheetId="17161"/>
      <sheetData sheetId="17162"/>
      <sheetData sheetId="17163"/>
      <sheetData sheetId="17164"/>
      <sheetData sheetId="17165"/>
      <sheetData sheetId="17166"/>
      <sheetData sheetId="17167"/>
      <sheetData sheetId="17168"/>
      <sheetData sheetId="17169"/>
      <sheetData sheetId="17170"/>
      <sheetData sheetId="17171"/>
      <sheetData sheetId="17172"/>
      <sheetData sheetId="17173"/>
      <sheetData sheetId="17174"/>
      <sheetData sheetId="17175"/>
      <sheetData sheetId="17176"/>
      <sheetData sheetId="17177"/>
      <sheetData sheetId="17178"/>
      <sheetData sheetId="17179"/>
      <sheetData sheetId="17180"/>
      <sheetData sheetId="17181"/>
      <sheetData sheetId="17182"/>
      <sheetData sheetId="17183"/>
      <sheetData sheetId="17184"/>
      <sheetData sheetId="17185"/>
      <sheetData sheetId="17186"/>
      <sheetData sheetId="17187"/>
      <sheetData sheetId="17188"/>
      <sheetData sheetId="17189"/>
      <sheetData sheetId="17190"/>
      <sheetData sheetId="17191"/>
      <sheetData sheetId="17192"/>
      <sheetData sheetId="17193"/>
      <sheetData sheetId="17194"/>
      <sheetData sheetId="17195"/>
      <sheetData sheetId="17196"/>
      <sheetData sheetId="17197"/>
      <sheetData sheetId="17198"/>
      <sheetData sheetId="17199"/>
      <sheetData sheetId="17200"/>
      <sheetData sheetId="17201"/>
      <sheetData sheetId="17202"/>
      <sheetData sheetId="17203"/>
      <sheetData sheetId="17204"/>
      <sheetData sheetId="17205"/>
      <sheetData sheetId="17206"/>
      <sheetData sheetId="17207"/>
      <sheetData sheetId="17208"/>
      <sheetData sheetId="17209"/>
      <sheetData sheetId="17210"/>
      <sheetData sheetId="17211"/>
      <sheetData sheetId="17212"/>
      <sheetData sheetId="17213"/>
      <sheetData sheetId="17214"/>
      <sheetData sheetId="17215"/>
      <sheetData sheetId="17216"/>
      <sheetData sheetId="17217"/>
      <sheetData sheetId="17218"/>
      <sheetData sheetId="17219"/>
      <sheetData sheetId="17220"/>
      <sheetData sheetId="17221"/>
      <sheetData sheetId="17222"/>
      <sheetData sheetId="17223"/>
      <sheetData sheetId="17224"/>
      <sheetData sheetId="17225"/>
      <sheetData sheetId="17226"/>
      <sheetData sheetId="17227"/>
      <sheetData sheetId="17228"/>
      <sheetData sheetId="17229"/>
      <sheetData sheetId="17230"/>
      <sheetData sheetId="17231"/>
      <sheetData sheetId="17232"/>
      <sheetData sheetId="17233"/>
      <sheetData sheetId="17234"/>
      <sheetData sheetId="17235"/>
      <sheetData sheetId="17236"/>
      <sheetData sheetId="17237"/>
      <sheetData sheetId="17238"/>
      <sheetData sheetId="17239"/>
      <sheetData sheetId="17240"/>
      <sheetData sheetId="17241"/>
      <sheetData sheetId="17242"/>
      <sheetData sheetId="17243"/>
      <sheetData sheetId="17244"/>
      <sheetData sheetId="17245"/>
      <sheetData sheetId="17246"/>
      <sheetData sheetId="17247"/>
      <sheetData sheetId="17248"/>
      <sheetData sheetId="17249"/>
      <sheetData sheetId="17250"/>
      <sheetData sheetId="17251"/>
      <sheetData sheetId="17252"/>
      <sheetData sheetId="17253"/>
      <sheetData sheetId="17254"/>
      <sheetData sheetId="17255"/>
      <sheetData sheetId="17256"/>
      <sheetData sheetId="17257"/>
      <sheetData sheetId="17258"/>
      <sheetData sheetId="17259"/>
      <sheetData sheetId="17260"/>
      <sheetData sheetId="17261"/>
      <sheetData sheetId="17262"/>
      <sheetData sheetId="17263"/>
      <sheetData sheetId="17264"/>
      <sheetData sheetId="17265"/>
      <sheetData sheetId="17266"/>
      <sheetData sheetId="17267"/>
      <sheetData sheetId="17268"/>
      <sheetData sheetId="17269"/>
      <sheetData sheetId="17270"/>
      <sheetData sheetId="17271"/>
      <sheetData sheetId="17272"/>
      <sheetData sheetId="17273"/>
      <sheetData sheetId="17274"/>
      <sheetData sheetId="17275"/>
      <sheetData sheetId="17276"/>
      <sheetData sheetId="17277"/>
      <sheetData sheetId="17278"/>
      <sheetData sheetId="17279"/>
      <sheetData sheetId="17280"/>
      <sheetData sheetId="17281"/>
      <sheetData sheetId="17282"/>
      <sheetData sheetId="17283"/>
      <sheetData sheetId="17284"/>
      <sheetData sheetId="17285"/>
      <sheetData sheetId="17286"/>
      <sheetData sheetId="17287"/>
      <sheetData sheetId="17288"/>
      <sheetData sheetId="17289"/>
      <sheetData sheetId="17290"/>
      <sheetData sheetId="17291"/>
      <sheetData sheetId="17292"/>
      <sheetData sheetId="17293"/>
      <sheetData sheetId="17294"/>
      <sheetData sheetId="17295"/>
      <sheetData sheetId="17296"/>
      <sheetData sheetId="17297"/>
      <sheetData sheetId="17298"/>
      <sheetData sheetId="17299"/>
      <sheetData sheetId="17300"/>
      <sheetData sheetId="17301"/>
      <sheetData sheetId="17302"/>
      <sheetData sheetId="17303"/>
      <sheetData sheetId="17304"/>
      <sheetData sheetId="17305"/>
      <sheetData sheetId="17306"/>
      <sheetData sheetId="17307"/>
      <sheetData sheetId="17308"/>
      <sheetData sheetId="17309"/>
      <sheetData sheetId="17310"/>
      <sheetData sheetId="17311"/>
      <sheetData sheetId="17312"/>
      <sheetData sheetId="17313"/>
      <sheetData sheetId="17314"/>
      <sheetData sheetId="17315"/>
      <sheetData sheetId="17316"/>
      <sheetData sheetId="17317"/>
      <sheetData sheetId="17318"/>
      <sheetData sheetId="17319"/>
      <sheetData sheetId="17320"/>
      <sheetData sheetId="17321"/>
      <sheetData sheetId="17322"/>
      <sheetData sheetId="17323"/>
      <sheetData sheetId="17324"/>
      <sheetData sheetId="17325"/>
      <sheetData sheetId="17326"/>
      <sheetData sheetId="17327"/>
      <sheetData sheetId="17328"/>
      <sheetData sheetId="17329"/>
      <sheetData sheetId="17330"/>
      <sheetData sheetId="17331"/>
      <sheetData sheetId="17332"/>
      <sheetData sheetId="17333"/>
      <sheetData sheetId="17334"/>
      <sheetData sheetId="17335"/>
      <sheetData sheetId="17336"/>
      <sheetData sheetId="17337"/>
      <sheetData sheetId="17338"/>
      <sheetData sheetId="17339"/>
      <sheetData sheetId="17340"/>
      <sheetData sheetId="17341"/>
      <sheetData sheetId="17342"/>
      <sheetData sheetId="17343"/>
      <sheetData sheetId="17344"/>
      <sheetData sheetId="17345"/>
      <sheetData sheetId="17346"/>
      <sheetData sheetId="17347"/>
      <sheetData sheetId="17348"/>
      <sheetData sheetId="17349"/>
      <sheetData sheetId="17350"/>
      <sheetData sheetId="17351"/>
      <sheetData sheetId="17352"/>
      <sheetData sheetId="17353"/>
      <sheetData sheetId="17354"/>
      <sheetData sheetId="17355"/>
      <sheetData sheetId="17356"/>
      <sheetData sheetId="17357"/>
      <sheetData sheetId="17358"/>
      <sheetData sheetId="17359"/>
      <sheetData sheetId="17360"/>
      <sheetData sheetId="17361"/>
      <sheetData sheetId="17362"/>
      <sheetData sheetId="17363"/>
      <sheetData sheetId="17364"/>
      <sheetData sheetId="17365" refreshError="1"/>
      <sheetData sheetId="17366" refreshError="1"/>
      <sheetData sheetId="17367"/>
      <sheetData sheetId="17368" refreshError="1"/>
      <sheetData sheetId="17369" refreshError="1"/>
      <sheetData sheetId="17370" refreshError="1"/>
      <sheetData sheetId="17371" refreshError="1"/>
      <sheetData sheetId="17372" refreshError="1"/>
      <sheetData sheetId="17373" refreshError="1"/>
      <sheetData sheetId="17374" refreshError="1"/>
      <sheetData sheetId="17375" refreshError="1"/>
      <sheetData sheetId="17376" refreshError="1"/>
      <sheetData sheetId="17377" refreshError="1"/>
      <sheetData sheetId="17378" refreshError="1"/>
      <sheetData sheetId="17379" refreshError="1"/>
      <sheetData sheetId="17380" refreshError="1"/>
      <sheetData sheetId="17381" refreshError="1"/>
      <sheetData sheetId="17382"/>
      <sheetData sheetId="17383" refreshError="1"/>
      <sheetData sheetId="17384" refreshError="1"/>
      <sheetData sheetId="17385" refreshError="1"/>
      <sheetData sheetId="17386" refreshError="1"/>
      <sheetData sheetId="17387" refreshError="1"/>
      <sheetData sheetId="17388" refreshError="1"/>
      <sheetData sheetId="17389" refreshError="1"/>
      <sheetData sheetId="17390" refreshError="1"/>
      <sheetData sheetId="17391" refreshError="1"/>
      <sheetData sheetId="17392" refreshError="1"/>
      <sheetData sheetId="17393" refreshError="1"/>
      <sheetData sheetId="17394" refreshError="1"/>
      <sheetData sheetId="17395" refreshError="1"/>
      <sheetData sheetId="17396" refreshError="1"/>
      <sheetData sheetId="17397" refreshError="1"/>
      <sheetData sheetId="17398"/>
      <sheetData sheetId="17399" refreshError="1"/>
      <sheetData sheetId="17400" refreshError="1"/>
      <sheetData sheetId="17401" refreshError="1"/>
      <sheetData sheetId="17402"/>
      <sheetData sheetId="17403" refreshError="1"/>
      <sheetData sheetId="17404"/>
      <sheetData sheetId="17405" refreshError="1"/>
      <sheetData sheetId="17406" refreshError="1"/>
      <sheetData sheetId="17407" refreshError="1"/>
      <sheetData sheetId="17408" refreshError="1"/>
      <sheetData sheetId="17409" refreshError="1"/>
      <sheetData sheetId="17410" refreshError="1"/>
      <sheetData sheetId="17411" refreshError="1"/>
      <sheetData sheetId="17412" refreshError="1"/>
      <sheetData sheetId="17413" refreshError="1"/>
      <sheetData sheetId="17414" refreshError="1"/>
      <sheetData sheetId="17415" refreshError="1"/>
      <sheetData sheetId="17416" refreshError="1"/>
      <sheetData sheetId="17417"/>
      <sheetData sheetId="17418"/>
      <sheetData sheetId="17419"/>
      <sheetData sheetId="17420"/>
      <sheetData sheetId="17421" refreshError="1"/>
      <sheetData sheetId="17422" refreshError="1"/>
      <sheetData sheetId="17423" refreshError="1"/>
      <sheetData sheetId="17424" refreshError="1"/>
      <sheetData sheetId="17425" refreshError="1"/>
      <sheetData sheetId="17426" refreshError="1"/>
      <sheetData sheetId="17427" refreshError="1"/>
      <sheetData sheetId="17428" refreshError="1"/>
      <sheetData sheetId="17429" refreshError="1"/>
      <sheetData sheetId="17430" refreshError="1"/>
      <sheetData sheetId="17431" refreshError="1"/>
      <sheetData sheetId="17432" refreshError="1"/>
      <sheetData sheetId="17433" refreshError="1"/>
      <sheetData sheetId="17434" refreshError="1"/>
      <sheetData sheetId="17435" refreshError="1"/>
      <sheetData sheetId="17436" refreshError="1"/>
      <sheetData sheetId="17437" refreshError="1"/>
      <sheetData sheetId="17438" refreshError="1"/>
      <sheetData sheetId="17439"/>
      <sheetData sheetId="17440" refreshError="1"/>
      <sheetData sheetId="17441" refreshError="1"/>
      <sheetData sheetId="17442" refreshError="1"/>
      <sheetData sheetId="17443" refreshError="1"/>
      <sheetData sheetId="17444" refreshError="1"/>
      <sheetData sheetId="17445" refreshError="1"/>
      <sheetData sheetId="17446" refreshError="1"/>
      <sheetData sheetId="17447" refreshError="1"/>
      <sheetData sheetId="17448" refreshError="1"/>
      <sheetData sheetId="17449" refreshError="1"/>
      <sheetData sheetId="17450" refreshError="1"/>
      <sheetData sheetId="17451" refreshError="1"/>
      <sheetData sheetId="17452" refreshError="1"/>
      <sheetData sheetId="17453" refreshError="1"/>
      <sheetData sheetId="17454" refreshError="1"/>
      <sheetData sheetId="17455" refreshError="1"/>
      <sheetData sheetId="17456" refreshError="1"/>
      <sheetData sheetId="17457"/>
      <sheetData sheetId="17458"/>
      <sheetData sheetId="17459"/>
      <sheetData sheetId="17460"/>
      <sheetData sheetId="17461"/>
      <sheetData sheetId="17462"/>
      <sheetData sheetId="17463"/>
      <sheetData sheetId="17464" refreshError="1"/>
      <sheetData sheetId="17465" refreshError="1"/>
      <sheetData sheetId="17466" refreshError="1"/>
      <sheetData sheetId="17467" refreshError="1"/>
      <sheetData sheetId="17468" refreshError="1"/>
      <sheetData sheetId="17469" refreshError="1"/>
      <sheetData sheetId="17470" refreshError="1"/>
      <sheetData sheetId="17471" refreshError="1"/>
      <sheetData sheetId="17472" refreshError="1"/>
      <sheetData sheetId="17473" refreshError="1"/>
      <sheetData sheetId="17474"/>
      <sheetData sheetId="17475"/>
      <sheetData sheetId="17476">
        <row r="133">
          <cell r="C133">
            <v>1</v>
          </cell>
        </row>
      </sheetData>
      <sheetData sheetId="17477"/>
      <sheetData sheetId="17478" refreshError="1"/>
      <sheetData sheetId="17479"/>
      <sheetData sheetId="17480" refreshError="1"/>
      <sheetData sheetId="17481" refreshError="1"/>
      <sheetData sheetId="17482" refreshError="1"/>
      <sheetData sheetId="17483"/>
      <sheetData sheetId="17484"/>
      <sheetData sheetId="17485" refreshError="1"/>
      <sheetData sheetId="17486" refreshError="1"/>
      <sheetData sheetId="17487">
        <row r="7">
          <cell r="AI7">
            <v>10000</v>
          </cell>
        </row>
      </sheetData>
      <sheetData sheetId="17488">
        <row r="7">
          <cell r="AI7">
            <v>10000</v>
          </cell>
        </row>
      </sheetData>
      <sheetData sheetId="17489">
        <row r="7">
          <cell r="AI7">
            <v>10000</v>
          </cell>
        </row>
      </sheetData>
      <sheetData sheetId="17490">
        <row r="7">
          <cell r="AI7">
            <v>10000</v>
          </cell>
        </row>
      </sheetData>
      <sheetData sheetId="17491">
        <row r="7">
          <cell r="AI7">
            <v>10000</v>
          </cell>
        </row>
      </sheetData>
      <sheetData sheetId="17492">
        <row r="7">
          <cell r="AI7">
            <v>10000</v>
          </cell>
        </row>
      </sheetData>
      <sheetData sheetId="17493">
        <row r="7">
          <cell r="AI7">
            <v>10000</v>
          </cell>
        </row>
      </sheetData>
      <sheetData sheetId="17494">
        <row r="7">
          <cell r="AI7">
            <v>10000</v>
          </cell>
        </row>
      </sheetData>
      <sheetData sheetId="17495">
        <row r="7">
          <cell r="AI7">
            <v>10000</v>
          </cell>
        </row>
      </sheetData>
      <sheetData sheetId="17496">
        <row r="7">
          <cell r="AI7">
            <v>10000</v>
          </cell>
        </row>
      </sheetData>
      <sheetData sheetId="17497" refreshError="1"/>
      <sheetData sheetId="17498" refreshError="1"/>
      <sheetData sheetId="17499" refreshError="1"/>
      <sheetData sheetId="17500" refreshError="1"/>
      <sheetData sheetId="17501" refreshError="1"/>
      <sheetData sheetId="17502" refreshError="1"/>
      <sheetData sheetId="17503" refreshError="1"/>
      <sheetData sheetId="17504">
        <row r="7">
          <cell r="AI7">
            <v>10000</v>
          </cell>
        </row>
      </sheetData>
      <sheetData sheetId="17505">
        <row r="7">
          <cell r="AI7">
            <v>10000</v>
          </cell>
        </row>
      </sheetData>
      <sheetData sheetId="17506">
        <row r="7">
          <cell r="AI7">
            <v>10000</v>
          </cell>
        </row>
      </sheetData>
      <sheetData sheetId="17507">
        <row r="7">
          <cell r="AI7">
            <v>10000</v>
          </cell>
        </row>
      </sheetData>
      <sheetData sheetId="17508">
        <row r="7">
          <cell r="AI7">
            <v>10000</v>
          </cell>
        </row>
      </sheetData>
      <sheetData sheetId="17509">
        <row r="7">
          <cell r="AI7">
            <v>10000</v>
          </cell>
        </row>
      </sheetData>
      <sheetData sheetId="17510">
        <row r="7">
          <cell r="AI7">
            <v>10000</v>
          </cell>
        </row>
      </sheetData>
      <sheetData sheetId="17511">
        <row r="7">
          <cell r="AI7">
            <v>10000</v>
          </cell>
        </row>
      </sheetData>
      <sheetData sheetId="17512">
        <row r="7">
          <cell r="AI7">
            <v>10000</v>
          </cell>
        </row>
      </sheetData>
      <sheetData sheetId="17513">
        <row r="7">
          <cell r="AI7">
            <v>10000</v>
          </cell>
        </row>
      </sheetData>
      <sheetData sheetId="17514" refreshError="1"/>
      <sheetData sheetId="17515" refreshError="1"/>
      <sheetData sheetId="17516" refreshError="1"/>
      <sheetData sheetId="17517" refreshError="1"/>
      <sheetData sheetId="17518" refreshError="1"/>
      <sheetData sheetId="17519">
        <row r="7">
          <cell r="AH7" t="str">
            <v>SP1</v>
          </cell>
        </row>
      </sheetData>
      <sheetData sheetId="17520">
        <row r="7">
          <cell r="AH7" t="str">
            <v>SP1</v>
          </cell>
        </row>
      </sheetData>
      <sheetData sheetId="17521">
        <row r="7">
          <cell r="AH7" t="str">
            <v>SP1</v>
          </cell>
        </row>
      </sheetData>
      <sheetData sheetId="17522" refreshError="1"/>
      <sheetData sheetId="17523" refreshError="1"/>
      <sheetData sheetId="17524" refreshError="1"/>
      <sheetData sheetId="17525">
        <row r="7">
          <cell r="AI7">
            <v>10000</v>
          </cell>
        </row>
      </sheetData>
      <sheetData sheetId="17526" refreshError="1"/>
      <sheetData sheetId="17527" refreshError="1"/>
      <sheetData sheetId="17528">
        <row r="7">
          <cell r="AI7">
            <v>10000</v>
          </cell>
        </row>
      </sheetData>
      <sheetData sheetId="17529">
        <row r="7">
          <cell r="AI7">
            <v>10000</v>
          </cell>
        </row>
      </sheetData>
      <sheetData sheetId="17530">
        <row r="7">
          <cell r="AI7">
            <v>10000</v>
          </cell>
        </row>
      </sheetData>
      <sheetData sheetId="17531" refreshError="1"/>
      <sheetData sheetId="17532" refreshError="1"/>
      <sheetData sheetId="17533">
        <row r="7">
          <cell r="AI7">
            <v>10000</v>
          </cell>
        </row>
      </sheetData>
      <sheetData sheetId="17534">
        <row r="7">
          <cell r="AI7">
            <v>10000</v>
          </cell>
        </row>
      </sheetData>
      <sheetData sheetId="17535">
        <row r="7">
          <cell r="AI7">
            <v>10000</v>
          </cell>
        </row>
      </sheetData>
      <sheetData sheetId="17536">
        <row r="7">
          <cell r="AI7">
            <v>10000</v>
          </cell>
        </row>
      </sheetData>
      <sheetData sheetId="17537">
        <row r="7">
          <cell r="AI7">
            <v>10000</v>
          </cell>
        </row>
      </sheetData>
      <sheetData sheetId="17538">
        <row r="7">
          <cell r="AI7">
            <v>10000</v>
          </cell>
        </row>
      </sheetData>
      <sheetData sheetId="17539">
        <row r="7">
          <cell r="AI7">
            <v>10000</v>
          </cell>
        </row>
      </sheetData>
      <sheetData sheetId="17540">
        <row r="7">
          <cell r="AI7">
            <v>10000</v>
          </cell>
        </row>
      </sheetData>
      <sheetData sheetId="17541">
        <row r="7">
          <cell r="AI7">
            <v>10000</v>
          </cell>
        </row>
      </sheetData>
      <sheetData sheetId="17542">
        <row r="7">
          <cell r="AI7">
            <v>10000</v>
          </cell>
        </row>
      </sheetData>
      <sheetData sheetId="17543">
        <row r="7">
          <cell r="AI7">
            <v>10000</v>
          </cell>
        </row>
      </sheetData>
      <sheetData sheetId="17544">
        <row r="7">
          <cell r="AI7">
            <v>10000</v>
          </cell>
        </row>
      </sheetData>
      <sheetData sheetId="17545">
        <row r="7">
          <cell r="AI7">
            <v>10000</v>
          </cell>
        </row>
      </sheetData>
      <sheetData sheetId="17546">
        <row r="7">
          <cell r="AI7">
            <v>10000</v>
          </cell>
        </row>
      </sheetData>
      <sheetData sheetId="17547">
        <row r="7">
          <cell r="AI7">
            <v>10000</v>
          </cell>
        </row>
      </sheetData>
      <sheetData sheetId="17548" refreshError="1"/>
      <sheetData sheetId="17549">
        <row r="7">
          <cell r="AI7">
            <v>10000</v>
          </cell>
        </row>
      </sheetData>
      <sheetData sheetId="17550">
        <row r="7">
          <cell r="AI7">
            <v>10000</v>
          </cell>
        </row>
      </sheetData>
      <sheetData sheetId="17551">
        <row r="7">
          <cell r="AI7">
            <v>10000</v>
          </cell>
        </row>
      </sheetData>
      <sheetData sheetId="17552">
        <row r="7">
          <cell r="AI7">
            <v>10000</v>
          </cell>
        </row>
      </sheetData>
      <sheetData sheetId="17553">
        <row r="7">
          <cell r="AI7">
            <v>10000</v>
          </cell>
        </row>
      </sheetData>
      <sheetData sheetId="17554">
        <row r="7">
          <cell r="AI7">
            <v>10000</v>
          </cell>
        </row>
      </sheetData>
      <sheetData sheetId="17555">
        <row r="7">
          <cell r="AI7">
            <v>10000</v>
          </cell>
        </row>
      </sheetData>
      <sheetData sheetId="17556">
        <row r="7">
          <cell r="AI7">
            <v>10000</v>
          </cell>
        </row>
      </sheetData>
      <sheetData sheetId="17557">
        <row r="7">
          <cell r="AI7">
            <v>10000</v>
          </cell>
        </row>
      </sheetData>
      <sheetData sheetId="17558">
        <row r="7">
          <cell r="AI7">
            <v>10000</v>
          </cell>
        </row>
      </sheetData>
      <sheetData sheetId="17559">
        <row r="7">
          <cell r="AI7">
            <v>10000</v>
          </cell>
        </row>
      </sheetData>
      <sheetData sheetId="17560">
        <row r="7">
          <cell r="AI7">
            <v>10000</v>
          </cell>
        </row>
      </sheetData>
      <sheetData sheetId="17561">
        <row r="7">
          <cell r="AI7">
            <v>10000</v>
          </cell>
        </row>
      </sheetData>
      <sheetData sheetId="17562">
        <row r="7">
          <cell r="AI7">
            <v>10000</v>
          </cell>
        </row>
      </sheetData>
      <sheetData sheetId="17563">
        <row r="7">
          <cell r="AI7">
            <v>10000</v>
          </cell>
        </row>
      </sheetData>
      <sheetData sheetId="17564">
        <row r="7">
          <cell r="AI7">
            <v>10000</v>
          </cell>
        </row>
      </sheetData>
      <sheetData sheetId="17565">
        <row r="7">
          <cell r="AI7">
            <v>10000</v>
          </cell>
        </row>
      </sheetData>
      <sheetData sheetId="17566">
        <row r="7">
          <cell r="AI7">
            <v>10000</v>
          </cell>
        </row>
      </sheetData>
      <sheetData sheetId="17567">
        <row r="7">
          <cell r="AI7">
            <v>10000</v>
          </cell>
        </row>
      </sheetData>
      <sheetData sheetId="17568">
        <row r="7">
          <cell r="AI7">
            <v>10000</v>
          </cell>
        </row>
      </sheetData>
      <sheetData sheetId="17569">
        <row r="7">
          <cell r="AI7">
            <v>10000</v>
          </cell>
        </row>
      </sheetData>
      <sheetData sheetId="17570">
        <row r="7">
          <cell r="AI7">
            <v>10000</v>
          </cell>
        </row>
      </sheetData>
      <sheetData sheetId="17571">
        <row r="7">
          <cell r="AI7">
            <v>10000</v>
          </cell>
        </row>
      </sheetData>
      <sheetData sheetId="17572">
        <row r="7">
          <cell r="AI7">
            <v>10000</v>
          </cell>
        </row>
      </sheetData>
      <sheetData sheetId="17573">
        <row r="7">
          <cell r="AI7">
            <v>10000</v>
          </cell>
        </row>
      </sheetData>
      <sheetData sheetId="17574">
        <row r="7">
          <cell r="AI7">
            <v>10000</v>
          </cell>
        </row>
      </sheetData>
      <sheetData sheetId="17575">
        <row r="7">
          <cell r="AI7">
            <v>10000</v>
          </cell>
        </row>
      </sheetData>
      <sheetData sheetId="17576">
        <row r="7">
          <cell r="AI7">
            <v>10000</v>
          </cell>
        </row>
      </sheetData>
      <sheetData sheetId="17577">
        <row r="7">
          <cell r="AI7">
            <v>10000</v>
          </cell>
        </row>
      </sheetData>
      <sheetData sheetId="17578">
        <row r="7">
          <cell r="AI7">
            <v>10000</v>
          </cell>
        </row>
      </sheetData>
      <sheetData sheetId="17579">
        <row r="7">
          <cell r="AI7">
            <v>10000</v>
          </cell>
        </row>
      </sheetData>
      <sheetData sheetId="17580">
        <row r="7">
          <cell r="AI7">
            <v>10000</v>
          </cell>
        </row>
      </sheetData>
      <sheetData sheetId="17581">
        <row r="7">
          <cell r="AI7">
            <v>10000</v>
          </cell>
        </row>
      </sheetData>
      <sheetData sheetId="17582">
        <row r="7">
          <cell r="AI7">
            <v>10000</v>
          </cell>
        </row>
      </sheetData>
      <sheetData sheetId="17583">
        <row r="7">
          <cell r="AI7">
            <v>10000</v>
          </cell>
        </row>
      </sheetData>
      <sheetData sheetId="17584">
        <row r="7">
          <cell r="AI7">
            <v>10000</v>
          </cell>
        </row>
      </sheetData>
      <sheetData sheetId="17585">
        <row r="7">
          <cell r="AI7">
            <v>10000</v>
          </cell>
        </row>
      </sheetData>
      <sheetData sheetId="17586">
        <row r="7">
          <cell r="AI7">
            <v>10000</v>
          </cell>
        </row>
      </sheetData>
      <sheetData sheetId="17587">
        <row r="7">
          <cell r="AI7">
            <v>10000</v>
          </cell>
        </row>
      </sheetData>
      <sheetData sheetId="17588">
        <row r="7">
          <cell r="AI7">
            <v>10000</v>
          </cell>
        </row>
      </sheetData>
      <sheetData sheetId="17589">
        <row r="7">
          <cell r="AI7">
            <v>10000</v>
          </cell>
        </row>
      </sheetData>
      <sheetData sheetId="17590">
        <row r="7">
          <cell r="AI7">
            <v>10000</v>
          </cell>
        </row>
      </sheetData>
      <sheetData sheetId="17591">
        <row r="7">
          <cell r="AI7">
            <v>10000</v>
          </cell>
        </row>
      </sheetData>
      <sheetData sheetId="17592">
        <row r="7">
          <cell r="AI7">
            <v>10000</v>
          </cell>
        </row>
      </sheetData>
      <sheetData sheetId="17593">
        <row r="7">
          <cell r="AI7">
            <v>10000</v>
          </cell>
        </row>
      </sheetData>
      <sheetData sheetId="17594" refreshError="1"/>
      <sheetData sheetId="17595" refreshError="1"/>
      <sheetData sheetId="17596" refreshError="1"/>
      <sheetData sheetId="17597" refreshError="1"/>
      <sheetData sheetId="17598" refreshError="1"/>
      <sheetData sheetId="17599" refreshError="1"/>
      <sheetData sheetId="17600" refreshError="1"/>
      <sheetData sheetId="17601" refreshError="1"/>
      <sheetData sheetId="17602" refreshError="1"/>
      <sheetData sheetId="17603" refreshError="1"/>
      <sheetData sheetId="17604" refreshError="1"/>
      <sheetData sheetId="17605" refreshError="1"/>
      <sheetData sheetId="17606" refreshError="1"/>
      <sheetData sheetId="17607" refreshError="1"/>
      <sheetData sheetId="17608" refreshError="1"/>
      <sheetData sheetId="17609" refreshError="1"/>
      <sheetData sheetId="17610" refreshError="1"/>
      <sheetData sheetId="17611" refreshError="1"/>
      <sheetData sheetId="17612" refreshError="1"/>
      <sheetData sheetId="17613" refreshError="1"/>
      <sheetData sheetId="17614" refreshError="1"/>
      <sheetData sheetId="17615" refreshError="1"/>
      <sheetData sheetId="17616" refreshError="1"/>
      <sheetData sheetId="17617" refreshError="1"/>
      <sheetData sheetId="17618" refreshError="1"/>
      <sheetData sheetId="17619" refreshError="1"/>
      <sheetData sheetId="17620" refreshError="1"/>
      <sheetData sheetId="17621" refreshError="1"/>
      <sheetData sheetId="17622" refreshError="1"/>
      <sheetData sheetId="17623" refreshError="1"/>
      <sheetData sheetId="17624" refreshError="1"/>
      <sheetData sheetId="17625" refreshError="1"/>
      <sheetData sheetId="17626" refreshError="1"/>
      <sheetData sheetId="17627" refreshError="1"/>
      <sheetData sheetId="17628" refreshError="1"/>
      <sheetData sheetId="17629" refreshError="1"/>
      <sheetData sheetId="17630" refreshError="1"/>
      <sheetData sheetId="17631" refreshError="1"/>
      <sheetData sheetId="17632" refreshError="1"/>
      <sheetData sheetId="17633" refreshError="1"/>
      <sheetData sheetId="17634" refreshError="1"/>
      <sheetData sheetId="17635" refreshError="1"/>
      <sheetData sheetId="17636" refreshError="1"/>
      <sheetData sheetId="17637" refreshError="1"/>
      <sheetData sheetId="17638" refreshError="1"/>
      <sheetData sheetId="17639" refreshError="1"/>
      <sheetData sheetId="17640" refreshError="1"/>
      <sheetData sheetId="17641" refreshError="1"/>
      <sheetData sheetId="17642" refreshError="1"/>
      <sheetData sheetId="17643" refreshError="1"/>
      <sheetData sheetId="17644" refreshError="1"/>
      <sheetData sheetId="17645" refreshError="1"/>
      <sheetData sheetId="17646" refreshError="1"/>
      <sheetData sheetId="17647" refreshError="1"/>
      <sheetData sheetId="17648" refreshError="1"/>
      <sheetData sheetId="17649" refreshError="1"/>
      <sheetData sheetId="17650" refreshError="1"/>
      <sheetData sheetId="17651" refreshError="1"/>
      <sheetData sheetId="17652" refreshError="1"/>
      <sheetData sheetId="17653" refreshError="1"/>
      <sheetData sheetId="17654" refreshError="1"/>
      <sheetData sheetId="17655" refreshError="1"/>
      <sheetData sheetId="17656" refreshError="1"/>
      <sheetData sheetId="17657" refreshError="1"/>
      <sheetData sheetId="17658" refreshError="1"/>
      <sheetData sheetId="17659" refreshError="1"/>
      <sheetData sheetId="17660" refreshError="1"/>
      <sheetData sheetId="17661" refreshError="1"/>
      <sheetData sheetId="17662" refreshError="1"/>
      <sheetData sheetId="17663" refreshError="1"/>
      <sheetData sheetId="17664" refreshError="1"/>
      <sheetData sheetId="17665" refreshError="1"/>
      <sheetData sheetId="17666" refreshError="1"/>
      <sheetData sheetId="17667" refreshError="1"/>
      <sheetData sheetId="17668" refreshError="1"/>
      <sheetData sheetId="17669" refreshError="1"/>
      <sheetData sheetId="17670" refreshError="1"/>
      <sheetData sheetId="17671" refreshError="1"/>
      <sheetData sheetId="17672" refreshError="1"/>
      <sheetData sheetId="17673" refreshError="1"/>
      <sheetData sheetId="17674" refreshError="1"/>
      <sheetData sheetId="17675" refreshError="1"/>
      <sheetData sheetId="17676" refreshError="1"/>
      <sheetData sheetId="17677" refreshError="1"/>
      <sheetData sheetId="17678" refreshError="1"/>
      <sheetData sheetId="17679" refreshError="1"/>
      <sheetData sheetId="17680" refreshError="1"/>
      <sheetData sheetId="17681" refreshError="1"/>
      <sheetData sheetId="17682" refreshError="1"/>
      <sheetData sheetId="17683" refreshError="1"/>
      <sheetData sheetId="17684" refreshError="1"/>
      <sheetData sheetId="17685" refreshError="1"/>
      <sheetData sheetId="17686" refreshError="1"/>
      <sheetData sheetId="17687" refreshError="1"/>
      <sheetData sheetId="17688" refreshError="1"/>
      <sheetData sheetId="17689" refreshError="1"/>
      <sheetData sheetId="17690" refreshError="1"/>
      <sheetData sheetId="17691" refreshError="1"/>
      <sheetData sheetId="17692" refreshError="1"/>
      <sheetData sheetId="17693" refreshError="1"/>
      <sheetData sheetId="17694" refreshError="1"/>
      <sheetData sheetId="17695" refreshError="1"/>
      <sheetData sheetId="17696" refreshError="1"/>
      <sheetData sheetId="17697" refreshError="1"/>
      <sheetData sheetId="17698" refreshError="1"/>
      <sheetData sheetId="17699" refreshError="1"/>
      <sheetData sheetId="17700" refreshError="1"/>
      <sheetData sheetId="17701" refreshError="1"/>
      <sheetData sheetId="17702" refreshError="1"/>
      <sheetData sheetId="17703" refreshError="1"/>
      <sheetData sheetId="17704" refreshError="1"/>
      <sheetData sheetId="17705" refreshError="1"/>
      <sheetData sheetId="17706" refreshError="1"/>
      <sheetData sheetId="17707" refreshError="1"/>
      <sheetData sheetId="17708" refreshError="1"/>
      <sheetData sheetId="17709" refreshError="1"/>
      <sheetData sheetId="17710" refreshError="1"/>
      <sheetData sheetId="17711" refreshError="1"/>
      <sheetData sheetId="17712" refreshError="1"/>
      <sheetData sheetId="17713" refreshError="1"/>
      <sheetData sheetId="17714" refreshError="1"/>
      <sheetData sheetId="17715" refreshError="1"/>
      <sheetData sheetId="17716" refreshError="1"/>
      <sheetData sheetId="17717" refreshError="1"/>
      <sheetData sheetId="17718">
        <row r="7">
          <cell r="AI7">
            <v>10000</v>
          </cell>
        </row>
      </sheetData>
      <sheetData sheetId="17719" refreshError="1"/>
      <sheetData sheetId="17720" refreshError="1"/>
      <sheetData sheetId="17721" refreshError="1"/>
      <sheetData sheetId="17722" refreshError="1"/>
      <sheetData sheetId="17723" refreshError="1"/>
      <sheetData sheetId="17724" refreshError="1"/>
      <sheetData sheetId="17725" refreshError="1"/>
      <sheetData sheetId="17726" refreshError="1"/>
      <sheetData sheetId="17727"/>
      <sheetData sheetId="17728"/>
      <sheetData sheetId="17729" refreshError="1"/>
      <sheetData sheetId="17730"/>
      <sheetData sheetId="17731"/>
      <sheetData sheetId="17732"/>
      <sheetData sheetId="17733"/>
      <sheetData sheetId="17734" refreshError="1"/>
      <sheetData sheetId="17735" refreshError="1"/>
      <sheetData sheetId="17736" refreshError="1"/>
      <sheetData sheetId="17737" refreshError="1"/>
      <sheetData sheetId="17738" refreshError="1"/>
      <sheetData sheetId="17739" refreshError="1"/>
      <sheetData sheetId="17740">
        <row r="7">
          <cell r="AI7">
            <v>10000</v>
          </cell>
        </row>
      </sheetData>
      <sheetData sheetId="17741" refreshError="1"/>
      <sheetData sheetId="17742" refreshError="1"/>
      <sheetData sheetId="17743" refreshError="1"/>
      <sheetData sheetId="17744">
        <row r="7">
          <cell r="AI7">
            <v>10000</v>
          </cell>
        </row>
      </sheetData>
      <sheetData sheetId="17745">
        <row r="7">
          <cell r="AI7">
            <v>10000</v>
          </cell>
        </row>
      </sheetData>
      <sheetData sheetId="17746">
        <row r="7">
          <cell r="AI7">
            <v>10000</v>
          </cell>
        </row>
      </sheetData>
      <sheetData sheetId="17747">
        <row r="7">
          <cell r="AI7">
            <v>10000</v>
          </cell>
        </row>
      </sheetData>
      <sheetData sheetId="17748">
        <row r="7">
          <cell r="AI7">
            <v>10000</v>
          </cell>
        </row>
      </sheetData>
      <sheetData sheetId="17749">
        <row r="7">
          <cell r="AI7">
            <v>10000</v>
          </cell>
        </row>
      </sheetData>
      <sheetData sheetId="17750">
        <row r="7">
          <cell r="AI7">
            <v>10000</v>
          </cell>
        </row>
      </sheetData>
      <sheetData sheetId="17751">
        <row r="7">
          <cell r="AI7">
            <v>10000</v>
          </cell>
        </row>
      </sheetData>
      <sheetData sheetId="17752">
        <row r="7">
          <cell r="AI7">
            <v>10000</v>
          </cell>
        </row>
      </sheetData>
      <sheetData sheetId="17753">
        <row r="7">
          <cell r="AI7">
            <v>10000</v>
          </cell>
        </row>
      </sheetData>
      <sheetData sheetId="17754">
        <row r="7">
          <cell r="AI7">
            <v>10000</v>
          </cell>
        </row>
      </sheetData>
      <sheetData sheetId="17755">
        <row r="7">
          <cell r="AI7">
            <v>10000</v>
          </cell>
        </row>
      </sheetData>
      <sheetData sheetId="17756">
        <row r="7">
          <cell r="AI7">
            <v>10000</v>
          </cell>
        </row>
      </sheetData>
      <sheetData sheetId="17757">
        <row r="7">
          <cell r="AI7">
            <v>10000</v>
          </cell>
        </row>
      </sheetData>
      <sheetData sheetId="17758">
        <row r="7">
          <cell r="AI7">
            <v>10000</v>
          </cell>
        </row>
      </sheetData>
      <sheetData sheetId="17759">
        <row r="7">
          <cell r="AI7">
            <v>10000</v>
          </cell>
        </row>
      </sheetData>
      <sheetData sheetId="17760">
        <row r="7">
          <cell r="AI7">
            <v>10000</v>
          </cell>
        </row>
      </sheetData>
      <sheetData sheetId="17761">
        <row r="7">
          <cell r="AI7">
            <v>10000</v>
          </cell>
        </row>
      </sheetData>
      <sheetData sheetId="17762">
        <row r="7">
          <cell r="AI7">
            <v>10000</v>
          </cell>
        </row>
      </sheetData>
      <sheetData sheetId="17763">
        <row r="7">
          <cell r="AI7">
            <v>10000</v>
          </cell>
        </row>
      </sheetData>
      <sheetData sheetId="17764">
        <row r="7">
          <cell r="AI7">
            <v>10000</v>
          </cell>
        </row>
      </sheetData>
      <sheetData sheetId="17765">
        <row r="7">
          <cell r="AI7">
            <v>10000</v>
          </cell>
        </row>
      </sheetData>
      <sheetData sheetId="17766">
        <row r="7">
          <cell r="AI7">
            <v>10000</v>
          </cell>
        </row>
      </sheetData>
      <sheetData sheetId="17767">
        <row r="7">
          <cell r="AI7">
            <v>10000</v>
          </cell>
        </row>
      </sheetData>
      <sheetData sheetId="17768">
        <row r="7">
          <cell r="AI7">
            <v>10000</v>
          </cell>
        </row>
      </sheetData>
      <sheetData sheetId="17769">
        <row r="7">
          <cell r="AI7">
            <v>10000</v>
          </cell>
        </row>
      </sheetData>
      <sheetData sheetId="17770">
        <row r="7">
          <cell r="AI7">
            <v>10000</v>
          </cell>
        </row>
      </sheetData>
      <sheetData sheetId="17771">
        <row r="7">
          <cell r="AI7">
            <v>10000</v>
          </cell>
        </row>
      </sheetData>
      <sheetData sheetId="17772">
        <row r="7">
          <cell r="AI7">
            <v>10000</v>
          </cell>
        </row>
      </sheetData>
      <sheetData sheetId="17773">
        <row r="7">
          <cell r="AI7">
            <v>10000</v>
          </cell>
        </row>
      </sheetData>
      <sheetData sheetId="17774">
        <row r="7">
          <cell r="AI7">
            <v>10000</v>
          </cell>
        </row>
      </sheetData>
      <sheetData sheetId="17775">
        <row r="7">
          <cell r="AI7">
            <v>10000</v>
          </cell>
        </row>
      </sheetData>
      <sheetData sheetId="17776">
        <row r="7">
          <cell r="AI7">
            <v>10000</v>
          </cell>
        </row>
      </sheetData>
      <sheetData sheetId="17777">
        <row r="7">
          <cell r="AI7">
            <v>10000</v>
          </cell>
        </row>
      </sheetData>
      <sheetData sheetId="17778">
        <row r="7">
          <cell r="AI7">
            <v>10000</v>
          </cell>
        </row>
      </sheetData>
      <sheetData sheetId="17779">
        <row r="7">
          <cell r="AI7">
            <v>10000</v>
          </cell>
        </row>
      </sheetData>
      <sheetData sheetId="17780">
        <row r="7">
          <cell r="AI7">
            <v>10000</v>
          </cell>
        </row>
      </sheetData>
      <sheetData sheetId="17781">
        <row r="7">
          <cell r="AI7">
            <v>10000</v>
          </cell>
        </row>
      </sheetData>
      <sheetData sheetId="17782">
        <row r="7">
          <cell r="AI7">
            <v>10000</v>
          </cell>
        </row>
      </sheetData>
      <sheetData sheetId="17783">
        <row r="7">
          <cell r="AI7">
            <v>10000</v>
          </cell>
        </row>
      </sheetData>
      <sheetData sheetId="17784">
        <row r="7">
          <cell r="AI7">
            <v>10000</v>
          </cell>
        </row>
      </sheetData>
      <sheetData sheetId="17785">
        <row r="7">
          <cell r="AI7">
            <v>10000</v>
          </cell>
        </row>
      </sheetData>
      <sheetData sheetId="17786">
        <row r="7">
          <cell r="AI7">
            <v>10000</v>
          </cell>
        </row>
      </sheetData>
      <sheetData sheetId="17787">
        <row r="7">
          <cell r="AI7">
            <v>10000</v>
          </cell>
        </row>
      </sheetData>
      <sheetData sheetId="17788">
        <row r="7">
          <cell r="AI7">
            <v>10000</v>
          </cell>
        </row>
      </sheetData>
      <sheetData sheetId="17789">
        <row r="7">
          <cell r="AI7">
            <v>10000</v>
          </cell>
        </row>
      </sheetData>
      <sheetData sheetId="17790">
        <row r="7">
          <cell r="AI7">
            <v>10000</v>
          </cell>
        </row>
      </sheetData>
      <sheetData sheetId="17791">
        <row r="7">
          <cell r="AI7">
            <v>10000</v>
          </cell>
        </row>
      </sheetData>
      <sheetData sheetId="17792">
        <row r="7">
          <cell r="AI7">
            <v>10000</v>
          </cell>
        </row>
      </sheetData>
      <sheetData sheetId="17793">
        <row r="7">
          <cell r="AI7">
            <v>10000</v>
          </cell>
        </row>
      </sheetData>
      <sheetData sheetId="17794">
        <row r="7">
          <cell r="AI7">
            <v>10000</v>
          </cell>
        </row>
      </sheetData>
      <sheetData sheetId="17795">
        <row r="7">
          <cell r="AI7">
            <v>10000</v>
          </cell>
        </row>
      </sheetData>
      <sheetData sheetId="17796">
        <row r="7">
          <cell r="AI7">
            <v>10000</v>
          </cell>
        </row>
      </sheetData>
      <sheetData sheetId="17797">
        <row r="7">
          <cell r="AI7">
            <v>10000</v>
          </cell>
        </row>
      </sheetData>
      <sheetData sheetId="17798">
        <row r="7">
          <cell r="AI7">
            <v>10000</v>
          </cell>
        </row>
      </sheetData>
      <sheetData sheetId="17799">
        <row r="7">
          <cell r="AI7">
            <v>10000</v>
          </cell>
        </row>
      </sheetData>
      <sheetData sheetId="17800">
        <row r="7">
          <cell r="AI7">
            <v>10000</v>
          </cell>
        </row>
      </sheetData>
      <sheetData sheetId="17801">
        <row r="7">
          <cell r="AI7">
            <v>10000</v>
          </cell>
        </row>
      </sheetData>
      <sheetData sheetId="17802">
        <row r="7">
          <cell r="AI7">
            <v>10000</v>
          </cell>
        </row>
      </sheetData>
      <sheetData sheetId="17803">
        <row r="7">
          <cell r="AI7">
            <v>10000</v>
          </cell>
        </row>
      </sheetData>
      <sheetData sheetId="17804">
        <row r="7">
          <cell r="AI7">
            <v>10000</v>
          </cell>
        </row>
      </sheetData>
      <sheetData sheetId="17805">
        <row r="7">
          <cell r="AI7">
            <v>10000</v>
          </cell>
        </row>
      </sheetData>
      <sheetData sheetId="17806">
        <row r="7">
          <cell r="AI7">
            <v>10000</v>
          </cell>
        </row>
      </sheetData>
      <sheetData sheetId="17807">
        <row r="7">
          <cell r="AI7">
            <v>10000</v>
          </cell>
        </row>
      </sheetData>
      <sheetData sheetId="17808">
        <row r="7">
          <cell r="AI7">
            <v>10000</v>
          </cell>
        </row>
      </sheetData>
      <sheetData sheetId="17809">
        <row r="7">
          <cell r="AI7">
            <v>10000</v>
          </cell>
        </row>
      </sheetData>
      <sheetData sheetId="17810">
        <row r="7">
          <cell r="AI7">
            <v>10000</v>
          </cell>
        </row>
      </sheetData>
      <sheetData sheetId="17811">
        <row r="7">
          <cell r="AI7">
            <v>10000</v>
          </cell>
        </row>
      </sheetData>
      <sheetData sheetId="17812">
        <row r="7">
          <cell r="AI7">
            <v>10000</v>
          </cell>
        </row>
      </sheetData>
      <sheetData sheetId="17813">
        <row r="7">
          <cell r="AI7">
            <v>10000</v>
          </cell>
        </row>
      </sheetData>
      <sheetData sheetId="17814">
        <row r="7">
          <cell r="AI7">
            <v>10000</v>
          </cell>
        </row>
      </sheetData>
      <sheetData sheetId="17815">
        <row r="7">
          <cell r="AI7">
            <v>10000</v>
          </cell>
        </row>
      </sheetData>
      <sheetData sheetId="17816">
        <row r="7">
          <cell r="AI7">
            <v>10000</v>
          </cell>
        </row>
      </sheetData>
      <sheetData sheetId="17817">
        <row r="7">
          <cell r="AI7">
            <v>10000</v>
          </cell>
        </row>
      </sheetData>
      <sheetData sheetId="17818">
        <row r="7">
          <cell r="AI7">
            <v>10000</v>
          </cell>
        </row>
      </sheetData>
      <sheetData sheetId="17819">
        <row r="7">
          <cell r="AI7">
            <v>10000</v>
          </cell>
        </row>
      </sheetData>
      <sheetData sheetId="17820">
        <row r="7">
          <cell r="AI7">
            <v>10000</v>
          </cell>
        </row>
      </sheetData>
      <sheetData sheetId="17821">
        <row r="7">
          <cell r="AI7">
            <v>10000</v>
          </cell>
        </row>
      </sheetData>
      <sheetData sheetId="17822">
        <row r="7">
          <cell r="AI7">
            <v>10000</v>
          </cell>
        </row>
      </sheetData>
      <sheetData sheetId="17823">
        <row r="7">
          <cell r="AI7">
            <v>10000</v>
          </cell>
        </row>
      </sheetData>
      <sheetData sheetId="17824">
        <row r="7">
          <cell r="AI7">
            <v>10000</v>
          </cell>
        </row>
      </sheetData>
      <sheetData sheetId="17825">
        <row r="7">
          <cell r="AI7">
            <v>10000</v>
          </cell>
        </row>
      </sheetData>
      <sheetData sheetId="17826">
        <row r="7">
          <cell r="AI7">
            <v>10000</v>
          </cell>
        </row>
      </sheetData>
      <sheetData sheetId="17827">
        <row r="7">
          <cell r="AI7">
            <v>10000</v>
          </cell>
        </row>
      </sheetData>
      <sheetData sheetId="17828">
        <row r="7">
          <cell r="AI7">
            <v>10000</v>
          </cell>
        </row>
      </sheetData>
      <sheetData sheetId="17829">
        <row r="7">
          <cell r="AI7">
            <v>10000</v>
          </cell>
        </row>
      </sheetData>
      <sheetData sheetId="17830">
        <row r="7">
          <cell r="AI7">
            <v>10000</v>
          </cell>
        </row>
      </sheetData>
      <sheetData sheetId="17831">
        <row r="7">
          <cell r="AI7">
            <v>10000</v>
          </cell>
        </row>
      </sheetData>
      <sheetData sheetId="17832">
        <row r="7">
          <cell r="AI7">
            <v>10000</v>
          </cell>
        </row>
      </sheetData>
      <sheetData sheetId="17833">
        <row r="7">
          <cell r="AI7">
            <v>10000</v>
          </cell>
        </row>
      </sheetData>
      <sheetData sheetId="17834">
        <row r="7">
          <cell r="AI7">
            <v>10000</v>
          </cell>
        </row>
      </sheetData>
      <sheetData sheetId="17835">
        <row r="7">
          <cell r="AI7">
            <v>10000</v>
          </cell>
        </row>
      </sheetData>
      <sheetData sheetId="17836"/>
      <sheetData sheetId="17837">
        <row r="7">
          <cell r="AI7">
            <v>10000</v>
          </cell>
        </row>
      </sheetData>
      <sheetData sheetId="17838">
        <row r="7">
          <cell r="AI7">
            <v>10000</v>
          </cell>
        </row>
      </sheetData>
      <sheetData sheetId="17839"/>
      <sheetData sheetId="17840"/>
      <sheetData sheetId="17841"/>
      <sheetData sheetId="17842"/>
      <sheetData sheetId="17843">
        <row r="7">
          <cell r="AI7">
            <v>10000</v>
          </cell>
        </row>
      </sheetData>
      <sheetData sheetId="17844">
        <row r="7">
          <cell r="AI7">
            <v>10000</v>
          </cell>
        </row>
      </sheetData>
      <sheetData sheetId="17845">
        <row r="7">
          <cell r="AI7">
            <v>10000</v>
          </cell>
        </row>
      </sheetData>
      <sheetData sheetId="17846">
        <row r="7">
          <cell r="AI7">
            <v>10000</v>
          </cell>
        </row>
      </sheetData>
      <sheetData sheetId="17847">
        <row r="7">
          <cell r="AI7">
            <v>10000</v>
          </cell>
        </row>
      </sheetData>
      <sheetData sheetId="17848">
        <row r="7">
          <cell r="AI7">
            <v>10000</v>
          </cell>
        </row>
      </sheetData>
      <sheetData sheetId="17849"/>
      <sheetData sheetId="17850">
        <row r="7">
          <cell r="AI7">
            <v>10000</v>
          </cell>
        </row>
      </sheetData>
      <sheetData sheetId="17851">
        <row r="7">
          <cell r="AI7">
            <v>10000</v>
          </cell>
        </row>
      </sheetData>
      <sheetData sheetId="17852">
        <row r="7">
          <cell r="AI7">
            <v>10000</v>
          </cell>
        </row>
      </sheetData>
      <sheetData sheetId="17853">
        <row r="7">
          <cell r="AI7">
            <v>10000</v>
          </cell>
        </row>
      </sheetData>
      <sheetData sheetId="17854">
        <row r="7">
          <cell r="AI7">
            <v>10000</v>
          </cell>
        </row>
      </sheetData>
      <sheetData sheetId="17855">
        <row r="7">
          <cell r="AI7">
            <v>10000</v>
          </cell>
        </row>
      </sheetData>
      <sheetData sheetId="17856">
        <row r="7">
          <cell r="AI7">
            <v>10000</v>
          </cell>
        </row>
      </sheetData>
      <sheetData sheetId="17857">
        <row r="7">
          <cell r="AI7">
            <v>10000</v>
          </cell>
        </row>
      </sheetData>
      <sheetData sheetId="17858">
        <row r="7">
          <cell r="AI7">
            <v>10000</v>
          </cell>
        </row>
      </sheetData>
      <sheetData sheetId="17859">
        <row r="7">
          <cell r="AI7">
            <v>10000</v>
          </cell>
        </row>
      </sheetData>
      <sheetData sheetId="17860">
        <row r="7">
          <cell r="AI7">
            <v>10000</v>
          </cell>
        </row>
      </sheetData>
      <sheetData sheetId="17861">
        <row r="7">
          <cell r="AI7">
            <v>10000</v>
          </cell>
        </row>
      </sheetData>
      <sheetData sheetId="17862">
        <row r="7">
          <cell r="AI7">
            <v>10000</v>
          </cell>
        </row>
      </sheetData>
      <sheetData sheetId="17863"/>
      <sheetData sheetId="17864"/>
      <sheetData sheetId="17865">
        <row r="7">
          <cell r="AI7">
            <v>10000</v>
          </cell>
        </row>
      </sheetData>
      <sheetData sheetId="17866">
        <row r="7">
          <cell r="AI7">
            <v>10000</v>
          </cell>
        </row>
      </sheetData>
      <sheetData sheetId="17867">
        <row r="7">
          <cell r="AI7">
            <v>10000</v>
          </cell>
        </row>
      </sheetData>
      <sheetData sheetId="17868">
        <row r="7">
          <cell r="AI7">
            <v>10000</v>
          </cell>
        </row>
      </sheetData>
      <sheetData sheetId="17869">
        <row r="7">
          <cell r="AI7">
            <v>10000</v>
          </cell>
        </row>
      </sheetData>
      <sheetData sheetId="17870">
        <row r="7">
          <cell r="AI7">
            <v>10000</v>
          </cell>
        </row>
      </sheetData>
      <sheetData sheetId="17871">
        <row r="7">
          <cell r="AI7">
            <v>10000</v>
          </cell>
        </row>
      </sheetData>
      <sheetData sheetId="17872">
        <row r="7">
          <cell r="AI7">
            <v>10000</v>
          </cell>
        </row>
      </sheetData>
      <sheetData sheetId="17873">
        <row r="7">
          <cell r="AI7">
            <v>10000</v>
          </cell>
        </row>
      </sheetData>
      <sheetData sheetId="17874">
        <row r="7">
          <cell r="AI7">
            <v>10000</v>
          </cell>
        </row>
      </sheetData>
      <sheetData sheetId="17875">
        <row r="7">
          <cell r="AI7">
            <v>10000</v>
          </cell>
        </row>
      </sheetData>
      <sheetData sheetId="17876">
        <row r="7">
          <cell r="AI7">
            <v>10000</v>
          </cell>
        </row>
      </sheetData>
      <sheetData sheetId="17877">
        <row r="7">
          <cell r="AI7">
            <v>10000</v>
          </cell>
        </row>
      </sheetData>
      <sheetData sheetId="17878">
        <row r="7">
          <cell r="AI7">
            <v>10000</v>
          </cell>
        </row>
      </sheetData>
      <sheetData sheetId="17879">
        <row r="7">
          <cell r="AI7">
            <v>10000</v>
          </cell>
        </row>
      </sheetData>
      <sheetData sheetId="17880">
        <row r="7">
          <cell r="AI7">
            <v>10000</v>
          </cell>
        </row>
      </sheetData>
      <sheetData sheetId="17881">
        <row r="7">
          <cell r="AI7">
            <v>10000</v>
          </cell>
        </row>
      </sheetData>
      <sheetData sheetId="17882">
        <row r="7">
          <cell r="AI7">
            <v>10000</v>
          </cell>
        </row>
      </sheetData>
      <sheetData sheetId="17883">
        <row r="7">
          <cell r="AI7">
            <v>10000</v>
          </cell>
        </row>
      </sheetData>
      <sheetData sheetId="17884">
        <row r="7">
          <cell r="AI7">
            <v>10000</v>
          </cell>
        </row>
      </sheetData>
      <sheetData sheetId="17885">
        <row r="7">
          <cell r="AI7">
            <v>10000</v>
          </cell>
        </row>
      </sheetData>
      <sheetData sheetId="17886">
        <row r="7">
          <cell r="AI7">
            <v>10000</v>
          </cell>
        </row>
      </sheetData>
      <sheetData sheetId="17887">
        <row r="7">
          <cell r="AI7">
            <v>10000</v>
          </cell>
        </row>
      </sheetData>
      <sheetData sheetId="17888">
        <row r="7">
          <cell r="AI7">
            <v>10000</v>
          </cell>
        </row>
      </sheetData>
      <sheetData sheetId="17889">
        <row r="7">
          <cell r="AI7">
            <v>10000</v>
          </cell>
        </row>
      </sheetData>
      <sheetData sheetId="17890">
        <row r="7">
          <cell r="AI7">
            <v>10000</v>
          </cell>
        </row>
      </sheetData>
      <sheetData sheetId="17891">
        <row r="7">
          <cell r="AI7">
            <v>10000</v>
          </cell>
        </row>
      </sheetData>
      <sheetData sheetId="17892">
        <row r="7">
          <cell r="AI7">
            <v>10000</v>
          </cell>
        </row>
      </sheetData>
      <sheetData sheetId="17893">
        <row r="7">
          <cell r="AI7">
            <v>10000</v>
          </cell>
        </row>
      </sheetData>
      <sheetData sheetId="17894">
        <row r="7">
          <cell r="AI7">
            <v>10000</v>
          </cell>
        </row>
      </sheetData>
      <sheetData sheetId="17895">
        <row r="7">
          <cell r="AI7">
            <v>10000</v>
          </cell>
        </row>
      </sheetData>
      <sheetData sheetId="17896">
        <row r="7">
          <cell r="AI7">
            <v>10000</v>
          </cell>
        </row>
      </sheetData>
      <sheetData sheetId="17897">
        <row r="7">
          <cell r="AI7">
            <v>10000</v>
          </cell>
        </row>
      </sheetData>
      <sheetData sheetId="17898">
        <row r="7">
          <cell r="AI7">
            <v>10000</v>
          </cell>
        </row>
      </sheetData>
      <sheetData sheetId="17899">
        <row r="7">
          <cell r="AI7">
            <v>10000</v>
          </cell>
        </row>
      </sheetData>
      <sheetData sheetId="17900">
        <row r="7">
          <cell r="AI7">
            <v>10000</v>
          </cell>
        </row>
      </sheetData>
      <sheetData sheetId="17901">
        <row r="7">
          <cell r="AI7">
            <v>10000</v>
          </cell>
        </row>
      </sheetData>
      <sheetData sheetId="17902">
        <row r="7">
          <cell r="AI7">
            <v>10000</v>
          </cell>
        </row>
      </sheetData>
      <sheetData sheetId="17903">
        <row r="7">
          <cell r="AI7">
            <v>10000</v>
          </cell>
        </row>
      </sheetData>
      <sheetData sheetId="17904">
        <row r="7">
          <cell r="AI7">
            <v>10000</v>
          </cell>
        </row>
      </sheetData>
      <sheetData sheetId="17905">
        <row r="7">
          <cell r="AI7">
            <v>10000</v>
          </cell>
        </row>
      </sheetData>
      <sheetData sheetId="17906">
        <row r="7">
          <cell r="AI7">
            <v>10000</v>
          </cell>
        </row>
      </sheetData>
      <sheetData sheetId="17907">
        <row r="7">
          <cell r="AI7">
            <v>10000</v>
          </cell>
        </row>
      </sheetData>
      <sheetData sheetId="17908">
        <row r="7">
          <cell r="AI7">
            <v>10000</v>
          </cell>
        </row>
      </sheetData>
      <sheetData sheetId="17909">
        <row r="7">
          <cell r="AI7">
            <v>10000</v>
          </cell>
        </row>
      </sheetData>
      <sheetData sheetId="17910">
        <row r="7">
          <cell r="AI7">
            <v>10000</v>
          </cell>
        </row>
      </sheetData>
      <sheetData sheetId="17911">
        <row r="7">
          <cell r="AI7">
            <v>10000</v>
          </cell>
        </row>
      </sheetData>
      <sheetData sheetId="17912">
        <row r="7">
          <cell r="AI7">
            <v>10000</v>
          </cell>
        </row>
      </sheetData>
      <sheetData sheetId="17913">
        <row r="7">
          <cell r="AI7">
            <v>10000</v>
          </cell>
        </row>
      </sheetData>
      <sheetData sheetId="17914">
        <row r="7">
          <cell r="AI7">
            <v>10000</v>
          </cell>
        </row>
      </sheetData>
      <sheetData sheetId="17915">
        <row r="7">
          <cell r="AI7">
            <v>10000</v>
          </cell>
        </row>
      </sheetData>
      <sheetData sheetId="17916">
        <row r="7">
          <cell r="AI7">
            <v>10000</v>
          </cell>
        </row>
      </sheetData>
      <sheetData sheetId="17917">
        <row r="7">
          <cell r="AI7">
            <v>10000</v>
          </cell>
        </row>
      </sheetData>
      <sheetData sheetId="17918">
        <row r="7">
          <cell r="AI7">
            <v>10000</v>
          </cell>
        </row>
      </sheetData>
      <sheetData sheetId="17919">
        <row r="7">
          <cell r="AI7">
            <v>10000</v>
          </cell>
        </row>
      </sheetData>
      <sheetData sheetId="17920">
        <row r="7">
          <cell r="AI7">
            <v>10000</v>
          </cell>
        </row>
      </sheetData>
      <sheetData sheetId="17921">
        <row r="7">
          <cell r="AI7">
            <v>10000</v>
          </cell>
        </row>
      </sheetData>
      <sheetData sheetId="17922">
        <row r="7">
          <cell r="AI7">
            <v>10000</v>
          </cell>
        </row>
      </sheetData>
      <sheetData sheetId="17923">
        <row r="7">
          <cell r="AI7">
            <v>10000</v>
          </cell>
        </row>
      </sheetData>
      <sheetData sheetId="17924">
        <row r="7">
          <cell r="AI7">
            <v>10000</v>
          </cell>
        </row>
      </sheetData>
      <sheetData sheetId="17925">
        <row r="7">
          <cell r="AI7">
            <v>10000</v>
          </cell>
        </row>
      </sheetData>
      <sheetData sheetId="17926">
        <row r="7">
          <cell r="AI7">
            <v>10000</v>
          </cell>
        </row>
      </sheetData>
      <sheetData sheetId="17927">
        <row r="7">
          <cell r="AI7">
            <v>10000</v>
          </cell>
        </row>
      </sheetData>
      <sheetData sheetId="17928">
        <row r="7">
          <cell r="AI7">
            <v>10000</v>
          </cell>
        </row>
      </sheetData>
      <sheetData sheetId="17929">
        <row r="7">
          <cell r="AI7">
            <v>10000</v>
          </cell>
        </row>
      </sheetData>
      <sheetData sheetId="17930">
        <row r="7">
          <cell r="AI7">
            <v>10000</v>
          </cell>
        </row>
      </sheetData>
      <sheetData sheetId="17931">
        <row r="7">
          <cell r="AI7">
            <v>10000</v>
          </cell>
        </row>
      </sheetData>
      <sheetData sheetId="17932">
        <row r="7">
          <cell r="AI7">
            <v>10000</v>
          </cell>
        </row>
      </sheetData>
      <sheetData sheetId="17933">
        <row r="7">
          <cell r="AI7">
            <v>10000</v>
          </cell>
        </row>
      </sheetData>
      <sheetData sheetId="17934">
        <row r="7">
          <cell r="AI7">
            <v>10000</v>
          </cell>
        </row>
      </sheetData>
      <sheetData sheetId="17935">
        <row r="7">
          <cell r="AI7">
            <v>10000</v>
          </cell>
        </row>
      </sheetData>
      <sheetData sheetId="17936">
        <row r="7">
          <cell r="AI7">
            <v>10000</v>
          </cell>
        </row>
      </sheetData>
      <sheetData sheetId="17937">
        <row r="7">
          <cell r="AI7">
            <v>10000</v>
          </cell>
        </row>
      </sheetData>
      <sheetData sheetId="17938">
        <row r="7">
          <cell r="AI7">
            <v>10000</v>
          </cell>
        </row>
      </sheetData>
      <sheetData sheetId="17939">
        <row r="7">
          <cell r="AI7">
            <v>10000</v>
          </cell>
        </row>
      </sheetData>
      <sheetData sheetId="17940">
        <row r="7">
          <cell r="AI7">
            <v>10000</v>
          </cell>
        </row>
      </sheetData>
      <sheetData sheetId="17941">
        <row r="7">
          <cell r="AI7">
            <v>10000</v>
          </cell>
        </row>
      </sheetData>
      <sheetData sheetId="17942">
        <row r="7">
          <cell r="AI7">
            <v>10000</v>
          </cell>
        </row>
      </sheetData>
      <sheetData sheetId="17943">
        <row r="7">
          <cell r="AI7">
            <v>10000</v>
          </cell>
        </row>
      </sheetData>
      <sheetData sheetId="17944">
        <row r="7">
          <cell r="AI7">
            <v>10000</v>
          </cell>
        </row>
      </sheetData>
      <sheetData sheetId="17945">
        <row r="7">
          <cell r="AI7">
            <v>10000</v>
          </cell>
        </row>
      </sheetData>
      <sheetData sheetId="17946">
        <row r="7">
          <cell r="AI7">
            <v>10000</v>
          </cell>
        </row>
      </sheetData>
      <sheetData sheetId="17947">
        <row r="7">
          <cell r="AI7">
            <v>10000</v>
          </cell>
        </row>
      </sheetData>
      <sheetData sheetId="17948">
        <row r="7">
          <cell r="AI7">
            <v>10000</v>
          </cell>
        </row>
      </sheetData>
      <sheetData sheetId="17949">
        <row r="7">
          <cell r="AI7">
            <v>10000</v>
          </cell>
        </row>
      </sheetData>
      <sheetData sheetId="17950">
        <row r="7">
          <cell r="AI7">
            <v>10000</v>
          </cell>
        </row>
      </sheetData>
      <sheetData sheetId="17951">
        <row r="7">
          <cell r="AI7">
            <v>10000</v>
          </cell>
        </row>
      </sheetData>
      <sheetData sheetId="17952">
        <row r="7">
          <cell r="AI7">
            <v>10000</v>
          </cell>
        </row>
      </sheetData>
      <sheetData sheetId="17953">
        <row r="7">
          <cell r="AI7">
            <v>10000</v>
          </cell>
        </row>
      </sheetData>
      <sheetData sheetId="17954">
        <row r="7">
          <cell r="AI7">
            <v>10000</v>
          </cell>
        </row>
      </sheetData>
      <sheetData sheetId="17955">
        <row r="7">
          <cell r="AI7">
            <v>10000</v>
          </cell>
        </row>
      </sheetData>
      <sheetData sheetId="17956">
        <row r="7">
          <cell r="AI7">
            <v>10000</v>
          </cell>
        </row>
      </sheetData>
      <sheetData sheetId="17957"/>
      <sheetData sheetId="17958"/>
      <sheetData sheetId="17959"/>
      <sheetData sheetId="17960">
        <row r="7">
          <cell r="AI7">
            <v>10000</v>
          </cell>
        </row>
      </sheetData>
      <sheetData sheetId="17961"/>
      <sheetData sheetId="17962"/>
      <sheetData sheetId="17963"/>
      <sheetData sheetId="17964"/>
      <sheetData sheetId="17965"/>
      <sheetData sheetId="17966"/>
      <sheetData sheetId="17967"/>
      <sheetData sheetId="17968">
        <row r="7">
          <cell r="AI7">
            <v>10000</v>
          </cell>
        </row>
      </sheetData>
      <sheetData sheetId="17969">
        <row r="7">
          <cell r="AI7">
            <v>10000</v>
          </cell>
        </row>
      </sheetData>
      <sheetData sheetId="17970">
        <row r="7">
          <cell r="AI7">
            <v>10000</v>
          </cell>
        </row>
      </sheetData>
      <sheetData sheetId="17971">
        <row r="7">
          <cell r="AI7">
            <v>10000</v>
          </cell>
        </row>
      </sheetData>
      <sheetData sheetId="17972">
        <row r="7">
          <cell r="AI7">
            <v>10000</v>
          </cell>
        </row>
      </sheetData>
      <sheetData sheetId="17973">
        <row r="7">
          <cell r="AI7">
            <v>10000</v>
          </cell>
        </row>
      </sheetData>
      <sheetData sheetId="17974">
        <row r="7">
          <cell r="AI7">
            <v>10000</v>
          </cell>
        </row>
      </sheetData>
      <sheetData sheetId="17975">
        <row r="7">
          <cell r="AI7">
            <v>10000</v>
          </cell>
        </row>
      </sheetData>
      <sheetData sheetId="17976">
        <row r="7">
          <cell r="AI7">
            <v>10000</v>
          </cell>
        </row>
      </sheetData>
      <sheetData sheetId="17977">
        <row r="7">
          <cell r="AI7">
            <v>10000</v>
          </cell>
        </row>
      </sheetData>
      <sheetData sheetId="17978">
        <row r="7">
          <cell r="AI7">
            <v>10000</v>
          </cell>
        </row>
      </sheetData>
      <sheetData sheetId="17979">
        <row r="7">
          <cell r="AI7">
            <v>10000</v>
          </cell>
        </row>
      </sheetData>
      <sheetData sheetId="17980">
        <row r="7">
          <cell r="AI7">
            <v>10000</v>
          </cell>
        </row>
      </sheetData>
      <sheetData sheetId="17981">
        <row r="7">
          <cell r="AI7">
            <v>10000</v>
          </cell>
        </row>
      </sheetData>
      <sheetData sheetId="17982">
        <row r="7">
          <cell r="AI7">
            <v>10000</v>
          </cell>
        </row>
      </sheetData>
      <sheetData sheetId="17983">
        <row r="7">
          <cell r="AI7">
            <v>10000</v>
          </cell>
        </row>
      </sheetData>
      <sheetData sheetId="17984">
        <row r="7">
          <cell r="AI7">
            <v>10000</v>
          </cell>
        </row>
      </sheetData>
      <sheetData sheetId="17985">
        <row r="7">
          <cell r="AI7">
            <v>10000</v>
          </cell>
        </row>
      </sheetData>
      <sheetData sheetId="17986">
        <row r="7">
          <cell r="AI7">
            <v>10000</v>
          </cell>
        </row>
      </sheetData>
      <sheetData sheetId="17987">
        <row r="7">
          <cell r="AI7">
            <v>10000</v>
          </cell>
        </row>
      </sheetData>
      <sheetData sheetId="17988">
        <row r="7">
          <cell r="AI7">
            <v>10000</v>
          </cell>
        </row>
      </sheetData>
      <sheetData sheetId="17989">
        <row r="7">
          <cell r="AI7">
            <v>10000</v>
          </cell>
        </row>
      </sheetData>
      <sheetData sheetId="17990">
        <row r="7">
          <cell r="AI7">
            <v>10000</v>
          </cell>
        </row>
      </sheetData>
      <sheetData sheetId="17991">
        <row r="7">
          <cell r="AI7">
            <v>10000</v>
          </cell>
        </row>
      </sheetData>
      <sheetData sheetId="17992">
        <row r="7">
          <cell r="AI7">
            <v>10000</v>
          </cell>
        </row>
      </sheetData>
      <sheetData sheetId="17993"/>
      <sheetData sheetId="17994"/>
      <sheetData sheetId="17995">
        <row r="7">
          <cell r="AI7">
            <v>10000</v>
          </cell>
        </row>
      </sheetData>
      <sheetData sheetId="17996">
        <row r="7">
          <cell r="AI7">
            <v>10000</v>
          </cell>
        </row>
      </sheetData>
      <sheetData sheetId="17997">
        <row r="7">
          <cell r="AI7">
            <v>10000</v>
          </cell>
        </row>
      </sheetData>
      <sheetData sheetId="17998">
        <row r="7">
          <cell r="AI7">
            <v>10000</v>
          </cell>
        </row>
      </sheetData>
      <sheetData sheetId="17999">
        <row r="7">
          <cell r="AI7">
            <v>10000</v>
          </cell>
        </row>
      </sheetData>
      <sheetData sheetId="18000">
        <row r="7">
          <cell r="AI7">
            <v>10000</v>
          </cell>
        </row>
      </sheetData>
      <sheetData sheetId="18001">
        <row r="7">
          <cell r="AI7">
            <v>10000</v>
          </cell>
        </row>
      </sheetData>
      <sheetData sheetId="18002">
        <row r="7">
          <cell r="AI7">
            <v>10000</v>
          </cell>
        </row>
      </sheetData>
      <sheetData sheetId="18003">
        <row r="7">
          <cell r="AI7">
            <v>10000</v>
          </cell>
        </row>
      </sheetData>
      <sheetData sheetId="18004">
        <row r="7">
          <cell r="AI7">
            <v>10000</v>
          </cell>
        </row>
      </sheetData>
      <sheetData sheetId="18005">
        <row r="7">
          <cell r="AI7">
            <v>10000</v>
          </cell>
        </row>
      </sheetData>
      <sheetData sheetId="18006"/>
      <sheetData sheetId="18007">
        <row r="7">
          <cell r="AI7">
            <v>10000</v>
          </cell>
        </row>
      </sheetData>
      <sheetData sheetId="18008">
        <row r="7">
          <cell r="AI7">
            <v>10000</v>
          </cell>
        </row>
      </sheetData>
      <sheetData sheetId="18009">
        <row r="7">
          <cell r="AI7">
            <v>10000</v>
          </cell>
        </row>
      </sheetData>
      <sheetData sheetId="18010"/>
      <sheetData sheetId="18011"/>
      <sheetData sheetId="18012"/>
      <sheetData sheetId="18013"/>
      <sheetData sheetId="18014"/>
      <sheetData sheetId="18015"/>
      <sheetData sheetId="18016">
        <row r="7">
          <cell r="AI7">
            <v>10000</v>
          </cell>
        </row>
      </sheetData>
      <sheetData sheetId="18017">
        <row r="7">
          <cell r="AI7">
            <v>10000</v>
          </cell>
        </row>
      </sheetData>
      <sheetData sheetId="18018">
        <row r="7">
          <cell r="AI7">
            <v>10000</v>
          </cell>
        </row>
      </sheetData>
      <sheetData sheetId="18019">
        <row r="7">
          <cell r="AI7">
            <v>10000</v>
          </cell>
        </row>
      </sheetData>
      <sheetData sheetId="18020">
        <row r="7">
          <cell r="AI7">
            <v>10000</v>
          </cell>
        </row>
      </sheetData>
      <sheetData sheetId="18021">
        <row r="7">
          <cell r="AI7">
            <v>10000</v>
          </cell>
        </row>
      </sheetData>
      <sheetData sheetId="18022">
        <row r="7">
          <cell r="AI7">
            <v>10000</v>
          </cell>
        </row>
      </sheetData>
      <sheetData sheetId="18023">
        <row r="7">
          <cell r="AI7">
            <v>10000</v>
          </cell>
        </row>
      </sheetData>
      <sheetData sheetId="18024">
        <row r="7">
          <cell r="AI7">
            <v>10000</v>
          </cell>
        </row>
      </sheetData>
      <sheetData sheetId="18025">
        <row r="7">
          <cell r="AI7">
            <v>10000</v>
          </cell>
        </row>
      </sheetData>
      <sheetData sheetId="18026">
        <row r="7">
          <cell r="AI7">
            <v>10000</v>
          </cell>
        </row>
      </sheetData>
      <sheetData sheetId="18027">
        <row r="7">
          <cell r="AI7">
            <v>10000</v>
          </cell>
        </row>
      </sheetData>
      <sheetData sheetId="18028">
        <row r="7">
          <cell r="AI7">
            <v>10000</v>
          </cell>
        </row>
      </sheetData>
      <sheetData sheetId="18029">
        <row r="7">
          <cell r="AI7">
            <v>10000</v>
          </cell>
        </row>
      </sheetData>
      <sheetData sheetId="18030">
        <row r="7">
          <cell r="AI7">
            <v>10000</v>
          </cell>
        </row>
      </sheetData>
      <sheetData sheetId="18031">
        <row r="7">
          <cell r="AI7">
            <v>10000</v>
          </cell>
        </row>
      </sheetData>
      <sheetData sheetId="18032">
        <row r="7">
          <cell r="AI7">
            <v>10000</v>
          </cell>
        </row>
      </sheetData>
      <sheetData sheetId="18033">
        <row r="7">
          <cell r="AI7">
            <v>10000</v>
          </cell>
        </row>
      </sheetData>
      <sheetData sheetId="18034"/>
      <sheetData sheetId="18035">
        <row r="7">
          <cell r="AI7">
            <v>10000</v>
          </cell>
        </row>
      </sheetData>
      <sheetData sheetId="18036">
        <row r="7">
          <cell r="AI7">
            <v>10000</v>
          </cell>
        </row>
      </sheetData>
      <sheetData sheetId="18037">
        <row r="7">
          <cell r="AI7">
            <v>10000</v>
          </cell>
        </row>
      </sheetData>
      <sheetData sheetId="18038">
        <row r="7">
          <cell r="AI7">
            <v>10000</v>
          </cell>
        </row>
      </sheetData>
      <sheetData sheetId="18039">
        <row r="7">
          <cell r="AI7">
            <v>10000</v>
          </cell>
        </row>
      </sheetData>
      <sheetData sheetId="18040">
        <row r="7">
          <cell r="AI7">
            <v>10000</v>
          </cell>
        </row>
      </sheetData>
      <sheetData sheetId="18041">
        <row r="7">
          <cell r="AI7">
            <v>10000</v>
          </cell>
        </row>
      </sheetData>
      <sheetData sheetId="18042">
        <row r="7">
          <cell r="AI7">
            <v>10000</v>
          </cell>
        </row>
      </sheetData>
      <sheetData sheetId="18043">
        <row r="7">
          <cell r="AI7">
            <v>10000</v>
          </cell>
        </row>
      </sheetData>
      <sheetData sheetId="18044">
        <row r="7">
          <cell r="AI7">
            <v>10000</v>
          </cell>
        </row>
      </sheetData>
      <sheetData sheetId="18045"/>
      <sheetData sheetId="18046"/>
      <sheetData sheetId="18047"/>
      <sheetData sheetId="18048">
        <row r="7">
          <cell r="AI7">
            <v>10000</v>
          </cell>
        </row>
      </sheetData>
      <sheetData sheetId="18049">
        <row r="7">
          <cell r="AI7">
            <v>10000</v>
          </cell>
        </row>
      </sheetData>
      <sheetData sheetId="18050">
        <row r="7">
          <cell r="AI7">
            <v>10000</v>
          </cell>
        </row>
      </sheetData>
      <sheetData sheetId="18051">
        <row r="7">
          <cell r="AI7">
            <v>10000</v>
          </cell>
        </row>
      </sheetData>
      <sheetData sheetId="18052">
        <row r="7">
          <cell r="AI7">
            <v>10000</v>
          </cell>
        </row>
      </sheetData>
      <sheetData sheetId="18053">
        <row r="7">
          <cell r="AI7">
            <v>10000</v>
          </cell>
        </row>
      </sheetData>
      <sheetData sheetId="18054">
        <row r="7">
          <cell r="AI7">
            <v>10000</v>
          </cell>
        </row>
      </sheetData>
      <sheetData sheetId="18055">
        <row r="7">
          <cell r="AI7">
            <v>10000</v>
          </cell>
        </row>
      </sheetData>
      <sheetData sheetId="18056">
        <row r="7">
          <cell r="AI7">
            <v>10000</v>
          </cell>
        </row>
      </sheetData>
      <sheetData sheetId="18057"/>
      <sheetData sheetId="18058"/>
      <sheetData sheetId="18059"/>
      <sheetData sheetId="18060">
        <row r="7">
          <cell r="AI7">
            <v>10000</v>
          </cell>
        </row>
      </sheetData>
      <sheetData sheetId="18061">
        <row r="7">
          <cell r="AI7">
            <v>10000</v>
          </cell>
        </row>
      </sheetData>
      <sheetData sheetId="18062">
        <row r="7">
          <cell r="AI7">
            <v>10000</v>
          </cell>
        </row>
      </sheetData>
      <sheetData sheetId="18063">
        <row r="7">
          <cell r="AI7">
            <v>10000</v>
          </cell>
        </row>
      </sheetData>
      <sheetData sheetId="18064">
        <row r="7">
          <cell r="AI7">
            <v>10000</v>
          </cell>
        </row>
      </sheetData>
      <sheetData sheetId="18065">
        <row r="7">
          <cell r="AI7">
            <v>10000</v>
          </cell>
        </row>
      </sheetData>
      <sheetData sheetId="18066">
        <row r="7">
          <cell r="AI7">
            <v>10000</v>
          </cell>
        </row>
      </sheetData>
      <sheetData sheetId="18067">
        <row r="7">
          <cell r="AI7">
            <v>10000</v>
          </cell>
        </row>
      </sheetData>
      <sheetData sheetId="18068">
        <row r="7">
          <cell r="AI7">
            <v>10000</v>
          </cell>
        </row>
      </sheetData>
      <sheetData sheetId="18069"/>
      <sheetData sheetId="18070"/>
      <sheetData sheetId="18071"/>
      <sheetData sheetId="18072"/>
      <sheetData sheetId="18073"/>
      <sheetData sheetId="18074"/>
      <sheetData sheetId="18075"/>
      <sheetData sheetId="18076"/>
      <sheetData sheetId="18077"/>
      <sheetData sheetId="18078"/>
      <sheetData sheetId="18079"/>
      <sheetData sheetId="18080"/>
      <sheetData sheetId="18081"/>
      <sheetData sheetId="18082"/>
      <sheetData sheetId="18083"/>
      <sheetData sheetId="18084"/>
      <sheetData sheetId="18085"/>
      <sheetData sheetId="18086"/>
      <sheetData sheetId="18087"/>
      <sheetData sheetId="18088"/>
      <sheetData sheetId="18089"/>
      <sheetData sheetId="18090"/>
      <sheetData sheetId="18091"/>
      <sheetData sheetId="18092"/>
      <sheetData sheetId="18093"/>
      <sheetData sheetId="18094"/>
      <sheetData sheetId="18095"/>
      <sheetData sheetId="18096"/>
      <sheetData sheetId="18097"/>
      <sheetData sheetId="18098"/>
      <sheetData sheetId="18099"/>
      <sheetData sheetId="18100"/>
      <sheetData sheetId="18101"/>
      <sheetData sheetId="18102"/>
      <sheetData sheetId="18103">
        <row r="7">
          <cell r="AI7">
            <v>10000</v>
          </cell>
        </row>
      </sheetData>
      <sheetData sheetId="18104"/>
      <sheetData sheetId="18105"/>
      <sheetData sheetId="18106"/>
      <sheetData sheetId="18107">
        <row r="7">
          <cell r="AI7">
            <v>10000</v>
          </cell>
        </row>
      </sheetData>
      <sheetData sheetId="18108"/>
      <sheetData sheetId="18109"/>
      <sheetData sheetId="18110"/>
      <sheetData sheetId="18111"/>
      <sheetData sheetId="18112"/>
      <sheetData sheetId="18113"/>
      <sheetData sheetId="18114"/>
      <sheetData sheetId="18115"/>
      <sheetData sheetId="18116"/>
      <sheetData sheetId="18117"/>
      <sheetData sheetId="18118"/>
      <sheetData sheetId="18119"/>
      <sheetData sheetId="18120"/>
      <sheetData sheetId="18121"/>
      <sheetData sheetId="18122"/>
      <sheetData sheetId="18123"/>
      <sheetData sheetId="18124"/>
      <sheetData sheetId="18125"/>
      <sheetData sheetId="18126"/>
      <sheetData sheetId="18127"/>
      <sheetData sheetId="18128"/>
      <sheetData sheetId="18129"/>
      <sheetData sheetId="18130"/>
      <sheetData sheetId="18131"/>
      <sheetData sheetId="18132"/>
      <sheetData sheetId="18133"/>
      <sheetData sheetId="18134"/>
      <sheetData sheetId="18135"/>
      <sheetData sheetId="18136"/>
      <sheetData sheetId="18137"/>
      <sheetData sheetId="18138"/>
      <sheetData sheetId="18139"/>
      <sheetData sheetId="18140"/>
      <sheetData sheetId="18141"/>
      <sheetData sheetId="18142"/>
      <sheetData sheetId="18143"/>
      <sheetData sheetId="18144"/>
      <sheetData sheetId="18145"/>
      <sheetData sheetId="18146"/>
      <sheetData sheetId="18147"/>
      <sheetData sheetId="18148"/>
      <sheetData sheetId="18149"/>
      <sheetData sheetId="18150"/>
      <sheetData sheetId="18151"/>
      <sheetData sheetId="18152"/>
      <sheetData sheetId="18153"/>
      <sheetData sheetId="18154"/>
      <sheetData sheetId="18155"/>
      <sheetData sheetId="18156"/>
      <sheetData sheetId="18157"/>
      <sheetData sheetId="18158"/>
      <sheetData sheetId="18159"/>
      <sheetData sheetId="18160"/>
      <sheetData sheetId="18161">
        <row r="7">
          <cell r="AI7">
            <v>10000</v>
          </cell>
        </row>
      </sheetData>
      <sheetData sheetId="18162"/>
      <sheetData sheetId="18163"/>
      <sheetData sheetId="18164"/>
      <sheetData sheetId="18165"/>
      <sheetData sheetId="18166"/>
      <sheetData sheetId="18167"/>
      <sheetData sheetId="18168"/>
      <sheetData sheetId="18169"/>
      <sheetData sheetId="18170"/>
      <sheetData sheetId="18171"/>
      <sheetData sheetId="18172"/>
      <sheetData sheetId="18173"/>
      <sheetData sheetId="18174"/>
      <sheetData sheetId="18175"/>
      <sheetData sheetId="18176"/>
      <sheetData sheetId="18177"/>
      <sheetData sheetId="18178">
        <row r="7">
          <cell r="AI7">
            <v>10000</v>
          </cell>
        </row>
      </sheetData>
      <sheetData sheetId="18179">
        <row r="7">
          <cell r="AI7">
            <v>10000</v>
          </cell>
        </row>
      </sheetData>
      <sheetData sheetId="18180">
        <row r="7">
          <cell r="AI7">
            <v>10000</v>
          </cell>
        </row>
      </sheetData>
      <sheetData sheetId="18181">
        <row r="7">
          <cell r="AI7">
            <v>10000</v>
          </cell>
        </row>
      </sheetData>
      <sheetData sheetId="18182">
        <row r="7">
          <cell r="AI7">
            <v>10000</v>
          </cell>
        </row>
      </sheetData>
      <sheetData sheetId="18183">
        <row r="7">
          <cell r="AI7">
            <v>10000</v>
          </cell>
        </row>
      </sheetData>
      <sheetData sheetId="18184">
        <row r="7">
          <cell r="AI7">
            <v>10000</v>
          </cell>
        </row>
      </sheetData>
      <sheetData sheetId="18185">
        <row r="7">
          <cell r="AI7">
            <v>10000</v>
          </cell>
        </row>
      </sheetData>
      <sheetData sheetId="18186">
        <row r="7">
          <cell r="AI7">
            <v>10000</v>
          </cell>
        </row>
      </sheetData>
      <sheetData sheetId="18187">
        <row r="7">
          <cell r="AI7">
            <v>10000</v>
          </cell>
        </row>
      </sheetData>
      <sheetData sheetId="18188">
        <row r="7">
          <cell r="AI7">
            <v>10000</v>
          </cell>
        </row>
      </sheetData>
      <sheetData sheetId="18189">
        <row r="7">
          <cell r="AI7">
            <v>10000</v>
          </cell>
        </row>
      </sheetData>
      <sheetData sheetId="18190">
        <row r="7">
          <cell r="AI7">
            <v>10000</v>
          </cell>
        </row>
      </sheetData>
      <sheetData sheetId="18191">
        <row r="7">
          <cell r="AI7">
            <v>10000</v>
          </cell>
        </row>
      </sheetData>
      <sheetData sheetId="18192">
        <row r="7">
          <cell r="AI7">
            <v>10000</v>
          </cell>
        </row>
      </sheetData>
      <sheetData sheetId="18193">
        <row r="7">
          <cell r="AI7">
            <v>10000</v>
          </cell>
        </row>
      </sheetData>
      <sheetData sheetId="18194">
        <row r="7">
          <cell r="AI7">
            <v>10000</v>
          </cell>
        </row>
      </sheetData>
      <sheetData sheetId="18195">
        <row r="7">
          <cell r="AI7">
            <v>10000</v>
          </cell>
        </row>
      </sheetData>
      <sheetData sheetId="18196">
        <row r="7">
          <cell r="AI7">
            <v>10000</v>
          </cell>
        </row>
      </sheetData>
      <sheetData sheetId="18197">
        <row r="7">
          <cell r="AI7">
            <v>10000</v>
          </cell>
        </row>
      </sheetData>
      <sheetData sheetId="18198">
        <row r="7">
          <cell r="AI7">
            <v>10000</v>
          </cell>
        </row>
      </sheetData>
      <sheetData sheetId="18199">
        <row r="7">
          <cell r="AI7">
            <v>10000</v>
          </cell>
        </row>
      </sheetData>
      <sheetData sheetId="18200">
        <row r="7">
          <cell r="AI7">
            <v>10000</v>
          </cell>
        </row>
      </sheetData>
      <sheetData sheetId="18201">
        <row r="7">
          <cell r="AI7">
            <v>10000</v>
          </cell>
        </row>
      </sheetData>
      <sheetData sheetId="18202">
        <row r="7">
          <cell r="AI7">
            <v>10000</v>
          </cell>
        </row>
      </sheetData>
      <sheetData sheetId="18203">
        <row r="7">
          <cell r="AI7">
            <v>10000</v>
          </cell>
        </row>
      </sheetData>
      <sheetData sheetId="18204">
        <row r="7">
          <cell r="AI7">
            <v>10000</v>
          </cell>
        </row>
      </sheetData>
      <sheetData sheetId="18205">
        <row r="7">
          <cell r="AI7">
            <v>10000</v>
          </cell>
        </row>
      </sheetData>
      <sheetData sheetId="18206">
        <row r="7">
          <cell r="AI7">
            <v>10000</v>
          </cell>
        </row>
      </sheetData>
      <sheetData sheetId="18207">
        <row r="7">
          <cell r="AI7">
            <v>10000</v>
          </cell>
        </row>
      </sheetData>
      <sheetData sheetId="18208">
        <row r="7">
          <cell r="AI7">
            <v>10000</v>
          </cell>
        </row>
      </sheetData>
      <sheetData sheetId="18209">
        <row r="7">
          <cell r="AI7">
            <v>10000</v>
          </cell>
        </row>
      </sheetData>
      <sheetData sheetId="18210">
        <row r="7">
          <cell r="AI7">
            <v>10000</v>
          </cell>
        </row>
      </sheetData>
      <sheetData sheetId="18211">
        <row r="7">
          <cell r="AI7">
            <v>10000</v>
          </cell>
        </row>
      </sheetData>
      <sheetData sheetId="18212">
        <row r="7">
          <cell r="AI7">
            <v>10000</v>
          </cell>
        </row>
      </sheetData>
      <sheetData sheetId="18213">
        <row r="7">
          <cell r="AI7">
            <v>10000</v>
          </cell>
        </row>
      </sheetData>
      <sheetData sheetId="18214">
        <row r="7">
          <cell r="AI7">
            <v>10000</v>
          </cell>
        </row>
      </sheetData>
      <sheetData sheetId="18215">
        <row r="7">
          <cell r="AI7">
            <v>10000</v>
          </cell>
        </row>
      </sheetData>
      <sheetData sheetId="18216">
        <row r="7">
          <cell r="AI7">
            <v>10000</v>
          </cell>
        </row>
      </sheetData>
      <sheetData sheetId="18217">
        <row r="7">
          <cell r="AI7">
            <v>10000</v>
          </cell>
        </row>
      </sheetData>
      <sheetData sheetId="18218">
        <row r="7">
          <cell r="AI7">
            <v>10000</v>
          </cell>
        </row>
      </sheetData>
      <sheetData sheetId="18219">
        <row r="7">
          <cell r="AI7">
            <v>10000</v>
          </cell>
        </row>
      </sheetData>
      <sheetData sheetId="18220">
        <row r="7">
          <cell r="AI7">
            <v>10000</v>
          </cell>
        </row>
      </sheetData>
      <sheetData sheetId="18221">
        <row r="7">
          <cell r="AI7">
            <v>10000</v>
          </cell>
        </row>
      </sheetData>
      <sheetData sheetId="18222">
        <row r="7">
          <cell r="AI7">
            <v>10000</v>
          </cell>
        </row>
      </sheetData>
      <sheetData sheetId="18223">
        <row r="7">
          <cell r="AI7">
            <v>10000</v>
          </cell>
        </row>
      </sheetData>
      <sheetData sheetId="18224">
        <row r="7">
          <cell r="AI7">
            <v>10000</v>
          </cell>
        </row>
      </sheetData>
      <sheetData sheetId="18225">
        <row r="7">
          <cell r="AI7">
            <v>10000</v>
          </cell>
        </row>
      </sheetData>
      <sheetData sheetId="18226">
        <row r="7">
          <cell r="AI7">
            <v>10000</v>
          </cell>
        </row>
      </sheetData>
      <sheetData sheetId="18227"/>
      <sheetData sheetId="18228"/>
      <sheetData sheetId="18229"/>
      <sheetData sheetId="18230"/>
      <sheetData sheetId="18231"/>
      <sheetData sheetId="18232"/>
      <sheetData sheetId="18233"/>
      <sheetData sheetId="18234"/>
      <sheetData sheetId="18235"/>
      <sheetData sheetId="18236"/>
      <sheetData sheetId="18237"/>
      <sheetData sheetId="18238"/>
      <sheetData sheetId="18239"/>
      <sheetData sheetId="18240"/>
      <sheetData sheetId="18241"/>
      <sheetData sheetId="18242"/>
      <sheetData sheetId="18243"/>
      <sheetData sheetId="18244"/>
      <sheetData sheetId="18245"/>
      <sheetData sheetId="18246"/>
      <sheetData sheetId="18247"/>
      <sheetData sheetId="18248"/>
      <sheetData sheetId="18249"/>
      <sheetData sheetId="18250"/>
      <sheetData sheetId="18251"/>
      <sheetData sheetId="18252"/>
      <sheetData sheetId="18253"/>
      <sheetData sheetId="18254"/>
      <sheetData sheetId="18255"/>
      <sheetData sheetId="18256"/>
      <sheetData sheetId="18257"/>
      <sheetData sheetId="18258"/>
      <sheetData sheetId="18259"/>
      <sheetData sheetId="18260"/>
      <sheetData sheetId="18261">
        <row r="7">
          <cell r="AI7">
            <v>10000</v>
          </cell>
        </row>
      </sheetData>
      <sheetData sheetId="18262">
        <row r="7">
          <cell r="AI7">
            <v>10000</v>
          </cell>
        </row>
      </sheetData>
      <sheetData sheetId="18263">
        <row r="7">
          <cell r="AI7">
            <v>10000</v>
          </cell>
        </row>
      </sheetData>
      <sheetData sheetId="18264">
        <row r="7">
          <cell r="AI7">
            <v>10000</v>
          </cell>
        </row>
      </sheetData>
      <sheetData sheetId="18265">
        <row r="7">
          <cell r="AI7">
            <v>10000</v>
          </cell>
        </row>
      </sheetData>
      <sheetData sheetId="18266">
        <row r="7">
          <cell r="AI7">
            <v>10000</v>
          </cell>
        </row>
      </sheetData>
      <sheetData sheetId="18267">
        <row r="7">
          <cell r="AI7">
            <v>10000</v>
          </cell>
        </row>
      </sheetData>
      <sheetData sheetId="18268">
        <row r="7">
          <cell r="AI7">
            <v>10000</v>
          </cell>
        </row>
      </sheetData>
      <sheetData sheetId="18269">
        <row r="7">
          <cell r="AI7">
            <v>10000</v>
          </cell>
        </row>
      </sheetData>
      <sheetData sheetId="18270">
        <row r="7">
          <cell r="AI7">
            <v>10000</v>
          </cell>
        </row>
      </sheetData>
      <sheetData sheetId="18271"/>
      <sheetData sheetId="18272">
        <row r="7">
          <cell r="AI7">
            <v>10000</v>
          </cell>
        </row>
      </sheetData>
      <sheetData sheetId="18273">
        <row r="7">
          <cell r="AI7">
            <v>10000</v>
          </cell>
        </row>
      </sheetData>
      <sheetData sheetId="18274"/>
      <sheetData sheetId="18275"/>
      <sheetData sheetId="18276"/>
      <sheetData sheetId="18277"/>
      <sheetData sheetId="18278"/>
      <sheetData sheetId="18279"/>
      <sheetData sheetId="18280"/>
      <sheetData sheetId="18281">
        <row r="7">
          <cell r="AI7">
            <v>10000</v>
          </cell>
        </row>
      </sheetData>
      <sheetData sheetId="18282"/>
      <sheetData sheetId="18283"/>
      <sheetData sheetId="18284"/>
      <sheetData sheetId="18285">
        <row r="7">
          <cell r="AI7">
            <v>10000</v>
          </cell>
        </row>
      </sheetData>
      <sheetData sheetId="18286"/>
      <sheetData sheetId="18287"/>
      <sheetData sheetId="18288"/>
      <sheetData sheetId="18289">
        <row r="7">
          <cell r="AI7">
            <v>10000</v>
          </cell>
        </row>
      </sheetData>
      <sheetData sheetId="18290">
        <row r="7">
          <cell r="AI7">
            <v>10000</v>
          </cell>
        </row>
      </sheetData>
      <sheetData sheetId="18291">
        <row r="7">
          <cell r="AI7">
            <v>10000</v>
          </cell>
        </row>
      </sheetData>
      <sheetData sheetId="18292">
        <row r="7">
          <cell r="AI7">
            <v>10000</v>
          </cell>
        </row>
      </sheetData>
      <sheetData sheetId="18293">
        <row r="7">
          <cell r="AI7">
            <v>10000</v>
          </cell>
        </row>
      </sheetData>
      <sheetData sheetId="18294">
        <row r="7">
          <cell r="AI7">
            <v>10000</v>
          </cell>
        </row>
      </sheetData>
      <sheetData sheetId="18295">
        <row r="7">
          <cell r="AI7">
            <v>10000</v>
          </cell>
        </row>
      </sheetData>
      <sheetData sheetId="18296">
        <row r="7">
          <cell r="AI7">
            <v>10000</v>
          </cell>
        </row>
      </sheetData>
      <sheetData sheetId="18297">
        <row r="7">
          <cell r="AI7">
            <v>10000</v>
          </cell>
        </row>
      </sheetData>
      <sheetData sheetId="18298"/>
      <sheetData sheetId="18299"/>
      <sheetData sheetId="18300"/>
      <sheetData sheetId="18301"/>
      <sheetData sheetId="18302"/>
      <sheetData sheetId="18303"/>
      <sheetData sheetId="18304"/>
      <sheetData sheetId="18305">
        <row r="7">
          <cell r="AI7">
            <v>10000</v>
          </cell>
        </row>
      </sheetData>
      <sheetData sheetId="18306"/>
      <sheetData sheetId="18307">
        <row r="7">
          <cell r="AI7">
            <v>10000</v>
          </cell>
        </row>
      </sheetData>
      <sheetData sheetId="18308">
        <row r="7">
          <cell r="AI7">
            <v>10000</v>
          </cell>
        </row>
      </sheetData>
      <sheetData sheetId="18309">
        <row r="7">
          <cell r="AI7">
            <v>10000</v>
          </cell>
        </row>
      </sheetData>
      <sheetData sheetId="18310">
        <row r="7">
          <cell r="AI7">
            <v>10000</v>
          </cell>
        </row>
      </sheetData>
      <sheetData sheetId="18311">
        <row r="7">
          <cell r="AI7">
            <v>10000</v>
          </cell>
        </row>
      </sheetData>
      <sheetData sheetId="18312">
        <row r="7">
          <cell r="AI7">
            <v>10000</v>
          </cell>
        </row>
      </sheetData>
      <sheetData sheetId="18313">
        <row r="7">
          <cell r="AI7">
            <v>10000</v>
          </cell>
        </row>
      </sheetData>
      <sheetData sheetId="18314">
        <row r="7">
          <cell r="AI7">
            <v>10000</v>
          </cell>
        </row>
      </sheetData>
      <sheetData sheetId="18315">
        <row r="7">
          <cell r="AI7">
            <v>10000</v>
          </cell>
        </row>
      </sheetData>
      <sheetData sheetId="18316">
        <row r="7">
          <cell r="AI7">
            <v>10000</v>
          </cell>
        </row>
      </sheetData>
      <sheetData sheetId="18317">
        <row r="7">
          <cell r="AI7">
            <v>10000</v>
          </cell>
        </row>
      </sheetData>
      <sheetData sheetId="18318">
        <row r="7">
          <cell r="AI7">
            <v>10000</v>
          </cell>
        </row>
      </sheetData>
      <sheetData sheetId="18319">
        <row r="7">
          <cell r="AI7">
            <v>10000</v>
          </cell>
        </row>
      </sheetData>
      <sheetData sheetId="18320">
        <row r="7">
          <cell r="AI7">
            <v>10000</v>
          </cell>
        </row>
      </sheetData>
      <sheetData sheetId="18321">
        <row r="7">
          <cell r="AI7">
            <v>10000</v>
          </cell>
        </row>
      </sheetData>
      <sheetData sheetId="18322">
        <row r="7">
          <cell r="AI7">
            <v>10000</v>
          </cell>
        </row>
      </sheetData>
      <sheetData sheetId="18323">
        <row r="7">
          <cell r="AI7">
            <v>10000</v>
          </cell>
        </row>
      </sheetData>
      <sheetData sheetId="18324">
        <row r="7">
          <cell r="AI7">
            <v>10000</v>
          </cell>
        </row>
      </sheetData>
      <sheetData sheetId="18325">
        <row r="7">
          <cell r="AI7">
            <v>10000</v>
          </cell>
        </row>
      </sheetData>
      <sheetData sheetId="18326">
        <row r="7">
          <cell r="AI7">
            <v>10000</v>
          </cell>
        </row>
      </sheetData>
      <sheetData sheetId="18327">
        <row r="7">
          <cell r="AI7">
            <v>10000</v>
          </cell>
        </row>
      </sheetData>
      <sheetData sheetId="18328">
        <row r="7">
          <cell r="AI7">
            <v>10000</v>
          </cell>
        </row>
      </sheetData>
      <sheetData sheetId="18329">
        <row r="7">
          <cell r="AI7">
            <v>10000</v>
          </cell>
        </row>
      </sheetData>
      <sheetData sheetId="18330">
        <row r="7">
          <cell r="AI7">
            <v>10000</v>
          </cell>
        </row>
      </sheetData>
      <sheetData sheetId="18331">
        <row r="7">
          <cell r="AI7">
            <v>10000</v>
          </cell>
        </row>
      </sheetData>
      <sheetData sheetId="18332">
        <row r="7">
          <cell r="AI7">
            <v>10000</v>
          </cell>
        </row>
      </sheetData>
      <sheetData sheetId="18333">
        <row r="7">
          <cell r="AI7">
            <v>10000</v>
          </cell>
        </row>
      </sheetData>
      <sheetData sheetId="18334">
        <row r="7">
          <cell r="AI7">
            <v>10000</v>
          </cell>
        </row>
      </sheetData>
      <sheetData sheetId="18335">
        <row r="7">
          <cell r="AI7">
            <v>10000</v>
          </cell>
        </row>
      </sheetData>
      <sheetData sheetId="18336">
        <row r="7">
          <cell r="AI7">
            <v>10000</v>
          </cell>
        </row>
      </sheetData>
      <sheetData sheetId="18337">
        <row r="7">
          <cell r="AI7">
            <v>10000</v>
          </cell>
        </row>
      </sheetData>
      <sheetData sheetId="18338">
        <row r="7">
          <cell r="AI7">
            <v>10000</v>
          </cell>
        </row>
      </sheetData>
      <sheetData sheetId="18339">
        <row r="7">
          <cell r="AI7">
            <v>10000</v>
          </cell>
        </row>
      </sheetData>
      <sheetData sheetId="18340">
        <row r="7">
          <cell r="AI7">
            <v>10000</v>
          </cell>
        </row>
      </sheetData>
      <sheetData sheetId="18341">
        <row r="7">
          <cell r="AI7">
            <v>10000</v>
          </cell>
        </row>
      </sheetData>
      <sheetData sheetId="18342">
        <row r="7">
          <cell r="AI7">
            <v>10000</v>
          </cell>
        </row>
      </sheetData>
      <sheetData sheetId="18343">
        <row r="7">
          <cell r="AI7">
            <v>10000</v>
          </cell>
        </row>
      </sheetData>
      <sheetData sheetId="18344">
        <row r="7">
          <cell r="AI7">
            <v>10000</v>
          </cell>
        </row>
      </sheetData>
      <sheetData sheetId="18345">
        <row r="7">
          <cell r="AI7">
            <v>10000</v>
          </cell>
        </row>
      </sheetData>
      <sheetData sheetId="18346">
        <row r="7">
          <cell r="AI7">
            <v>10000</v>
          </cell>
        </row>
      </sheetData>
      <sheetData sheetId="18347">
        <row r="7">
          <cell r="AI7">
            <v>10000</v>
          </cell>
        </row>
      </sheetData>
      <sheetData sheetId="18348">
        <row r="7">
          <cell r="AI7">
            <v>10000</v>
          </cell>
        </row>
      </sheetData>
      <sheetData sheetId="18349">
        <row r="7">
          <cell r="AI7">
            <v>10000</v>
          </cell>
        </row>
      </sheetData>
      <sheetData sheetId="18350">
        <row r="7">
          <cell r="AI7">
            <v>10000</v>
          </cell>
        </row>
      </sheetData>
      <sheetData sheetId="18351">
        <row r="7">
          <cell r="AI7">
            <v>10000</v>
          </cell>
        </row>
      </sheetData>
      <sheetData sheetId="18352">
        <row r="7">
          <cell r="AI7">
            <v>10000</v>
          </cell>
        </row>
      </sheetData>
      <sheetData sheetId="18353">
        <row r="7">
          <cell r="AI7">
            <v>10000</v>
          </cell>
        </row>
      </sheetData>
      <sheetData sheetId="18354">
        <row r="7">
          <cell r="AI7">
            <v>10000</v>
          </cell>
        </row>
      </sheetData>
      <sheetData sheetId="18355">
        <row r="7">
          <cell r="AI7">
            <v>10000</v>
          </cell>
        </row>
      </sheetData>
      <sheetData sheetId="18356">
        <row r="7">
          <cell r="AI7">
            <v>10000</v>
          </cell>
        </row>
      </sheetData>
      <sheetData sheetId="18357">
        <row r="7">
          <cell r="AI7">
            <v>10000</v>
          </cell>
        </row>
      </sheetData>
      <sheetData sheetId="18358">
        <row r="7">
          <cell r="AI7">
            <v>10000</v>
          </cell>
        </row>
      </sheetData>
      <sheetData sheetId="18359">
        <row r="7">
          <cell r="AI7">
            <v>10000</v>
          </cell>
        </row>
      </sheetData>
      <sheetData sheetId="18360">
        <row r="7">
          <cell r="AI7">
            <v>10000</v>
          </cell>
        </row>
      </sheetData>
      <sheetData sheetId="18361">
        <row r="7">
          <cell r="AI7">
            <v>10000</v>
          </cell>
        </row>
      </sheetData>
      <sheetData sheetId="18362">
        <row r="7">
          <cell r="AI7">
            <v>10000</v>
          </cell>
        </row>
      </sheetData>
      <sheetData sheetId="18363">
        <row r="7">
          <cell r="AI7">
            <v>10000</v>
          </cell>
        </row>
      </sheetData>
      <sheetData sheetId="18364">
        <row r="7">
          <cell r="AI7">
            <v>10000</v>
          </cell>
        </row>
      </sheetData>
      <sheetData sheetId="18365">
        <row r="7">
          <cell r="AI7">
            <v>10000</v>
          </cell>
        </row>
      </sheetData>
      <sheetData sheetId="18366">
        <row r="7">
          <cell r="AI7">
            <v>10000</v>
          </cell>
        </row>
      </sheetData>
      <sheetData sheetId="18367">
        <row r="7">
          <cell r="AI7">
            <v>10000</v>
          </cell>
        </row>
      </sheetData>
      <sheetData sheetId="18368">
        <row r="7">
          <cell r="AI7">
            <v>10000</v>
          </cell>
        </row>
      </sheetData>
      <sheetData sheetId="18369">
        <row r="7">
          <cell r="AI7">
            <v>10000</v>
          </cell>
        </row>
      </sheetData>
      <sheetData sheetId="18370">
        <row r="7">
          <cell r="AI7">
            <v>10000</v>
          </cell>
        </row>
      </sheetData>
      <sheetData sheetId="18371">
        <row r="7">
          <cell r="AI7">
            <v>10000</v>
          </cell>
        </row>
      </sheetData>
      <sheetData sheetId="18372">
        <row r="7">
          <cell r="AI7">
            <v>10000</v>
          </cell>
        </row>
      </sheetData>
      <sheetData sheetId="18373">
        <row r="7">
          <cell r="AI7">
            <v>10000</v>
          </cell>
        </row>
      </sheetData>
      <sheetData sheetId="18374">
        <row r="7">
          <cell r="AI7">
            <v>10000</v>
          </cell>
        </row>
      </sheetData>
      <sheetData sheetId="18375">
        <row r="7">
          <cell r="AI7">
            <v>10000</v>
          </cell>
        </row>
      </sheetData>
      <sheetData sheetId="18376">
        <row r="7">
          <cell r="AI7">
            <v>10000</v>
          </cell>
        </row>
      </sheetData>
      <sheetData sheetId="18377">
        <row r="7">
          <cell r="AI7">
            <v>10000</v>
          </cell>
        </row>
      </sheetData>
      <sheetData sheetId="18378">
        <row r="7">
          <cell r="AI7">
            <v>10000</v>
          </cell>
        </row>
      </sheetData>
      <sheetData sheetId="18379">
        <row r="7">
          <cell r="AI7">
            <v>10000</v>
          </cell>
        </row>
      </sheetData>
      <sheetData sheetId="18380">
        <row r="7">
          <cell r="AI7">
            <v>10000</v>
          </cell>
        </row>
      </sheetData>
      <sheetData sheetId="18381">
        <row r="7">
          <cell r="AI7">
            <v>10000</v>
          </cell>
        </row>
      </sheetData>
      <sheetData sheetId="18382">
        <row r="7">
          <cell r="AI7">
            <v>10000</v>
          </cell>
        </row>
      </sheetData>
      <sheetData sheetId="18383">
        <row r="7">
          <cell r="AI7">
            <v>10000</v>
          </cell>
        </row>
      </sheetData>
      <sheetData sheetId="18384">
        <row r="7">
          <cell r="AI7">
            <v>10000</v>
          </cell>
        </row>
      </sheetData>
      <sheetData sheetId="18385">
        <row r="7">
          <cell r="AI7">
            <v>10000</v>
          </cell>
        </row>
      </sheetData>
      <sheetData sheetId="18386">
        <row r="7">
          <cell r="AI7">
            <v>10000</v>
          </cell>
        </row>
      </sheetData>
      <sheetData sheetId="18387">
        <row r="7">
          <cell r="AI7">
            <v>10000</v>
          </cell>
        </row>
      </sheetData>
      <sheetData sheetId="18388">
        <row r="7">
          <cell r="AI7">
            <v>10000</v>
          </cell>
        </row>
      </sheetData>
      <sheetData sheetId="18389">
        <row r="7">
          <cell r="AI7">
            <v>10000</v>
          </cell>
        </row>
      </sheetData>
      <sheetData sheetId="18390">
        <row r="7">
          <cell r="AI7">
            <v>10000</v>
          </cell>
        </row>
      </sheetData>
      <sheetData sheetId="18391">
        <row r="7">
          <cell r="AI7">
            <v>10000</v>
          </cell>
        </row>
      </sheetData>
      <sheetData sheetId="18392"/>
      <sheetData sheetId="18393"/>
      <sheetData sheetId="18394"/>
      <sheetData sheetId="18395">
        <row r="7">
          <cell r="AI7">
            <v>10000</v>
          </cell>
        </row>
      </sheetData>
      <sheetData sheetId="18396"/>
      <sheetData sheetId="18397"/>
      <sheetData sheetId="18398"/>
      <sheetData sheetId="18399"/>
      <sheetData sheetId="18400"/>
      <sheetData sheetId="18401"/>
      <sheetData sheetId="18402"/>
      <sheetData sheetId="18403"/>
      <sheetData sheetId="18404"/>
      <sheetData sheetId="18405"/>
      <sheetData sheetId="18406"/>
      <sheetData sheetId="18407"/>
      <sheetData sheetId="18408"/>
      <sheetData sheetId="18409"/>
      <sheetData sheetId="18410"/>
      <sheetData sheetId="18411"/>
      <sheetData sheetId="18412"/>
      <sheetData sheetId="18413"/>
      <sheetData sheetId="18414"/>
      <sheetData sheetId="18415"/>
      <sheetData sheetId="18416"/>
      <sheetData sheetId="18417"/>
      <sheetData sheetId="18418"/>
      <sheetData sheetId="18419"/>
      <sheetData sheetId="18420"/>
      <sheetData sheetId="18421"/>
      <sheetData sheetId="18422"/>
      <sheetData sheetId="18423"/>
      <sheetData sheetId="18424"/>
      <sheetData sheetId="18425"/>
      <sheetData sheetId="18426"/>
      <sheetData sheetId="18427"/>
      <sheetData sheetId="18428"/>
      <sheetData sheetId="18429"/>
      <sheetData sheetId="18430"/>
      <sheetData sheetId="18431"/>
      <sheetData sheetId="18432"/>
      <sheetData sheetId="18433"/>
      <sheetData sheetId="18434"/>
      <sheetData sheetId="18435"/>
      <sheetData sheetId="18436"/>
      <sheetData sheetId="18437"/>
      <sheetData sheetId="18438"/>
      <sheetData sheetId="18439"/>
      <sheetData sheetId="18440"/>
      <sheetData sheetId="18441"/>
      <sheetData sheetId="18442"/>
      <sheetData sheetId="18443"/>
      <sheetData sheetId="18444"/>
      <sheetData sheetId="18445"/>
      <sheetData sheetId="18446"/>
      <sheetData sheetId="18447"/>
      <sheetData sheetId="18448"/>
      <sheetData sheetId="18449"/>
      <sheetData sheetId="18450"/>
      <sheetData sheetId="18451">
        <row r="7">
          <cell r="AI7">
            <v>10000</v>
          </cell>
        </row>
      </sheetData>
      <sheetData sheetId="18452"/>
      <sheetData sheetId="18453"/>
      <sheetData sheetId="18454"/>
      <sheetData sheetId="18455">
        <row r="7">
          <cell r="AI7">
            <v>10000</v>
          </cell>
        </row>
      </sheetData>
      <sheetData sheetId="18456"/>
      <sheetData sheetId="18457"/>
      <sheetData sheetId="18458">
        <row r="7">
          <cell r="AI7">
            <v>10000</v>
          </cell>
        </row>
      </sheetData>
      <sheetData sheetId="18459">
        <row r="7">
          <cell r="AI7">
            <v>10000</v>
          </cell>
        </row>
      </sheetData>
      <sheetData sheetId="18460">
        <row r="7">
          <cell r="AI7">
            <v>10000</v>
          </cell>
        </row>
      </sheetData>
      <sheetData sheetId="18461">
        <row r="7">
          <cell r="AI7">
            <v>10000</v>
          </cell>
        </row>
      </sheetData>
      <sheetData sheetId="18462">
        <row r="7">
          <cell r="AI7">
            <v>10000</v>
          </cell>
        </row>
      </sheetData>
      <sheetData sheetId="18463">
        <row r="7">
          <cell r="AI7">
            <v>10000</v>
          </cell>
        </row>
      </sheetData>
      <sheetData sheetId="18464">
        <row r="7">
          <cell r="AI7">
            <v>10000</v>
          </cell>
        </row>
      </sheetData>
      <sheetData sheetId="18465">
        <row r="7">
          <cell r="AI7">
            <v>10000</v>
          </cell>
        </row>
      </sheetData>
      <sheetData sheetId="18466">
        <row r="7">
          <cell r="AI7">
            <v>10000</v>
          </cell>
        </row>
      </sheetData>
      <sheetData sheetId="18467">
        <row r="7">
          <cell r="AI7">
            <v>10000</v>
          </cell>
        </row>
      </sheetData>
      <sheetData sheetId="18468">
        <row r="7">
          <cell r="AI7">
            <v>10000</v>
          </cell>
        </row>
      </sheetData>
      <sheetData sheetId="18469"/>
      <sheetData sheetId="18470"/>
      <sheetData sheetId="18471"/>
      <sheetData sheetId="18472"/>
      <sheetData sheetId="18473"/>
      <sheetData sheetId="18474"/>
      <sheetData sheetId="18475"/>
      <sheetData sheetId="18476"/>
      <sheetData sheetId="18477"/>
      <sheetData sheetId="18478"/>
      <sheetData sheetId="18479"/>
      <sheetData sheetId="18480"/>
      <sheetData sheetId="18481"/>
      <sheetData sheetId="18482"/>
      <sheetData sheetId="18483"/>
      <sheetData sheetId="18484"/>
      <sheetData sheetId="18485"/>
      <sheetData sheetId="18486">
        <row r="7">
          <cell r="AI7">
            <v>10000</v>
          </cell>
        </row>
      </sheetData>
      <sheetData sheetId="18487">
        <row r="7">
          <cell r="AI7">
            <v>10000</v>
          </cell>
        </row>
      </sheetData>
      <sheetData sheetId="18488"/>
      <sheetData sheetId="18489"/>
      <sheetData sheetId="18490">
        <row r="7">
          <cell r="AI7">
            <v>10000</v>
          </cell>
        </row>
      </sheetData>
      <sheetData sheetId="18491">
        <row r="7">
          <cell r="AI7">
            <v>10000</v>
          </cell>
        </row>
      </sheetData>
      <sheetData sheetId="18492"/>
      <sheetData sheetId="18493"/>
      <sheetData sheetId="18494"/>
      <sheetData sheetId="18495"/>
      <sheetData sheetId="18496"/>
      <sheetData sheetId="18497"/>
      <sheetData sheetId="18498"/>
      <sheetData sheetId="18499"/>
      <sheetData sheetId="18500"/>
      <sheetData sheetId="18501"/>
      <sheetData sheetId="18502"/>
      <sheetData sheetId="18503"/>
      <sheetData sheetId="18504"/>
      <sheetData sheetId="18505"/>
      <sheetData sheetId="18506"/>
      <sheetData sheetId="18507"/>
      <sheetData sheetId="18508"/>
      <sheetData sheetId="18509"/>
      <sheetData sheetId="18510"/>
      <sheetData sheetId="18511"/>
      <sheetData sheetId="18512"/>
      <sheetData sheetId="18513"/>
      <sheetData sheetId="18514"/>
      <sheetData sheetId="18515"/>
      <sheetData sheetId="18516"/>
      <sheetData sheetId="18517"/>
      <sheetData sheetId="18518"/>
      <sheetData sheetId="18519"/>
      <sheetData sheetId="18520"/>
      <sheetData sheetId="18521"/>
      <sheetData sheetId="18522"/>
      <sheetData sheetId="18523"/>
      <sheetData sheetId="18524"/>
      <sheetData sheetId="18525"/>
      <sheetData sheetId="18526"/>
      <sheetData sheetId="18527"/>
      <sheetData sheetId="18528"/>
      <sheetData sheetId="18529"/>
      <sheetData sheetId="18530"/>
      <sheetData sheetId="18531"/>
      <sheetData sheetId="18532"/>
      <sheetData sheetId="18533"/>
      <sheetData sheetId="18534"/>
      <sheetData sheetId="18535"/>
      <sheetData sheetId="18536"/>
      <sheetData sheetId="18537"/>
      <sheetData sheetId="18538"/>
      <sheetData sheetId="18539">
        <row r="7">
          <cell r="AI7">
            <v>10000</v>
          </cell>
        </row>
      </sheetData>
      <sheetData sheetId="18540"/>
      <sheetData sheetId="18541"/>
      <sheetData sheetId="18542"/>
      <sheetData sheetId="18543">
        <row r="7">
          <cell r="AI7">
            <v>10000</v>
          </cell>
        </row>
      </sheetData>
      <sheetData sheetId="18544"/>
      <sheetData sheetId="18545"/>
      <sheetData sheetId="18546"/>
      <sheetData sheetId="18547"/>
      <sheetData sheetId="18548"/>
      <sheetData sheetId="18549"/>
      <sheetData sheetId="18550"/>
      <sheetData sheetId="18551"/>
      <sheetData sheetId="18552"/>
      <sheetData sheetId="18553"/>
      <sheetData sheetId="18554"/>
      <sheetData sheetId="18555"/>
      <sheetData sheetId="18556"/>
      <sheetData sheetId="18557"/>
      <sheetData sheetId="18558"/>
      <sheetData sheetId="18559"/>
      <sheetData sheetId="18560"/>
      <sheetData sheetId="18561"/>
      <sheetData sheetId="18562"/>
      <sheetData sheetId="18563"/>
      <sheetData sheetId="18564"/>
      <sheetData sheetId="18565"/>
      <sheetData sheetId="18566"/>
      <sheetData sheetId="18567"/>
      <sheetData sheetId="18568"/>
      <sheetData sheetId="18569"/>
      <sheetData sheetId="18570"/>
      <sheetData sheetId="18571"/>
      <sheetData sheetId="18572"/>
      <sheetData sheetId="18573"/>
      <sheetData sheetId="18574"/>
      <sheetData sheetId="18575"/>
      <sheetData sheetId="18576"/>
      <sheetData sheetId="18577"/>
      <sheetData sheetId="18578"/>
      <sheetData sheetId="18579"/>
      <sheetData sheetId="18580"/>
      <sheetData sheetId="18581"/>
      <sheetData sheetId="18582"/>
      <sheetData sheetId="18583"/>
      <sheetData sheetId="18584"/>
      <sheetData sheetId="18585"/>
      <sheetData sheetId="18586"/>
      <sheetData sheetId="18587"/>
      <sheetData sheetId="18588"/>
      <sheetData sheetId="18589"/>
      <sheetData sheetId="18590"/>
      <sheetData sheetId="18591"/>
      <sheetData sheetId="18592"/>
      <sheetData sheetId="18593"/>
      <sheetData sheetId="18594"/>
      <sheetData sheetId="18595"/>
      <sheetData sheetId="18596">
        <row r="7">
          <cell r="AI7">
            <v>10000</v>
          </cell>
        </row>
      </sheetData>
      <sheetData sheetId="18597">
        <row r="7">
          <cell r="AI7">
            <v>10000</v>
          </cell>
        </row>
      </sheetData>
      <sheetData sheetId="18598">
        <row r="7">
          <cell r="AI7">
            <v>10000</v>
          </cell>
        </row>
      </sheetData>
      <sheetData sheetId="18599">
        <row r="7">
          <cell r="AI7">
            <v>10000</v>
          </cell>
        </row>
      </sheetData>
      <sheetData sheetId="18600"/>
      <sheetData sheetId="18601"/>
      <sheetData sheetId="18602">
        <row r="7">
          <cell r="AI7">
            <v>10000</v>
          </cell>
        </row>
      </sheetData>
      <sheetData sheetId="18603"/>
      <sheetData sheetId="18604"/>
      <sheetData sheetId="18605"/>
      <sheetData sheetId="18606"/>
      <sheetData sheetId="18607"/>
      <sheetData sheetId="18608"/>
      <sheetData sheetId="18609"/>
      <sheetData sheetId="18610"/>
      <sheetData sheetId="18611"/>
      <sheetData sheetId="18612"/>
      <sheetData sheetId="18613"/>
      <sheetData sheetId="18614"/>
      <sheetData sheetId="18615"/>
      <sheetData sheetId="18616"/>
      <sheetData sheetId="18617"/>
      <sheetData sheetId="18618"/>
      <sheetData sheetId="18619"/>
      <sheetData sheetId="18620"/>
      <sheetData sheetId="18621"/>
      <sheetData sheetId="18622"/>
      <sheetData sheetId="18623"/>
      <sheetData sheetId="18624"/>
      <sheetData sheetId="18625"/>
      <sheetData sheetId="18626"/>
      <sheetData sheetId="18627"/>
      <sheetData sheetId="18628"/>
      <sheetData sheetId="18629"/>
      <sheetData sheetId="18630"/>
      <sheetData sheetId="18631"/>
      <sheetData sheetId="18632"/>
      <sheetData sheetId="18633"/>
      <sheetData sheetId="18634"/>
      <sheetData sheetId="18635"/>
      <sheetData sheetId="18636"/>
      <sheetData sheetId="18637"/>
      <sheetData sheetId="18638"/>
      <sheetData sheetId="18639">
        <row r="7">
          <cell r="AI7">
            <v>10000</v>
          </cell>
        </row>
      </sheetData>
      <sheetData sheetId="18640"/>
      <sheetData sheetId="18641">
        <row r="7">
          <cell r="AI7">
            <v>10000</v>
          </cell>
        </row>
      </sheetData>
      <sheetData sheetId="18642"/>
      <sheetData sheetId="18643"/>
      <sheetData sheetId="18644"/>
      <sheetData sheetId="18645"/>
      <sheetData sheetId="18646"/>
      <sheetData sheetId="18647"/>
      <sheetData sheetId="18648"/>
      <sheetData sheetId="18649"/>
      <sheetData sheetId="18650"/>
      <sheetData sheetId="18651"/>
      <sheetData sheetId="18652">
        <row r="7">
          <cell r="AI7">
            <v>10000</v>
          </cell>
        </row>
      </sheetData>
      <sheetData sheetId="18653"/>
      <sheetData sheetId="18654"/>
      <sheetData sheetId="18655"/>
      <sheetData sheetId="18656"/>
      <sheetData sheetId="18657"/>
      <sheetData sheetId="18658"/>
      <sheetData sheetId="18659"/>
      <sheetData sheetId="18660"/>
      <sheetData sheetId="18661"/>
      <sheetData sheetId="18662"/>
      <sheetData sheetId="18663"/>
      <sheetData sheetId="18664"/>
      <sheetData sheetId="18665"/>
      <sheetData sheetId="18666"/>
      <sheetData sheetId="18667"/>
      <sheetData sheetId="18668"/>
      <sheetData sheetId="18669"/>
      <sheetData sheetId="18670"/>
      <sheetData sheetId="18671"/>
      <sheetData sheetId="18672"/>
      <sheetData sheetId="18673"/>
      <sheetData sheetId="18674"/>
      <sheetData sheetId="18675"/>
      <sheetData sheetId="18676"/>
      <sheetData sheetId="18677"/>
      <sheetData sheetId="18678"/>
      <sheetData sheetId="18679"/>
      <sheetData sheetId="18680"/>
      <sheetData sheetId="18681"/>
      <sheetData sheetId="18682"/>
      <sheetData sheetId="18683"/>
      <sheetData sheetId="18684"/>
      <sheetData sheetId="18685"/>
      <sheetData sheetId="18686"/>
      <sheetData sheetId="18687"/>
      <sheetData sheetId="18688"/>
      <sheetData sheetId="18689"/>
      <sheetData sheetId="18690"/>
      <sheetData sheetId="18691"/>
      <sheetData sheetId="18692"/>
      <sheetData sheetId="18693"/>
      <sheetData sheetId="18694"/>
      <sheetData sheetId="18695"/>
      <sheetData sheetId="18696"/>
      <sheetData sheetId="18697"/>
      <sheetData sheetId="18698"/>
      <sheetData sheetId="18699"/>
      <sheetData sheetId="18700"/>
      <sheetData sheetId="18701"/>
      <sheetData sheetId="18702"/>
      <sheetData sheetId="18703"/>
      <sheetData sheetId="18704"/>
      <sheetData sheetId="18705"/>
      <sheetData sheetId="18706"/>
      <sheetData sheetId="18707"/>
      <sheetData sheetId="18708"/>
      <sheetData sheetId="18709"/>
      <sheetData sheetId="18710"/>
      <sheetData sheetId="18711"/>
      <sheetData sheetId="18712"/>
      <sheetData sheetId="18713"/>
      <sheetData sheetId="18714"/>
      <sheetData sheetId="18715"/>
      <sheetData sheetId="18716"/>
      <sheetData sheetId="18717"/>
      <sheetData sheetId="18718"/>
      <sheetData sheetId="18719"/>
      <sheetData sheetId="18720"/>
      <sheetData sheetId="18721"/>
      <sheetData sheetId="18722"/>
      <sheetData sheetId="18723"/>
      <sheetData sheetId="18724"/>
      <sheetData sheetId="18725"/>
      <sheetData sheetId="18726"/>
      <sheetData sheetId="18727"/>
      <sheetData sheetId="18728"/>
      <sheetData sheetId="18729"/>
      <sheetData sheetId="18730"/>
      <sheetData sheetId="18731"/>
      <sheetData sheetId="18732"/>
      <sheetData sheetId="18733"/>
      <sheetData sheetId="18734"/>
      <sheetData sheetId="18735"/>
      <sheetData sheetId="18736"/>
      <sheetData sheetId="18737"/>
      <sheetData sheetId="18738"/>
      <sheetData sheetId="18739"/>
      <sheetData sheetId="18740"/>
      <sheetData sheetId="18741"/>
      <sheetData sheetId="18742"/>
      <sheetData sheetId="18743"/>
      <sheetData sheetId="18744"/>
      <sheetData sheetId="18745"/>
      <sheetData sheetId="18746"/>
      <sheetData sheetId="18747"/>
      <sheetData sheetId="18748"/>
      <sheetData sheetId="18749"/>
      <sheetData sheetId="18750"/>
      <sheetData sheetId="18751"/>
      <sheetData sheetId="18752"/>
      <sheetData sheetId="18753"/>
      <sheetData sheetId="18754"/>
      <sheetData sheetId="18755"/>
      <sheetData sheetId="18756"/>
      <sheetData sheetId="18757"/>
      <sheetData sheetId="18758"/>
      <sheetData sheetId="18759"/>
      <sheetData sheetId="18760"/>
      <sheetData sheetId="18761"/>
      <sheetData sheetId="18762"/>
      <sheetData sheetId="18763"/>
      <sheetData sheetId="18764"/>
      <sheetData sheetId="18765"/>
      <sheetData sheetId="18766"/>
      <sheetData sheetId="18767"/>
      <sheetData sheetId="18768"/>
      <sheetData sheetId="18769"/>
      <sheetData sheetId="18770"/>
      <sheetData sheetId="18771"/>
      <sheetData sheetId="18772"/>
      <sheetData sheetId="18773"/>
      <sheetData sheetId="18774"/>
      <sheetData sheetId="18775"/>
      <sheetData sheetId="18776"/>
      <sheetData sheetId="18777"/>
      <sheetData sheetId="18778"/>
      <sheetData sheetId="18779"/>
      <sheetData sheetId="18780"/>
      <sheetData sheetId="18781"/>
      <sheetData sheetId="18782"/>
      <sheetData sheetId="18783"/>
      <sheetData sheetId="18784"/>
      <sheetData sheetId="18785"/>
      <sheetData sheetId="18786"/>
      <sheetData sheetId="18787"/>
      <sheetData sheetId="18788"/>
      <sheetData sheetId="18789"/>
      <sheetData sheetId="18790"/>
      <sheetData sheetId="18791"/>
      <sheetData sheetId="18792"/>
      <sheetData sheetId="18793"/>
      <sheetData sheetId="18794"/>
      <sheetData sheetId="18795"/>
      <sheetData sheetId="18796"/>
      <sheetData sheetId="18797"/>
      <sheetData sheetId="18798"/>
      <sheetData sheetId="18799"/>
      <sheetData sheetId="18800"/>
      <sheetData sheetId="18801"/>
      <sheetData sheetId="18802"/>
      <sheetData sheetId="18803"/>
      <sheetData sheetId="18804"/>
      <sheetData sheetId="18805"/>
      <sheetData sheetId="18806"/>
      <sheetData sheetId="18807"/>
      <sheetData sheetId="18808"/>
      <sheetData sheetId="18809"/>
      <sheetData sheetId="18810"/>
      <sheetData sheetId="18811"/>
      <sheetData sheetId="18812"/>
      <sheetData sheetId="18813"/>
      <sheetData sheetId="18814"/>
      <sheetData sheetId="18815"/>
      <sheetData sheetId="18816"/>
      <sheetData sheetId="18817"/>
      <sheetData sheetId="18818"/>
      <sheetData sheetId="18819"/>
      <sheetData sheetId="18820"/>
      <sheetData sheetId="18821"/>
      <sheetData sheetId="18822"/>
      <sheetData sheetId="18823"/>
      <sheetData sheetId="18824"/>
      <sheetData sheetId="18825"/>
      <sheetData sheetId="18826"/>
      <sheetData sheetId="18827"/>
      <sheetData sheetId="18828"/>
      <sheetData sheetId="18829"/>
      <sheetData sheetId="18830"/>
      <sheetData sheetId="18831"/>
      <sheetData sheetId="18832"/>
      <sheetData sheetId="18833"/>
      <sheetData sheetId="18834"/>
      <sheetData sheetId="18835"/>
      <sheetData sheetId="18836"/>
      <sheetData sheetId="18837"/>
      <sheetData sheetId="18838"/>
      <sheetData sheetId="18839"/>
      <sheetData sheetId="18840"/>
      <sheetData sheetId="18841"/>
      <sheetData sheetId="18842"/>
      <sheetData sheetId="18843"/>
      <sheetData sheetId="18844"/>
      <sheetData sheetId="18845"/>
      <sheetData sheetId="18846"/>
      <sheetData sheetId="18847"/>
      <sheetData sheetId="18848"/>
      <sheetData sheetId="18849"/>
      <sheetData sheetId="18850"/>
      <sheetData sheetId="18851"/>
      <sheetData sheetId="18852"/>
      <sheetData sheetId="18853"/>
      <sheetData sheetId="18854"/>
      <sheetData sheetId="18855"/>
      <sheetData sheetId="18856"/>
      <sheetData sheetId="18857"/>
      <sheetData sheetId="18858"/>
      <sheetData sheetId="18859"/>
      <sheetData sheetId="18860"/>
      <sheetData sheetId="18861"/>
      <sheetData sheetId="18862"/>
      <sheetData sheetId="18863"/>
      <sheetData sheetId="18864"/>
      <sheetData sheetId="18865"/>
      <sheetData sheetId="18866"/>
      <sheetData sheetId="18867"/>
      <sheetData sheetId="18868"/>
      <sheetData sheetId="18869"/>
      <sheetData sheetId="18870"/>
      <sheetData sheetId="18871"/>
      <sheetData sheetId="18872"/>
      <sheetData sheetId="18873"/>
      <sheetData sheetId="18874"/>
      <sheetData sheetId="18875"/>
      <sheetData sheetId="18876"/>
      <sheetData sheetId="18877"/>
      <sheetData sheetId="18878"/>
      <sheetData sheetId="18879"/>
      <sheetData sheetId="18880"/>
      <sheetData sheetId="18881"/>
      <sheetData sheetId="18882"/>
      <sheetData sheetId="18883"/>
      <sheetData sheetId="18884"/>
      <sheetData sheetId="18885"/>
      <sheetData sheetId="18886"/>
      <sheetData sheetId="18887"/>
      <sheetData sheetId="18888"/>
      <sheetData sheetId="18889"/>
      <sheetData sheetId="18890"/>
      <sheetData sheetId="18891"/>
      <sheetData sheetId="18892"/>
      <sheetData sheetId="18893"/>
      <sheetData sheetId="18894"/>
      <sheetData sheetId="18895"/>
      <sheetData sheetId="18896"/>
      <sheetData sheetId="18897"/>
      <sheetData sheetId="18898"/>
      <sheetData sheetId="18899"/>
      <sheetData sheetId="18900"/>
      <sheetData sheetId="18901"/>
      <sheetData sheetId="18902"/>
      <sheetData sheetId="18903"/>
      <sheetData sheetId="18904"/>
      <sheetData sheetId="18905"/>
      <sheetData sheetId="18906"/>
      <sheetData sheetId="18907"/>
      <sheetData sheetId="18908"/>
      <sheetData sheetId="18909"/>
      <sheetData sheetId="18910"/>
      <sheetData sheetId="18911"/>
      <sheetData sheetId="18912"/>
      <sheetData sheetId="18913"/>
      <sheetData sheetId="18914"/>
      <sheetData sheetId="18915"/>
      <sheetData sheetId="18916"/>
      <sheetData sheetId="18917"/>
      <sheetData sheetId="18918"/>
      <sheetData sheetId="18919"/>
      <sheetData sheetId="18920"/>
      <sheetData sheetId="18921"/>
      <sheetData sheetId="18922"/>
      <sheetData sheetId="18923"/>
      <sheetData sheetId="18924"/>
      <sheetData sheetId="18925"/>
      <sheetData sheetId="18926"/>
      <sheetData sheetId="18927"/>
      <sheetData sheetId="18928"/>
      <sheetData sheetId="18929"/>
      <sheetData sheetId="18930"/>
      <sheetData sheetId="18931"/>
      <sheetData sheetId="18932"/>
      <sheetData sheetId="18933"/>
      <sheetData sheetId="18934"/>
      <sheetData sheetId="18935"/>
      <sheetData sheetId="18936"/>
      <sheetData sheetId="18937"/>
      <sheetData sheetId="18938">
        <row r="7">
          <cell r="AI7">
            <v>10000</v>
          </cell>
        </row>
      </sheetData>
      <sheetData sheetId="18939"/>
      <sheetData sheetId="18940"/>
      <sheetData sheetId="18941"/>
      <sheetData sheetId="18942"/>
      <sheetData sheetId="18943"/>
      <sheetData sheetId="18944"/>
      <sheetData sheetId="18945"/>
      <sheetData sheetId="18946"/>
      <sheetData sheetId="18947"/>
      <sheetData sheetId="18948"/>
      <sheetData sheetId="18949"/>
      <sheetData sheetId="18950"/>
      <sheetData sheetId="18951">
        <row r="7">
          <cell r="AI7">
            <v>10000</v>
          </cell>
        </row>
      </sheetData>
      <sheetData sheetId="18952">
        <row r="7">
          <cell r="AI7">
            <v>10000</v>
          </cell>
        </row>
      </sheetData>
      <sheetData sheetId="18953">
        <row r="7">
          <cell r="AI7">
            <v>10000</v>
          </cell>
        </row>
      </sheetData>
      <sheetData sheetId="18954">
        <row r="7">
          <cell r="AI7">
            <v>10000</v>
          </cell>
        </row>
      </sheetData>
      <sheetData sheetId="18955">
        <row r="7">
          <cell r="AI7">
            <v>10000</v>
          </cell>
        </row>
      </sheetData>
      <sheetData sheetId="18956">
        <row r="7">
          <cell r="AI7">
            <v>10000</v>
          </cell>
        </row>
      </sheetData>
      <sheetData sheetId="18957">
        <row r="7">
          <cell r="AI7">
            <v>10000</v>
          </cell>
        </row>
      </sheetData>
      <sheetData sheetId="18958">
        <row r="7">
          <cell r="AI7">
            <v>10000</v>
          </cell>
        </row>
      </sheetData>
      <sheetData sheetId="18959">
        <row r="7">
          <cell r="AI7">
            <v>10000</v>
          </cell>
        </row>
      </sheetData>
      <sheetData sheetId="18960">
        <row r="7">
          <cell r="AI7">
            <v>10000</v>
          </cell>
        </row>
      </sheetData>
      <sheetData sheetId="18961">
        <row r="7">
          <cell r="AI7">
            <v>10000</v>
          </cell>
        </row>
      </sheetData>
      <sheetData sheetId="18962">
        <row r="7">
          <cell r="AI7">
            <v>10000</v>
          </cell>
        </row>
      </sheetData>
      <sheetData sheetId="18963">
        <row r="7">
          <cell r="AI7">
            <v>10000</v>
          </cell>
        </row>
      </sheetData>
      <sheetData sheetId="18964">
        <row r="7">
          <cell r="AI7">
            <v>10000</v>
          </cell>
        </row>
      </sheetData>
      <sheetData sheetId="18965">
        <row r="7">
          <cell r="AI7">
            <v>10000</v>
          </cell>
        </row>
      </sheetData>
      <sheetData sheetId="18966">
        <row r="7">
          <cell r="AI7">
            <v>10000</v>
          </cell>
        </row>
      </sheetData>
      <sheetData sheetId="18967"/>
      <sheetData sheetId="18968"/>
      <sheetData sheetId="18969">
        <row r="7">
          <cell r="AI7">
            <v>10000</v>
          </cell>
        </row>
      </sheetData>
      <sheetData sheetId="18970">
        <row r="7">
          <cell r="AI7">
            <v>10000</v>
          </cell>
        </row>
      </sheetData>
      <sheetData sheetId="18971">
        <row r="7">
          <cell r="AI7">
            <v>10000</v>
          </cell>
        </row>
      </sheetData>
      <sheetData sheetId="18972">
        <row r="7">
          <cell r="AI7">
            <v>10000</v>
          </cell>
        </row>
      </sheetData>
      <sheetData sheetId="18973">
        <row r="7">
          <cell r="AI7">
            <v>10000</v>
          </cell>
        </row>
      </sheetData>
      <sheetData sheetId="18974">
        <row r="7">
          <cell r="AI7">
            <v>10000</v>
          </cell>
        </row>
      </sheetData>
      <sheetData sheetId="18975">
        <row r="7">
          <cell r="AI7">
            <v>10000</v>
          </cell>
        </row>
      </sheetData>
      <sheetData sheetId="18976">
        <row r="7">
          <cell r="AI7">
            <v>10000</v>
          </cell>
        </row>
      </sheetData>
      <sheetData sheetId="18977">
        <row r="7">
          <cell r="AI7">
            <v>10000</v>
          </cell>
        </row>
      </sheetData>
      <sheetData sheetId="18978">
        <row r="7">
          <cell r="AI7">
            <v>10000</v>
          </cell>
        </row>
      </sheetData>
      <sheetData sheetId="18979">
        <row r="7">
          <cell r="AI7">
            <v>10000</v>
          </cell>
        </row>
      </sheetData>
      <sheetData sheetId="18980">
        <row r="7">
          <cell r="AI7">
            <v>10000</v>
          </cell>
        </row>
      </sheetData>
      <sheetData sheetId="18981">
        <row r="7">
          <cell r="AI7">
            <v>10000</v>
          </cell>
        </row>
      </sheetData>
      <sheetData sheetId="18982">
        <row r="7">
          <cell r="AI7">
            <v>10000</v>
          </cell>
        </row>
      </sheetData>
      <sheetData sheetId="18983">
        <row r="7">
          <cell r="AI7">
            <v>10000</v>
          </cell>
        </row>
      </sheetData>
      <sheetData sheetId="18984"/>
      <sheetData sheetId="18985"/>
      <sheetData sheetId="18986">
        <row r="7">
          <cell r="AI7">
            <v>10000</v>
          </cell>
        </row>
      </sheetData>
      <sheetData sheetId="18987">
        <row r="7">
          <cell r="AI7">
            <v>10000</v>
          </cell>
        </row>
      </sheetData>
      <sheetData sheetId="18988">
        <row r="7">
          <cell r="AI7">
            <v>10000</v>
          </cell>
        </row>
      </sheetData>
      <sheetData sheetId="18989">
        <row r="7">
          <cell r="AI7">
            <v>10000</v>
          </cell>
        </row>
      </sheetData>
      <sheetData sheetId="18990"/>
      <sheetData sheetId="18991"/>
      <sheetData sheetId="18992"/>
      <sheetData sheetId="18993"/>
      <sheetData sheetId="18994"/>
      <sheetData sheetId="18995"/>
      <sheetData sheetId="18996"/>
      <sheetData sheetId="18997"/>
      <sheetData sheetId="18998"/>
      <sheetData sheetId="18999"/>
      <sheetData sheetId="19000"/>
      <sheetData sheetId="19001"/>
      <sheetData sheetId="19002"/>
      <sheetData sheetId="19003"/>
      <sheetData sheetId="19004"/>
      <sheetData sheetId="19005"/>
      <sheetData sheetId="19006"/>
      <sheetData sheetId="19007"/>
      <sheetData sheetId="19008"/>
      <sheetData sheetId="19009"/>
      <sheetData sheetId="19010"/>
      <sheetData sheetId="19011"/>
      <sheetData sheetId="19012"/>
      <sheetData sheetId="19013"/>
      <sheetData sheetId="19014"/>
      <sheetData sheetId="19015"/>
      <sheetData sheetId="19016"/>
      <sheetData sheetId="19017"/>
      <sheetData sheetId="19018"/>
      <sheetData sheetId="19019"/>
      <sheetData sheetId="19020"/>
      <sheetData sheetId="19021"/>
      <sheetData sheetId="19022"/>
      <sheetData sheetId="19023"/>
      <sheetData sheetId="19024"/>
      <sheetData sheetId="19025"/>
      <sheetData sheetId="19026"/>
      <sheetData sheetId="19027"/>
      <sheetData sheetId="19028"/>
      <sheetData sheetId="19029"/>
      <sheetData sheetId="19030"/>
      <sheetData sheetId="19031"/>
      <sheetData sheetId="19032"/>
      <sheetData sheetId="19033"/>
      <sheetData sheetId="19034"/>
      <sheetData sheetId="19035"/>
      <sheetData sheetId="19036"/>
      <sheetData sheetId="19037"/>
      <sheetData sheetId="19038"/>
      <sheetData sheetId="19039"/>
      <sheetData sheetId="19040"/>
      <sheetData sheetId="19041"/>
      <sheetData sheetId="19042"/>
      <sheetData sheetId="19043"/>
      <sheetData sheetId="19044"/>
      <sheetData sheetId="19045"/>
      <sheetData sheetId="19046"/>
      <sheetData sheetId="19047"/>
      <sheetData sheetId="19048"/>
      <sheetData sheetId="19049"/>
      <sheetData sheetId="19050"/>
      <sheetData sheetId="19051"/>
      <sheetData sheetId="19052"/>
      <sheetData sheetId="19053"/>
      <sheetData sheetId="19054"/>
      <sheetData sheetId="19055"/>
      <sheetData sheetId="19056"/>
      <sheetData sheetId="19057"/>
      <sheetData sheetId="19058"/>
      <sheetData sheetId="19059"/>
      <sheetData sheetId="19060"/>
      <sheetData sheetId="19061"/>
      <sheetData sheetId="19062"/>
      <sheetData sheetId="19063"/>
      <sheetData sheetId="19064"/>
      <sheetData sheetId="19065"/>
      <sheetData sheetId="19066"/>
      <sheetData sheetId="19067"/>
      <sheetData sheetId="19068">
        <row r="7">
          <cell r="AI7">
            <v>10000</v>
          </cell>
        </row>
      </sheetData>
      <sheetData sheetId="19069">
        <row r="7">
          <cell r="AI7">
            <v>10000</v>
          </cell>
        </row>
      </sheetData>
      <sheetData sheetId="19070"/>
      <sheetData sheetId="19071"/>
      <sheetData sheetId="19072"/>
      <sheetData sheetId="19073"/>
      <sheetData sheetId="19074"/>
      <sheetData sheetId="19075"/>
      <sheetData sheetId="19076"/>
      <sheetData sheetId="19077"/>
      <sheetData sheetId="19078"/>
      <sheetData sheetId="19079"/>
      <sheetData sheetId="19080"/>
      <sheetData sheetId="19081"/>
      <sheetData sheetId="19082"/>
      <sheetData sheetId="19083"/>
      <sheetData sheetId="19084"/>
      <sheetData sheetId="19085"/>
      <sheetData sheetId="19086"/>
      <sheetData sheetId="19087"/>
      <sheetData sheetId="19088"/>
      <sheetData sheetId="19089"/>
      <sheetData sheetId="19090"/>
      <sheetData sheetId="19091"/>
      <sheetData sheetId="19092"/>
      <sheetData sheetId="19093"/>
      <sheetData sheetId="19094"/>
      <sheetData sheetId="19095"/>
      <sheetData sheetId="19096"/>
      <sheetData sheetId="19097"/>
      <sheetData sheetId="19098"/>
      <sheetData sheetId="19099"/>
      <sheetData sheetId="19100"/>
      <sheetData sheetId="19101"/>
      <sheetData sheetId="19102"/>
      <sheetData sheetId="19103"/>
      <sheetData sheetId="19104"/>
      <sheetData sheetId="19105"/>
      <sheetData sheetId="19106"/>
      <sheetData sheetId="19107"/>
      <sheetData sheetId="19108"/>
      <sheetData sheetId="19109"/>
      <sheetData sheetId="19110"/>
      <sheetData sheetId="19111">
        <row r="7">
          <cell r="AI7">
            <v>10000</v>
          </cell>
        </row>
      </sheetData>
      <sheetData sheetId="19112">
        <row r="7">
          <cell r="AI7">
            <v>10000</v>
          </cell>
        </row>
      </sheetData>
      <sheetData sheetId="19113"/>
      <sheetData sheetId="19114"/>
      <sheetData sheetId="19115">
        <row r="7">
          <cell r="AI7">
            <v>10000</v>
          </cell>
        </row>
      </sheetData>
      <sheetData sheetId="19116"/>
      <sheetData sheetId="19117"/>
      <sheetData sheetId="19118"/>
      <sheetData sheetId="19119">
        <row r="7">
          <cell r="AI7">
            <v>10000</v>
          </cell>
        </row>
      </sheetData>
      <sheetData sheetId="19120">
        <row r="7">
          <cell r="AI7">
            <v>10000</v>
          </cell>
        </row>
      </sheetData>
      <sheetData sheetId="19121">
        <row r="7">
          <cell r="AI7">
            <v>10000</v>
          </cell>
        </row>
      </sheetData>
      <sheetData sheetId="19122">
        <row r="7">
          <cell r="AI7">
            <v>10000</v>
          </cell>
        </row>
      </sheetData>
      <sheetData sheetId="19123">
        <row r="7">
          <cell r="AI7">
            <v>10000</v>
          </cell>
        </row>
      </sheetData>
      <sheetData sheetId="19124">
        <row r="7">
          <cell r="AI7">
            <v>10000</v>
          </cell>
        </row>
      </sheetData>
      <sheetData sheetId="19125">
        <row r="7">
          <cell r="AI7">
            <v>10000</v>
          </cell>
        </row>
      </sheetData>
      <sheetData sheetId="19126">
        <row r="7">
          <cell r="AI7">
            <v>10000</v>
          </cell>
        </row>
      </sheetData>
      <sheetData sheetId="19127">
        <row r="7">
          <cell r="AI7">
            <v>10000</v>
          </cell>
        </row>
      </sheetData>
      <sheetData sheetId="19128"/>
      <sheetData sheetId="19129"/>
      <sheetData sheetId="19130"/>
      <sheetData sheetId="19131"/>
      <sheetData sheetId="19132">
        <row r="7">
          <cell r="AI7">
            <v>10000</v>
          </cell>
        </row>
      </sheetData>
      <sheetData sheetId="19133">
        <row r="7">
          <cell r="AI7">
            <v>10000</v>
          </cell>
        </row>
      </sheetData>
      <sheetData sheetId="19134">
        <row r="7">
          <cell r="AI7">
            <v>10000</v>
          </cell>
        </row>
      </sheetData>
      <sheetData sheetId="19135">
        <row r="7">
          <cell r="AI7">
            <v>10000</v>
          </cell>
        </row>
      </sheetData>
      <sheetData sheetId="19136"/>
      <sheetData sheetId="19137"/>
      <sheetData sheetId="19138"/>
      <sheetData sheetId="19139"/>
      <sheetData sheetId="19140"/>
      <sheetData sheetId="19141"/>
      <sheetData sheetId="19142"/>
      <sheetData sheetId="19143"/>
      <sheetData sheetId="19144"/>
      <sheetData sheetId="19145"/>
      <sheetData sheetId="19146"/>
      <sheetData sheetId="19147"/>
      <sheetData sheetId="19148"/>
      <sheetData sheetId="19149"/>
      <sheetData sheetId="19150">
        <row r="7">
          <cell r="AI7">
            <v>10000</v>
          </cell>
        </row>
      </sheetData>
      <sheetData sheetId="19151">
        <row r="7">
          <cell r="AI7">
            <v>10000</v>
          </cell>
        </row>
      </sheetData>
      <sheetData sheetId="19152">
        <row r="7">
          <cell r="AI7">
            <v>10000</v>
          </cell>
        </row>
      </sheetData>
      <sheetData sheetId="19153"/>
      <sheetData sheetId="19154"/>
      <sheetData sheetId="19155"/>
      <sheetData sheetId="19156"/>
      <sheetData sheetId="19157"/>
      <sheetData sheetId="19158"/>
      <sheetData sheetId="19159"/>
      <sheetData sheetId="19160"/>
      <sheetData sheetId="19161"/>
      <sheetData sheetId="19162"/>
      <sheetData sheetId="19163"/>
      <sheetData sheetId="19164"/>
      <sheetData sheetId="19165"/>
      <sheetData sheetId="19166" refreshError="1"/>
      <sheetData sheetId="19167" refreshError="1"/>
      <sheetData sheetId="19168" refreshError="1"/>
      <sheetData sheetId="19169" refreshError="1"/>
      <sheetData sheetId="19170" refreshError="1"/>
      <sheetData sheetId="19171" refreshError="1"/>
      <sheetData sheetId="19172" refreshError="1"/>
      <sheetData sheetId="19173"/>
      <sheetData sheetId="19174"/>
      <sheetData sheetId="19175"/>
      <sheetData sheetId="19176"/>
      <sheetData sheetId="19177"/>
      <sheetData sheetId="19178" refreshError="1"/>
      <sheetData sheetId="19179" refreshError="1"/>
      <sheetData sheetId="19180" refreshError="1"/>
      <sheetData sheetId="19181" refreshError="1"/>
      <sheetData sheetId="19182"/>
      <sheetData sheetId="19183" refreshError="1"/>
      <sheetData sheetId="19184" refreshError="1"/>
      <sheetData sheetId="19185" refreshError="1"/>
      <sheetData sheetId="19186" refreshError="1"/>
      <sheetData sheetId="19187" refreshError="1"/>
      <sheetData sheetId="19188" refreshError="1"/>
      <sheetData sheetId="19189" refreshError="1"/>
      <sheetData sheetId="19190" refreshError="1"/>
      <sheetData sheetId="19191" refreshError="1"/>
      <sheetData sheetId="19192" refreshError="1"/>
      <sheetData sheetId="19193" refreshError="1"/>
      <sheetData sheetId="19194" refreshError="1"/>
      <sheetData sheetId="19195" refreshError="1"/>
      <sheetData sheetId="19196" refreshError="1"/>
      <sheetData sheetId="19197" refreshError="1"/>
      <sheetData sheetId="19198" refreshError="1"/>
      <sheetData sheetId="19199" refreshError="1"/>
      <sheetData sheetId="19200"/>
      <sheetData sheetId="19201" refreshError="1"/>
      <sheetData sheetId="19202"/>
      <sheetData sheetId="19203"/>
      <sheetData sheetId="19204"/>
      <sheetData sheetId="19205"/>
      <sheetData sheetId="19206"/>
      <sheetData sheetId="19207"/>
      <sheetData sheetId="19208"/>
      <sheetData sheetId="19209"/>
      <sheetData sheetId="19210" refreshError="1"/>
      <sheetData sheetId="19211" refreshError="1"/>
      <sheetData sheetId="19212" refreshError="1"/>
      <sheetData sheetId="19213"/>
      <sheetData sheetId="19214" refreshError="1"/>
      <sheetData sheetId="19215" refreshError="1"/>
      <sheetData sheetId="19216" refreshError="1"/>
      <sheetData sheetId="19217" refreshError="1"/>
      <sheetData sheetId="19218" refreshError="1"/>
      <sheetData sheetId="19219" refreshError="1"/>
      <sheetData sheetId="19220" refreshError="1"/>
      <sheetData sheetId="19221" refreshError="1"/>
      <sheetData sheetId="19222" refreshError="1"/>
      <sheetData sheetId="19223" refreshError="1"/>
      <sheetData sheetId="19224" refreshError="1"/>
      <sheetData sheetId="19225" refreshError="1"/>
      <sheetData sheetId="19226" refreshError="1"/>
      <sheetData sheetId="19227" refreshError="1"/>
      <sheetData sheetId="19228"/>
      <sheetData sheetId="19229" refreshError="1"/>
      <sheetData sheetId="19230" refreshError="1"/>
      <sheetData sheetId="19231" refreshError="1"/>
      <sheetData sheetId="19232" refreshError="1"/>
      <sheetData sheetId="19233"/>
      <sheetData sheetId="19234" refreshError="1"/>
      <sheetData sheetId="19235" refreshError="1"/>
      <sheetData sheetId="19236" refreshError="1"/>
      <sheetData sheetId="19237" refreshError="1"/>
      <sheetData sheetId="19238" refreshError="1"/>
      <sheetData sheetId="19239" refreshError="1"/>
      <sheetData sheetId="19240" refreshError="1"/>
      <sheetData sheetId="19241" refreshError="1"/>
      <sheetData sheetId="19242"/>
      <sheetData sheetId="19243"/>
      <sheetData sheetId="19244"/>
      <sheetData sheetId="19245"/>
      <sheetData sheetId="19246"/>
      <sheetData sheetId="19247"/>
      <sheetData sheetId="19248"/>
      <sheetData sheetId="19249"/>
      <sheetData sheetId="19250"/>
      <sheetData sheetId="19251"/>
      <sheetData sheetId="19252"/>
      <sheetData sheetId="19253"/>
      <sheetData sheetId="19254"/>
      <sheetData sheetId="19255"/>
      <sheetData sheetId="19256"/>
      <sheetData sheetId="19257"/>
      <sheetData sheetId="19258"/>
      <sheetData sheetId="19259"/>
      <sheetData sheetId="19260"/>
      <sheetData sheetId="19261"/>
      <sheetData sheetId="19262"/>
      <sheetData sheetId="19263"/>
      <sheetData sheetId="19264"/>
      <sheetData sheetId="19265" refreshError="1"/>
      <sheetData sheetId="19266" refreshError="1"/>
      <sheetData sheetId="19267" refreshError="1"/>
      <sheetData sheetId="19268" refreshError="1"/>
      <sheetData sheetId="19269"/>
      <sheetData sheetId="19270"/>
      <sheetData sheetId="19271"/>
      <sheetData sheetId="19272"/>
      <sheetData sheetId="19273"/>
      <sheetData sheetId="19274"/>
      <sheetData sheetId="19275"/>
      <sheetData sheetId="19276"/>
      <sheetData sheetId="19277"/>
      <sheetData sheetId="19278"/>
      <sheetData sheetId="19279"/>
      <sheetData sheetId="19280"/>
      <sheetData sheetId="19281"/>
      <sheetData sheetId="19282"/>
      <sheetData sheetId="19283"/>
      <sheetData sheetId="19284"/>
      <sheetData sheetId="19285"/>
      <sheetData sheetId="19286"/>
      <sheetData sheetId="19287"/>
      <sheetData sheetId="19288"/>
      <sheetData sheetId="19289"/>
      <sheetData sheetId="19290"/>
      <sheetData sheetId="19291"/>
      <sheetData sheetId="19292"/>
      <sheetData sheetId="19293"/>
      <sheetData sheetId="19294"/>
      <sheetData sheetId="19295"/>
      <sheetData sheetId="19296"/>
      <sheetData sheetId="19297"/>
      <sheetData sheetId="19298"/>
      <sheetData sheetId="19299"/>
      <sheetData sheetId="19300"/>
      <sheetData sheetId="19301"/>
      <sheetData sheetId="19302"/>
      <sheetData sheetId="19303"/>
      <sheetData sheetId="19304" refreshError="1"/>
      <sheetData sheetId="19305" refreshError="1"/>
      <sheetData sheetId="19306" refreshError="1"/>
      <sheetData sheetId="19307" refreshError="1"/>
      <sheetData sheetId="19308"/>
      <sheetData sheetId="19309"/>
      <sheetData sheetId="19310"/>
      <sheetData sheetId="19311"/>
      <sheetData sheetId="19312" refreshError="1"/>
      <sheetData sheetId="19313" refreshError="1"/>
      <sheetData sheetId="19314" refreshError="1"/>
      <sheetData sheetId="19315" refreshError="1"/>
      <sheetData sheetId="19316"/>
      <sheetData sheetId="19317"/>
      <sheetData sheetId="19318"/>
      <sheetData sheetId="19319"/>
      <sheetData sheetId="19320"/>
      <sheetData sheetId="19321"/>
      <sheetData sheetId="19322"/>
      <sheetData sheetId="19323"/>
      <sheetData sheetId="19324"/>
      <sheetData sheetId="19325"/>
      <sheetData sheetId="19326"/>
      <sheetData sheetId="19327"/>
      <sheetData sheetId="19328"/>
      <sheetData sheetId="19329"/>
      <sheetData sheetId="19330"/>
      <sheetData sheetId="19331"/>
      <sheetData sheetId="19332"/>
      <sheetData sheetId="19333"/>
      <sheetData sheetId="19334"/>
      <sheetData sheetId="19335"/>
      <sheetData sheetId="19336"/>
      <sheetData sheetId="19337"/>
      <sheetData sheetId="19338" refreshError="1"/>
      <sheetData sheetId="19339">
        <row r="7">
          <cell r="AI7">
            <v>10000</v>
          </cell>
        </row>
      </sheetData>
      <sheetData sheetId="19340">
        <row r="7">
          <cell r="AI7">
            <v>10000</v>
          </cell>
        </row>
      </sheetData>
      <sheetData sheetId="19341">
        <row r="7">
          <cell r="AI7">
            <v>10000</v>
          </cell>
        </row>
      </sheetData>
      <sheetData sheetId="19342">
        <row r="7">
          <cell r="AI7">
            <v>10000</v>
          </cell>
        </row>
      </sheetData>
      <sheetData sheetId="19343">
        <row r="7">
          <cell r="AI7">
            <v>10000</v>
          </cell>
        </row>
      </sheetData>
      <sheetData sheetId="19344">
        <row r="7">
          <cell r="AI7">
            <v>10000</v>
          </cell>
        </row>
      </sheetData>
      <sheetData sheetId="19345"/>
      <sheetData sheetId="19346"/>
      <sheetData sheetId="19347"/>
      <sheetData sheetId="19348"/>
      <sheetData sheetId="19349"/>
      <sheetData sheetId="19350"/>
      <sheetData sheetId="19351"/>
      <sheetData sheetId="19352">
        <row r="7">
          <cell r="AI7">
            <v>10000</v>
          </cell>
        </row>
      </sheetData>
      <sheetData sheetId="19353">
        <row r="7">
          <cell r="AI7">
            <v>10000</v>
          </cell>
        </row>
      </sheetData>
      <sheetData sheetId="19354">
        <row r="7">
          <cell r="AI7">
            <v>10000</v>
          </cell>
        </row>
      </sheetData>
      <sheetData sheetId="19355">
        <row r="7">
          <cell r="AI7">
            <v>10000</v>
          </cell>
        </row>
      </sheetData>
      <sheetData sheetId="19356">
        <row r="7">
          <cell r="AI7">
            <v>10000</v>
          </cell>
        </row>
      </sheetData>
      <sheetData sheetId="19357">
        <row r="7">
          <cell r="AI7">
            <v>10000</v>
          </cell>
        </row>
      </sheetData>
      <sheetData sheetId="19358">
        <row r="7">
          <cell r="AI7">
            <v>10000</v>
          </cell>
        </row>
      </sheetData>
      <sheetData sheetId="19359">
        <row r="7">
          <cell r="AI7">
            <v>10000</v>
          </cell>
        </row>
      </sheetData>
      <sheetData sheetId="19360">
        <row r="7">
          <cell r="AI7">
            <v>10000</v>
          </cell>
        </row>
      </sheetData>
      <sheetData sheetId="19361">
        <row r="7">
          <cell r="AI7">
            <v>10000</v>
          </cell>
        </row>
      </sheetData>
      <sheetData sheetId="19362">
        <row r="7">
          <cell r="AI7">
            <v>10000</v>
          </cell>
        </row>
      </sheetData>
      <sheetData sheetId="19363"/>
      <sheetData sheetId="19364"/>
      <sheetData sheetId="19365"/>
      <sheetData sheetId="19366"/>
      <sheetData sheetId="19367"/>
      <sheetData sheetId="19368"/>
      <sheetData sheetId="19369"/>
      <sheetData sheetId="19370"/>
      <sheetData sheetId="19371"/>
      <sheetData sheetId="19372"/>
      <sheetData sheetId="19373"/>
      <sheetData sheetId="19374"/>
      <sheetData sheetId="19375"/>
      <sheetData sheetId="19376"/>
      <sheetData sheetId="19377"/>
      <sheetData sheetId="19378"/>
      <sheetData sheetId="19379"/>
      <sheetData sheetId="19380"/>
      <sheetData sheetId="19381">
        <row r="7">
          <cell r="AI7">
            <v>10000</v>
          </cell>
        </row>
      </sheetData>
      <sheetData sheetId="19382"/>
      <sheetData sheetId="19383">
        <row r="7">
          <cell r="AI7">
            <v>10000</v>
          </cell>
        </row>
      </sheetData>
      <sheetData sheetId="19384"/>
      <sheetData sheetId="19385"/>
      <sheetData sheetId="19386"/>
      <sheetData sheetId="19387"/>
      <sheetData sheetId="19388"/>
      <sheetData sheetId="19389"/>
      <sheetData sheetId="19390"/>
      <sheetData sheetId="19391"/>
      <sheetData sheetId="19392"/>
      <sheetData sheetId="19393"/>
      <sheetData sheetId="19394" refreshError="1"/>
      <sheetData sheetId="19395"/>
      <sheetData sheetId="19396"/>
      <sheetData sheetId="19397"/>
      <sheetData sheetId="19398"/>
      <sheetData sheetId="19399"/>
      <sheetData sheetId="19400"/>
      <sheetData sheetId="19401"/>
      <sheetData sheetId="19402"/>
      <sheetData sheetId="19403"/>
      <sheetData sheetId="19404"/>
      <sheetData sheetId="19405"/>
      <sheetData sheetId="19406" refreshError="1"/>
      <sheetData sheetId="19407" refreshError="1"/>
      <sheetData sheetId="19408" refreshError="1"/>
      <sheetData sheetId="19409" refreshError="1"/>
      <sheetData sheetId="19410" refreshError="1"/>
      <sheetData sheetId="19411" refreshError="1"/>
      <sheetData sheetId="19412" refreshError="1"/>
      <sheetData sheetId="19413" refreshError="1"/>
      <sheetData sheetId="19414" refreshError="1"/>
      <sheetData sheetId="19415" refreshError="1"/>
      <sheetData sheetId="19416" refreshError="1"/>
      <sheetData sheetId="19417" refreshError="1"/>
      <sheetData sheetId="19418" refreshError="1"/>
      <sheetData sheetId="19419" refreshError="1"/>
      <sheetData sheetId="19420" refreshError="1"/>
      <sheetData sheetId="19421" refreshError="1"/>
      <sheetData sheetId="19422" refreshError="1"/>
      <sheetData sheetId="19423" refreshError="1"/>
      <sheetData sheetId="19424" refreshError="1"/>
      <sheetData sheetId="19425" refreshError="1"/>
      <sheetData sheetId="19426" refreshError="1"/>
      <sheetData sheetId="19427" refreshError="1"/>
      <sheetData sheetId="19428" refreshError="1"/>
      <sheetData sheetId="19429" refreshError="1"/>
      <sheetData sheetId="19430" refreshError="1"/>
      <sheetData sheetId="19431" refreshError="1"/>
      <sheetData sheetId="19432" refreshError="1"/>
      <sheetData sheetId="19433" refreshError="1"/>
      <sheetData sheetId="19434"/>
      <sheetData sheetId="19435"/>
      <sheetData sheetId="19436" refreshError="1"/>
      <sheetData sheetId="19437" refreshError="1"/>
      <sheetData sheetId="19438" refreshError="1"/>
      <sheetData sheetId="19439" refreshError="1"/>
      <sheetData sheetId="19440" refreshError="1"/>
      <sheetData sheetId="19441" refreshError="1"/>
      <sheetData sheetId="19442" refreshError="1"/>
      <sheetData sheetId="19443" refreshError="1"/>
      <sheetData sheetId="19444" refreshError="1"/>
      <sheetData sheetId="19445" refreshError="1"/>
      <sheetData sheetId="19446" refreshError="1"/>
      <sheetData sheetId="19447" refreshError="1"/>
      <sheetData sheetId="19448" refreshError="1"/>
      <sheetData sheetId="19449" refreshError="1"/>
      <sheetData sheetId="19450" refreshError="1"/>
      <sheetData sheetId="19451" refreshError="1"/>
      <sheetData sheetId="19452" refreshError="1"/>
      <sheetData sheetId="19453" refreshError="1"/>
      <sheetData sheetId="19454" refreshError="1"/>
      <sheetData sheetId="19455" refreshError="1"/>
      <sheetData sheetId="19456" refreshError="1"/>
      <sheetData sheetId="19457" refreshError="1"/>
      <sheetData sheetId="19458" refreshError="1"/>
      <sheetData sheetId="19459" refreshError="1"/>
      <sheetData sheetId="19460" refreshError="1"/>
      <sheetData sheetId="19461" refreshError="1"/>
      <sheetData sheetId="19462" refreshError="1"/>
      <sheetData sheetId="19463" refreshError="1"/>
      <sheetData sheetId="19464" refreshError="1"/>
      <sheetData sheetId="19465" refreshError="1"/>
      <sheetData sheetId="19466" refreshError="1"/>
      <sheetData sheetId="19467" refreshError="1"/>
      <sheetData sheetId="19468" refreshError="1"/>
      <sheetData sheetId="19469" refreshError="1"/>
      <sheetData sheetId="19470" refreshError="1"/>
      <sheetData sheetId="19471"/>
      <sheetData sheetId="19472"/>
      <sheetData sheetId="19473"/>
      <sheetData sheetId="19474"/>
      <sheetData sheetId="19475"/>
      <sheetData sheetId="19476"/>
      <sheetData sheetId="19477" refreshError="1"/>
      <sheetData sheetId="19478" refreshError="1"/>
      <sheetData sheetId="19479" refreshError="1"/>
      <sheetData sheetId="19480" refreshError="1"/>
      <sheetData sheetId="19481"/>
      <sheetData sheetId="19482"/>
      <sheetData sheetId="19483" refreshError="1"/>
      <sheetData sheetId="19484" refreshError="1"/>
      <sheetData sheetId="19485" refreshError="1"/>
      <sheetData sheetId="19486" refreshError="1"/>
      <sheetData sheetId="19487" refreshError="1"/>
      <sheetData sheetId="19488" refreshError="1"/>
      <sheetData sheetId="19489" refreshError="1"/>
      <sheetData sheetId="19490" refreshError="1"/>
      <sheetData sheetId="19491" refreshError="1"/>
      <sheetData sheetId="19492" refreshError="1"/>
      <sheetData sheetId="19493" refreshError="1"/>
      <sheetData sheetId="19494" refreshError="1"/>
      <sheetData sheetId="19495" refreshError="1"/>
      <sheetData sheetId="19496"/>
      <sheetData sheetId="19497" refreshError="1"/>
      <sheetData sheetId="19498" refreshError="1"/>
      <sheetData sheetId="19499"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 MTL"/>
      <sheetName val="?? DI"/>
      <sheetName val="ESTI."/>
      <sheetName val="DI-ESTI"/>
      <sheetName val="切割 MTL"/>
      <sheetName val="切割 DI"/>
      <sheetName val="QTNC-2002"/>
      <sheetName val="QTNC2003"/>
      <sheetName val="QTNC-Tong hop"/>
      <sheetName val="QTVT-Tong hop"/>
      <sheetName val="GTQT-Tong hop"/>
      <sheetName val="QT - Duet"/>
      <sheetName val="Sheet7"/>
      <sheetName val="Sheet8"/>
      <sheetName val="Sheet9"/>
      <sheetName val="Sheet10"/>
      <sheetName val="Sheet11"/>
      <sheetName val="Sheet12"/>
      <sheetName val="Sheet13"/>
      <sheetName val="Sheet14"/>
      <sheetName val="Sheet15"/>
      <sheetName val="Sheet16"/>
      <sheetName val="DTOAN"/>
      <sheetName val="THOP-KL"/>
      <sheetName val="CPHI KKS"/>
      <sheetName val="DG-KSAT"/>
      <sheetName val="TMDAUTU"/>
      <sheetName val="GTXLCHINH"/>
      <sheetName val="CPHI-TT"/>
      <sheetName val="CPHIBUVL"/>
      <sheetName val="CHENH VLCHINH"/>
      <sheetName val="GVLHT"/>
      <sheetName val="DGCT-QCH2"/>
      <sheetName val="XL4Poppy"/>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Sheet2"/>
      <sheetName val="Sheet3"/>
      <sheetName val="00000000"/>
      <sheetName val="Gia VL"/>
      <sheetName val="Bang gia ca may"/>
      <sheetName val="Bang luong CB"/>
      <sheetName val="Bang P.tich CT"/>
      <sheetName val="D.toan chi tiet"/>
      <sheetName val="Bang TH Dtoan"/>
      <sheetName val="XXXXXXXX"/>
      <sheetName val="Bthkl"/>
      <sheetName val="KM247"/>
      <sheetName val="km248"/>
      <sheetName val="VL"/>
      <sheetName val="NHAN CONG"/>
      <sheetName val="MAY"/>
      <sheetName val="VUA"/>
      <sheetName val="DG CAU"/>
      <sheetName val="THOP CAU"/>
      <sheetName val="TLP CAU"/>
      <sheetName val="DAKT1"/>
      <sheetName val="XL4Test5"/>
      <sheetName val="XL4Poppy (2)"/>
      <sheetName val="Cauchinh"/>
      <sheetName val="Dongnai"/>
      <sheetName val="TKenh"/>
      <sheetName val="Mhang"/>
      <sheetName val="Duong"/>
      <sheetName val="Chop"/>
      <sheetName val="Huydong"/>
      <sheetName val="THop"/>
      <sheetName val="CtinhCT"/>
      <sheetName val="DBT(h)"/>
      <sheetName val="BP"/>
      <sheetName val="CTduong"/>
      <sheetName val="CTCHop"/>
      <sheetName val="asphal"/>
      <sheetName val="Gvua"/>
      <sheetName val="Sheet1"/>
      <sheetName val="Cmay"/>
      <sheetName val="VL (2)"/>
      <sheetName val="May (2)"/>
      <sheetName val="GVLBo"/>
      <sheetName val="Daily"/>
      <sheetName val="Data-input"/>
      <sheetName val="Data"/>
      <sheetName val="TK12"/>
      <sheetName val="THKP"/>
      <sheetName val="HTchieusang"/>
      <sheetName val="HTdien"/>
      <sheetName val="CUNG CAP VAT TU"/>
      <sheetName val="TH.LIST CAP"/>
      <sheetName val="S3LIST CAP&amp;ONGDL"/>
      <sheetName val="S2LIST CAP&amp;ONGDL"/>
      <sheetName val="S1LIST CAP&amp;ONGDL"/>
      <sheetName val="NGUONGOCVATTU"/>
      <sheetName val="capdongluc"/>
      <sheetName val="KLMOI THAU"/>
      <sheetName val="10000000"/>
      <sheetName val="20000000"/>
      <sheetName val="30000000"/>
      <sheetName val="40000000"/>
      <sheetName val="50000000"/>
      <sheetName val="60000000"/>
      <sheetName val="XXXXXXX0"/>
      <sheetName val="TH"/>
      <sheetName val="XL"/>
      <sheetName val="1E"/>
      <sheetName val="2E"/>
      <sheetName val="3E"/>
      <sheetName val="7D"/>
      <sheetName val="8D"/>
      <sheetName val="14D"/>
      <sheetName val="10D"/>
      <sheetName val="20D"/>
      <sheetName val="22D"/>
      <sheetName val="24D"/>
      <sheetName val="26P"/>
      <sheetName val="28P"/>
      <sheetName val="33P"/>
      <sheetName val="PTro"/>
      <sheetName val="PT"/>
      <sheetName val="KSTK"/>
      <sheetName val="A6-II"/>
      <sheetName val="Congty"/>
      <sheetName val="VPPN"/>
      <sheetName val="XN74"/>
      <sheetName val="XN54"/>
      <sheetName val="XN33"/>
      <sheetName val="NK96"/>
      <sheetName val="km338+00-km338+100(2)"/>
      <sheetName val="km337+136-km337-350"/>
      <sheetName val="km346+600-km346+820 (2)"/>
      <sheetName val="km346+330-km346+600 (2)"/>
      <sheetName val="km346+00-km346+240 (2)"/>
      <sheetName val="km345+400-km345+500 (6)"/>
      <sheetName val="km345+400-km345+5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37+00-km337+34 (3)"/>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cong ty so 9 VINACONEX"/>
      <sheetName val="cong ty so 9 VINACONEX (2)"/>
      <sheetName val="tong hop"/>
      <sheetName val="phan tich DG"/>
      <sheetName val="gia vat lieu"/>
      <sheetName val="gia xe may"/>
      <sheetName val="gia nhan cong"/>
      <sheetName val="Quang Tri"/>
      <sheetName val="TTHue"/>
      <sheetName val="Da Nang"/>
      <sheetName val="Quang Nam"/>
      <sheetName val="Quang Ngai"/>
      <sheetName val="TH DH-QN"/>
      <sheetName val="KP HD"/>
      <sheetName val="DB HD"/>
      <sheetName val="Chart1"/>
      <sheetName val="Du an nut So"/>
      <sheetName val="Du an nut vong"/>
      <sheetName val="Du an nut Nam cau Tlong"/>
      <sheetName val="Duong kim lien 0 cho dua"/>
      <sheetName val="Du an KTDC Nam trung yen"/>
      <sheetName val="DI_ESTI"/>
      <sheetName val="TK331A"/>
      <sheetName val="TK131B"/>
      <sheetName val="TK131A"/>
      <sheetName val="TK 331c1"/>
      <sheetName val="TK331C"/>
      <sheetName val="CT331-2003"/>
      <sheetName val="CT 331"/>
      <sheetName val="CT131-2003"/>
      <sheetName val="CT 131"/>
      <sheetName val="TK331B"/>
      <sheetName val="caodothietke"/>
      <sheetName val="DTCT"/>
      <sheetName val="PTVT"/>
      <sheetName val="THDT"/>
      <sheetName val="THVT"/>
      <sheetName val="THGT"/>
      <sheetName val="Nhap"/>
      <sheetName val="Thang 8"/>
      <sheetName val="__ MTL"/>
      <sheetName val="__ DI"/>
      <sheetName val="CAN DOI"/>
      <sheetName val="GIA TRI"/>
      <sheetName val="NO-DIEN"/>
      <sheetName val="NO-KHUONG"/>
      <sheetName val="NO-DUNG"/>
      <sheetName val="NO-DU"/>
      <sheetName val="TC NV"/>
      <sheetName val="khuong"/>
      <sheetName val="du"/>
      <sheetName val="dien"/>
      <sheetName val="dung"/>
      <sheetName val="NO-BANG"/>
      <sheetName val="ton kho"/>
      <sheetName val="bang"/>
      <sheetName val="Giao"/>
      <sheetName val="CHIET TINH"/>
      <sheetName val="Bang Gia VL"/>
      <sheetName val="Tong Hop KP"/>
      <sheetName val=" DON GIA"/>
      <sheetName val="CHIET TINH THEO KH.SAT"/>
      <sheetName val="TCT DIEN LUC (EVN)"/>
      <sheetName val="ESTI_"/>
      <sheetName val="cham cong XL (2)"/>
      <sheetName val="cham cong XL"/>
      <sheetName val="chamcong"/>
      <sheetName val="Luong XD"/>
      <sheetName val="L.KHOAN 2 "/>
      <sheetName val="L.KHOAN 2"/>
      <sheetName val="CONGTRINHNHD"/>
      <sheetName val="L. KHOAN"/>
      <sheetName val="Luong XL"/>
      <sheetName val="PHANBOXL"/>
      <sheetName val="PHAN BO"/>
      <sheetName val="Luong XD thang 3"/>
      <sheetName val="CONGTRINHNHD thang3"/>
      <sheetName val="luong QL"/>
      <sheetName val="CONGDOAN "/>
      <sheetName val="CTACPHI"/>
      <sheetName val="MAU_A"/>
      <sheetName val="MAU_B"/>
      <sheetName val="MAU_C"/>
      <sheetName val="MAU E -XCD"/>
      <sheetName val="MAU E -TDS1"/>
      <sheetName val="MAU E- NDH"/>
      <sheetName val="IBASE"/>
      <sheetName val="KEM NGHIEN GIA CONG"/>
      <sheetName val="Chart2"/>
      <sheetName val="Sheet4"/>
      <sheetName val="Vat tu"/>
      <sheetName val="TH9"/>
      <sheetName val="TH12"/>
      <sheetName val="MI2A-A"/>
      <sheetName val="MI3"/>
      <sheetName val="MI20(1)"/>
      <sheetName val="gvl"/>
      <sheetName val="TINHNEN"/>
      <sheetName val="Nen VN"/>
      <sheetName val="특외대"/>
      <sheetName val="RPT"/>
      <sheetName val="thang 1"/>
      <sheetName val="thang2"/>
      <sheetName val="Thang 3"/>
      <sheetName val="thang5"/>
      <sheetName val="thang4"/>
      <sheetName val="00000001"/>
      <sheetName val="CTP"/>
      <sheetName val="LUONG"/>
      <sheetName val="lphi"/>
      <sheetName val="PLTT"/>
      <sheetName val="KTPLVP"/>
      <sheetName val="KTPL2"/>
      <sheetName val="KHKPHT7-02"/>
      <sheetName val="KHKPHT9-02"/>
      <sheetName val="KHKPHT8-02"/>
      <sheetName val="KHKPHT10-02 "/>
      <sheetName val="lptinh"/>
      <sheetName val="UHNN"/>
      <sheetName val="BHYT02"/>
      <sheetName val="TLL"/>
      <sheetName val="TLL (2)"/>
      <sheetName val="TLLhuyen"/>
      <sheetName val="Dsach"/>
      <sheetName val="TCONG"/>
      <sheetName val="KHKPHT1-02"/>
      <sheetName val="ththdt"/>
      <sheetName val="CPTHU"/>
      <sheetName val="THKPCHD"/>
      <sheetName val="QD100"/>
      <sheetName val="KHKPHT-T6-02"/>
      <sheetName val="Dthu"/>
      <sheetName val="MTL$-INTER"/>
      <sheetName val="giao nv TH chong qua tai dot 3"/>
      <sheetName val="ton tai cac tram dong dien"/>
      <sheetName val="chong qua tai dot 3"/>
      <sheetName val="cac du an"/>
      <sheetName val="Chong qua tai dot 3 moi"/>
      <sheetName val="H.so tram chong qua tai dot 3"/>
      <sheetName val="cac tram dong dien"/>
      <sheetName val="Bieu ngang"/>
      <sheetName val="T.van gs"/>
      <sheetName val="23 tram von WB"/>
      <sheetName val="Chi phi den bu A"/>
      <sheetName val="canh (2)"/>
      <sheetName val="canh"/>
      <sheetName val="Bang Don gia II"/>
      <sheetName val="415"/>
      <sheetName val="421"/>
      <sheetName val="511.BT"/>
      <sheetName val="631.BT"/>
      <sheetName val="642"/>
      <sheetName val="NKSC1"/>
      <sheetName val="CDKT"/>
      <sheetName val="BCDTCP"/>
      <sheetName val="THANG 09"/>
      <sheetName val="THANG 10"/>
      <sheetName val="Macro1"/>
      <sheetName val="Macro2"/>
      <sheetName val="Macro3"/>
      <sheetName val="Bang 聧ia ca may"/>
      <sheetName val="C47-456"/>
      <sheetName val="C46"/>
      <sheetName val="C47-PII"/>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Duong con' vu hcm (8)"/>
      <sheetName val="TRUC TIEP"/>
      <sheetName val="GIAN TIEP"/>
      <sheetName val="HOP DONG"/>
      <sheetName val="CON LINH"/>
      <sheetName val="Qheet3"/>
      <sheetName val="lienbao1"/>
      <sheetName val="bangrap"/>
      <sheetName val="Lie Bao2"/>
      <sheetName val="lien bao"/>
      <sheetName val="duong BR"/>
      <sheetName val="nhakhoBR"/>
      <sheetName val="trung 5"/>
      <sheetName val="QLoi"/>
      <sheetName val="PTHT"/>
      <sheetName val="Yenlac"/>
      <sheetName val="telo"/>
      <sheetName val="THAYCTO "/>
      <sheetName val="BS"/>
      <sheetName val="Tuan 1.01"/>
      <sheetName val="Tuan 3.01 "/>
      <sheetName val="Tuan 5.06 "/>
      <sheetName val="Tuan 6.06  "/>
      <sheetName val="Tuan 7.06 "/>
      <sheetName val="Tuan 7.06  (2)"/>
      <sheetName val="Tuan8,06"/>
      <sheetName val="Tuan9,06"/>
      <sheetName val="Tuan10,06 "/>
      <sheetName val="Tuan11,06  "/>
      <sheetName val="Tuan12,06"/>
      <sheetName val="Bao cao DD 31.3.06"/>
      <sheetName val="Bao cao DD 30.4.06"/>
      <sheetName val="Bao cao DD 31.5.06 "/>
      <sheetName val="Bao cao Quy I-06"/>
      <sheetName val="Bao cao DD 30.6.06"/>
      <sheetName val="Bao cao DD 31.7.06"/>
      <sheetName val="HDKT"/>
      <sheetName val="PIPERACK"/>
      <sheetName val="MONG T,V,E"/>
      <sheetName val="tk12A-B&amp;13A-B"/>
      <sheetName val="TAM-tk12A-B&amp;13A-B"/>
      <sheetName val="tk15&amp;11A-B"/>
      <sheetName val="TAM-tk15&amp;11A-B"/>
      <sheetName val="V31"/>
      <sheetName val="T-V31"/>
      <sheetName val="V51"/>
      <sheetName val="T-V51"/>
      <sheetName val="V11"/>
      <sheetName val="v12"/>
      <sheetName val="V13"/>
      <sheetName val="v22"/>
      <sheetName val="V23"/>
      <sheetName val="v24"/>
      <sheetName val="V25"/>
      <sheetName val="V52"/>
      <sheetName val="V61"/>
      <sheetName val="E-01"/>
      <sheetName val="E-02"/>
      <sheetName val="C-01"/>
      <sheetName val="pr-B"/>
      <sheetName val="pr-C"/>
      <sheetName val="pr-D"/>
      <sheetName val="pr-E"/>
      <sheetName val="S-SA"/>
      <sheetName val="S-SB"/>
      <sheetName val="S-SC1"/>
      <sheetName val="S-SC2"/>
      <sheetName val="S-SD1"/>
      <sheetName val="S-SD2"/>
      <sheetName val="S-SD3"/>
      <sheetName val="S-SE1"/>
      <sheetName val="S-SE2"/>
      <sheetName val="sum-sl"/>
      <sheetName val="sum-steel"/>
      <sheetName val="sum-T"/>
      <sheetName val="sum-E"/>
      <sheetName val="sum-pr"/>
      <sheetName val="REPORT"/>
      <sheetName val="Visual inspection record-07"/>
      <sheetName val="Fitup inspection record-06"/>
      <sheetName val="WELD MONITORING"/>
      <sheetName val="CHECK LIST"/>
      <sheetName val="MATERIAL B"/>
      <sheetName val="MATERIAL"/>
      <sheetName val="BENDING REPORT"/>
      <sheetName val="INPS RELEASE"/>
      <sheetName val="PAINTING REPORT"/>
      <sheetName val="hydro test"/>
      <sheetName val="pt0-1"/>
      <sheetName val="kp0-1"/>
      <sheetName val="0-1"/>
      <sheetName val="pt2-3"/>
      <sheetName val="thkp2-3"/>
      <sheetName val="clvl"/>
      <sheetName val="2-3"/>
      <sheetName val="cl1-2"/>
      <sheetName val="thkp1-2"/>
      <sheetName val="clvl1-2"/>
      <sheetName val="1-2"/>
      <sheetName val=""/>
      <sheetName val="[RPT.xlsၝCmay"/>
      <sheetName val="cot_xa"/>
      <sheetName val="Quet rac"/>
      <sheetName val="km346+00-km346_x000b_240 (2)"/>
      <sheetName val="km342+297._x0015_8-km342+376.41"/>
      <sheetName val="km341+1077 -km34_x0011_+1177.61"/>
      <sheetName val="tienluong"/>
      <sheetName val="giamay"/>
      <sheetName val="km337+533î60-km3ó4 (2)"/>
      <sheetName val="11"/>
      <sheetName val="10"/>
      <sheetName val="9"/>
      <sheetName val="8"/>
      <sheetName val="7"/>
      <sheetName val="6"/>
      <sheetName val="5"/>
      <sheetName val="4"/>
      <sheetName val="3"/>
      <sheetName val="2"/>
      <sheetName val="1"/>
      <sheetName val="1N"/>
      <sheetName val="XD"/>
      <sheetName val="GTGT1"/>
      <sheetName val="NHAHAT"/>
      <sheetName val="TGTGT2"/>
      <sheetName val="CAU"/>
      <sheetName val="KL"/>
      <sheetName val="MD1"/>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 val="GDKCQ.2"/>
      <sheetName val="TAICHINH"/>
      <sheetName val="LM"/>
      <sheetName val="NSL"/>
      <sheetName val="N_x0008_AN CONG"/>
      <sheetName val="K251 _x0001_C"/>
      <sheetName val="km345+400-km345ÿÿ00 (6)"/>
      <sheetName val="Mau so 04 TFDN"/>
      <sheetName val="[RPT.x"/>
      <sheetName val=" quy I-2005"/>
      <sheetName val="Quy 2- 2005 "/>
      <sheetName val="Quy III- 2005 "/>
      <sheetName val="Quy 4- 2005"/>
      <sheetName val="THChi"/>
      <sheetName val="THthu"/>
      <sheetName val="BCD"/>
      <sheetName val="111"/>
      <sheetName val="112"/>
      <sheetName val="131"/>
      <sheetName val="133"/>
      <sheetName val="138"/>
      <sheetName val="141"/>
      <sheetName val="142"/>
      <sheetName val="152"/>
      <sheetName val="153"/>
      <sheetName val="154"/>
      <sheetName val="211"/>
      <sheetName val="214"/>
      <sheetName val="331"/>
      <sheetName val="3331"/>
      <sheetName val="3334"/>
      <sheetName val="334"/>
      <sheetName val="411"/>
      <sheetName val="511"/>
      <sheetName val="621"/>
      <sheetName val="622"/>
      <sheetName val="623"/>
      <sheetName val="627b"/>
      <sheetName val="632"/>
      <sheetName val="711"/>
      <sheetName val="811"/>
      <sheetName val="911"/>
      <sheetName val="009"/>
      <sheetName val="GTXLC@INH"/>
      <sheetName val="km338+00-km33Oé100(2)"/>
      <sheetName val="[RPT.xls?Cmay"/>
      <sheetName val="Bang ?ia ca may"/>
      <sheetName val="DG1kSAT"/>
      <sheetName val="Duïng cong vu hcm (13;) (2)"/>
      <sheetName val="Ë261"/>
      <sheetName val="K261_x0000_Base"/>
      <sheetName val="K2_x0016_1 AC"/>
      <sheetName val="Duong cong vu hcm (8;) (:)"/>
      <sheetName val="Duofg cong vu hcm (7;) (2)"/>
      <sheetName val="Duong co_x0000_g vu hcm (4)"/>
      <sheetName val="CON(LINH"/>
      <sheetName val="CHEKe VLCHINH"/>
      <sheetName val="Duong cong vu hcm (¶)"/>
      <sheetName val="刃割 MTL"/>
      <sheetName val="thang6"/>
      <sheetName val="Sheet5"/>
      <sheetName val="Sheet6"/>
      <sheetName val="T03-02"/>
      <sheetName val="T02-02"/>
      <sheetName val="Mau"/>
      <sheetName val="BXLDL"/>
      <sheetName val="Master"/>
      <sheetName val="tohop"/>
      <sheetName val="Phu luc XL2"/>
      <sheetName val="NN Tang Giam"/>
      <sheetName val="Phu luc XL1"/>
      <sheetName val="ng02"/>
      <sheetName val="ng3"/>
      <sheetName val="ng4"/>
      <sheetName val="ng5"/>
      <sheetName val="ng06"/>
      <sheetName val="ng7"/>
      <sheetName val="ng8"/>
      <sheetName val="ng9"/>
      <sheetName val="ng10"/>
      <sheetName val="ng11"/>
      <sheetName val="ng12"/>
      <sheetName val="ng13"/>
      <sheetName val="ng14"/>
      <sheetName val="ng16"/>
      <sheetName val="ng17"/>
      <sheetName val="ng18"/>
      <sheetName val="ng19"/>
      <sheetName val="XXXXXXX1"/>
      <sheetName val="MAHANG"/>
      <sheetName val="VP-MM"/>
      <sheetName val="km337+136-km337ý350"/>
      <sheetName val="Info"/>
      <sheetName val="BDMTK"/>
      <sheetName val="rptDSTHEOTUNGNVVATUNGKHchitiet"/>
      <sheetName val="rptHangHoaNhapXuatTonTuNgayDenN"/>
      <sheetName val="Chiet tinh dz22"/>
      <sheetName val="CHITIET VL-NCHT1 (2)"/>
      <sheetName val="TNHCHINH"/>
      <sheetName val="TDTKP (2)"/>
      <sheetName val="TONGKE3p"/>
      <sheetName val="CHITIET VL-NC-DDTT3PHA "/>
      <sheetName val="CHITIET VL-NC-TT1p"/>
      <sheetName val="¤Á³Î MTL"/>
      <sheetName val="¤Á³Î DI"/>
      <sheetName val="ÇÐ¸î MTL"/>
      <sheetName val="ÇÐ¸î DI"/>
      <sheetName val="BPR"/>
      <sheetName val="tu"/>
      <sheetName val="MTL(AG)"/>
      <sheetName val="Dinh Muc VT"/>
      <sheetName val="Tien Luong"/>
      <sheetName val="Parem"/>
      <sheetName val="Database"/>
      <sheetName val="chitimc"/>
      <sheetName val="Pick List"/>
      <sheetName val="tonsp (2)"/>
      <sheetName val="ESTI_2"/>
      <sheetName val="切割_MTL1"/>
      <sheetName val="切割_DI1"/>
      <sheetName val="___MTL1"/>
      <sheetName val="___DI1"/>
      <sheetName val="CAN_DOI1"/>
      <sheetName val="GIA_TRI1"/>
      <sheetName val="TC_NV1"/>
      <sheetName val="ton_kho1"/>
      <sheetName val="MAU_E_-XCD1"/>
      <sheetName val="MAU_E_-TDS11"/>
      <sheetName val="MAU_E-_NDH1"/>
      <sheetName val="cham_cong_XL_(2)1"/>
      <sheetName val="cham_cong_XL1"/>
      <sheetName val="Luong_XD1"/>
      <sheetName val="L_KHOAN_2_1"/>
      <sheetName val="L_KHOAN_21"/>
      <sheetName val="L__KHOAN1"/>
      <sheetName val="Luong_XL1"/>
      <sheetName val="PHAN_BO1"/>
      <sheetName val="Luong_XD_thang_31"/>
      <sheetName val="CONGTRINHNHD_thang31"/>
      <sheetName val="luong_QL1"/>
      <sheetName val="CONGDOAN_1"/>
      <sheetName val="??_MTL1"/>
      <sheetName val="??_DI1"/>
      <sheetName val="511_BT1"/>
      <sheetName val="631_BT1"/>
      <sheetName val="KEM_NGHIEN_GIA_CONG1"/>
      <sheetName val="KHKPHT10-02_1"/>
      <sheetName val="TLL_(2)1"/>
      <sheetName val="ESTI_1"/>
      <sheetName val="切割_MTL"/>
      <sheetName val="切割_DI"/>
      <sheetName val="___MTL"/>
      <sheetName val="___DI"/>
      <sheetName val="CAN_DOI"/>
      <sheetName val="GIA_TRI"/>
      <sheetName val="TC_NV"/>
      <sheetName val="ton_kho"/>
      <sheetName val="MAU_E_-XCD"/>
      <sheetName val="MAU_E_-TDS1"/>
      <sheetName val="MAU_E-_NDH"/>
      <sheetName val="cham_cong_XL_(2)"/>
      <sheetName val="cham_cong_XL"/>
      <sheetName val="Luong_XD"/>
      <sheetName val="L_KHOAN_2_"/>
      <sheetName val="L_KHOAN_2"/>
      <sheetName val="L__KHOAN"/>
      <sheetName val="Luong_XL"/>
      <sheetName val="PHAN_BO"/>
      <sheetName val="Luong_XD_thang_3"/>
      <sheetName val="CONGTRINHNHD_thang3"/>
      <sheetName val="luong_QL"/>
      <sheetName val="CONGDOAN_"/>
      <sheetName val="??_MTL"/>
      <sheetName val="??_DI"/>
      <sheetName val="511_BT"/>
      <sheetName val="631_BT"/>
      <sheetName val="KEM_NGHIEN_GIA_CONG"/>
      <sheetName val="KHKPHT10-02_"/>
      <sheetName val="TLL_(2)"/>
      <sheetName val="Internal"/>
      <sheetName val="CHITIET"/>
      <sheetName val="切割_MTL2"/>
      <sheetName val="切割_DI2"/>
      <sheetName val="ESTI_3"/>
      <sheetName val="___MTL2"/>
      <sheetName val="___DI2"/>
      <sheetName val="CAN_DOI2"/>
      <sheetName val="GIA_TRI2"/>
      <sheetName val="TC_NV2"/>
      <sheetName val="ton_kho2"/>
      <sheetName val="MAU_E_-XCD2"/>
      <sheetName val="MAU_E_-TDS12"/>
      <sheetName val="MAU_E-_NDH2"/>
      <sheetName val="511_BT2"/>
      <sheetName val="631_BT2"/>
      <sheetName val="cham_cong_XL_(2)2"/>
      <sheetName val="cham_cong_XL2"/>
      <sheetName val="Luong_XD2"/>
      <sheetName val="L_KHOAN_2_2"/>
      <sheetName val="L_KHOAN_22"/>
      <sheetName val="L__KHOAN2"/>
      <sheetName val="Luong_XL2"/>
      <sheetName val="PHAN_BO2"/>
      <sheetName val="Luong_XD_thang_32"/>
      <sheetName val="CONGTRINHNHD_thang32"/>
      <sheetName val="luong_QL2"/>
      <sheetName val="CONGDOAN_2"/>
      <sheetName val="??_MTL2"/>
      <sheetName val="??_DI2"/>
      <sheetName val="KHKPHT10-02_2"/>
      <sheetName val="TLL_(2)2"/>
      <sheetName val="KEM_NGHIEN_GIA_CONG2"/>
      <sheetName val="Pick_List"/>
      <sheetName val="tonsp_(2)"/>
      <sheetName val="HelpData"/>
      <sheetName val="PC_PH00010001"/>
      <sheetName val="hinhhoc"/>
      <sheetName val="PRO.OT1"/>
      <sheetName val="m361 Base"/>
      <sheetName val="切割 II"/>
      <sheetName val="RM cost"/>
      <sheetName val="Sort Codes"/>
      <sheetName val="SUMMARY"/>
      <sheetName val="SILICATE"/>
      <sheetName val="_x0010_p_x0000_Ё"/>
      <sheetName val="K259†Base "/>
      <sheetName val="_x0010_p?Ё"/>
      <sheetName val="_x0010_p_x0000_?"/>
      <sheetName val="K259Base "/>
      <sheetName val="_x0010_p??"/>
      <sheetName val="T1"/>
      <sheetName val="T2"/>
      <sheetName val="T3"/>
      <sheetName val="T4"/>
      <sheetName val="May no"/>
      <sheetName val="Sua chua "/>
      <sheetName val="BC luan chuyen"/>
      <sheetName val="Km346+60_x0010_-km346+820 (2)"/>
      <sheetName val="km346+00-km3_x0014_6+240 (_x0012_)"/>
      <sheetName val="km345+6_x0016_1-km345+000"/>
      <sheetName val="km342+_x0013_76.41- km342+520.29"/>
      <sheetName val="km342+29_x0017_.58-km3_x0014_2+376.41"/>
      <sheetName val="XL²_x0000__x0000_t5"/>
      <sheetName val="切割 MၔL"/>
      <sheetName val="Con'ty"/>
      <sheetName val="Thuc thanh"/>
      <sheetName val="K_x0000_5_x0001_ @9_x0008_"/>
      <sheetName val="K219 Subbase"/>
      <sheetName val="Duong cojg vu hcm (13;) (2)"/>
      <sheetName val="km341+1077 -km341+1!77.61"/>
      <sheetName val="km3;7+00-km337+34 (3)"/>
      <sheetName val="Duong cong vu hcm`(2)"/>
      <sheetName val="Duong cong vu_x0000_hcm (9)"/>
      <sheetName val="Duong cong vu_x0000_hcm (4;) (2)"/>
      <sheetName val="Duong cong ve hcm (6)"/>
      <sheetName val="Duong colg vu hcm (3)"/>
      <sheetName val="Duong cnng vu hcm (7;) (2)"/>
      <sheetName val="Duong cong vu hcm(_x0000_Lmat;0)!(2)"/>
      <sheetName val="Ho=Ðdong giao khoan"/>
      <sheetName val="TSO_CHUNG"/>
      <sheetName val="959 K98"/>
      <sheetName val="Thang_x0000__x0000_"/>
      <sheetName val="Sheet04"/>
      <sheetName val="km342+520-km342+690 (2_x0009_"/>
      <sheetName val="K251 K)8"/>
      <sheetName val="K2_x0015_1 AC"/>
      <sheetName val="soktmay"/>
      <sheetName val="C²_x0000__x0000_iet TK131"/>
      <sheetName val="k-337+533.60-km338 (2)"/>
      <sheetName val="km341+275-km341)350"/>
      <sheetName val="km342+520-km342+690 (2 "/>
      <sheetName val="Outlets"/>
      <sheetName val="PGs"/>
      <sheetName val="KLUONG"/>
      <sheetName val="du toan tuong rao chinh (2)"/>
      <sheetName val="du toan cong (2)"/>
      <sheetName val="du toan ke da&amp;tuong rao (2)"/>
      <sheetName val="cap dien nha DH (2)"/>
      <sheetName val="180VanDinh"/>
      <sheetName val="TONGDUTOAN"/>
      <sheetName val="TDT"/>
      <sheetName val="TDT35KV"/>
      <sheetName val="THVLNC-MTC-35"/>
      <sheetName val="160Nhien"/>
      <sheetName val="75A.xanh"/>
      <sheetName val="CT-35"/>
      <sheetName val="CT-BETONG"/>
      <sheetName val="CTVL"/>
      <sheetName val="CT-0.4KV"/>
      <sheetName val="TDT-tram"/>
      <sheetName val="TH_0.4KV"/>
      <sheetName val="TH-10"/>
      <sheetName val="TH-35Re"/>
      <sheetName val="TH-Cap"/>
      <sheetName val="TDT35re"/>
      <sheetName val="TDT10kV"/>
      <sheetName val="TDT-Cap"/>
      <sheetName val="TDT0.4KV"/>
      <sheetName val="TDT_CTo"/>
      <sheetName val="TH_CTo"/>
      <sheetName val="BCKT35KV"/>
      <sheetName val="Don gia khao sat"/>
      <sheetName val="Chiet tinh tu van"/>
      <sheetName val="TDT-TBA"/>
      <sheetName val="THVLNC_MTC 9TBA"/>
      <sheetName val="chiet tinh tram"/>
      <sheetName val="TDT-XDTBA"/>
      <sheetName val="Tinh chi phi thiet bÞ 9 TBA"/>
      <sheetName val="Chi tiet van chuyen"/>
      <sheetName val="Khoi luong van chuyen "/>
      <sheetName val="DENBU"/>
      <sheetName val="Mong"/>
      <sheetName val="bTH-Tram75 (2)"/>
      <sheetName val="bVTuThuHoi"/>
      <sheetName val="bVon"/>
      <sheetName val="b1600"/>
      <sheetName val="PHAITRA2004"/>
      <sheetName val="TONDONG2004-5"/>
      <sheetName val="TONDONG2004-4"/>
      <sheetName val="TONDONG2004-1"/>
      <sheetName val="01.2005"/>
      <sheetName val="02.2005"/>
      <sheetName val="03.2005"/>
      <sheetName val="04.2005"/>
      <sheetName val="05.2005"/>
      <sheetName val="NAM2005"/>
      <sheetName val="06.2005"/>
      <sheetName val="TDTKP"/>
      <sheetName val="DK-KH"/>
      <sheetName val="dieuchinh"/>
      <sheetName val="DG3285"/>
      <sheetName val="Tongke"/>
      <sheetName val="Danh mục"/>
      <sheetName val="KH-Q1,Q2,01"/>
      <sheetName val="Sheet1-THSS"/>
      <sheetName val="DL1"/>
      <sheetName val="DL2"/>
      <sheetName val="_x0000__x0000__x0000__x0000__x0000__x0000__x0000__x0000_ (2)"/>
      <sheetName val="KHQT-00-01"/>
      <sheetName val="2.Them Gio"/>
      <sheetName val="Formulas"/>
      <sheetName val="149-2"/>
      <sheetName val="P&amp;L"/>
      <sheetName val="mau 08"/>
      <sheetName val="tinh luong pv+baove"/>
      <sheetName val="tinh luong PX (2)"/>
      <sheetName val="tinh luong VP"/>
      <sheetName val="BANG PTVT"/>
      <sheetName val="BANG TIEN LUONG"/>
      <sheetName val="TKDC"/>
      <sheetName val="Mau01t1"/>
      <sheetName val="HD DAU VAO THANG 2"/>
      <sheetName val="HHBRT2"/>
      <sheetName val="Mau 01T2"/>
      <sheetName val="HD DAU VAO T2"/>
      <sheetName val="tkaidc"/>
      <sheetName val="Mau 01T3"/>
      <sheetName val="HHBRT3"/>
      <sheetName val="HD DAU VAO T3"/>
      <sheetName val="HHBRT4"/>
      <sheetName val="Mau01t4"/>
      <sheetName val="HD DAU VAO T4"/>
      <sheetName val="TKDChinh"/>
      <sheetName val="HHBR5"/>
      <sheetName val="Mau01T5"/>
      <sheetName val="HDDAUVAOT5"/>
      <sheetName val="Mau01T6"/>
      <sheetName val="HDBRT6"/>
      <sheetName val="HDDAUVAOT6"/>
      <sheetName val="Mau01T7"/>
      <sheetName val="HDDAUVAOT7"/>
      <sheetName val="TTNDNQuiIII"/>
      <sheetName val="HHBRT7"/>
      <sheetName val="PRE PACKING"/>
      <sheetName val="_RPT.x"/>
      <sheetName val="_RPT.xlsၝCmay"/>
      <sheetName val="普查库示例"/>
      <sheetName val="MTO REV.0"/>
      <sheetName val="_x0000_"/>
      <sheetName val="GEN"/>
      <sheetName val="FF-50"/>
      <sheetName val="Mau01T8"/>
      <sheetName val="HDDAUVAOT8"/>
      <sheetName val="HDBRT8"/>
      <sheetName val="Mau01t9"/>
      <sheetName val="BKmuakoâc HD"/>
      <sheetName val="HDBRT9"/>
      <sheetName val="HDBHT9"/>
      <sheetName val="HDDAUVAOT9"/>
      <sheetName val="Mau01t10"/>
      <sheetName val="HDBHT10"/>
      <sheetName val="HDAUVAOT10"/>
      <sheetName val="Mau01t11"/>
      <sheetName val="HDBRT10"/>
      <sheetName val="bangGT tokhai thue t10"/>
      <sheetName val="HDBR11"/>
      <sheetName val="HDAUVAOT11"/>
      <sheetName val="HDBR"/>
      <sheetName val="HDBRT12"/>
      <sheetName val="HDAU VAOT11"/>
      <sheetName val="bkTHUE"/>
      <sheetName val="HDBHT11"/>
      <sheetName val="HDAUVAOT12"/>
      <sheetName val="Bang GTtokhai thue11"/>
      <sheetName val="TKthuemobai"/>
      <sheetName val="HDBHT12"/>
      <sheetName val="Mau T11"/>
      <sheetName val="Mau01t12"/>
      <sheetName val="bcsd hd 2007"/>
      <sheetName val="bcsdhd  12 thang"/>
      <sheetName val="thanh qtoan sdhd"/>
      <sheetName val="bang giai trinh khai thue GTGT"/>
      <sheetName val="Bang phb thue gtgt"/>
      <sheetName val="Bang ke khai dchinh thue gtgt"/>
      <sheetName val="Don gia"/>
      <sheetName val="Macro2_x0000__x0000__x0000__x0000__x0000__x0000__x0000__x0000__x0000__x0000__x0000__x0000_뻰Ŏ_x0000__x0004__x0000__x0000__x0000__x0000__x0000__x0000_뱤ŏ_x0000_"/>
      <sheetName val="K249 _x000b_98 (2)"/>
      <sheetName val="_x000d_acro2"/>
      <sheetName val="FR-Journal"/>
      <sheetName val="?"/>
      <sheetName val="K261?Base"/>
      <sheetName val="XL²??t5"/>
      <sheetName val="chi tiet z"/>
      <sheetName val="000000000000"/>
      <sheetName val="100000000000"/>
      <sheetName val="200000000000"/>
      <sheetName val="300000000000"/>
      <sheetName val="400000000000"/>
      <sheetName val="Bang ke T.toan`"/>
      <sheetName val="K?5_x0001_ @9_x0008_"/>
      <sheetName val="km″42+297.58-km342+376.41"/>
      <sheetName val="km337+136-km33×¶350"/>
      <sheetName val="Du a. nut Nam cau Tlong"/>
      <sheetName val="TRUC TI԰_x0000_"/>
      <sheetName val="MCY"/>
      <sheetName val="䈇割 DI"/>
      <sheetName val="T_x0008_OP-KL"/>
      <sheetName val="DG%KSAT"/>
      <sheetName val="WUA"/>
      <sheetName val="GDXLCHINH"/>
      <sheetName val="CT 13!"/>
      <sheetName val="Du an n5t Nam cau Tlong"/>
      <sheetName val="Dq/ng kim lien 0 cho dua"/>
      <sheetName val="Ў`"/>
      <sheetName val="20%"/>
      <sheetName val="Noi"/>
      <sheetName val="nhi"/>
      <sheetName val="Du an KDDC Nam trung yen"/>
      <sheetName val="TK 342 ( thue T.C !"/>
      <sheetName val="T_x000b_153"/>
      <sheetName val="?? M?L"/>
      <sheetName val="dtxl"/>
      <sheetName val="NEW-PANEL"/>
      <sheetName val="Tenant List"/>
      <sheetName val="nghiviecQ402"/>
      <sheetName val="nhansu_phong"/>
      <sheetName val="dieudong2003"/>
      <sheetName val="lylich03"/>
      <sheetName val="bdns02"/>
      <sheetName val="bdns03"/>
      <sheetName val="PET-NB"/>
      <sheetName val="GIA_THEO_KB"/>
      <sheetName val="ADD1-B3 Resi-Facade"/>
      <sheetName val="UTSBSPC1"/>
      <sheetName val="BS print"/>
      <sheetName val="Building"/>
      <sheetName val="MHSCT"/>
      <sheetName val="product"/>
      <sheetName val="PIT"/>
      <sheetName val="Khe uoc vay"/>
      <sheetName val="Tom tat"/>
      <sheetName val="TH tien vay"/>
      <sheetName val="KH tra no vay NH "/>
      <sheetName val="vay NHNo LS"/>
      <sheetName val="tr.han No LS"/>
      <sheetName val="NHNo Thanh hoa"/>
      <sheetName val="vay NHCT"/>
      <sheetName val="vay NHDT"/>
      <sheetName val="Dai han HTPT"/>
      <sheetName val="Lai quy 3 "/>
      <sheetName val="Tr.han NHCT"/>
      <sheetName val="Tr.han NHDT"/>
      <sheetName val="Von tu co HTPT"/>
      <sheetName val="KH NH"/>
      <sheetName val="HDTD BKLS"/>
      <sheetName val="Cto"/>
      <sheetName val="B×a QTo¸n"/>
      <sheetName val="TDuyÖt QT "/>
      <sheetName val="B×a QTo¸n "/>
      <sheetName val="TMQT"/>
      <sheetName val="THQTo¸n"/>
      <sheetName val="TH.HangMuc"/>
      <sheetName val="NC«ng "/>
      <sheetName val="VËt t­ "/>
      <sheetName val="ThÝ nghiÖm "/>
      <sheetName val="THVT­ "/>
      <sheetName val="Thèng Kª nghiÖm thu"/>
      <sheetName val="VChuyÓn "/>
      <sheetName val="QT Thu håi "/>
      <sheetName val="Thu håi B3 "/>
      <sheetName val="Thu håi B4  "/>
      <sheetName val="Thu håi Õ"/>
      <sheetName val="BB¶n ®gi¸ VTThu håi "/>
      <sheetName val="CaM¸y "/>
      <sheetName val="BB"/>
      <sheetName val="BB¶n"/>
      <sheetName val="BVe Duoica 2"/>
      <sheetName val="BVe 242 MK"/>
      <sheetName val="BVe LTam-6"/>
      <sheetName val="LEGEND"/>
      <sheetName val="???"/>
      <sheetName val="SK'11"/>
      <sheetName val="T6"/>
      <sheetName val="bk"/>
      <sheetName val="T5"/>
      <sheetName val="BS 5"/>
      <sheetName val="BS 6"/>
      <sheetName val="BS 7"/>
      <sheetName val="thu"/>
      <sheetName val="20-09"/>
      <sheetName val="HD"/>
      <sheetName val="INCHITIET"/>
      <sheetName val="T7"/>
      <sheetName val="T1-05"/>
      <sheetName val="T2-05"/>
      <sheetName val="T03-05"/>
      <sheetName val="T03-05 (2)"/>
      <sheetName val="T03-05 (3)"/>
      <sheetName val="BO SUNG T02-04"/>
      <sheetName val="T03-04"/>
      <sheetName val="04-04"/>
      <sheetName val="T05-04"/>
      <sheetName val="T8"/>
      <sheetName val="T9"/>
      <sheetName val="T10"/>
      <sheetName val="T11"/>
      <sheetName val="T12"/>
      <sheetName val="[RPT.xls]Duong cong vu hcm (8;)"/>
      <sheetName val="ns2004"/>
      <sheetName val="cay"/>
      <sheetName val="thop dotII"/>
      <sheetName val="n s 2005"/>
      <sheetName val="xd04-05"/>
      <sheetName val="vc05"/>
      <sheetName val="day hoc"/>
      <sheetName val="PHuynh"/>
      <sheetName val="KT"/>
      <sheetName val="Doi"/>
      <sheetName val="thue den TV"/>
      <sheetName val="tvien"/>
      <sheetName val="ttam"/>
      <sheetName val="kvinh"/>
      <sheetName val="kxuyen"/>
      <sheetName val="d1"/>
      <sheetName val="hslop1"/>
      <sheetName val="giu%cong trinh"/>
      <sheetName val="ung"/>
      <sheetName val="DAF-2"/>
      <sheetName val="DM.ChiPhi"/>
      <sheetName val="Lay"/>
      <sheetName val="c cuu"/>
      <sheetName val="ngoai"/>
      <sheetName val="san"/>
      <sheetName val="C, khoa"/>
      <sheetName val="Y hoc"/>
      <sheetName val="?? II"/>
      <sheetName val="Duong co?g vu hcm (4)"/>
      <sheetName val="Thang??"/>
      <sheetName val="C²??iet TK131"/>
      <sheetName val="D"/>
      <sheetName val="km338+00-km338+100,2)"/>
      <sheetName val="_x0010_p"/>
      <sheetName val="DCV"/>
      <sheetName val="4641"/>
      <sheetName val="DT"/>
      <sheetName val="Analisa"/>
      <sheetName val="NKC6"/>
      <sheetName val="BQ ARS"/>
      <sheetName val="NK96_x0000_ʘ_x0000__x0000__x0000__x0000__x0000__x0000__x0000__x0000__x0000__x0000_弌ʘ_x0000__x0004_"/>
      <sheetName val="General"/>
      <sheetName val="Eau so 04 TNDN"/>
      <sheetName val="Duong_x0000_cong vu hcm (13;) (2)"/>
      <sheetName val="Drop Down List"/>
      <sheetName val="Input"/>
      <sheetName val="FAB별"/>
      <sheetName val="cover page format"/>
      <sheetName val="Comparison"/>
      <sheetName val="THẤT"/>
      <sheetName val="TOSHIBA-Structure"/>
      <sheetName val="Khoi luong"/>
      <sheetName val="SGC-Rate"/>
      <sheetName val="phuluc1"/>
      <sheetName val="phuluc2"/>
      <sheetName val="phuluc3A"/>
      <sheetName val="phuluc3b"/>
      <sheetName val="Phuluc4"/>
      <sheetName val="phuluc5"/>
      <sheetName val="phuluc9"/>
      <sheetName val="phuluc10"/>
      <sheetName val="PHULUC11"/>
      <sheetName val="phuluc12"/>
      <sheetName val="CCDN"/>
      <sheetName val="XTRA"/>
      <sheetName val="DONGIA_HADINH"/>
      <sheetName val="DM"/>
      <sheetName val="T11-2007"/>
      <sheetName val="T11-2007 (2)"/>
      <sheetName val="HT mua USD"/>
      <sheetName val="Phi"/>
      <sheetName val="PRTN CAP"/>
      <sheetName val="T HOP"/>
      <sheetName val="LONG"/>
      <sheetName val="HAI"/>
      <sheetName val="HIEP"/>
      <sheetName val="TUAN"/>
      <sheetName val="nguyen"/>
      <sheetName val="VE"/>
      <sheetName val="VU"/>
      <sheetName val="LUAN"/>
      <sheetName val="HIEN&gt;"/>
      <sheetName val="HIEN"/>
      <sheetName val="PHU"/>
      <sheetName val="CHAN"/>
      <sheetName val="BANBGIAO"/>
      <sheetName val="DLIEU"/>
      <sheetName val="GOC"/>
      <sheetName val="Son"/>
      <sheetName val="Links"/>
      <sheetName val="tonghopshop1"/>
      <sheetName val="Coding"/>
      <sheetName val="MfgEng-358"/>
      <sheetName val="PP1PXDM"/>
      <sheetName val="PP3PXDM"/>
      <sheetName val="Phoi"/>
      <sheetName val="Pricing"/>
      <sheetName val="VC2012"/>
      <sheetName val="Simulation"/>
      <sheetName val="FOOD"/>
      <sheetName val="Assumptions - 16X6 + 2 Sundays"/>
      <sheetName val="spareparts"/>
      <sheetName val="Parametry"/>
      <sheetName val="KL HSMT tinh thieu"/>
      <sheetName val="ctTBA"/>
      <sheetName val="K"/>
      <sheetName val="TINH GIA - SAN XUAT Vertico"/>
      <sheetName val="mvt"/>
      <sheetName val="Joinery works"/>
      <sheetName val="Chiet tinh dz35"/>
      <sheetName val="2000전체분"/>
      <sheetName val="2000년1차"/>
      <sheetName val="thang_1"/>
      <sheetName val="Thang_3"/>
      <sheetName val="SEX"/>
      <sheetName val="SCOPE OF WORK"/>
      <sheetName val="BQ"/>
      <sheetName val="Query"/>
      <sheetName val="Compensation"/>
      <sheetName val="切割_MTL3"/>
      <sheetName val="切割_DI3"/>
      <sheetName val="ESTI_4"/>
      <sheetName val="___MTL3"/>
      <sheetName val="___DI3"/>
      <sheetName val="CAN_DOI3"/>
      <sheetName val="GIA_TRI3"/>
      <sheetName val="TC_NV3"/>
      <sheetName val="ton_kho3"/>
      <sheetName val="MAU_E_-XCD3"/>
      <sheetName val="MAU_E_-TDS13"/>
      <sheetName val="MAU_E-_NDH3"/>
      <sheetName val="511_BT3"/>
      <sheetName val="631_BT3"/>
      <sheetName val="cham_cong_XL_(2)3"/>
      <sheetName val="cham_cong_XL3"/>
      <sheetName val="Luong_XD3"/>
      <sheetName val="L_KHOAN_2_3"/>
      <sheetName val="L_KHOAN_23"/>
      <sheetName val="L__KHOAN3"/>
      <sheetName val="Luong_XL3"/>
      <sheetName val="PHAN_BO3"/>
      <sheetName val="Luong_XD_thang_33"/>
      <sheetName val="CONGTRINHNHD_thang33"/>
      <sheetName val="luong_QL3"/>
      <sheetName val="CONGDOAN_3"/>
      <sheetName val="??_MTL3"/>
      <sheetName val="??_DI3"/>
      <sheetName val="KHKPHT10-02_3"/>
      <sheetName val="TLL_(2)3"/>
      <sheetName val="KEM_NGHIEN_GIA_CONG3"/>
      <sheetName val="Pick_List1"/>
      <sheetName val="tonsp_(2)1"/>
      <sheetName val="CPHI_KKS"/>
      <sheetName val="CHENH_VLCHINH"/>
      <sheetName val="NHAN_CONG"/>
      <sheetName val="DG_CAU"/>
      <sheetName val="THOP_CAU"/>
      <sheetName val="TLP_CAU"/>
      <sheetName val="XL4Poppy_(2)"/>
      <sheetName val="km346+600-km346+820_(2)"/>
      <sheetName val="km346+330-km346+600_(2)"/>
      <sheetName val="km346+00-km346+240_(2)"/>
      <sheetName val="km345+400-km345+500_(6)"/>
      <sheetName val="km345+400-km345+500_(2)"/>
      <sheetName val="km342+376_41-_km342+520_29"/>
      <sheetName val="km338+439-km388+571_89"/>
      <sheetName val="km342+297_58-km342+376_41"/>
      <sheetName val="km338+571_89-km338+652"/>
      <sheetName val="km337+533_60-km338_(2)"/>
      <sheetName val="km341+1077_-km341+1177_61"/>
      <sheetName val="km337+00-km337+34_(3)"/>
      <sheetName val="km342+520-km342+690_(2)"/>
      <sheetName val="km341_26-km341+200_(2)"/>
      <sheetName val="Duong_cong_vu_hcm_(2)"/>
      <sheetName val="Duong_cong_vu_hcm_(4)"/>
      <sheetName val="Duong_cong_vu_hcm_(5)"/>
      <sheetName val="Duong_cong_vu_hcm_(9)"/>
      <sheetName val="Duong_cong_vu_hcm_(4;)_(2)"/>
      <sheetName val="Duong_cong_vu_hcm_(7)"/>
      <sheetName val="Duong_cong_vu_hcm_(8)"/>
      <sheetName val="Duong_cong_vu_hcm_(6)"/>
      <sheetName val="Duong_cong_vu_hcm_(3)"/>
      <sheetName val="Duong_cong_vu_hcm_(2;)_(2)"/>
      <sheetName val="Duong_cong_vu_hcm_(9;)_(2)"/>
      <sheetName val="Duong_cong_vu_hcm_(8;)_(2)"/>
      <sheetName val="Duong_cong_vu_hcm_(7;)_(2)"/>
      <sheetName val="Duong_cong_vu_hcm_(13;)_(2)"/>
      <sheetName val="Duong_cong_vu_hcm(_Lmat;0)_(2)"/>
      <sheetName val="Duong_cong_vu_hcm(_Lmat;1)_(2)"/>
      <sheetName val="Duong_cong_vu_hcm(_Lmat;2)"/>
      <sheetName val="cong_ty_so_9_VINACONEX"/>
      <sheetName val="cong_ty_so_9_VINACONEX_(2)"/>
      <sheetName val="VL_(2)"/>
      <sheetName val="May_(2)"/>
      <sheetName val="Gia_VL"/>
      <sheetName val="Bang_gia_ca_may"/>
      <sheetName val="Bang_luong_CB"/>
      <sheetName val="Bang_P_tich_CT"/>
      <sheetName val="D_toan_chi_tiet"/>
      <sheetName val="Bang_TH_Dtoan"/>
      <sheetName val="K249_K98"/>
      <sheetName val="K249_K98_(2)"/>
      <sheetName val="K251_K98"/>
      <sheetName val="K251_SBase"/>
      <sheetName val="K251_AC"/>
      <sheetName val="K252_K98"/>
      <sheetName val="K252_SBase"/>
      <sheetName val="K252_AC"/>
      <sheetName val="K253_K98"/>
      <sheetName val="K253_Subbase"/>
      <sheetName val="K253_Base_"/>
      <sheetName val="K253_SBase"/>
      <sheetName val="K253_AC"/>
      <sheetName val="K255_SBase"/>
      <sheetName val="K259_K98"/>
      <sheetName val="K259_Subbase"/>
      <sheetName val="K259_Base_"/>
      <sheetName val="K259_AC"/>
      <sheetName val="K260_K98"/>
      <sheetName val="K260_Subbase"/>
      <sheetName val="K260_Base"/>
      <sheetName val="K260_AC"/>
      <sheetName val="K261_K98"/>
      <sheetName val="K261_Base"/>
      <sheetName val="K261_AC"/>
      <sheetName val="Quang_Tri"/>
      <sheetName val="Da_Nang"/>
      <sheetName val="Quang_Nam"/>
      <sheetName val="Quang_Ngai"/>
      <sheetName val="TH_DH-QN"/>
      <sheetName val="KP_HD"/>
      <sheetName val="DB_HD"/>
      <sheetName val="tong_hop"/>
      <sheetName val="phan_tich_DG"/>
      <sheetName val="gia_vat_lieu"/>
      <sheetName val="gia_xe_may"/>
      <sheetName val="gia_nhan_cong"/>
      <sheetName val="TK_331c1"/>
      <sheetName val="CT_331"/>
      <sheetName val="CT_131"/>
      <sheetName val="QTNC-Tong_hop"/>
      <sheetName val="QTVT-Tong_hop"/>
      <sheetName val="GTQT-Tong_hop"/>
      <sheetName val="QT_-_Duet"/>
      <sheetName val="Du_an_nut_So"/>
      <sheetName val="Du_an_nut_vong"/>
      <sheetName val="Du_an_nut_Nam_cau_Tlong"/>
      <sheetName val="Duong_kim_lien_0_cho_dua"/>
      <sheetName val="Du_an_KTDC_Nam_trung_yen"/>
      <sheetName val="Thang_8"/>
      <sheetName val="THANG_09"/>
      <sheetName val="THANG_10"/>
      <sheetName val="Duong_con'_vu_hcm_(8)"/>
      <sheetName val="TK_911"/>
      <sheetName val="TK_711"/>
      <sheetName val="TK_632"/>
      <sheetName val="Chi_tiet_511"/>
      <sheetName val="TK_511"/>
      <sheetName val="TK_342_(_thue_T_C_)"/>
      <sheetName val="Phat_sinh_2005"/>
      <sheetName val="TK_341vay_dai_han_"/>
      <sheetName val="TK_214"/>
      <sheetName val="TK_212"/>
      <sheetName val="Chi_tiet_TK_211"/>
      <sheetName val="TK_211"/>
      <sheetName val="TK_154"/>
      <sheetName val="Chi_tiet_TK_152"/>
      <sheetName val="Can_Doi_TK"/>
      <sheetName val="TK_152"/>
      <sheetName val="Chung_tu_ghi_so_"/>
      <sheetName val="TK_142"/>
      <sheetName val="TK_141"/>
      <sheetName val="TK_133"/>
      <sheetName val="Chi_tiet_TK131"/>
      <sheetName val="TK_131"/>
      <sheetName val="TK_112"/>
      <sheetName val="TK_111"/>
      <sheetName val="Phieu_thu"/>
      <sheetName val="Phieu_chi_"/>
      <sheetName val="Phieu_nhap_VTu_"/>
      <sheetName val="Phieu_xuat_VTu"/>
      <sheetName val="Can_doi_vat_tu_nhap_xuat_"/>
      <sheetName val="Vat_tu_nhapxuat_nam_2005"/>
      <sheetName val="Ca_may_can_dung_nam_2005"/>
      <sheetName val="Vat_Tu_can_cho_CT_nam_2005"/>
      <sheetName val="HD_thu_mua_hang_NLS_"/>
      <sheetName val="HD_thu_mua_cat_soi_"/>
      <sheetName val="TLy_HD_mua_ban_"/>
      <sheetName val="Bien_ban_Nthu_GK"/>
      <sheetName val="T__Ly_HD_giao_khoan_"/>
      <sheetName val="Hop_dong_giao_khoan"/>
      <sheetName val="giay_tam_ung_"/>
      <sheetName val="Bang_ke_T_toan_"/>
      <sheetName val="Hoa_don_ban_hang_"/>
      <sheetName val="Bang_phan_bo_tien_luong_2005"/>
      <sheetName val="Bang_cham_cong_"/>
      <sheetName val="Bang_T_T_Luong_CB_chu_Chot2005"/>
      <sheetName val="Bang_T_T_luong_CN_lai_xe"/>
      <sheetName val="Bang_thanh_toan_luong_2005"/>
      <sheetName val="Nhan_cong_cho_CT_nam_2005"/>
      <sheetName val="Dinh_Muc_tieu_hao_VL_2005"/>
      <sheetName val="Dang_Ky_chi_tiet_KH_2005"/>
      <sheetName val="Bang_phan_bo_NVL_nam_2005"/>
      <sheetName val="Bang_phan_bo_K_Hao_2005"/>
      <sheetName val="Dang_Ky_Khau_hao_2005"/>
      <sheetName val="Phu_luc_so_3(_TNDN)"/>
      <sheetName val="PhuLuc_so_1(TNDN)"/>
      <sheetName val="Mau_so_04_TNDN"/>
      <sheetName val="Mau_so_02C"/>
      <sheetName val="Mau_so_02B"/>
      <sheetName val="Mau_so_02A"/>
      <sheetName val="Mau_01B"/>
      <sheetName val="To_khai_Mau_11"/>
      <sheetName val="Don_xin_khat_nop_thue_nam_04"/>
      <sheetName val="Su_dung_hoa_don_mau_26"/>
      <sheetName val="QToan_hoa_don_"/>
      <sheetName val="Mau_so_01"/>
      <sheetName val="Mau_so_02"/>
      <sheetName val="Chi_tiet_Mau_03_(_mua_vao_)"/>
      <sheetName val="Mau_so_03"/>
      <sheetName val="Mau_so_04"/>
      <sheetName val="Mau_05"/>
      <sheetName val="De_nghi_giai_dap_ve_thue_"/>
      <sheetName val="the_duc"/>
      <sheetName val="Bao_cao_thong_ke_"/>
      <sheetName val="Phieu_DTra_Van_Tai_(_01_TKe_)"/>
      <sheetName val="TRUC_TIEP"/>
      <sheetName val="GIAN_TIEP"/>
      <sheetName val="HOP_DONG"/>
      <sheetName val="CON_LINH"/>
      <sheetName val="km337+533î60-km3ó4_(2)"/>
      <sheetName val="Tuan_1_01"/>
      <sheetName val="Tuan_3_01_"/>
      <sheetName val="Tuan_5_06_"/>
      <sheetName val="Tuan_6_06__"/>
      <sheetName val="Tuan_7_06_"/>
      <sheetName val="Tuan_7_06__(2)"/>
      <sheetName val="Tuan10,06_"/>
      <sheetName val="Tuan11,06__"/>
      <sheetName val="Bao_cao_DD_31_3_06"/>
      <sheetName val="Bao_cao_DD_30_4_06"/>
      <sheetName val="Bao_cao_DD_31_5_06_"/>
      <sheetName val="Bao_cao_Quy_I-06"/>
      <sheetName val="Bao_cao_DD_30_6_06"/>
      <sheetName val="Bao_cao_DD_31_7_06"/>
      <sheetName val="_quy_I-2005"/>
      <sheetName val="Quy_2-_2005_"/>
      <sheetName val="Quy_III-_2005_"/>
      <sheetName val="Quy_4-_2005"/>
      <sheetName val="GDMN_1"/>
      <sheetName val="GDMN_2"/>
      <sheetName val="GDMN_3"/>
      <sheetName val="GDMN_4"/>
      <sheetName val="GDMN_5"/>
      <sheetName val="GDTH_1"/>
      <sheetName val="GDTH_2"/>
      <sheetName val="GDTH_3"/>
      <sheetName val="GDTH_4"/>
      <sheetName val="GDTH_5"/>
      <sheetName val="THCS_1"/>
      <sheetName val="THCS_2"/>
      <sheetName val="THCS_3"/>
      <sheetName val="THCS_4"/>
      <sheetName val="THCS_5"/>
      <sheetName val="THCS_6"/>
      <sheetName val="THPT_1"/>
      <sheetName val="THPT_2"/>
      <sheetName val="THPT_3"/>
      <sheetName val="THPT_4"/>
      <sheetName val="THPT_5"/>
      <sheetName val="THPT_6"/>
      <sheetName val="DH,CD,THCN_1"/>
      <sheetName val="DH,CD,THCN_2"/>
      <sheetName val="DH,CD,THCN_3"/>
      <sheetName val="GDKCQ_1"/>
      <sheetName val="GDKCQ_2"/>
      <sheetName val="[RPT_xlsၝCmay"/>
      <sheetName val="Bang_聧ia_ca_may"/>
      <sheetName val="[RPT_x"/>
      <sheetName val="km346+00-km346240_(2)"/>
      <sheetName val="km342+297_8-km342+376_41"/>
      <sheetName val="km341+1077_-km34+1177_61"/>
      <sheetName val="CHIET_TINH"/>
      <sheetName val="Bang_Gia_VL"/>
      <sheetName val="Tong_Hop_KP"/>
      <sheetName val="_DON_GIA"/>
      <sheetName val="CHIET_TINH_THEO_KH_SAT"/>
      <sheetName val="TCT_DIEN_LUC_(EVN)"/>
      <sheetName val="giao_nv_TH_chong_qua_tai_dot_3"/>
      <sheetName val="ton_tai_cac_tram_dong_dien"/>
      <sheetName val="chong_qua_tai_dot_3"/>
      <sheetName val="cac_du_an"/>
      <sheetName val="Chong_qua_tai_dot_3_moi"/>
      <sheetName val="H_so_tram_chong_qua_tai_dot_3"/>
      <sheetName val="cac_tram_dong_dien"/>
      <sheetName val="Bieu_ngang"/>
      <sheetName val="T_van_gs"/>
      <sheetName val="23_tram_von_WB"/>
      <sheetName val="Chi_phi_den_bu_A"/>
      <sheetName val="CUNG_CAP_VAT_TU"/>
      <sheetName val="TH_LIST_CAP"/>
      <sheetName val="S3LIST_CAP&amp;ONGDL"/>
      <sheetName val="S2LIST_CAP&amp;ONGDL"/>
      <sheetName val="S1LIST_CAP&amp;ONGDL"/>
      <sheetName val="KLMOI_THAU"/>
      <sheetName val="canh_(2)"/>
      <sheetName val="Bang_Don_gia_II"/>
      <sheetName val="Nen_VN"/>
      <sheetName val="Lie_Bao2"/>
      <sheetName val="lien_bao"/>
      <sheetName val="duong_BR"/>
      <sheetName val="trung_5"/>
      <sheetName val="切割_MTL4"/>
      <sheetName val="切割_DI4"/>
      <sheetName val="ESTI_5"/>
      <sheetName val="___MTL4"/>
      <sheetName val="___DI4"/>
      <sheetName val="CAN_DOI4"/>
      <sheetName val="GIA_TRI4"/>
      <sheetName val="TC_NV4"/>
      <sheetName val="ton_kho4"/>
      <sheetName val="MAU_E_-XCD4"/>
      <sheetName val="MAU_E_-TDS14"/>
      <sheetName val="MAU_E-_NDH4"/>
      <sheetName val="511_BT4"/>
      <sheetName val="631_BT4"/>
      <sheetName val="cham_cong_XL_(2)4"/>
      <sheetName val="cham_cong_XL4"/>
      <sheetName val="Luong_XD4"/>
      <sheetName val="L_KHOAN_2_4"/>
      <sheetName val="L_KHOAN_24"/>
      <sheetName val="L__KHOAN4"/>
      <sheetName val="Luong_XL4"/>
      <sheetName val="PHAN_BO4"/>
      <sheetName val="Luong_XD_thang_34"/>
      <sheetName val="CONGTRINHNHD_thang34"/>
      <sheetName val="luong_QL4"/>
      <sheetName val="CONGDOAN_4"/>
      <sheetName val="??_MTL4"/>
      <sheetName val="??_DI4"/>
      <sheetName val="KHKPHT10-02_4"/>
      <sheetName val="TLL_(2)4"/>
      <sheetName val="KEM_NGHIEN_GIA_CONG4"/>
      <sheetName val="Pick_List2"/>
      <sheetName val="tonsp_(2)2"/>
      <sheetName val="CPHI_KKS1"/>
      <sheetName val="CHENH_VLCHINH1"/>
      <sheetName val="NHAN_CONG1"/>
      <sheetName val="DG_CAU1"/>
      <sheetName val="THOP_CAU1"/>
      <sheetName val="TLP_CAU1"/>
      <sheetName val="XL4Poppy_(2)1"/>
      <sheetName val="km346+600-km346+820_(2)1"/>
      <sheetName val="km346+330-km346+600_(2)1"/>
      <sheetName val="km346+00-km346+240_(2)1"/>
      <sheetName val="km345+400-km345+500_(6)1"/>
      <sheetName val="km345+400-km345+500_(2)1"/>
      <sheetName val="km342+376_41-_km342+520_291"/>
      <sheetName val="km338+439-km388+571_891"/>
      <sheetName val="km342+297_58-km342+376_411"/>
      <sheetName val="km338+571_89-km338+6521"/>
      <sheetName val="km337+533_60-km338_(2)1"/>
      <sheetName val="km341+1077_-km341+1177_611"/>
      <sheetName val="km337+00-km337+34_(3)1"/>
      <sheetName val="km342+520-km342+690_(2)1"/>
      <sheetName val="km341_26-km341+200_(2)1"/>
      <sheetName val="Duong_cong_vu_hcm_(2)1"/>
      <sheetName val="Duong_cong_vu_hcm_(4)1"/>
      <sheetName val="Duong_cong_vu_hcm_(5)1"/>
      <sheetName val="Duong_cong_vu_hcm_(9)1"/>
      <sheetName val="Duong_cong_vu_hcm_(4;)_(2)1"/>
      <sheetName val="Duong_cong_vu_hcm_(7)1"/>
      <sheetName val="Duong_cong_vu_hcm_(8)1"/>
      <sheetName val="Duong_cong_vu_hcm_(6)1"/>
      <sheetName val="Duong_cong_vu_hcm_(3)1"/>
      <sheetName val="Duong_cong_vu_hcm_(2;)_(2)1"/>
      <sheetName val="Duong_cong_vu_hcm_(9;)_(2)1"/>
      <sheetName val="Duong_cong_vu_hcm_(8;)_(2)1"/>
      <sheetName val="Duong_cong_vu_hcm_(7;)_(2)1"/>
      <sheetName val="Duong_cong_vu_hcm_(13;)_(2)1"/>
      <sheetName val="Duong_cong_vu_hcm(_Lmat;0)_(2)1"/>
      <sheetName val="Duong_cong_vu_hcm(_Lmat;1)_(2)1"/>
      <sheetName val="Duong_cong_vu_hcm(_Lmat;2)1"/>
      <sheetName val="cong_ty_so_9_VINACONEX1"/>
      <sheetName val="cong_ty_so_9_VINACONEX_(2)1"/>
      <sheetName val="VL_(2)1"/>
      <sheetName val="May_(2)1"/>
      <sheetName val="Gia_VL1"/>
      <sheetName val="Bang_gia_ca_may1"/>
      <sheetName val="Bang_luong_CB1"/>
      <sheetName val="Bang_P_tich_CT1"/>
      <sheetName val="D_toan_chi_tiet1"/>
      <sheetName val="Bang_TH_Dtoan1"/>
      <sheetName val="K249_K981"/>
      <sheetName val="K249_K98_(2)1"/>
      <sheetName val="K251_K981"/>
      <sheetName val="K251_SBase1"/>
      <sheetName val="K251_AC1"/>
      <sheetName val="K252_K981"/>
      <sheetName val="K252_SBase1"/>
      <sheetName val="K252_AC1"/>
      <sheetName val="K253_K981"/>
      <sheetName val="K253_Subbase1"/>
      <sheetName val="K253_Base_1"/>
      <sheetName val="K253_SBase1"/>
      <sheetName val="K253_AC1"/>
      <sheetName val="K255_SBase1"/>
      <sheetName val="K259_K981"/>
      <sheetName val="K259_Subbase1"/>
      <sheetName val="K259_Base_1"/>
      <sheetName val="K259_AC1"/>
      <sheetName val="K260_K981"/>
      <sheetName val="K260_Subbase1"/>
      <sheetName val="K260_Base1"/>
      <sheetName val="K260_AC1"/>
      <sheetName val="K261_K981"/>
      <sheetName val="K261_Base1"/>
      <sheetName val="K261_AC1"/>
      <sheetName val="Quang_Tri1"/>
      <sheetName val="Da_Nang1"/>
      <sheetName val="Quang_Nam1"/>
      <sheetName val="Quang_Ngai1"/>
      <sheetName val="TH_DH-QN1"/>
      <sheetName val="KP_HD1"/>
      <sheetName val="DB_HD1"/>
      <sheetName val="tong_hop1"/>
      <sheetName val="phan_tich_DG1"/>
      <sheetName val="gia_vat_lieu1"/>
      <sheetName val="gia_xe_may1"/>
      <sheetName val="gia_nhan_cong1"/>
      <sheetName val="TK_331c11"/>
      <sheetName val="CT_3311"/>
      <sheetName val="CT_1311"/>
      <sheetName val="QTNC-Tong_hop1"/>
      <sheetName val="QTVT-Tong_hop1"/>
      <sheetName val="GTQT-Tong_hop1"/>
      <sheetName val="QT_-_Duet1"/>
      <sheetName val="Du_an_nut_So1"/>
      <sheetName val="Du_an_nut_vong1"/>
      <sheetName val="Du_an_nut_Nam_cau_Tlong1"/>
      <sheetName val="Duong_kim_lien_0_cho_dua1"/>
      <sheetName val="Du_an_KTDC_Nam_trung_yen1"/>
      <sheetName val="Thang_81"/>
      <sheetName val="THANG_091"/>
      <sheetName val="THANG_101"/>
      <sheetName val="Duong_con'_vu_hcm_(8)1"/>
      <sheetName val="TK_9111"/>
      <sheetName val="TK_7111"/>
      <sheetName val="TK_6321"/>
      <sheetName val="Chi_tiet_5111"/>
      <sheetName val="TK_5111"/>
      <sheetName val="TK_342_(_thue_T_C_)1"/>
      <sheetName val="Phat_sinh_20051"/>
      <sheetName val="TK_341vay_dai_han_1"/>
      <sheetName val="TK_2141"/>
      <sheetName val="TK_2121"/>
      <sheetName val="Chi_tiet_TK_2111"/>
      <sheetName val="TK_2111"/>
      <sheetName val="TK_1541"/>
      <sheetName val="Chi_tiet_TK_1521"/>
      <sheetName val="Can_Doi_TK1"/>
      <sheetName val="TK_1521"/>
      <sheetName val="Chung_tu_ghi_so_1"/>
      <sheetName val="TK_1421"/>
      <sheetName val="TK_1411"/>
      <sheetName val="TK_1331"/>
      <sheetName val="Chi_tiet_TK1311"/>
      <sheetName val="TK_1311"/>
      <sheetName val="TK_1121"/>
      <sheetName val="TK_1111"/>
      <sheetName val="Phieu_thu1"/>
      <sheetName val="Phieu_chi_1"/>
      <sheetName val="Phieu_nhap_VTu_1"/>
      <sheetName val="Phieu_xuat_VTu1"/>
      <sheetName val="Can_doi_vat_tu_nhap_xuat_1"/>
      <sheetName val="Vat_tu_nhapxuat_nam_20051"/>
      <sheetName val="Ca_may_can_dung_nam_20051"/>
      <sheetName val="Vat_Tu_can_cho_CT_nam_20051"/>
      <sheetName val="HD_thu_mua_hang_NLS_1"/>
      <sheetName val="HD_thu_mua_cat_soi_1"/>
      <sheetName val="TLy_HD_mua_ban_1"/>
      <sheetName val="Bien_ban_Nthu_GK1"/>
      <sheetName val="T__Ly_HD_giao_khoan_1"/>
      <sheetName val="Hop_dong_giao_khoan1"/>
      <sheetName val="giay_tam_ung_1"/>
      <sheetName val="Bang_ke_T_toan_1"/>
      <sheetName val="Hoa_don_ban_hang_1"/>
      <sheetName val="Bang_phan_bo_tien_luong_20051"/>
      <sheetName val="Bang_cham_cong_1"/>
      <sheetName val="Bang_T_T_Luong_CB_chu_Chot20051"/>
      <sheetName val="Bang_T_T_luong_CN_lai_xe1"/>
      <sheetName val="Bang_thanh_toan_luong_20051"/>
      <sheetName val="Nhan_cong_cho_CT_nam_20051"/>
      <sheetName val="Dinh_Muc_tieu_hao_VL_20051"/>
      <sheetName val="Dang_Ky_chi_tiet_KH_20051"/>
      <sheetName val="Bang_phan_bo_NVL_nam_20051"/>
      <sheetName val="Bang_phan_bo_K_Hao_20051"/>
      <sheetName val="Dang_Ky_Khau_hao_20051"/>
      <sheetName val="Phu_luc_so_3(_TNDN)1"/>
      <sheetName val="PhuLuc_so_1(TNDN)1"/>
      <sheetName val="Mau_so_04_TNDN1"/>
      <sheetName val="Mau_so_02C1"/>
      <sheetName val="Mau_so_02B1"/>
      <sheetName val="Mau_so_02A1"/>
      <sheetName val="Mau_01B1"/>
      <sheetName val="To_khai_Mau_111"/>
      <sheetName val="Don_xin_khat_nop_thue_nam_041"/>
      <sheetName val="Su_dung_hoa_don_mau_261"/>
      <sheetName val="QToan_hoa_don_1"/>
      <sheetName val="Mau_so_011"/>
      <sheetName val="Mau_so_021"/>
      <sheetName val="Chi_tiet_Mau_03_(_mua_vao_)1"/>
      <sheetName val="Mau_so_031"/>
      <sheetName val="Mau_so_041"/>
      <sheetName val="Mau_051"/>
      <sheetName val="De_nghi_giai_dap_ve_thue_1"/>
      <sheetName val="the_duc1"/>
      <sheetName val="Bao_cao_thong_ke_1"/>
      <sheetName val="Phieu_DTra_Van_Tai_(_01_TKe_)1"/>
      <sheetName val="TRUC_TIEP1"/>
      <sheetName val="GIAN_TIEP1"/>
      <sheetName val="HOP_DONG1"/>
      <sheetName val="CON_LINH1"/>
      <sheetName val="km337+533î60-km3ó4_(2)1"/>
      <sheetName val="Tuan_1_011"/>
      <sheetName val="Tuan_3_01_1"/>
      <sheetName val="Tuan_5_06_1"/>
      <sheetName val="Tuan_6_06__1"/>
      <sheetName val="Tuan_7_06_1"/>
      <sheetName val="Tuan_7_06__(2)1"/>
      <sheetName val="Tuan10,06_1"/>
      <sheetName val="Tuan11,06__1"/>
      <sheetName val="Bao_cao_DD_31_3_061"/>
      <sheetName val="Bao_cao_DD_30_4_061"/>
      <sheetName val="Bao_cao_DD_31_5_06_1"/>
      <sheetName val="Bao_cao_Quy_I-061"/>
      <sheetName val="Bao_cao_DD_30_6_061"/>
      <sheetName val="Bao_cao_DD_31_7_061"/>
      <sheetName val="_quy_I-20051"/>
      <sheetName val="Quy_2-_2005_1"/>
      <sheetName val="Quy_III-_2005_1"/>
      <sheetName val="Quy_4-_20051"/>
      <sheetName val="GDMN_11"/>
      <sheetName val="GDMN_21"/>
      <sheetName val="GDMN_31"/>
      <sheetName val="GDMN_41"/>
      <sheetName val="GDMN_51"/>
      <sheetName val="GDTH_11"/>
      <sheetName val="GDTH_21"/>
      <sheetName val="GDTH_31"/>
      <sheetName val="GDTH_41"/>
      <sheetName val="GDTH_51"/>
      <sheetName val="THCS_11"/>
      <sheetName val="THCS_21"/>
      <sheetName val="THCS_31"/>
      <sheetName val="THCS_41"/>
      <sheetName val="THCS_51"/>
      <sheetName val="THCS_61"/>
      <sheetName val="THPT_11"/>
      <sheetName val="THPT_21"/>
      <sheetName val="THPT_31"/>
      <sheetName val="THPT_41"/>
      <sheetName val="THPT_51"/>
      <sheetName val="THPT_61"/>
      <sheetName val="DH,CD,THCN_11"/>
      <sheetName val="DH,CD,THCN_21"/>
      <sheetName val="DH,CD,THCN_31"/>
      <sheetName val="GDKCQ_11"/>
      <sheetName val="GDKCQ_21"/>
      <sheetName val="[RPT_xlsၝCmay1"/>
      <sheetName val="Bang_聧ia_ca_may1"/>
      <sheetName val="[RPT_x1"/>
      <sheetName val="CHIET_TINH1"/>
      <sheetName val="Bang_Gia_VL1"/>
      <sheetName val="Tong_Hop_KP1"/>
      <sheetName val="_DON_GIA1"/>
      <sheetName val="CHIET_TINH_THEO_KH_SAT1"/>
      <sheetName val="TCT_DIEN_LUC_(EVN)1"/>
      <sheetName val="thang_11"/>
      <sheetName val="Thang_31"/>
      <sheetName val="giao_nv_TH_chong_qua_tai_dot_31"/>
      <sheetName val="ton_tai_cac_tram_dong_dien1"/>
      <sheetName val="chong_qua_tai_dot_31"/>
      <sheetName val="cac_du_an1"/>
      <sheetName val="Chong_qua_tai_dot_3_moi1"/>
      <sheetName val="H_so_tram_chong_qua_tai_dot_31"/>
      <sheetName val="cac_tram_dong_dien1"/>
      <sheetName val="Bieu_ngang1"/>
      <sheetName val="T_van_gs1"/>
      <sheetName val="23_tram_von_WB1"/>
      <sheetName val="Chi_phi_den_bu_A1"/>
      <sheetName val="CUNG_CAP_VAT_TU1"/>
      <sheetName val="TH_LIST_CAP1"/>
      <sheetName val="S3LIST_CAP&amp;ONGDL1"/>
      <sheetName val="S2LIST_CAP&amp;ONGDL1"/>
      <sheetName val="S1LIST_CAP&amp;ONGDL1"/>
      <sheetName val="KLMOI_THAU1"/>
      <sheetName val="canh_(2)1"/>
      <sheetName val="Bang_Don_gia_II1"/>
      <sheetName val="Nen_VN1"/>
      <sheetName val="Lie_Bao21"/>
      <sheetName val="lien_bao1"/>
      <sheetName val="duong_BR1"/>
      <sheetName val="trung_51"/>
      <sheetName val="Ngan"/>
      <sheetName val="C.Nhi."/>
      <sheetName val="BAO CAO "/>
      <sheetName val="OLD"/>
      <sheetName val="MATERIALS"/>
      <sheetName val="Analytical Review"/>
      <sheetName val="[RPT.xls]Duong_cong_vu_hcm__8_2"/>
      <sheetName val="CRITERIA1"/>
      <sheetName val="Main"/>
      <sheetName val="Reference"/>
      <sheetName val="Local Consolidation"/>
      <sheetName val="dongia (2)"/>
      <sheetName val="gtrinh"/>
      <sheetName val="lam-moi"/>
      <sheetName val="giathanh1"/>
      <sheetName val="DONGIA"/>
      <sheetName val="thao-go"/>
      <sheetName val="#REF"/>
      <sheetName val="TH XL"/>
      <sheetName val="VC"/>
      <sheetName val="Tiepdia"/>
      <sheetName val="CHITIET VL-NC"/>
      <sheetName val="bluong"/>
      <sheetName val="banggia1"/>
      <sheetName val="dg"/>
      <sheetName val="thang 03"/>
      <sheetName val="BT-DSPK"/>
      <sheetName val="Temp"/>
      <sheetName val="02-05년 판매"/>
      <sheetName val="§¬n gi¸ chÝnh"/>
      <sheetName val="DS NPP"/>
      <sheetName val="AL"/>
      <sheetName val="BT"/>
      <sheetName val="01-11"/>
      <sheetName val="02-11"/>
      <sheetName val="03-11"/>
      <sheetName val="04-11"/>
      <sheetName val="06-11"/>
      <sheetName val="07-11"/>
      <sheetName val="08-11"/>
      <sheetName val="09-11"/>
      <sheetName val="10-11"/>
      <sheetName val="11-11"/>
      <sheetName val="13-11"/>
      <sheetName val="14-11"/>
      <sheetName val="Sheet18"/>
      <sheetName val="Sheet17"/>
      <sheetName val="Duong co"/>
      <sheetName val="C²"/>
      <sheetName val="BCDSPS"/>
      <sheetName val="XL²"/>
      <sheetName val="Duong cong vu"/>
      <sheetName val="Duong cong vu hcm("/>
      <sheetName val="gia vt,nc,may"/>
      <sheetName val="CTA NCS cond.2012"/>
      <sheetName val="Disch"/>
      <sheetName val="Pack"/>
      <sheetName val="Delivery"/>
      <sheetName val="M50"/>
      <sheetName val="M48"/>
      <sheetName val="M45"/>
      <sheetName val="M38"/>
      <sheetName val="D.Order"/>
      <sheetName val="Report.Delivery"/>
      <sheetName val="Monthly"/>
      <sheetName val="DMTK"/>
      <sheetName val="Corporate"/>
      <sheetName val="PNT-QUOT-#3"/>
      <sheetName val="COAT&amp;WRAP-QIOT-#3"/>
      <sheetName val="Overhead &amp; Profit B-1"/>
      <sheetName val="B-2  (DPP)"/>
      <sheetName val="RP 14E Table"/>
      <sheetName val="AG"/>
      <sheetName val="Guidelines"/>
      <sheetName val="b1"/>
      <sheetName val="2.. (2)"/>
      <sheetName val="Callout"/>
      <sheetName val="предприятия"/>
      <sheetName val="ЦФО"/>
      <sheetName val="LIGHTING &amp; GROUNDING"/>
      <sheetName val="Quantity"/>
      <sheetName val="T-5230"/>
      <sheetName val="150"/>
      <sheetName val="CTduo~g"/>
      <sheetName val="km345+661-km345;000"/>
      <sheetName val="MAIN GATE HOUSE"/>
      <sheetName val="Sum"/>
      <sheetName val="NOTE"/>
      <sheetName val="BTH Phieu thu"/>
      <sheetName val="BTH Phieu chi"/>
      <sheetName val="NK-SC"/>
      <sheetName val="SCT NVL"/>
      <sheetName val="NK SO CAI"/>
      <sheetName val="SCT TK 331"/>
      <sheetName val="So CFSXKD"/>
      <sheetName val="SCT  TK 131"/>
      <sheetName val="So TGNH 2003"/>
      <sheetName val="So quy TM 2002"/>
      <sheetName val="The tinh Z"/>
      <sheetName val="So kho nguyen vat lieu"/>
      <sheetName val="BTH NVL"/>
      <sheetName val="So theo doi thue GTGT"/>
      <sheetName val="BC thanh QT hoa don nam 2003"/>
      <sheetName val="TB401-LTB-LS"/>
      <sheetName val="Chi tieu 1md &amp; dau cong"/>
      <sheetName val="GTXL-Goi C1 (Km68-Km69)"/>
      <sheetName val="DT-Goi C1 (Km68-Km69)"/>
      <sheetName val="DG-Goi C1(Km68-Km69)"/>
      <sheetName val="CT Thang Mo"/>
      <sheetName val="CT  PL"/>
      <sheetName val="XL4Popş_x000d_"/>
      <sheetName val="BAOGIATHANG"/>
      <sheetName val="DAODAT"/>
      <sheetName val="vanchuyen TC"/>
      <sheetName val="切割_MTL5"/>
      <sheetName val="切割_DI5"/>
      <sheetName val="切割_MTL6"/>
      <sheetName val="切割_DI6"/>
      <sheetName val="ESTI_6"/>
      <sheetName val="切割_MTL7"/>
      <sheetName val="切割_DI7"/>
      <sheetName val="ESTI_7"/>
      <sheetName val=" "/>
      <sheetName val="Duong cong vu hcm (8;) (.)"/>
      <sheetName val="_x0010_p_Ё"/>
      <sheetName val="Bang _ia ca may"/>
      <sheetName val="_x0010_p_x0000__"/>
      <sheetName val="_x0010_p__"/>
      <sheetName val="_RPT.xls_Cmay"/>
      <sheetName val="CHENH VLCHIOH"/>
      <sheetName val="Äongnai"/>
      <sheetName val="CtinhCÔ"/>
      <sheetName val="DG CAU"/>
      <sheetName val="DAKT±"/>
      <sheetName val="Dinh_Muc_VT"/>
      <sheetName val="PMPRating"/>
      <sheetName val="CANDOI_T"/>
      <sheetName val="CAN DOI ke toan"/>
      <sheetName val="m361_Base1"/>
      <sheetName val="切割_II1"/>
      <sheetName val="Phu_luc_XL21"/>
      <sheetName val="NN_Tang_Giam1"/>
      <sheetName val="Phu_luc_XL11"/>
      <sheetName val="RM_cost1"/>
      <sheetName val="Sort_Codes1"/>
      <sheetName val="MONG_T,V,E1"/>
      <sheetName val="Visual_inspection_record-071"/>
      <sheetName val="Fitup_inspection_record-061"/>
      <sheetName val="WELD_MONITORING1"/>
      <sheetName val="CHECK_LIST1"/>
      <sheetName val="MATERIAL_B1"/>
      <sheetName val="BENDING_REPORT1"/>
      <sheetName val="INPS_RELEASE1"/>
      <sheetName val="PAINTING_REPORT1"/>
      <sheetName val="hydro_test1"/>
      <sheetName val="NAN_CONG"/>
      <sheetName val="K251_C"/>
      <sheetName val="Duïng_cong_vu_hcm_(13;)_(2)1"/>
      <sheetName val="Duong_cong_vu_hcm_(8;)_(:)1"/>
      <sheetName val="Duofg_cong_vu_hcm_(7;)_(2)1"/>
      <sheetName val="pЁ"/>
      <sheetName val="K259†Base_1"/>
      <sheetName val="p?Ё"/>
      <sheetName val="km345+400-km345ÿÿ00_(6)1"/>
      <sheetName val="Bang_?ia_ca_may1"/>
      <sheetName val="p?"/>
      <sheetName val="K259Base_1"/>
      <sheetName val="p??"/>
      <sheetName val="[RPT_xls?Cmay1"/>
      <sheetName val="m361_Base"/>
      <sheetName val="切割_II"/>
      <sheetName val="Phu_luc_XL2"/>
      <sheetName val="NN_Tang_Giam"/>
      <sheetName val="Phu_luc_XL1"/>
      <sheetName val="RM_cost"/>
      <sheetName val="Sort_Codes"/>
      <sheetName val="MONG_T,V,E"/>
      <sheetName val="Visual_inspection_record-07"/>
      <sheetName val="Fitup_inspection_record-06"/>
      <sheetName val="WELD_MONITORING"/>
      <sheetName val="CHECK_LIST"/>
      <sheetName val="MATERIAL_B"/>
      <sheetName val="BENDING_REPORT"/>
      <sheetName val="INPS_RELEASE"/>
      <sheetName val="PAINTING_REPORT"/>
      <sheetName val="hydro_test"/>
      <sheetName val="Duïng_cong_vu_hcm_(13;)_(2)"/>
      <sheetName val="Duong_cong_vu_hcm_(8;)_(:)"/>
      <sheetName val="Duofg_cong_vu_hcm_(7;)_(2)"/>
      <sheetName val="K259†Base_"/>
      <sheetName val="km345+400-km345ÿÿ00_(6)"/>
      <sheetName val="Bang_?ia_ca_may"/>
      <sheetName val="K259Base_"/>
      <sheetName val="[RPT_xls?Cmay"/>
      <sheetName val="TH_CPNVL"/>
      <sheetName val="Tổng hợp"/>
      <sheetName val="관세"/>
      <sheetName val="OAR-FS"/>
      <sheetName val="LOI SX "/>
      <sheetName val="NS MAU "/>
      <sheetName val="CHAM DIEM "/>
      <sheetName val="DS PX 2 "/>
      <sheetName val="CCONG X1 "/>
      <sheetName val="TONG  X1"/>
      <sheetName val="CCONG X2"/>
      <sheetName val="TONG X 2  "/>
      <sheetName val="CCONGX3"/>
      <sheetName val="CCONG X4 "/>
      <sheetName val="CCONG X6"/>
      <sheetName val="CCONG X4"/>
      <sheetName val="P&amp;L- I"/>
      <sheetName val="Income Statement"/>
      <sheetName val="TEN"/>
      <sheetName val="切割_MTL8"/>
      <sheetName val="切割_DI8"/>
      <sheetName val="ESTI_8"/>
      <sheetName val="Data-trend-4"/>
      <sheetName val="Price Point"/>
      <sheetName val="POS-Formulation"/>
      <sheetName val="Dropdown"/>
      <sheetName val="Code"/>
      <sheetName val="TONG HOP THEO BEAT"/>
      <sheetName val="MAKH"/>
      <sheetName val="TH331_98.3310"/>
      <sheetName val="chi qui phuc loi"/>
      <sheetName val="an trua"/>
      <sheetName val="Binh xet"/>
      <sheetName val="luong kI"/>
      <sheetName val="Kinh phi CD"/>
      <sheetName val="Ky 2-10"/>
      <sheetName val="L k 2"/>
      <sheetName val="Tong TN"/>
      <sheetName val="TONG HOP 2-9"/>
      <sheetName val="TK 6 thang"/>
      <sheetName val="2-9"/>
      <sheetName val="Tong ket quy"/>
      <sheetName val="TK 6t"/>
      <sheetName val="Thu 13"/>
      <sheetName val="Dang"/>
      <sheetName val="Phi cong doan"/>
      <sheetName val="Thu lai"/>
      <sheetName val="Chi yen them"/>
      <sheetName val="Chi2_x0000__x0000_ den bu A"/>
      <sheetName val="Sheet19"/>
      <sheetName val="Sheet20"/>
      <sheetName val="Sheet21"/>
      <sheetName val="Sheet22"/>
      <sheetName val="Sheet23"/>
      <sheetName val="Sheet24"/>
      <sheetName val="Stocks"/>
      <sheetName val="sum by NPP"/>
      <sheetName val="check"/>
      <sheetName val="BW total"/>
      <sheetName val="BW foods"/>
      <sheetName val="daily tracking"/>
      <sheetName val="2015"/>
      <sheetName val="2016"/>
      <sheetName val="2019"/>
      <sheetName val="AEON thu 4 bu"/>
      <sheetName val="saving 2019"/>
      <sheetName val="2017"/>
      <sheetName val="Metro"/>
      <sheetName val="PI"/>
      <sheetName val="TSM"/>
      <sheetName val="Ecom"/>
      <sheetName val="NSO"/>
      <sheetName val="1 Anaplan Upload"/>
      <sheetName val="M rates"/>
      <sheetName val="Deal"/>
      <sheetName val="NS"/>
      <sheetName val="CT"/>
      <sheetName val="Quy Trinh"/>
      <sheetName val="Outlet tracking"/>
      <sheetName val="Dist Sum"/>
      <sheetName val="Price_Point"/>
      <sheetName val="TONG_HOP_THEO_BEAT"/>
      <sheetName val="TH331_98_3310"/>
      <sheetName val="¤Á³Î_MTL"/>
      <sheetName val="¤Á³Î_DI"/>
      <sheetName val="ÇÐ¸î_MTL"/>
      <sheetName val="ÇÐ¸î_DI"/>
      <sheetName val="chi_qui_phuc_loi"/>
      <sheetName val="an_trua"/>
      <sheetName val="Binh_xet"/>
      <sheetName val="luong_kI"/>
      <sheetName val="Kinh_phi_CD"/>
      <sheetName val="Ky_2-10"/>
      <sheetName val="L_k_2"/>
      <sheetName val="Tong_TN"/>
      <sheetName val="TONG_HOP_2-9"/>
      <sheetName val="TK_6_thang"/>
      <sheetName val="Tong_ket_quy"/>
      <sheetName val="TK_6t"/>
      <sheetName val="Thu_13"/>
      <sheetName val="Phi_cong_doan"/>
      <sheetName val="Thu_lai"/>
      <sheetName val="Chi_yen_them"/>
      <sheetName val="Chi2_den_bu_A"/>
      <sheetName val="THAYCTO_"/>
      <sheetName val="Quy_Trinh"/>
      <sheetName val="Outlet_tracking"/>
      <sheetName val="Dist_Sum"/>
      <sheetName val="DFD-RO.08"/>
      <sheetName val="BLiem"/>
      <sheetName val="Re-Classifi."/>
      <sheetName val="TDHung"/>
      <sheetName val="DBTrac"/>
      <sheetName val="HLinh"/>
      <sheetName val="HPhong"/>
      <sheetName val="HQuyen"/>
      <sheetName val="HTrinh"/>
      <sheetName val="MNguyet"/>
      <sheetName val="NDuy"/>
      <sheetName val="DHy"/>
      <sheetName val="NTrung"/>
      <sheetName val="PHang"/>
      <sheetName val="PSang"/>
      <sheetName val="TNga"/>
      <sheetName val="TPhuc"/>
      <sheetName val="TPhuong"/>
      <sheetName val="TTin"/>
      <sheetName val="TQDuc"/>
      <sheetName val="VTien"/>
      <sheetName val="VVNgan"/>
      <sheetName val="01pl"/>
      <sheetName val="Gia"/>
      <sheetName val="[RPT.xls]Duong_cong_vu_hcm__8_3"/>
      <sheetName val="Data-source"/>
      <sheetName val="SEN  COVリスト"/>
      <sheetName val="材料表用リスト"/>
      <sheetName val="端子リスト"/>
      <sheetName val="電線リスト"/>
      <sheetName val="KLHT"/>
      <sheetName val="BUGIA_VT"/>
      <sheetName val="dtct cong"/>
      <sheetName val="POWER"/>
      <sheetName val="Non-Statistical Sampling Master"/>
      <sheetName val="Two Step Revenue Testing Master"/>
      <sheetName val="Global Data"/>
      <sheetName val="Nomenclature"/>
      <sheetName val="PAGE1"/>
      <sheetName val="part list B32"/>
      <sheetName val="Stationary"/>
      <sheetName val="TB Grouping"/>
      <sheetName val="SMD_ACI "/>
      <sheetName val="part_list_B322"/>
      <sheetName val="TB_Grouping2"/>
      <sheetName val="part_list_B32"/>
      <sheetName val="TB_Grouping"/>
      <sheetName val="part_list_B321"/>
      <sheetName val="TB_Grouping1"/>
      <sheetName val="DREAM-Thang9"/>
      <sheetName val="Inv-T09"/>
      <sheetName val="WD-Plan"/>
      <sheetName val="Settings"/>
      <sheetName val="Truot_nen"/>
      <sheetName val="YMVN-Forecast"/>
      <sheetName val="YMVN-Pymac"/>
      <sheetName val="tuong"/>
      <sheetName val="Tra_bang"/>
      <sheetName val="#REF!"/>
      <sheetName val="MTO_REV_0"/>
      <sheetName val="TONGKE-HT"/>
      <sheetName val="MTO_REV_01"/>
      <sheetName val="Present"/>
      <sheetName val="실행"/>
      <sheetName val="WD-II"/>
      <sheetName val="MTO_REV_04"/>
      <sheetName val="Thuc_thanh2"/>
      <sheetName val="MTO_REV_02"/>
      <sheetName val="Thuc_thanh"/>
      <sheetName val="MTO_REV_03"/>
      <sheetName val="Thuc_thanh1"/>
      <sheetName val="MTO_REV_05"/>
      <sheetName val="Thuc_thanh3"/>
      <sheetName val="MTO_REV_06"/>
      <sheetName val="Thuc_thanh4"/>
      <sheetName val="Gia_GC_Satthep"/>
      <sheetName val="目次"/>
      <sheetName val="#ofclose"/>
      <sheetName val="表紙"/>
      <sheetName val="Data Base Inventory Sep_09"/>
      <sheetName val="切割_MTL10"/>
      <sheetName val="切割_DI10"/>
      <sheetName val="ESTI_11"/>
      <sheetName val="MTO_REV_09"/>
      <sheetName val="Thuc_thanh7"/>
      <sheetName val="ESTI_9"/>
      <sheetName val="MTO_REV_07"/>
      <sheetName val="Thuc_thanh5"/>
      <sheetName val="切割_MTL9"/>
      <sheetName val="切割_DI9"/>
      <sheetName val="ESTI_10"/>
      <sheetName val="MTO_REV_08"/>
      <sheetName val="Thuc_thanh6"/>
      <sheetName val="切割_MTL11"/>
      <sheetName val="切割_DI11"/>
      <sheetName val="ESTI_12"/>
      <sheetName val="MTO_REV_010"/>
      <sheetName val="Thuc_thanh8"/>
      <sheetName val="切割_MTL15"/>
      <sheetName val="切割_DI15"/>
      <sheetName val="ESTI_16"/>
      <sheetName val="MTO_REV_014"/>
      <sheetName val="Thuc_thanh12"/>
      <sheetName val="切割_MTL12"/>
      <sheetName val="切割_DI12"/>
      <sheetName val="ESTI_13"/>
      <sheetName val="MTO_REV_011"/>
      <sheetName val="Thuc_thanh9"/>
      <sheetName val="切割_MTL13"/>
      <sheetName val="切割_DI13"/>
      <sheetName val="ESTI_14"/>
      <sheetName val="MTO_REV_012"/>
      <sheetName val="Thuc_thanh10"/>
      <sheetName val="切割_MTL14"/>
      <sheetName val="切割_DI14"/>
      <sheetName val="ESTI_15"/>
      <sheetName val="MTO_REV_013"/>
      <sheetName val="Thuc_thanh11"/>
      <sheetName val="切割_MTL16"/>
      <sheetName val="切割_DI16"/>
      <sheetName val="ESTI_17"/>
      <sheetName val="MTO_REV_015"/>
      <sheetName val="Thuc_thanh13"/>
      <sheetName val="切割_MTL17"/>
      <sheetName val="切割_DI17"/>
      <sheetName val="ESTI_18"/>
      <sheetName val="MTO_REV_016"/>
      <sheetName val="Thuc_thanh14"/>
      <sheetName val="切割_MTL18"/>
      <sheetName val="切割_DI18"/>
      <sheetName val="ESTI_19"/>
      <sheetName val="MTO_REV_017"/>
      <sheetName val="Thuc_thanh15"/>
      <sheetName val="Master schedule"/>
      <sheetName val="OD"/>
      <sheetName val="Model"/>
      <sheetName val="データベース"/>
      <sheetName val="1.Z223A"/>
      <sheetName val="예수금"/>
      <sheetName val="RéaliséGlobal"/>
      <sheetName val="part_list_B324"/>
      <sheetName val="TB_Grouping4"/>
      <sheetName val="SMD_ACI_4"/>
      <sheetName val="SMD_ACI_1"/>
      <sheetName val="SMD_ACI_"/>
      <sheetName val="SMD_ACI_2"/>
      <sheetName val="1_Z223A"/>
      <sheetName val="part_list_B323"/>
      <sheetName val="TB_Grouping3"/>
      <sheetName val="SMD_ACI_3"/>
      <sheetName val="part_list_B325"/>
      <sheetName val="TB_Grouping5"/>
      <sheetName val="SMD_ACI_5"/>
      <sheetName val="1_Z223A1"/>
      <sheetName val="part_list_B326"/>
      <sheetName val="TB_Grouping6"/>
      <sheetName val="SMD_ACI_6"/>
      <sheetName val="1_Z223A2"/>
      <sheetName val="part_list_B327"/>
      <sheetName val="TB_Grouping7"/>
      <sheetName val="SMD_ACI_7"/>
      <sheetName val="1_Z223A3"/>
      <sheetName val="切割_MTL19"/>
      <sheetName val="切割_DI19"/>
      <sheetName val="ESTI_20"/>
      <sheetName val="part_list_B328"/>
      <sheetName val="TB_Grouping8"/>
      <sheetName val="SMD_ACI_8"/>
      <sheetName val="1_Z223A4"/>
      <sheetName val="MTO_REV_018"/>
      <sheetName val="Thuc_thanh16"/>
      <sheetName val="Data_Base_Inventory_Sep_09"/>
      <sheetName val="Master_schedule"/>
      <sheetName val="N"/>
      <sheetName val="Thang"/>
      <sheetName val="TRUC TI԰"/>
      <sheetName val="Wtb VAS"/>
      <sheetName val=" Xuatnhap 0206"/>
      <sheetName val="NVBH nợ "/>
      <sheetName val="WTB"/>
      <sheetName val="Wtb_VAS"/>
      <sheetName val="_Xuatnhap_0206"/>
      <sheetName val="NVBH_nợ_"/>
      <sheetName val="VAS TB"/>
      <sheetName val="  mis-ple  "/>
      <sheetName val="Pre-TB"/>
      <sheetName val="TL rieng"/>
      <sheetName val="ca"/>
      <sheetName val="SC07"/>
      <sheetName val="SCTHH"/>
      <sheetName val="예적금"/>
      <sheetName val="WE'T"/>
      <sheetName val="BASE"/>
      <sheetName val="Final(1)summary"/>
      <sheetName val="Contents"/>
      <sheetName val="V-VESSEL (WITH DEMISTER)"/>
      <sheetName val="Piping Design Data"/>
      <sheetName val="D-3"/>
      <sheetName val="BATCH"/>
      <sheetName val="General Data"/>
      <sheetName val="ASME B 36.10 M"/>
      <sheetName val="Building List for reference"/>
      <sheetName val="노임단가"/>
      <sheetName val="steam table"/>
      <sheetName val="예산M12A"/>
      <sheetName val="BM "/>
      <sheetName val="DWG LIST"/>
      <sheetName val="REDUCER"/>
      <sheetName val="VAE264_VALVES"/>
      <sheetName val="작성방법"/>
      <sheetName val="intcap02"/>
      <sheetName val="TMDC_CDKT"/>
      <sheetName val="TMDC_KQKD"/>
      <sheetName val="CT01"/>
      <sheetName val="THONGTIN"/>
      <sheetName val="tra-vat-lieu"/>
      <sheetName val="PTVT (MAU)"/>
      <sheetName val="Phan hanh"/>
      <sheetName val="Chi tiet"/>
      <sheetName val="Tinh toan"/>
      <sheetName val="50 tons"/>
      <sheetName val="Total (2)"/>
      <sheetName val="VANKHUON"/>
      <sheetName val="Giathanh1m3BT"/>
      <sheetName val="tæng hîp"/>
      <sheetName val="GS01-chi TM"/>
      <sheetName val="GS02-thu TM"/>
      <sheetName val="GS03-thu TGNH"/>
      <sheetName val="GS04-chi TGNH"/>
      <sheetName val="GS05-l­¬ng"/>
      <sheetName val="GS06-X.kho"/>
      <sheetName val="06"/>
      <sheetName val="GS08-B.hµng"/>
      <sheetName val="GS09-k.c VAT DV"/>
      <sheetName val="GS10-lai tien vay"/>
      <sheetName val="GS11- tÝnh KHTSC§"/>
      <sheetName val="PTH"/>
      <sheetName val="Sal. cal."/>
      <sheetName val="Mã cũ-mới"/>
      <sheetName val="Mã_cũ-mới"/>
      <sheetName val="Mã_cũ-mới1"/>
      <sheetName val="Mã_cũ-mới2"/>
      <sheetName val="Mã_cũ-mới3"/>
      <sheetName val="Mã_cũ-mới4"/>
      <sheetName val="Duong co~g vu hcm (5)"/>
      <sheetName val="Gía"/>
      <sheetName val="Macro2????????????뻰Ŏ?_x0004_??????뱤ŏ?"/>
      <sheetName val="Bt&quot;kl"/>
      <sheetName val="TK x14"/>
      <sheetName val="km345+661-k%345+000"/>
      <sheetName val="K252 K9_x0010_"/>
      <sheetName val="Duong cong vu hcm"/>
      <sheetName val="LME"/>
      <sheetName val="Duong cong vu?hcm (9)"/>
      <sheetName val="Duong cong vu?hcm (4;) (2)"/>
      <sheetName val="Duong cong vu hcm(?Lmat;0)!(2)"/>
      <sheetName val="QUAN CHóE"/>
      <sheetName val="TIEP LAI CHAU"/>
      <sheetName val="AANH NGAN"/>
      <sheetName val="LIEN DA"/>
      <sheetName val="HAO DIUEN CHAU"/>
      <sheetName val="KHANH LAN"/>
      <sheetName val="TRUONG HA NAM"/>
      <sheetName val="TOAN GIALAI"/>
      <sheetName val="TUAN LINH"/>
      <sheetName val="HUE FU XUYEN"/>
      <sheetName val="LONG TUYET"/>
      <sheetName val="NGAN CANH"/>
      <sheetName val="DoNG"/>
      <sheetName val="DIEN LINHTHAI BINH"/>
      <sheetName val="DIEU LINH"/>
      <sheetName val="TRONG NAM DINH"/>
      <sheetName val="THE HONG LINH"/>
      <sheetName val="PHUNG"/>
      <sheetName val="HUY BO"/>
      <sheetName val="VI GáU"/>
      <sheetName val="LAM XINH"/>
      <sheetName val="ANH NGAN"/>
      <sheetName val=" KHANH LAN"/>
      <sheetName val="CHINH MAI"/>
      <sheetName val="CANH phuong"/>
      <sheetName val="TOAN GIA LAI"/>
      <sheetName val="NGOC DIEN BIEN"/>
      <sheetName val="hoang thom"/>
      <sheetName val="CHI QUYEN"/>
      <sheetName val="ngäc NAM"/>
      <sheetName val="kim anh"/>
      <sheetName val="THANG OANH"/>
      <sheetName val="TUAN DIEN BIEN"/>
      <sheetName val="TUAN TRUONG"/>
      <sheetName val="FUC QUYET"/>
      <sheetName val="XL²_x0000__x0000_€t5"/>
      <sheetName val="BC"/>
      <sheetName val="QT04"/>
      <sheetName val="QT05"/>
      <sheetName val="PL 2004"/>
      <sheetName val="PL 2005"/>
      <sheetName val="TVN-Sale"/>
      <sheetName val="COMPLETE LIST"/>
      <sheetName val="SAN EXP PRICE LIST"/>
      <sheetName val="Placemakers"/>
      <sheetName val="Total (revision)"/>
      <sheetName val="Packing type 2"/>
      <sheetName val="NKChungTu"/>
      <sheetName val="Girder"/>
      <sheetName val="ctnx"/>
      <sheetName val="Chi2"/>
    </sheetNames>
    <sheetDataSet>
      <sheetData sheetId="0">
        <row r="1">
          <cell r="A1" t="str">
            <v>STATISTICAL ESTIMATION OF FITTINGS AND VALVES FOR PIPING WORK</v>
          </cell>
        </row>
      </sheetData>
      <sheetData sheetId="1">
        <row r="8">
          <cell r="B8" t="str">
            <v>5S</v>
          </cell>
        </row>
      </sheetData>
      <sheetData sheetId="2" refreshError="1">
        <row r="1">
          <cell r="A1" t="str">
            <v>STATISTICAL ESTIMATION OF FITTINGS AND VALVES FOR PIPING WORK</v>
          </cell>
        </row>
        <row r="2">
          <cell r="A2" t="str">
            <v xml:space="preserve">PROJECT NO : </v>
          </cell>
        </row>
        <row r="3">
          <cell r="A3" t="str">
            <v>Fc =</v>
          </cell>
          <cell r="B3">
            <v>1</v>
          </cell>
          <cell r="C3" t="str">
            <v>Fp =</v>
          </cell>
          <cell r="D3">
            <v>0.1</v>
          </cell>
        </row>
        <row r="4">
          <cell r="F4" t="str">
            <v>FITTING NO</v>
          </cell>
          <cell r="N4" t="str">
            <v>VALVE NO</v>
          </cell>
          <cell r="R4" t="str">
            <v>TOTAL</v>
          </cell>
          <cell r="S4" t="str">
            <v>TOTAL</v>
          </cell>
          <cell r="T4" t="str">
            <v>J/M</v>
          </cell>
          <cell r="U4" t="str">
            <v>J/M</v>
          </cell>
        </row>
        <row r="5">
          <cell r="A5" t="str">
            <v>NO</v>
          </cell>
          <cell r="B5" t="str">
            <v>SIZE</v>
          </cell>
          <cell r="C5" t="str">
            <v>SCH</v>
          </cell>
          <cell r="D5" t="str">
            <v>LG (M)</v>
          </cell>
          <cell r="E5" t="str">
            <v>IN-M</v>
          </cell>
          <cell r="F5" t="str">
            <v>90 ELL</v>
          </cell>
          <cell r="G5" t="str">
            <v>45 ELL</v>
          </cell>
          <cell r="H5" t="str">
            <v>TEE</v>
          </cell>
          <cell r="I5" t="str">
            <v>RED</v>
          </cell>
          <cell r="J5" t="str">
            <v>FLG</v>
          </cell>
          <cell r="K5" t="str">
            <v>CPLG</v>
          </cell>
          <cell r="L5" t="str">
            <v>CAP</v>
          </cell>
          <cell r="M5" t="str">
            <v>TOTAL</v>
          </cell>
          <cell r="N5" t="str">
            <v>BLOCK</v>
          </cell>
          <cell r="O5" t="str">
            <v>CHECK</v>
          </cell>
          <cell r="P5" t="str">
            <v>GLOBE</v>
          </cell>
          <cell r="Q5" t="str">
            <v>TOTAL</v>
          </cell>
          <cell r="R5" t="str">
            <v>JOINT</v>
          </cell>
          <cell r="S5" t="str">
            <v>DI</v>
          </cell>
          <cell r="T5" t="str">
            <v>(JOINT)</v>
          </cell>
          <cell r="U5" t="str">
            <v>(DI)</v>
          </cell>
        </row>
        <row r="6">
          <cell r="A6">
            <v>1</v>
          </cell>
          <cell r="B6">
            <v>0.5</v>
          </cell>
          <cell r="E6" t="str">
            <v xml:space="preserve"> </v>
          </cell>
          <cell r="F6">
            <v>0</v>
          </cell>
          <cell r="G6">
            <v>0</v>
          </cell>
          <cell r="H6">
            <v>0</v>
          </cell>
          <cell r="I6">
            <v>0</v>
          </cell>
          <cell r="J6">
            <v>0</v>
          </cell>
          <cell r="K6">
            <v>0</v>
          </cell>
          <cell r="L6">
            <v>0</v>
          </cell>
          <cell r="M6">
            <v>0</v>
          </cell>
          <cell r="N6">
            <v>0</v>
          </cell>
          <cell r="O6">
            <v>0</v>
          </cell>
          <cell r="P6">
            <v>0</v>
          </cell>
          <cell r="Q6">
            <v>0</v>
          </cell>
          <cell r="R6">
            <v>0</v>
          </cell>
          <cell r="S6">
            <v>0</v>
          </cell>
          <cell r="T6" t="str">
            <v xml:space="preserve"> </v>
          </cell>
          <cell r="U6" t="str">
            <v xml:space="preserve"> </v>
          </cell>
        </row>
        <row r="7">
          <cell r="A7">
            <v>2</v>
          </cell>
          <cell r="B7">
            <v>0.75</v>
          </cell>
          <cell r="E7" t="str">
            <v xml:space="preserve"> </v>
          </cell>
          <cell r="F7">
            <v>0</v>
          </cell>
          <cell r="G7">
            <v>0</v>
          </cell>
          <cell r="H7">
            <v>0</v>
          </cell>
          <cell r="I7">
            <v>0</v>
          </cell>
          <cell r="J7">
            <v>0</v>
          </cell>
          <cell r="K7">
            <v>0</v>
          </cell>
          <cell r="L7">
            <v>0</v>
          </cell>
          <cell r="M7">
            <v>0</v>
          </cell>
          <cell r="N7">
            <v>0</v>
          </cell>
          <cell r="O7">
            <v>0</v>
          </cell>
          <cell r="P7">
            <v>0</v>
          </cell>
          <cell r="Q7">
            <v>0</v>
          </cell>
          <cell r="R7">
            <v>0</v>
          </cell>
          <cell r="S7">
            <v>0</v>
          </cell>
          <cell r="T7" t="str">
            <v xml:space="preserve"> </v>
          </cell>
          <cell r="U7" t="str">
            <v xml:space="preserve"> </v>
          </cell>
        </row>
        <row r="8">
          <cell r="A8">
            <v>3</v>
          </cell>
          <cell r="B8">
            <v>1</v>
          </cell>
          <cell r="E8" t="str">
            <v xml:space="preserve"> </v>
          </cell>
          <cell r="F8">
            <v>0</v>
          </cell>
          <cell r="G8">
            <v>0</v>
          </cell>
          <cell r="H8">
            <v>0</v>
          </cell>
          <cell r="I8">
            <v>0</v>
          </cell>
          <cell r="J8">
            <v>0</v>
          </cell>
          <cell r="K8">
            <v>0</v>
          </cell>
          <cell r="L8">
            <v>0</v>
          </cell>
          <cell r="M8">
            <v>0</v>
          </cell>
          <cell r="N8">
            <v>0</v>
          </cell>
          <cell r="O8">
            <v>0</v>
          </cell>
          <cell r="P8">
            <v>0</v>
          </cell>
          <cell r="Q8">
            <v>0</v>
          </cell>
          <cell r="R8">
            <v>0</v>
          </cell>
          <cell r="S8">
            <v>0</v>
          </cell>
          <cell r="T8" t="str">
            <v xml:space="preserve"> </v>
          </cell>
          <cell r="U8" t="str">
            <v xml:space="preserve"> </v>
          </cell>
        </row>
        <row r="9">
          <cell r="A9">
            <v>4</v>
          </cell>
          <cell r="B9">
            <v>1.5</v>
          </cell>
          <cell r="E9" t="str">
            <v xml:space="preserve"> </v>
          </cell>
          <cell r="F9">
            <v>0</v>
          </cell>
          <cell r="G9">
            <v>0</v>
          </cell>
          <cell r="H9">
            <v>0</v>
          </cell>
          <cell r="I9">
            <v>0</v>
          </cell>
          <cell r="J9">
            <v>0</v>
          </cell>
          <cell r="K9">
            <v>0</v>
          </cell>
          <cell r="L9">
            <v>0</v>
          </cell>
          <cell r="M9">
            <v>0</v>
          </cell>
          <cell r="N9">
            <v>0</v>
          </cell>
          <cell r="O9">
            <v>0</v>
          </cell>
          <cell r="P9">
            <v>0</v>
          </cell>
          <cell r="Q9">
            <v>0</v>
          </cell>
          <cell r="R9">
            <v>0</v>
          </cell>
          <cell r="S9">
            <v>0</v>
          </cell>
          <cell r="T9" t="str">
            <v xml:space="preserve"> </v>
          </cell>
          <cell r="U9" t="str">
            <v xml:space="preserve"> </v>
          </cell>
        </row>
        <row r="10">
          <cell r="A10">
            <v>5</v>
          </cell>
          <cell r="B10">
            <v>2</v>
          </cell>
          <cell r="E10" t="str">
            <v xml:space="preserve"> </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t="str">
            <v xml:space="preserve"> </v>
          </cell>
          <cell r="U10" t="str">
            <v xml:space="preserve"> </v>
          </cell>
        </row>
        <row r="11">
          <cell r="A11">
            <v>6</v>
          </cell>
          <cell r="B11">
            <v>2.5</v>
          </cell>
          <cell r="E11" t="str">
            <v xml:space="preserve"> </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t="str">
            <v xml:space="preserve"> </v>
          </cell>
          <cell r="U11" t="str">
            <v xml:space="preserve"> </v>
          </cell>
        </row>
        <row r="12">
          <cell r="A12">
            <v>7</v>
          </cell>
          <cell r="B12">
            <v>3</v>
          </cell>
          <cell r="E12" t="str">
            <v xml:space="preserve"> </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t="str">
            <v xml:space="preserve"> </v>
          </cell>
          <cell r="U12" t="str">
            <v xml:space="preserve"> </v>
          </cell>
        </row>
        <row r="13">
          <cell r="A13">
            <v>8</v>
          </cell>
          <cell r="B13">
            <v>4</v>
          </cell>
          <cell r="E13" t="str">
            <v xml:space="preserve"> </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t="str">
            <v xml:space="preserve"> </v>
          </cell>
          <cell r="U13" t="str">
            <v xml:space="preserve"> </v>
          </cell>
        </row>
        <row r="14">
          <cell r="A14">
            <v>9</v>
          </cell>
          <cell r="B14">
            <v>5</v>
          </cell>
          <cell r="E14" t="str">
            <v xml:space="preserve"> </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t="str">
            <v xml:space="preserve"> </v>
          </cell>
          <cell r="U14" t="str">
            <v xml:space="preserve"> </v>
          </cell>
        </row>
        <row r="15">
          <cell r="A15">
            <v>10</v>
          </cell>
          <cell r="B15">
            <v>6</v>
          </cell>
          <cell r="E15" t="str">
            <v xml:space="preserve"> </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t="str">
            <v xml:space="preserve"> </v>
          </cell>
          <cell r="U15" t="str">
            <v xml:space="preserve"> </v>
          </cell>
        </row>
        <row r="16">
          <cell r="A16">
            <v>11</v>
          </cell>
          <cell r="B16">
            <v>8</v>
          </cell>
          <cell r="E16" t="str">
            <v xml:space="preserve"> </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t="str">
            <v xml:space="preserve"> </v>
          </cell>
          <cell r="U16" t="str">
            <v xml:space="preserve"> </v>
          </cell>
        </row>
        <row r="17">
          <cell r="A17">
            <v>12</v>
          </cell>
          <cell r="B17">
            <v>10</v>
          </cell>
          <cell r="E17" t="str">
            <v xml:space="preserve"> </v>
          </cell>
          <cell r="F17">
            <v>0</v>
          </cell>
          <cell r="G17">
            <v>0</v>
          </cell>
          <cell r="H17">
            <v>0</v>
          </cell>
          <cell r="I17">
            <v>0</v>
          </cell>
          <cell r="J17">
            <v>0</v>
          </cell>
          <cell r="L17">
            <v>0</v>
          </cell>
          <cell r="M17">
            <v>0</v>
          </cell>
          <cell r="N17">
            <v>0</v>
          </cell>
          <cell r="O17">
            <v>0</v>
          </cell>
          <cell r="P17">
            <v>0</v>
          </cell>
          <cell r="Q17">
            <v>0</v>
          </cell>
          <cell r="R17">
            <v>0</v>
          </cell>
          <cell r="S17">
            <v>0</v>
          </cell>
          <cell r="T17" t="str">
            <v xml:space="preserve"> </v>
          </cell>
          <cell r="U17" t="str">
            <v xml:space="preserve"> </v>
          </cell>
        </row>
        <row r="18">
          <cell r="A18">
            <v>13</v>
          </cell>
          <cell r="B18">
            <v>12</v>
          </cell>
          <cell r="E18" t="str">
            <v xml:space="preserve"> </v>
          </cell>
          <cell r="F18">
            <v>0</v>
          </cell>
          <cell r="G18">
            <v>0</v>
          </cell>
          <cell r="H18">
            <v>0</v>
          </cell>
          <cell r="I18">
            <v>0</v>
          </cell>
          <cell r="J18">
            <v>0</v>
          </cell>
          <cell r="L18">
            <v>0</v>
          </cell>
          <cell r="M18">
            <v>0</v>
          </cell>
          <cell r="N18">
            <v>0</v>
          </cell>
          <cell r="O18">
            <v>0</v>
          </cell>
          <cell r="P18">
            <v>0</v>
          </cell>
          <cell r="Q18">
            <v>0</v>
          </cell>
          <cell r="R18">
            <v>0</v>
          </cell>
          <cell r="S18">
            <v>0</v>
          </cell>
          <cell r="T18" t="str">
            <v xml:space="preserve"> </v>
          </cell>
          <cell r="U18" t="str">
            <v xml:space="preserve"> </v>
          </cell>
        </row>
        <row r="19">
          <cell r="A19">
            <v>14</v>
          </cell>
          <cell r="B19">
            <v>14</v>
          </cell>
          <cell r="E19" t="str">
            <v xml:space="preserve"> </v>
          </cell>
          <cell r="F19">
            <v>0</v>
          </cell>
          <cell r="G19">
            <v>0</v>
          </cell>
          <cell r="H19">
            <v>0</v>
          </cell>
          <cell r="I19">
            <v>0</v>
          </cell>
          <cell r="J19">
            <v>0</v>
          </cell>
          <cell r="L19">
            <v>0</v>
          </cell>
          <cell r="M19">
            <v>0</v>
          </cell>
          <cell r="N19">
            <v>0</v>
          </cell>
          <cell r="O19">
            <v>0</v>
          </cell>
          <cell r="P19">
            <v>0</v>
          </cell>
          <cell r="Q19">
            <v>0</v>
          </cell>
          <cell r="R19">
            <v>0</v>
          </cell>
          <cell r="S19">
            <v>0</v>
          </cell>
          <cell r="T19" t="str">
            <v xml:space="preserve"> </v>
          </cell>
          <cell r="U19" t="str">
            <v xml:space="preserve"> </v>
          </cell>
        </row>
        <row r="20">
          <cell r="A20">
            <v>15</v>
          </cell>
          <cell r="B20">
            <v>16</v>
          </cell>
          <cell r="E20" t="str">
            <v xml:space="preserve"> </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t="str">
            <v xml:space="preserve"> </v>
          </cell>
          <cell r="U20" t="str">
            <v xml:space="preserve"> </v>
          </cell>
        </row>
        <row r="21">
          <cell r="A21">
            <v>16</v>
          </cell>
          <cell r="B21">
            <v>18</v>
          </cell>
          <cell r="E21" t="str">
            <v xml:space="preserve"> </v>
          </cell>
          <cell r="F21">
            <v>0</v>
          </cell>
          <cell r="G21">
            <v>0</v>
          </cell>
          <cell r="H21">
            <v>0</v>
          </cell>
          <cell r="I21">
            <v>0</v>
          </cell>
          <cell r="J21">
            <v>0</v>
          </cell>
          <cell r="L21">
            <v>0</v>
          </cell>
          <cell r="M21">
            <v>0</v>
          </cell>
          <cell r="N21">
            <v>0</v>
          </cell>
          <cell r="O21">
            <v>0</v>
          </cell>
          <cell r="P21">
            <v>0</v>
          </cell>
          <cell r="Q21">
            <v>0</v>
          </cell>
          <cell r="R21">
            <v>0</v>
          </cell>
          <cell r="S21">
            <v>0</v>
          </cell>
          <cell r="T21" t="str">
            <v xml:space="preserve"> </v>
          </cell>
          <cell r="U21" t="str">
            <v xml:space="preserve"> </v>
          </cell>
        </row>
        <row r="22">
          <cell r="A22">
            <v>17</v>
          </cell>
          <cell r="B22">
            <v>20</v>
          </cell>
          <cell r="E22" t="str">
            <v xml:space="preserve"> </v>
          </cell>
          <cell r="F22">
            <v>0</v>
          </cell>
          <cell r="G22">
            <v>0</v>
          </cell>
          <cell r="H22">
            <v>0</v>
          </cell>
          <cell r="I22">
            <v>0</v>
          </cell>
          <cell r="J22">
            <v>0</v>
          </cell>
          <cell r="L22">
            <v>0</v>
          </cell>
          <cell r="M22">
            <v>0</v>
          </cell>
          <cell r="N22">
            <v>0</v>
          </cell>
          <cell r="O22">
            <v>0</v>
          </cell>
          <cell r="P22">
            <v>0</v>
          </cell>
          <cell r="Q22">
            <v>0</v>
          </cell>
          <cell r="R22">
            <v>0</v>
          </cell>
          <cell r="S22">
            <v>0</v>
          </cell>
          <cell r="T22" t="str">
            <v xml:space="preserve"> </v>
          </cell>
          <cell r="U22" t="str">
            <v xml:space="preserve"> </v>
          </cell>
        </row>
        <row r="23">
          <cell r="A23">
            <v>18</v>
          </cell>
          <cell r="B23">
            <v>22</v>
          </cell>
          <cell r="E23" t="str">
            <v xml:space="preserve"> </v>
          </cell>
          <cell r="F23">
            <v>0</v>
          </cell>
          <cell r="G23">
            <v>0</v>
          </cell>
          <cell r="H23">
            <v>0</v>
          </cell>
          <cell r="I23">
            <v>0</v>
          </cell>
          <cell r="J23">
            <v>0</v>
          </cell>
          <cell r="L23">
            <v>0</v>
          </cell>
          <cell r="M23">
            <v>0</v>
          </cell>
          <cell r="N23">
            <v>0</v>
          </cell>
          <cell r="O23">
            <v>0</v>
          </cell>
          <cell r="P23">
            <v>0</v>
          </cell>
          <cell r="Q23">
            <v>0</v>
          </cell>
          <cell r="R23">
            <v>0</v>
          </cell>
          <cell r="S23">
            <v>0</v>
          </cell>
          <cell r="T23" t="str">
            <v xml:space="preserve"> </v>
          </cell>
          <cell r="U23" t="str">
            <v xml:space="preserve"> </v>
          </cell>
        </row>
        <row r="24">
          <cell r="A24">
            <v>19</v>
          </cell>
          <cell r="B24">
            <v>24</v>
          </cell>
          <cell r="E24" t="str">
            <v xml:space="preserve"> </v>
          </cell>
          <cell r="F24">
            <v>0</v>
          </cell>
          <cell r="G24">
            <v>0</v>
          </cell>
          <cell r="H24">
            <v>0</v>
          </cell>
          <cell r="I24">
            <v>0</v>
          </cell>
          <cell r="J24">
            <v>0</v>
          </cell>
          <cell r="L24">
            <v>0</v>
          </cell>
          <cell r="M24">
            <v>0</v>
          </cell>
          <cell r="N24">
            <v>0</v>
          </cell>
          <cell r="O24">
            <v>0</v>
          </cell>
          <cell r="P24">
            <v>0</v>
          </cell>
          <cell r="Q24">
            <v>0</v>
          </cell>
          <cell r="R24">
            <v>0</v>
          </cell>
          <cell r="S24">
            <v>0</v>
          </cell>
          <cell r="T24" t="str">
            <v xml:space="preserve"> </v>
          </cell>
          <cell r="U24" t="str">
            <v xml:space="preserve"> </v>
          </cell>
        </row>
        <row r="25">
          <cell r="A25">
            <v>20</v>
          </cell>
          <cell r="B25">
            <v>26</v>
          </cell>
          <cell r="E25" t="str">
            <v xml:space="preserve"> </v>
          </cell>
          <cell r="F25">
            <v>0</v>
          </cell>
          <cell r="G25">
            <v>0</v>
          </cell>
          <cell r="H25">
            <v>0</v>
          </cell>
          <cell r="I25">
            <v>0</v>
          </cell>
          <cell r="J25">
            <v>0</v>
          </cell>
          <cell r="L25">
            <v>0</v>
          </cell>
          <cell r="M25">
            <v>0</v>
          </cell>
          <cell r="N25">
            <v>0</v>
          </cell>
          <cell r="O25">
            <v>0</v>
          </cell>
          <cell r="P25">
            <v>0</v>
          </cell>
          <cell r="Q25">
            <v>0</v>
          </cell>
          <cell r="R25">
            <v>0</v>
          </cell>
          <cell r="S25">
            <v>0</v>
          </cell>
          <cell r="T25" t="str">
            <v xml:space="preserve"> </v>
          </cell>
          <cell r="U25" t="str">
            <v xml:space="preserve"> </v>
          </cell>
        </row>
        <row r="26">
          <cell r="A26">
            <v>21</v>
          </cell>
          <cell r="B26">
            <v>28</v>
          </cell>
          <cell r="E26" t="str">
            <v xml:space="preserve"> </v>
          </cell>
          <cell r="F26">
            <v>0</v>
          </cell>
          <cell r="G26">
            <v>0</v>
          </cell>
          <cell r="H26">
            <v>0</v>
          </cell>
          <cell r="I26">
            <v>0</v>
          </cell>
          <cell r="J26">
            <v>0</v>
          </cell>
          <cell r="L26">
            <v>0</v>
          </cell>
          <cell r="M26">
            <v>0</v>
          </cell>
          <cell r="N26">
            <v>0</v>
          </cell>
          <cell r="O26">
            <v>0</v>
          </cell>
          <cell r="P26">
            <v>0</v>
          </cell>
          <cell r="Q26">
            <v>0</v>
          </cell>
          <cell r="R26">
            <v>0</v>
          </cell>
          <cell r="S26">
            <v>0</v>
          </cell>
          <cell r="T26" t="str">
            <v xml:space="preserve"> </v>
          </cell>
          <cell r="U26" t="str">
            <v xml:space="preserve"> </v>
          </cell>
        </row>
        <row r="27">
          <cell r="A27">
            <v>22</v>
          </cell>
          <cell r="B27">
            <v>30</v>
          </cell>
          <cell r="E27" t="str">
            <v xml:space="preserve"> </v>
          </cell>
          <cell r="F27">
            <v>0</v>
          </cell>
          <cell r="G27">
            <v>0</v>
          </cell>
          <cell r="H27">
            <v>0</v>
          </cell>
          <cell r="I27">
            <v>0</v>
          </cell>
          <cell r="J27">
            <v>0</v>
          </cell>
          <cell r="L27">
            <v>0</v>
          </cell>
          <cell r="M27">
            <v>0</v>
          </cell>
          <cell r="N27">
            <v>0</v>
          </cell>
          <cell r="O27">
            <v>0</v>
          </cell>
          <cell r="P27">
            <v>0</v>
          </cell>
          <cell r="Q27">
            <v>0</v>
          </cell>
          <cell r="R27">
            <v>0</v>
          </cell>
          <cell r="S27">
            <v>0</v>
          </cell>
          <cell r="T27" t="str">
            <v xml:space="preserve"> </v>
          </cell>
          <cell r="U27" t="str">
            <v xml:space="preserve"> </v>
          </cell>
        </row>
        <row r="28">
          <cell r="A28">
            <v>23</v>
          </cell>
          <cell r="B28">
            <v>32</v>
          </cell>
          <cell r="E28" t="str">
            <v xml:space="preserve"> </v>
          </cell>
          <cell r="F28">
            <v>0</v>
          </cell>
          <cell r="G28">
            <v>0</v>
          </cell>
          <cell r="H28">
            <v>0</v>
          </cell>
          <cell r="I28">
            <v>0</v>
          </cell>
          <cell r="J28">
            <v>0</v>
          </cell>
          <cell r="L28">
            <v>0</v>
          </cell>
          <cell r="M28">
            <v>0</v>
          </cell>
          <cell r="N28">
            <v>0</v>
          </cell>
          <cell r="O28">
            <v>0</v>
          </cell>
          <cell r="P28">
            <v>0</v>
          </cell>
          <cell r="Q28">
            <v>0</v>
          </cell>
          <cell r="R28">
            <v>0</v>
          </cell>
          <cell r="S28">
            <v>0</v>
          </cell>
          <cell r="T28" t="str">
            <v xml:space="preserve"> </v>
          </cell>
          <cell r="U28" t="str">
            <v xml:space="preserve"> </v>
          </cell>
        </row>
        <row r="29">
          <cell r="A29">
            <v>24</v>
          </cell>
          <cell r="B29">
            <v>34</v>
          </cell>
          <cell r="E29" t="str">
            <v xml:space="preserve"> </v>
          </cell>
          <cell r="F29">
            <v>0</v>
          </cell>
          <cell r="G29">
            <v>0</v>
          </cell>
          <cell r="H29">
            <v>0</v>
          </cell>
          <cell r="I29">
            <v>0</v>
          </cell>
          <cell r="J29">
            <v>0</v>
          </cell>
          <cell r="L29">
            <v>0</v>
          </cell>
          <cell r="M29">
            <v>0</v>
          </cell>
          <cell r="N29">
            <v>0</v>
          </cell>
          <cell r="O29">
            <v>0</v>
          </cell>
          <cell r="P29">
            <v>0</v>
          </cell>
          <cell r="Q29">
            <v>0</v>
          </cell>
          <cell r="R29">
            <v>0</v>
          </cell>
          <cell r="S29">
            <v>0</v>
          </cell>
          <cell r="T29" t="str">
            <v xml:space="preserve"> </v>
          </cell>
          <cell r="U29" t="str">
            <v xml:space="preserve"> </v>
          </cell>
        </row>
        <row r="30">
          <cell r="A30">
            <v>25</v>
          </cell>
          <cell r="B30">
            <v>36</v>
          </cell>
          <cell r="E30" t="str">
            <v xml:space="preserve"> </v>
          </cell>
          <cell r="F30">
            <v>0</v>
          </cell>
          <cell r="G30">
            <v>0</v>
          </cell>
          <cell r="H30">
            <v>0</v>
          </cell>
          <cell r="I30">
            <v>0</v>
          </cell>
          <cell r="J30">
            <v>0</v>
          </cell>
          <cell r="L30">
            <v>0</v>
          </cell>
          <cell r="M30">
            <v>0</v>
          </cell>
          <cell r="N30">
            <v>0</v>
          </cell>
          <cell r="O30">
            <v>0</v>
          </cell>
          <cell r="P30">
            <v>0</v>
          </cell>
          <cell r="Q30">
            <v>0</v>
          </cell>
          <cell r="R30">
            <v>0</v>
          </cell>
          <cell r="S30">
            <v>0</v>
          </cell>
          <cell r="T30" t="str">
            <v xml:space="preserve"> </v>
          </cell>
          <cell r="U30" t="str">
            <v xml:space="preserve"> </v>
          </cell>
        </row>
        <row r="31">
          <cell r="A31">
            <v>26</v>
          </cell>
          <cell r="B31">
            <v>38</v>
          </cell>
          <cell r="C31">
            <v>6</v>
          </cell>
          <cell r="D31">
            <v>2.77</v>
          </cell>
          <cell r="E31" t="str">
            <v xml:space="preserve"> </v>
          </cell>
          <cell r="F31">
            <v>0</v>
          </cell>
          <cell r="G31">
            <v>0</v>
          </cell>
          <cell r="H31">
            <v>0</v>
          </cell>
          <cell r="I31">
            <v>0</v>
          </cell>
          <cell r="J31">
            <v>0</v>
          </cell>
          <cell r="K31">
            <v>0.45</v>
          </cell>
          <cell r="L31">
            <v>0</v>
          </cell>
          <cell r="M31">
            <v>0</v>
          </cell>
          <cell r="N31">
            <v>0</v>
          </cell>
          <cell r="O31">
            <v>0</v>
          </cell>
          <cell r="P31">
            <v>0</v>
          </cell>
          <cell r="Q31">
            <v>0</v>
          </cell>
          <cell r="R31">
            <v>0</v>
          </cell>
          <cell r="S31">
            <v>0</v>
          </cell>
          <cell r="T31" t="str">
            <v xml:space="preserve"> </v>
          </cell>
          <cell r="U31" t="str">
            <v xml:space="preserve"> </v>
          </cell>
        </row>
        <row r="32">
          <cell r="A32">
            <v>27</v>
          </cell>
          <cell r="B32">
            <v>40</v>
          </cell>
          <cell r="C32">
            <v>8</v>
          </cell>
          <cell r="D32">
            <v>2.77</v>
          </cell>
          <cell r="E32" t="str">
            <v xml:space="preserve"> </v>
          </cell>
          <cell r="F32">
            <v>0</v>
          </cell>
          <cell r="G32">
            <v>0</v>
          </cell>
          <cell r="H32">
            <v>0</v>
          </cell>
          <cell r="I32">
            <v>0</v>
          </cell>
          <cell r="J32">
            <v>0</v>
          </cell>
          <cell r="K32">
            <v>0.45</v>
          </cell>
          <cell r="L32">
            <v>0</v>
          </cell>
          <cell r="M32">
            <v>0</v>
          </cell>
          <cell r="N32">
            <v>0</v>
          </cell>
          <cell r="O32">
            <v>0</v>
          </cell>
          <cell r="P32">
            <v>0</v>
          </cell>
          <cell r="Q32">
            <v>0</v>
          </cell>
          <cell r="R32">
            <v>0</v>
          </cell>
          <cell r="S32">
            <v>0</v>
          </cell>
          <cell r="T32" t="str">
            <v xml:space="preserve"> </v>
          </cell>
          <cell r="U32" t="str">
            <v xml:space="preserve"> </v>
          </cell>
        </row>
        <row r="33">
          <cell r="A33">
            <v>28</v>
          </cell>
          <cell r="B33">
            <v>42</v>
          </cell>
          <cell r="C33">
            <v>10</v>
          </cell>
          <cell r="D33">
            <v>3.4</v>
          </cell>
          <cell r="E33" t="str">
            <v xml:space="preserve"> </v>
          </cell>
          <cell r="F33">
            <v>0</v>
          </cell>
          <cell r="G33">
            <v>0</v>
          </cell>
          <cell r="H33">
            <v>0</v>
          </cell>
          <cell r="I33">
            <v>0</v>
          </cell>
          <cell r="J33">
            <v>0</v>
          </cell>
          <cell r="K33">
            <v>0.9</v>
          </cell>
          <cell r="L33">
            <v>0</v>
          </cell>
          <cell r="M33">
            <v>0</v>
          </cell>
          <cell r="N33">
            <v>0</v>
          </cell>
          <cell r="O33">
            <v>0</v>
          </cell>
          <cell r="P33">
            <v>0</v>
          </cell>
          <cell r="Q33">
            <v>0</v>
          </cell>
          <cell r="R33">
            <v>0</v>
          </cell>
          <cell r="S33">
            <v>0</v>
          </cell>
          <cell r="T33" t="str">
            <v xml:space="preserve"> </v>
          </cell>
          <cell r="U33" t="str">
            <v xml:space="preserve"> </v>
          </cell>
        </row>
        <row r="34">
          <cell r="A34">
            <v>29</v>
          </cell>
          <cell r="B34">
            <v>44</v>
          </cell>
          <cell r="C34">
            <v>12</v>
          </cell>
          <cell r="D34">
            <v>3.96</v>
          </cell>
          <cell r="E34" t="str">
            <v xml:space="preserve"> </v>
          </cell>
          <cell r="F34">
            <v>0</v>
          </cell>
          <cell r="G34">
            <v>0</v>
          </cell>
          <cell r="H34">
            <v>0</v>
          </cell>
          <cell r="I34">
            <v>0</v>
          </cell>
          <cell r="J34">
            <v>0</v>
          </cell>
          <cell r="K34">
            <v>1.2</v>
          </cell>
          <cell r="L34">
            <v>0</v>
          </cell>
          <cell r="M34">
            <v>0</v>
          </cell>
          <cell r="N34">
            <v>0</v>
          </cell>
          <cell r="O34">
            <v>0</v>
          </cell>
          <cell r="P34">
            <v>0</v>
          </cell>
          <cell r="Q34">
            <v>0</v>
          </cell>
          <cell r="R34">
            <v>0</v>
          </cell>
          <cell r="S34">
            <v>0</v>
          </cell>
          <cell r="T34" t="str">
            <v xml:space="preserve"> </v>
          </cell>
          <cell r="U34" t="str">
            <v xml:space="preserve"> </v>
          </cell>
        </row>
        <row r="35">
          <cell r="A35">
            <v>30</v>
          </cell>
          <cell r="B35">
            <v>46</v>
          </cell>
          <cell r="C35">
            <v>14</v>
          </cell>
          <cell r="D35">
            <v>3.96</v>
          </cell>
          <cell r="E35" t="str">
            <v xml:space="preserve"> </v>
          </cell>
          <cell r="F35">
            <v>0</v>
          </cell>
          <cell r="G35">
            <v>0</v>
          </cell>
          <cell r="H35">
            <v>0</v>
          </cell>
          <cell r="I35">
            <v>0</v>
          </cell>
          <cell r="J35">
            <v>0</v>
          </cell>
          <cell r="K35">
            <v>1.34</v>
          </cell>
          <cell r="L35">
            <v>0</v>
          </cell>
          <cell r="M35">
            <v>0</v>
          </cell>
          <cell r="N35">
            <v>0</v>
          </cell>
          <cell r="O35">
            <v>0</v>
          </cell>
          <cell r="P35">
            <v>0</v>
          </cell>
          <cell r="Q35">
            <v>0</v>
          </cell>
          <cell r="R35">
            <v>0</v>
          </cell>
          <cell r="S35">
            <v>0</v>
          </cell>
          <cell r="T35" t="str">
            <v xml:space="preserve"> </v>
          </cell>
          <cell r="U35" t="str">
            <v xml:space="preserve"> </v>
          </cell>
        </row>
        <row r="36">
          <cell r="A36">
            <v>31</v>
          </cell>
          <cell r="B36">
            <v>48</v>
          </cell>
          <cell r="C36">
            <v>16</v>
          </cell>
          <cell r="D36">
            <v>4.1900000000000004</v>
          </cell>
          <cell r="E36" t="str">
            <v xml:space="preserve"> </v>
          </cell>
          <cell r="F36">
            <v>0</v>
          </cell>
          <cell r="G36">
            <v>0</v>
          </cell>
          <cell r="H36">
            <v>0</v>
          </cell>
          <cell r="I36">
            <v>0</v>
          </cell>
          <cell r="J36">
            <v>0</v>
          </cell>
          <cell r="K36">
            <v>1.65</v>
          </cell>
          <cell r="L36">
            <v>0</v>
          </cell>
          <cell r="M36">
            <v>0</v>
          </cell>
          <cell r="N36">
            <v>0</v>
          </cell>
          <cell r="O36">
            <v>0</v>
          </cell>
          <cell r="P36">
            <v>0</v>
          </cell>
          <cell r="Q36">
            <v>0</v>
          </cell>
          <cell r="R36">
            <v>0</v>
          </cell>
          <cell r="S36">
            <v>0</v>
          </cell>
          <cell r="T36" t="str">
            <v xml:space="preserve"> </v>
          </cell>
          <cell r="U36" t="str">
            <v xml:space="preserve"> </v>
          </cell>
        </row>
        <row r="37">
          <cell r="A37">
            <v>32</v>
          </cell>
          <cell r="B37">
            <v>52</v>
          </cell>
          <cell r="C37">
            <v>18</v>
          </cell>
          <cell r="D37">
            <v>4.1900000000000004</v>
          </cell>
          <cell r="E37" t="str">
            <v xml:space="preserve"> </v>
          </cell>
          <cell r="F37">
            <v>0</v>
          </cell>
          <cell r="G37">
            <v>0</v>
          </cell>
          <cell r="H37">
            <v>0</v>
          </cell>
          <cell r="I37">
            <v>0</v>
          </cell>
          <cell r="J37">
            <v>0</v>
          </cell>
          <cell r="K37">
            <v>1.8</v>
          </cell>
          <cell r="L37">
            <v>0</v>
          </cell>
          <cell r="M37">
            <v>0</v>
          </cell>
          <cell r="N37">
            <v>0</v>
          </cell>
          <cell r="O37">
            <v>0</v>
          </cell>
          <cell r="P37">
            <v>0</v>
          </cell>
          <cell r="Q37">
            <v>0</v>
          </cell>
          <cell r="R37">
            <v>0</v>
          </cell>
          <cell r="S37">
            <v>0</v>
          </cell>
          <cell r="T37" t="str">
            <v xml:space="preserve"> </v>
          </cell>
          <cell r="U37" t="str">
            <v xml:space="preserve"> </v>
          </cell>
        </row>
        <row r="38">
          <cell r="A38">
            <v>33</v>
          </cell>
          <cell r="B38">
            <v>56</v>
          </cell>
          <cell r="C38">
            <v>20</v>
          </cell>
          <cell r="D38">
            <v>4.78</v>
          </cell>
          <cell r="E38" t="str">
            <v xml:space="preserve"> </v>
          </cell>
          <cell r="F38">
            <v>0</v>
          </cell>
          <cell r="G38">
            <v>0</v>
          </cell>
          <cell r="H38">
            <v>0</v>
          </cell>
          <cell r="I38">
            <v>0</v>
          </cell>
          <cell r="J38">
            <v>0</v>
          </cell>
          <cell r="K38">
            <v>2.54</v>
          </cell>
          <cell r="L38">
            <v>0</v>
          </cell>
          <cell r="M38">
            <v>0</v>
          </cell>
          <cell r="N38">
            <v>0</v>
          </cell>
          <cell r="O38">
            <v>0</v>
          </cell>
          <cell r="P38">
            <v>0</v>
          </cell>
          <cell r="Q38">
            <v>0</v>
          </cell>
          <cell r="R38">
            <v>0</v>
          </cell>
          <cell r="S38">
            <v>0</v>
          </cell>
          <cell r="T38" t="str">
            <v xml:space="preserve"> </v>
          </cell>
          <cell r="U38" t="str">
            <v xml:space="preserve"> </v>
          </cell>
        </row>
        <row r="39">
          <cell r="A39">
            <v>34</v>
          </cell>
          <cell r="B39">
            <v>60</v>
          </cell>
          <cell r="C39">
            <v>22</v>
          </cell>
          <cell r="D39">
            <v>4.78</v>
          </cell>
          <cell r="E39" t="str">
            <v xml:space="preserve"> </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t="str">
            <v xml:space="preserve"> </v>
          </cell>
          <cell r="U39" t="str">
            <v xml:space="preserve"> </v>
          </cell>
        </row>
        <row r="40">
          <cell r="A40">
            <v>35</v>
          </cell>
          <cell r="B40">
            <v>64</v>
          </cell>
          <cell r="C40">
            <v>24</v>
          </cell>
          <cell r="D40">
            <v>5.54</v>
          </cell>
          <cell r="E40" t="str">
            <v xml:space="preserve"> </v>
          </cell>
          <cell r="F40">
            <v>0</v>
          </cell>
          <cell r="G40">
            <v>0</v>
          </cell>
          <cell r="H40">
            <v>0</v>
          </cell>
          <cell r="I40">
            <v>0</v>
          </cell>
          <cell r="J40">
            <v>0</v>
          </cell>
          <cell r="K40">
            <v>3.9000000000000004</v>
          </cell>
          <cell r="L40">
            <v>0</v>
          </cell>
          <cell r="M40">
            <v>0</v>
          </cell>
          <cell r="N40">
            <v>0</v>
          </cell>
          <cell r="O40">
            <v>0</v>
          </cell>
          <cell r="P40">
            <v>0</v>
          </cell>
          <cell r="Q40">
            <v>0</v>
          </cell>
          <cell r="R40">
            <v>0</v>
          </cell>
          <cell r="S40">
            <v>0</v>
          </cell>
          <cell r="T40" t="str">
            <v xml:space="preserve"> </v>
          </cell>
          <cell r="U40" t="str">
            <v xml:space="preserve"> </v>
          </cell>
        </row>
        <row r="41">
          <cell r="A41">
            <v>36</v>
          </cell>
          <cell r="B41">
            <v>68</v>
          </cell>
          <cell r="C41">
            <v>30</v>
          </cell>
          <cell r="D41">
            <v>6.35</v>
          </cell>
          <cell r="E41" t="str">
            <v xml:space="preserve"> </v>
          </cell>
          <cell r="F41">
            <v>0</v>
          </cell>
          <cell r="G41">
            <v>0</v>
          </cell>
          <cell r="H41">
            <v>0</v>
          </cell>
          <cell r="I41">
            <v>0</v>
          </cell>
          <cell r="J41">
            <v>0</v>
          </cell>
          <cell r="K41">
            <v>6.15</v>
          </cell>
          <cell r="L41">
            <v>0</v>
          </cell>
          <cell r="M41">
            <v>0</v>
          </cell>
          <cell r="N41">
            <v>0</v>
          </cell>
          <cell r="O41">
            <v>0</v>
          </cell>
          <cell r="P41">
            <v>0</v>
          </cell>
          <cell r="Q41">
            <v>0</v>
          </cell>
          <cell r="R41">
            <v>0</v>
          </cell>
          <cell r="S41">
            <v>0</v>
          </cell>
          <cell r="T41" t="str">
            <v xml:space="preserve"> </v>
          </cell>
          <cell r="U41" t="str">
            <v xml:space="preserve"> </v>
          </cell>
        </row>
        <row r="42">
          <cell r="A42">
            <v>37</v>
          </cell>
          <cell r="B42">
            <v>72</v>
          </cell>
          <cell r="C42">
            <v>14</v>
          </cell>
          <cell r="D42">
            <v>6.35</v>
          </cell>
          <cell r="E42" t="str">
            <v xml:space="preserve"> </v>
          </cell>
          <cell r="F42">
            <v>0</v>
          </cell>
          <cell r="G42">
            <v>0</v>
          </cell>
          <cell r="H42">
            <v>0</v>
          </cell>
          <cell r="I42">
            <v>0</v>
          </cell>
          <cell r="J42">
            <v>0</v>
          </cell>
          <cell r="K42">
            <v>2.69</v>
          </cell>
          <cell r="L42">
            <v>0</v>
          </cell>
          <cell r="M42">
            <v>0</v>
          </cell>
          <cell r="N42">
            <v>0</v>
          </cell>
          <cell r="O42">
            <v>0</v>
          </cell>
          <cell r="P42">
            <v>0</v>
          </cell>
          <cell r="Q42">
            <v>0</v>
          </cell>
          <cell r="R42">
            <v>0</v>
          </cell>
          <cell r="S42">
            <v>0</v>
          </cell>
          <cell r="T42" t="str">
            <v xml:space="preserve"> </v>
          </cell>
          <cell r="U42" t="str">
            <v xml:space="preserve"> </v>
          </cell>
        </row>
        <row r="43">
          <cell r="A43">
            <v>38</v>
          </cell>
          <cell r="B43">
            <v>76</v>
          </cell>
          <cell r="C43">
            <v>16</v>
          </cell>
          <cell r="D43">
            <v>6.35</v>
          </cell>
          <cell r="E43" t="str">
            <v xml:space="preserve"> </v>
          </cell>
          <cell r="F43">
            <v>0</v>
          </cell>
          <cell r="G43">
            <v>0</v>
          </cell>
          <cell r="H43">
            <v>0</v>
          </cell>
          <cell r="I43">
            <v>0</v>
          </cell>
          <cell r="J43">
            <v>0</v>
          </cell>
          <cell r="K43">
            <v>3</v>
          </cell>
          <cell r="L43">
            <v>0</v>
          </cell>
          <cell r="M43">
            <v>0</v>
          </cell>
          <cell r="N43">
            <v>0</v>
          </cell>
          <cell r="O43">
            <v>0</v>
          </cell>
          <cell r="P43">
            <v>0</v>
          </cell>
          <cell r="Q43">
            <v>0</v>
          </cell>
          <cell r="R43">
            <v>0</v>
          </cell>
          <cell r="S43">
            <v>0</v>
          </cell>
          <cell r="T43" t="str">
            <v xml:space="preserve"> </v>
          </cell>
          <cell r="U43" t="str">
            <v xml:space="preserve"> </v>
          </cell>
        </row>
        <row r="44">
          <cell r="A44">
            <v>39</v>
          </cell>
          <cell r="B44">
            <v>80</v>
          </cell>
          <cell r="C44">
            <v>18</v>
          </cell>
          <cell r="D44">
            <v>6.35</v>
          </cell>
          <cell r="E44" t="str">
            <v xml:space="preserve"> </v>
          </cell>
          <cell r="F44">
            <v>0</v>
          </cell>
          <cell r="G44">
            <v>0</v>
          </cell>
          <cell r="H44">
            <v>0</v>
          </cell>
          <cell r="I44">
            <v>0</v>
          </cell>
          <cell r="J44">
            <v>0</v>
          </cell>
          <cell r="K44">
            <v>3.3</v>
          </cell>
          <cell r="L44">
            <v>0</v>
          </cell>
          <cell r="M44">
            <v>0</v>
          </cell>
          <cell r="N44">
            <v>0</v>
          </cell>
          <cell r="O44">
            <v>0</v>
          </cell>
          <cell r="P44">
            <v>0</v>
          </cell>
          <cell r="Q44">
            <v>0</v>
          </cell>
          <cell r="R44">
            <v>0</v>
          </cell>
          <cell r="S44">
            <v>0</v>
          </cell>
          <cell r="T44" t="str">
            <v xml:space="preserve"> </v>
          </cell>
          <cell r="U44" t="str">
            <v xml:space="preserve"> </v>
          </cell>
        </row>
        <row r="45">
          <cell r="A45" t="str">
            <v>AVE.</v>
          </cell>
          <cell r="B45" t="str">
            <v xml:space="preserve"> </v>
          </cell>
          <cell r="C45">
            <v>20</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t="str">
            <v xml:space="preserve"> </v>
          </cell>
          <cell r="U45" t="str">
            <v xml:space="preserve"> </v>
          </cell>
        </row>
        <row r="46">
          <cell r="B46">
            <v>10</v>
          </cell>
          <cell r="C46">
            <v>22</v>
          </cell>
          <cell r="D46">
            <v>6.35</v>
          </cell>
          <cell r="E46">
            <v>1</v>
          </cell>
          <cell r="I46">
            <v>2.23</v>
          </cell>
          <cell r="J46">
            <v>2.27</v>
          </cell>
          <cell r="K46">
            <v>4.5</v>
          </cell>
          <cell r="P46">
            <v>8</v>
          </cell>
        </row>
        <row r="47">
          <cell r="A47" t="str">
            <v>*** Reference Paper : Predict Fittings For Piping Systems ***</v>
          </cell>
          <cell r="B47">
            <v>10</v>
          </cell>
          <cell r="C47">
            <v>24</v>
          </cell>
          <cell r="D47">
            <v>6.35</v>
          </cell>
          <cell r="E47">
            <v>1</v>
          </cell>
          <cell r="I47">
            <v>2.4300000000000002</v>
          </cell>
          <cell r="J47">
            <v>2.0699999999999998</v>
          </cell>
          <cell r="K47" t="str">
            <v>Fc = 0.25  Utility Supply Lines, OSBL</v>
          </cell>
          <cell r="P47">
            <v>8</v>
          </cell>
          <cell r="R47" t="str">
            <v>Fc = 2.00  Manifold Type Piping</v>
          </cell>
        </row>
        <row r="48">
          <cell r="B48">
            <v>10</v>
          </cell>
          <cell r="C48">
            <v>26</v>
          </cell>
          <cell r="D48" t="str">
            <v xml:space="preserve">   By William B. Hooper , Monsanto Co.</v>
          </cell>
          <cell r="E48">
            <v>1</v>
          </cell>
          <cell r="I48">
            <v>2.64</v>
          </cell>
          <cell r="J48">
            <v>4.8600000000000003</v>
          </cell>
          <cell r="K48" t="str">
            <v xml:space="preserve">        (PIPE JOINT FACTOR Fp = 100%)</v>
          </cell>
          <cell r="P48">
            <v>9</v>
          </cell>
          <cell r="R48" t="str">
            <v xml:space="preserve">        (PIPE JOINT FACTOR Fp = 0%)</v>
          </cell>
        </row>
        <row r="49">
          <cell r="B49">
            <v>10</v>
          </cell>
          <cell r="C49">
            <v>28</v>
          </cell>
          <cell r="D49">
            <v>7.92</v>
          </cell>
          <cell r="E49">
            <v>1</v>
          </cell>
          <cell r="I49">
            <v>2.84</v>
          </cell>
          <cell r="J49">
            <v>5.26</v>
          </cell>
          <cell r="K49" t="str">
            <v>Fc = 0.50  Long, Straight Piping Run</v>
          </cell>
          <cell r="P49">
            <v>9</v>
          </cell>
          <cell r="R49" t="str">
            <v>Fc = 4.00  Very Complex Manifolds</v>
          </cell>
        </row>
        <row r="50">
          <cell r="A50" t="str">
            <v>The number and types of pipe fittings can be estimated by this method</v>
          </cell>
          <cell r="B50">
            <v>10</v>
          </cell>
          <cell r="C50">
            <v>30</v>
          </cell>
          <cell r="D50">
            <v>7.92</v>
          </cell>
          <cell r="E50">
            <v>1</v>
          </cell>
          <cell r="I50">
            <v>3.04</v>
          </cell>
          <cell r="J50">
            <v>5.66</v>
          </cell>
          <cell r="K50" t="str">
            <v xml:space="preserve">        (PIPE JOINT FACTOR Fp = 100%)</v>
          </cell>
          <cell r="P50">
            <v>10</v>
          </cell>
          <cell r="R50" t="str">
            <v xml:space="preserve">        (PIPE JOINT FACTOR Fp = 0%)</v>
          </cell>
        </row>
        <row r="51">
          <cell r="A51" t="str">
            <v>long before the piping isometrics are done. Pipe size and a general idea</v>
          </cell>
          <cell r="B51">
            <v>10</v>
          </cell>
          <cell r="C51">
            <v>32</v>
          </cell>
          <cell r="D51">
            <v>7.92</v>
          </cell>
          <cell r="E51">
            <v>1</v>
          </cell>
          <cell r="I51">
            <v>3.24</v>
          </cell>
          <cell r="J51">
            <v>6.06</v>
          </cell>
          <cell r="K51" t="str">
            <v>Fc = 1.00  Normal Piping</v>
          </cell>
          <cell r="P51">
            <v>11</v>
          </cell>
        </row>
        <row r="52">
          <cell r="A52" t="str">
            <v>of the system's complexity are all that is needed.</v>
          </cell>
          <cell r="B52">
            <v>10</v>
          </cell>
          <cell r="C52">
            <v>34</v>
          </cell>
          <cell r="D52">
            <v>7.92</v>
          </cell>
          <cell r="E52">
            <v>1</v>
          </cell>
          <cell r="I52">
            <v>3.45</v>
          </cell>
          <cell r="J52">
            <v>6.44</v>
          </cell>
          <cell r="K52" t="str">
            <v xml:space="preserve">        (PIPE JOINT FACTOR Fp = 10%)</v>
          </cell>
          <cell r="P52">
            <v>12</v>
          </cell>
        </row>
      </sheetData>
      <sheetData sheetId="3" refreshError="1">
        <row r="1">
          <cell r="A1" t="str">
            <v>STATISTICAL ESTIMATION OF FITTINGS AND VALVES FOR PIPING WORK</v>
          </cell>
        </row>
        <row r="8">
          <cell r="A8">
            <v>3</v>
          </cell>
          <cell r="B8" t="str">
            <v>5S</v>
          </cell>
          <cell r="C8">
            <v>0.5</v>
          </cell>
          <cell r="D8">
            <v>1.65</v>
          </cell>
          <cell r="E8">
            <v>1</v>
          </cell>
          <cell r="F8">
            <v>0</v>
          </cell>
          <cell r="G8">
            <v>0</v>
          </cell>
          <cell r="H8">
            <v>0</v>
          </cell>
          <cell r="I8">
            <v>7.0000000000000007E-2</v>
          </cell>
          <cell r="J8">
            <v>0</v>
          </cell>
          <cell r="K8">
            <v>7.0000000000000007E-2</v>
          </cell>
          <cell r="L8">
            <v>0</v>
          </cell>
          <cell r="M8">
            <v>0</v>
          </cell>
          <cell r="N8">
            <v>0</v>
          </cell>
          <cell r="O8">
            <v>0</v>
          </cell>
          <cell r="P8">
            <v>2</v>
          </cell>
          <cell r="Q8">
            <v>0</v>
          </cell>
          <cell r="R8">
            <v>0</v>
          </cell>
        </row>
        <row r="9">
          <cell r="A9">
            <v>4</v>
          </cell>
          <cell r="B9" t="str">
            <v>5S</v>
          </cell>
          <cell r="C9">
            <v>0.5</v>
          </cell>
          <cell r="D9">
            <v>1.65</v>
          </cell>
          <cell r="E9">
            <v>1</v>
          </cell>
          <cell r="F9">
            <v>0</v>
          </cell>
          <cell r="G9">
            <v>0</v>
          </cell>
          <cell r="H9">
            <v>0</v>
          </cell>
          <cell r="I9">
            <v>7.0000000000000007E-2</v>
          </cell>
          <cell r="J9">
            <v>0</v>
          </cell>
          <cell r="K9">
            <v>7.0000000000000007E-2</v>
          </cell>
          <cell r="L9">
            <v>0</v>
          </cell>
          <cell r="M9">
            <v>0</v>
          </cell>
          <cell r="N9">
            <v>0</v>
          </cell>
          <cell r="O9">
            <v>0</v>
          </cell>
          <cell r="P9">
            <v>2</v>
          </cell>
          <cell r="Q9">
            <v>0</v>
          </cell>
          <cell r="R9">
            <v>0</v>
          </cell>
        </row>
        <row r="10">
          <cell r="A10" t="str">
            <v>5S</v>
          </cell>
          <cell r="B10" t="str">
            <v>5S</v>
          </cell>
          <cell r="C10">
            <v>0.5</v>
          </cell>
          <cell r="D10">
            <v>1.65</v>
          </cell>
          <cell r="E10">
            <v>1</v>
          </cell>
          <cell r="F10">
            <v>0</v>
          </cell>
          <cell r="G10">
            <v>0</v>
          </cell>
          <cell r="H10">
            <v>0</v>
          </cell>
          <cell r="I10">
            <v>7.0000000000000007E-2</v>
          </cell>
          <cell r="J10">
            <v>0</v>
          </cell>
          <cell r="K10">
            <v>7.0000000000000007E-2</v>
          </cell>
          <cell r="L10">
            <v>0</v>
          </cell>
          <cell r="M10">
            <v>0</v>
          </cell>
          <cell r="N10">
            <v>0</v>
          </cell>
          <cell r="O10">
            <v>0</v>
          </cell>
          <cell r="P10">
            <v>2</v>
          </cell>
          <cell r="Q10">
            <v>0</v>
          </cell>
          <cell r="R10">
            <v>0</v>
          </cell>
        </row>
        <row r="11">
          <cell r="A11">
            <v>6</v>
          </cell>
          <cell r="B11" t="str">
            <v>5S</v>
          </cell>
          <cell r="C11">
            <v>0.75</v>
          </cell>
          <cell r="D11">
            <v>1.65</v>
          </cell>
          <cell r="E11">
            <v>1</v>
          </cell>
          <cell r="F11">
            <v>0</v>
          </cell>
          <cell r="G11">
            <v>0</v>
          </cell>
          <cell r="H11">
            <v>0</v>
          </cell>
          <cell r="I11">
            <v>7.0000000000000007E-2</v>
          </cell>
          <cell r="J11">
            <v>0</v>
          </cell>
          <cell r="K11">
            <v>7.0000000000000007E-2</v>
          </cell>
          <cell r="L11">
            <v>0</v>
          </cell>
          <cell r="M11">
            <v>0</v>
          </cell>
          <cell r="N11">
            <v>0</v>
          </cell>
          <cell r="O11">
            <v>0</v>
          </cell>
          <cell r="P11">
            <v>2</v>
          </cell>
          <cell r="Q11">
            <v>0</v>
          </cell>
          <cell r="R11">
            <v>0</v>
          </cell>
        </row>
        <row r="12">
          <cell r="A12">
            <v>7</v>
          </cell>
          <cell r="B12" t="str">
            <v>5S</v>
          </cell>
          <cell r="C12">
            <v>0.75</v>
          </cell>
          <cell r="D12">
            <v>1.65</v>
          </cell>
          <cell r="E12">
            <v>1</v>
          </cell>
          <cell r="F12">
            <v>0</v>
          </cell>
          <cell r="G12">
            <v>0</v>
          </cell>
          <cell r="H12">
            <v>0</v>
          </cell>
          <cell r="I12">
            <v>7.0000000000000007E-2</v>
          </cell>
          <cell r="J12">
            <v>0</v>
          </cell>
          <cell r="K12">
            <v>7.0000000000000007E-2</v>
          </cell>
          <cell r="L12">
            <v>0</v>
          </cell>
          <cell r="M12">
            <v>0</v>
          </cell>
          <cell r="N12">
            <v>0</v>
          </cell>
          <cell r="O12">
            <v>0</v>
          </cell>
          <cell r="P12">
            <v>2</v>
          </cell>
          <cell r="Q12">
            <v>0</v>
          </cell>
          <cell r="R12">
            <v>0</v>
          </cell>
        </row>
        <row r="13">
          <cell r="A13">
            <v>8</v>
          </cell>
          <cell r="B13" t="str">
            <v>5S</v>
          </cell>
          <cell r="C13">
            <v>0.75</v>
          </cell>
          <cell r="D13">
            <v>1.65</v>
          </cell>
          <cell r="E13">
            <v>1</v>
          </cell>
          <cell r="F13">
            <v>0</v>
          </cell>
          <cell r="G13">
            <v>0</v>
          </cell>
          <cell r="H13">
            <v>0</v>
          </cell>
          <cell r="I13">
            <v>7.0000000000000007E-2</v>
          </cell>
          <cell r="J13">
            <v>0</v>
          </cell>
          <cell r="K13">
            <v>7.0000000000000007E-2</v>
          </cell>
          <cell r="L13">
            <v>0</v>
          </cell>
          <cell r="M13">
            <v>0</v>
          </cell>
          <cell r="N13">
            <v>0</v>
          </cell>
          <cell r="O13">
            <v>0</v>
          </cell>
          <cell r="P13">
            <v>2</v>
          </cell>
          <cell r="Q13">
            <v>0</v>
          </cell>
          <cell r="R13">
            <v>0</v>
          </cell>
        </row>
        <row r="14">
          <cell r="A14">
            <v>9</v>
          </cell>
          <cell r="B14" t="str">
            <v>5S</v>
          </cell>
          <cell r="C14">
            <v>1</v>
          </cell>
          <cell r="D14">
            <v>1.65</v>
          </cell>
          <cell r="E14">
            <v>1</v>
          </cell>
          <cell r="F14">
            <v>0</v>
          </cell>
          <cell r="G14">
            <v>0</v>
          </cell>
          <cell r="H14">
            <v>0</v>
          </cell>
          <cell r="I14">
            <v>0.12</v>
          </cell>
          <cell r="J14">
            <v>0</v>
          </cell>
          <cell r="K14">
            <v>0.12</v>
          </cell>
          <cell r="L14">
            <v>0</v>
          </cell>
          <cell r="M14">
            <v>0</v>
          </cell>
          <cell r="N14">
            <v>0</v>
          </cell>
          <cell r="O14">
            <v>0</v>
          </cell>
          <cell r="P14">
            <v>2</v>
          </cell>
          <cell r="Q14">
            <v>0</v>
          </cell>
          <cell r="R14">
            <v>0</v>
          </cell>
        </row>
        <row r="15">
          <cell r="A15">
            <v>10</v>
          </cell>
          <cell r="B15" t="str">
            <v>5S</v>
          </cell>
          <cell r="C15">
            <v>1</v>
          </cell>
          <cell r="D15">
            <v>1.65</v>
          </cell>
          <cell r="E15">
            <v>1</v>
          </cell>
          <cell r="F15">
            <v>0</v>
          </cell>
          <cell r="G15">
            <v>0</v>
          </cell>
          <cell r="H15">
            <v>0</v>
          </cell>
          <cell r="I15">
            <v>0.12</v>
          </cell>
          <cell r="J15">
            <v>0</v>
          </cell>
          <cell r="K15">
            <v>0.12</v>
          </cell>
          <cell r="L15">
            <v>0</v>
          </cell>
          <cell r="M15">
            <v>0</v>
          </cell>
          <cell r="N15">
            <v>0</v>
          </cell>
          <cell r="O15">
            <v>0</v>
          </cell>
          <cell r="P15">
            <v>2</v>
          </cell>
          <cell r="Q15">
            <v>0</v>
          </cell>
          <cell r="R15">
            <v>0</v>
          </cell>
        </row>
        <row r="16">
          <cell r="A16">
            <v>11</v>
          </cell>
          <cell r="B16" t="str">
            <v>5S</v>
          </cell>
          <cell r="C16">
            <v>1</v>
          </cell>
          <cell r="D16">
            <v>1.65</v>
          </cell>
          <cell r="E16">
            <v>1</v>
          </cell>
          <cell r="F16">
            <v>0</v>
          </cell>
          <cell r="G16">
            <v>0</v>
          </cell>
          <cell r="H16">
            <v>0</v>
          </cell>
          <cell r="I16">
            <v>0.12</v>
          </cell>
          <cell r="J16">
            <v>0</v>
          </cell>
          <cell r="K16">
            <v>0.12</v>
          </cell>
          <cell r="L16">
            <v>0</v>
          </cell>
          <cell r="M16">
            <v>0</v>
          </cell>
          <cell r="N16">
            <v>0</v>
          </cell>
          <cell r="O16">
            <v>0</v>
          </cell>
          <cell r="P16">
            <v>2</v>
          </cell>
          <cell r="Q16">
            <v>0</v>
          </cell>
          <cell r="R16">
            <v>0</v>
          </cell>
        </row>
        <row r="17">
          <cell r="A17">
            <v>12</v>
          </cell>
          <cell r="B17" t="str">
            <v>5S</v>
          </cell>
          <cell r="C17">
            <v>1.25</v>
          </cell>
          <cell r="D17">
            <v>1.65</v>
          </cell>
          <cell r="E17">
            <v>1</v>
          </cell>
          <cell r="F17">
            <v>0</v>
          </cell>
          <cell r="G17">
            <v>0</v>
          </cell>
          <cell r="H17">
            <v>0</v>
          </cell>
          <cell r="I17">
            <v>0.15</v>
          </cell>
          <cell r="J17">
            <v>0</v>
          </cell>
          <cell r="K17">
            <v>0.15</v>
          </cell>
          <cell r="L17">
            <v>0</v>
          </cell>
          <cell r="M17">
            <v>0</v>
          </cell>
          <cell r="N17">
            <v>0</v>
          </cell>
          <cell r="O17">
            <v>0</v>
          </cell>
          <cell r="P17">
            <v>2</v>
          </cell>
          <cell r="Q17">
            <v>0</v>
          </cell>
          <cell r="R17">
            <v>0</v>
          </cell>
        </row>
        <row r="18">
          <cell r="A18">
            <v>13</v>
          </cell>
          <cell r="B18" t="str">
            <v>5S</v>
          </cell>
          <cell r="C18">
            <v>1.25</v>
          </cell>
          <cell r="D18">
            <v>1.65</v>
          </cell>
          <cell r="E18">
            <v>1</v>
          </cell>
          <cell r="F18">
            <v>0</v>
          </cell>
          <cell r="G18">
            <v>0</v>
          </cell>
          <cell r="H18">
            <v>0</v>
          </cell>
          <cell r="I18">
            <v>0.15</v>
          </cell>
          <cell r="J18">
            <v>0</v>
          </cell>
          <cell r="K18">
            <v>0.15</v>
          </cell>
          <cell r="L18">
            <v>0</v>
          </cell>
          <cell r="M18">
            <v>0</v>
          </cell>
          <cell r="N18">
            <v>0</v>
          </cell>
          <cell r="O18">
            <v>0</v>
          </cell>
          <cell r="P18">
            <v>2</v>
          </cell>
          <cell r="Q18">
            <v>0</v>
          </cell>
          <cell r="R18">
            <v>0</v>
          </cell>
        </row>
        <row r="19">
          <cell r="A19">
            <v>14</v>
          </cell>
          <cell r="B19" t="str">
            <v>5S</v>
          </cell>
          <cell r="C19">
            <v>1.25</v>
          </cell>
          <cell r="D19">
            <v>1.65</v>
          </cell>
          <cell r="E19">
            <v>1</v>
          </cell>
          <cell r="F19">
            <v>0</v>
          </cell>
          <cell r="G19">
            <v>0</v>
          </cell>
          <cell r="H19">
            <v>0</v>
          </cell>
          <cell r="I19">
            <v>0.15</v>
          </cell>
          <cell r="J19">
            <v>0</v>
          </cell>
          <cell r="K19">
            <v>0.15</v>
          </cell>
          <cell r="L19">
            <v>0</v>
          </cell>
          <cell r="M19">
            <v>0</v>
          </cell>
          <cell r="N19">
            <v>0</v>
          </cell>
          <cell r="O19">
            <v>0</v>
          </cell>
          <cell r="P19">
            <v>2</v>
          </cell>
          <cell r="Q19">
            <v>0</v>
          </cell>
          <cell r="R19">
            <v>0</v>
          </cell>
        </row>
        <row r="20">
          <cell r="A20">
            <v>15</v>
          </cell>
          <cell r="B20" t="str">
            <v>5S</v>
          </cell>
          <cell r="C20">
            <v>1.5</v>
          </cell>
          <cell r="D20">
            <v>1.65</v>
          </cell>
          <cell r="E20">
            <v>1</v>
          </cell>
          <cell r="F20">
            <v>0</v>
          </cell>
          <cell r="G20">
            <v>0</v>
          </cell>
          <cell r="H20">
            <v>0</v>
          </cell>
          <cell r="I20">
            <v>0.15</v>
          </cell>
          <cell r="J20">
            <v>0</v>
          </cell>
          <cell r="K20">
            <v>0.15</v>
          </cell>
          <cell r="L20">
            <v>0</v>
          </cell>
          <cell r="M20">
            <v>0</v>
          </cell>
          <cell r="N20">
            <v>0</v>
          </cell>
          <cell r="O20">
            <v>0</v>
          </cell>
          <cell r="P20">
            <v>2</v>
          </cell>
          <cell r="Q20">
            <v>0</v>
          </cell>
          <cell r="R20">
            <v>0</v>
          </cell>
        </row>
        <row r="21">
          <cell r="A21">
            <v>16</v>
          </cell>
          <cell r="B21" t="str">
            <v>5S</v>
          </cell>
          <cell r="C21">
            <v>1.5</v>
          </cell>
          <cell r="D21">
            <v>1.65</v>
          </cell>
          <cell r="E21">
            <v>1</v>
          </cell>
          <cell r="F21">
            <v>0</v>
          </cell>
          <cell r="G21">
            <v>0</v>
          </cell>
          <cell r="H21">
            <v>0</v>
          </cell>
          <cell r="I21">
            <v>0.15</v>
          </cell>
          <cell r="J21">
            <v>0</v>
          </cell>
          <cell r="K21">
            <v>0.15</v>
          </cell>
          <cell r="L21">
            <v>0</v>
          </cell>
          <cell r="M21">
            <v>0</v>
          </cell>
          <cell r="N21">
            <v>0</v>
          </cell>
          <cell r="O21">
            <v>0</v>
          </cell>
          <cell r="P21">
            <v>2</v>
          </cell>
          <cell r="Q21">
            <v>0</v>
          </cell>
          <cell r="R21">
            <v>0</v>
          </cell>
        </row>
        <row r="22">
          <cell r="A22">
            <v>17</v>
          </cell>
          <cell r="B22" t="str">
            <v>5S</v>
          </cell>
          <cell r="C22">
            <v>1.5</v>
          </cell>
          <cell r="D22">
            <v>1.65</v>
          </cell>
          <cell r="E22">
            <v>1</v>
          </cell>
          <cell r="F22">
            <v>0</v>
          </cell>
          <cell r="G22">
            <v>0</v>
          </cell>
          <cell r="H22">
            <v>0</v>
          </cell>
          <cell r="I22">
            <v>0.15</v>
          </cell>
          <cell r="J22">
            <v>0</v>
          </cell>
          <cell r="K22">
            <v>0.15</v>
          </cell>
          <cell r="L22">
            <v>0</v>
          </cell>
          <cell r="M22">
            <v>0</v>
          </cell>
          <cell r="N22">
            <v>0</v>
          </cell>
          <cell r="O22">
            <v>0</v>
          </cell>
          <cell r="P22">
            <v>2</v>
          </cell>
          <cell r="Q22">
            <v>0</v>
          </cell>
          <cell r="R22">
            <v>0</v>
          </cell>
        </row>
        <row r="23">
          <cell r="A23">
            <v>18</v>
          </cell>
          <cell r="B23" t="str">
            <v>5S</v>
          </cell>
          <cell r="C23">
            <v>2</v>
          </cell>
          <cell r="D23">
            <v>1.65</v>
          </cell>
          <cell r="E23">
            <v>1</v>
          </cell>
          <cell r="F23">
            <v>0</v>
          </cell>
          <cell r="G23">
            <v>0</v>
          </cell>
          <cell r="H23">
            <v>0</v>
          </cell>
          <cell r="I23">
            <v>0.15</v>
          </cell>
          <cell r="J23">
            <v>0</v>
          </cell>
          <cell r="K23">
            <v>0.15</v>
          </cell>
          <cell r="L23">
            <v>0</v>
          </cell>
          <cell r="M23">
            <v>0</v>
          </cell>
          <cell r="N23">
            <v>0</v>
          </cell>
          <cell r="O23">
            <v>0</v>
          </cell>
          <cell r="P23">
            <v>2</v>
          </cell>
          <cell r="Q23">
            <v>0</v>
          </cell>
          <cell r="R23">
            <v>0</v>
          </cell>
        </row>
        <row r="24">
          <cell r="A24">
            <v>19</v>
          </cell>
          <cell r="B24" t="str">
            <v>5S</v>
          </cell>
          <cell r="C24">
            <v>2</v>
          </cell>
          <cell r="D24">
            <v>1.65</v>
          </cell>
          <cell r="E24">
            <v>1</v>
          </cell>
          <cell r="F24">
            <v>0</v>
          </cell>
          <cell r="G24">
            <v>0</v>
          </cell>
          <cell r="H24">
            <v>0</v>
          </cell>
          <cell r="I24">
            <v>0.15</v>
          </cell>
          <cell r="J24">
            <v>0</v>
          </cell>
          <cell r="K24">
            <v>0.15</v>
          </cell>
          <cell r="L24">
            <v>0</v>
          </cell>
          <cell r="M24">
            <v>0</v>
          </cell>
          <cell r="N24">
            <v>0</v>
          </cell>
          <cell r="O24">
            <v>0</v>
          </cell>
          <cell r="P24">
            <v>2</v>
          </cell>
          <cell r="Q24">
            <v>0</v>
          </cell>
          <cell r="R24">
            <v>0</v>
          </cell>
        </row>
        <row r="25">
          <cell r="A25">
            <v>20</v>
          </cell>
          <cell r="B25" t="str">
            <v>5S</v>
          </cell>
          <cell r="C25">
            <v>2</v>
          </cell>
          <cell r="D25">
            <v>1.65</v>
          </cell>
          <cell r="E25">
            <v>1</v>
          </cell>
          <cell r="F25">
            <v>0</v>
          </cell>
          <cell r="G25">
            <v>0</v>
          </cell>
          <cell r="H25">
            <v>0</v>
          </cell>
          <cell r="I25">
            <v>0.15</v>
          </cell>
          <cell r="J25">
            <v>0</v>
          </cell>
          <cell r="K25">
            <v>0.15</v>
          </cell>
          <cell r="L25">
            <v>0</v>
          </cell>
          <cell r="M25">
            <v>0</v>
          </cell>
          <cell r="N25">
            <v>0</v>
          </cell>
          <cell r="O25">
            <v>0</v>
          </cell>
          <cell r="P25">
            <v>2</v>
          </cell>
          <cell r="Q25">
            <v>0</v>
          </cell>
          <cell r="R25">
            <v>0</v>
          </cell>
        </row>
        <row r="26">
          <cell r="A26">
            <v>21</v>
          </cell>
          <cell r="B26" t="str">
            <v>5S</v>
          </cell>
          <cell r="C26">
            <v>2.5</v>
          </cell>
          <cell r="D26">
            <v>2.11</v>
          </cell>
          <cell r="E26">
            <v>1</v>
          </cell>
          <cell r="F26">
            <v>0</v>
          </cell>
          <cell r="G26">
            <v>0</v>
          </cell>
          <cell r="H26">
            <v>0</v>
          </cell>
          <cell r="I26">
            <v>0.15</v>
          </cell>
          <cell r="J26">
            <v>0</v>
          </cell>
          <cell r="K26">
            <v>0.15</v>
          </cell>
          <cell r="L26">
            <v>0</v>
          </cell>
          <cell r="M26">
            <v>0</v>
          </cell>
          <cell r="N26">
            <v>0</v>
          </cell>
          <cell r="O26">
            <v>0</v>
          </cell>
          <cell r="P26">
            <v>2</v>
          </cell>
          <cell r="Q26">
            <v>0</v>
          </cell>
          <cell r="R26">
            <v>0</v>
          </cell>
        </row>
        <row r="27">
          <cell r="A27">
            <v>22</v>
          </cell>
          <cell r="B27" t="str">
            <v>5S</v>
          </cell>
          <cell r="C27">
            <v>3</v>
          </cell>
          <cell r="D27">
            <v>2.11</v>
          </cell>
          <cell r="E27">
            <v>1</v>
          </cell>
          <cell r="F27">
            <v>0</v>
          </cell>
          <cell r="G27">
            <v>0</v>
          </cell>
          <cell r="H27">
            <v>0</v>
          </cell>
          <cell r="I27">
            <v>0.3</v>
          </cell>
          <cell r="J27">
            <v>0</v>
          </cell>
          <cell r="K27">
            <v>0.3</v>
          </cell>
          <cell r="L27">
            <v>0</v>
          </cell>
          <cell r="M27">
            <v>0</v>
          </cell>
          <cell r="N27">
            <v>0</v>
          </cell>
          <cell r="O27">
            <v>0</v>
          </cell>
          <cell r="P27">
            <v>2</v>
          </cell>
          <cell r="Q27">
            <v>0</v>
          </cell>
          <cell r="R27">
            <v>0</v>
          </cell>
        </row>
        <row r="28">
          <cell r="A28">
            <v>23</v>
          </cell>
          <cell r="B28" t="str">
            <v>5S</v>
          </cell>
          <cell r="C28">
            <v>3.5</v>
          </cell>
          <cell r="D28">
            <v>2.11</v>
          </cell>
          <cell r="E28">
            <v>1</v>
          </cell>
          <cell r="F28">
            <v>0</v>
          </cell>
          <cell r="G28">
            <v>0</v>
          </cell>
          <cell r="H28">
            <v>0</v>
          </cell>
          <cell r="I28">
            <v>0.3</v>
          </cell>
          <cell r="J28">
            <v>0</v>
          </cell>
          <cell r="K28">
            <v>0.3</v>
          </cell>
          <cell r="L28">
            <v>0</v>
          </cell>
          <cell r="M28">
            <v>0</v>
          </cell>
          <cell r="N28">
            <v>0</v>
          </cell>
          <cell r="O28">
            <v>0</v>
          </cell>
          <cell r="P28">
            <v>3</v>
          </cell>
          <cell r="Q28">
            <v>0</v>
          </cell>
          <cell r="R28">
            <v>0</v>
          </cell>
        </row>
        <row r="29">
          <cell r="A29">
            <v>24</v>
          </cell>
          <cell r="B29" t="str">
            <v>5S</v>
          </cell>
          <cell r="C29">
            <v>4</v>
          </cell>
          <cell r="D29">
            <v>2.11</v>
          </cell>
          <cell r="E29">
            <v>1</v>
          </cell>
          <cell r="F29">
            <v>0</v>
          </cell>
          <cell r="G29">
            <v>0</v>
          </cell>
          <cell r="H29">
            <v>0</v>
          </cell>
          <cell r="I29">
            <v>0.3</v>
          </cell>
          <cell r="J29">
            <v>0</v>
          </cell>
          <cell r="K29">
            <v>0.3</v>
          </cell>
          <cell r="L29">
            <v>0</v>
          </cell>
          <cell r="M29">
            <v>0</v>
          </cell>
          <cell r="N29">
            <v>0</v>
          </cell>
          <cell r="O29">
            <v>0</v>
          </cell>
          <cell r="P29">
            <v>3</v>
          </cell>
          <cell r="Q29">
            <v>0</v>
          </cell>
          <cell r="R29">
            <v>0</v>
          </cell>
        </row>
        <row r="30">
          <cell r="A30">
            <v>25</v>
          </cell>
          <cell r="B30" t="str">
            <v>5S</v>
          </cell>
          <cell r="C30">
            <v>5</v>
          </cell>
          <cell r="D30">
            <v>2.77</v>
          </cell>
          <cell r="E30">
            <v>1</v>
          </cell>
          <cell r="F30">
            <v>0</v>
          </cell>
          <cell r="G30">
            <v>0</v>
          </cell>
          <cell r="H30">
            <v>0</v>
          </cell>
          <cell r="I30">
            <v>0.3</v>
          </cell>
          <cell r="J30">
            <v>0</v>
          </cell>
          <cell r="K30">
            <v>0.3</v>
          </cell>
          <cell r="L30">
            <v>0</v>
          </cell>
          <cell r="M30">
            <v>0</v>
          </cell>
          <cell r="N30">
            <v>0</v>
          </cell>
          <cell r="O30">
            <v>0</v>
          </cell>
          <cell r="P30">
            <v>4</v>
          </cell>
          <cell r="Q30">
            <v>0</v>
          </cell>
          <cell r="R30">
            <v>0</v>
          </cell>
        </row>
        <row r="31">
          <cell r="A31" t="str">
            <v>5S</v>
          </cell>
          <cell r="B31" t="str">
            <v>5S</v>
          </cell>
          <cell r="C31">
            <v>6</v>
          </cell>
          <cell r="D31">
            <v>2.77</v>
          </cell>
          <cell r="E31">
            <v>1</v>
          </cell>
          <cell r="F31">
            <v>0</v>
          </cell>
          <cell r="G31">
            <v>0</v>
          </cell>
          <cell r="H31">
            <v>0</v>
          </cell>
          <cell r="I31">
            <v>0.45</v>
          </cell>
          <cell r="J31">
            <v>0</v>
          </cell>
          <cell r="K31">
            <v>0.45</v>
          </cell>
          <cell r="L31">
            <v>0</v>
          </cell>
          <cell r="M31">
            <v>0</v>
          </cell>
          <cell r="N31">
            <v>0</v>
          </cell>
          <cell r="O31">
            <v>0</v>
          </cell>
          <cell r="P31">
            <v>4</v>
          </cell>
          <cell r="Q31">
            <v>0</v>
          </cell>
          <cell r="R31">
            <v>0</v>
          </cell>
        </row>
        <row r="32">
          <cell r="A32">
            <v>27</v>
          </cell>
          <cell r="B32" t="str">
            <v>5S</v>
          </cell>
          <cell r="C32">
            <v>8</v>
          </cell>
          <cell r="D32">
            <v>2.77</v>
          </cell>
          <cell r="E32">
            <v>1</v>
          </cell>
          <cell r="F32">
            <v>0</v>
          </cell>
          <cell r="G32">
            <v>0</v>
          </cell>
          <cell r="H32">
            <v>0</v>
          </cell>
          <cell r="I32">
            <v>0.45</v>
          </cell>
          <cell r="J32">
            <v>0</v>
          </cell>
          <cell r="K32">
            <v>0.45</v>
          </cell>
          <cell r="L32">
            <v>0</v>
          </cell>
          <cell r="M32">
            <v>0</v>
          </cell>
          <cell r="N32">
            <v>0</v>
          </cell>
          <cell r="O32">
            <v>0</v>
          </cell>
          <cell r="P32">
            <v>4</v>
          </cell>
          <cell r="Q32">
            <v>0</v>
          </cell>
          <cell r="R32">
            <v>0</v>
          </cell>
        </row>
        <row r="33">
          <cell r="A33">
            <v>28</v>
          </cell>
          <cell r="B33" t="str">
            <v>5S</v>
          </cell>
          <cell r="C33">
            <v>10</v>
          </cell>
          <cell r="D33">
            <v>3.4</v>
          </cell>
          <cell r="E33">
            <v>1</v>
          </cell>
          <cell r="F33">
            <v>0</v>
          </cell>
          <cell r="G33">
            <v>0</v>
          </cell>
          <cell r="H33">
            <v>0</v>
          </cell>
          <cell r="I33">
            <v>0.9</v>
          </cell>
          <cell r="J33">
            <v>0</v>
          </cell>
          <cell r="K33">
            <v>0.9</v>
          </cell>
          <cell r="L33">
            <v>0</v>
          </cell>
          <cell r="M33">
            <v>0</v>
          </cell>
          <cell r="N33">
            <v>0</v>
          </cell>
          <cell r="O33">
            <v>0</v>
          </cell>
          <cell r="P33">
            <v>4</v>
          </cell>
          <cell r="Q33">
            <v>0</v>
          </cell>
          <cell r="R33">
            <v>0</v>
          </cell>
        </row>
        <row r="34">
          <cell r="A34">
            <v>29</v>
          </cell>
          <cell r="B34" t="str">
            <v>5S</v>
          </cell>
          <cell r="C34">
            <v>12</v>
          </cell>
          <cell r="D34">
            <v>3.96</v>
          </cell>
          <cell r="E34">
            <v>1</v>
          </cell>
          <cell r="F34">
            <v>0</v>
          </cell>
          <cell r="G34">
            <v>0</v>
          </cell>
          <cell r="H34">
            <v>0</v>
          </cell>
          <cell r="I34">
            <v>1.2</v>
          </cell>
          <cell r="J34">
            <v>0</v>
          </cell>
          <cell r="K34">
            <v>1.2</v>
          </cell>
          <cell r="L34">
            <v>0</v>
          </cell>
          <cell r="M34">
            <v>0</v>
          </cell>
          <cell r="N34">
            <v>0</v>
          </cell>
          <cell r="O34">
            <v>0</v>
          </cell>
          <cell r="P34">
            <v>6</v>
          </cell>
          <cell r="Q34">
            <v>0</v>
          </cell>
          <cell r="R34">
            <v>0</v>
          </cell>
        </row>
        <row r="35">
          <cell r="A35">
            <v>30</v>
          </cell>
          <cell r="B35" t="str">
            <v>5S</v>
          </cell>
          <cell r="C35">
            <v>14</v>
          </cell>
          <cell r="D35">
            <v>3.96</v>
          </cell>
          <cell r="E35">
            <v>1</v>
          </cell>
          <cell r="F35">
            <v>0</v>
          </cell>
          <cell r="G35">
            <v>0</v>
          </cell>
          <cell r="H35">
            <v>0</v>
          </cell>
          <cell r="I35">
            <v>1.34</v>
          </cell>
          <cell r="J35">
            <v>0</v>
          </cell>
          <cell r="K35">
            <v>1.34</v>
          </cell>
          <cell r="L35">
            <v>0</v>
          </cell>
          <cell r="M35">
            <v>0</v>
          </cell>
          <cell r="N35">
            <v>0</v>
          </cell>
          <cell r="O35">
            <v>0</v>
          </cell>
          <cell r="P35">
            <v>6</v>
          </cell>
          <cell r="Q35">
            <v>0</v>
          </cell>
          <cell r="R35">
            <v>0</v>
          </cell>
        </row>
        <row r="36">
          <cell r="A36">
            <v>31</v>
          </cell>
          <cell r="B36" t="str">
            <v>5S</v>
          </cell>
          <cell r="C36">
            <v>16</v>
          </cell>
          <cell r="D36">
            <v>4.1900000000000004</v>
          </cell>
          <cell r="E36">
            <v>1</v>
          </cell>
          <cell r="F36">
            <v>0</v>
          </cell>
          <cell r="G36">
            <v>0</v>
          </cell>
          <cell r="H36">
            <v>0</v>
          </cell>
          <cell r="I36">
            <v>1.65</v>
          </cell>
          <cell r="J36">
            <v>0</v>
          </cell>
          <cell r="K36">
            <v>1.65</v>
          </cell>
          <cell r="L36">
            <v>0</v>
          </cell>
          <cell r="M36">
            <v>0</v>
          </cell>
          <cell r="N36">
            <v>0</v>
          </cell>
          <cell r="O36">
            <v>0</v>
          </cell>
          <cell r="P36">
            <v>6</v>
          </cell>
          <cell r="Q36">
            <v>0</v>
          </cell>
          <cell r="R36">
            <v>0</v>
          </cell>
        </row>
        <row r="37">
          <cell r="A37">
            <v>32</v>
          </cell>
          <cell r="B37" t="str">
            <v>5S</v>
          </cell>
          <cell r="C37">
            <v>18</v>
          </cell>
          <cell r="D37">
            <v>4.1900000000000004</v>
          </cell>
          <cell r="E37">
            <v>1</v>
          </cell>
          <cell r="F37">
            <v>0</v>
          </cell>
          <cell r="G37">
            <v>0</v>
          </cell>
          <cell r="H37">
            <v>0</v>
          </cell>
          <cell r="I37">
            <v>1.8</v>
          </cell>
          <cell r="J37">
            <v>0</v>
          </cell>
          <cell r="K37">
            <v>1.8</v>
          </cell>
          <cell r="L37">
            <v>0</v>
          </cell>
          <cell r="M37">
            <v>0</v>
          </cell>
          <cell r="N37">
            <v>0</v>
          </cell>
          <cell r="O37">
            <v>0</v>
          </cell>
          <cell r="P37">
            <v>6</v>
          </cell>
          <cell r="Q37">
            <v>0</v>
          </cell>
          <cell r="R37">
            <v>0</v>
          </cell>
        </row>
        <row r="38">
          <cell r="A38">
            <v>33</v>
          </cell>
          <cell r="B38" t="str">
            <v>5S</v>
          </cell>
          <cell r="C38">
            <v>20</v>
          </cell>
          <cell r="D38">
            <v>4.78</v>
          </cell>
          <cell r="E38">
            <v>1</v>
          </cell>
          <cell r="F38">
            <v>0</v>
          </cell>
          <cell r="G38">
            <v>0</v>
          </cell>
          <cell r="H38">
            <v>0</v>
          </cell>
          <cell r="I38">
            <v>2.54</v>
          </cell>
          <cell r="J38">
            <v>0</v>
          </cell>
          <cell r="K38">
            <v>2.54</v>
          </cell>
          <cell r="L38">
            <v>0</v>
          </cell>
          <cell r="M38">
            <v>0</v>
          </cell>
          <cell r="N38">
            <v>0</v>
          </cell>
          <cell r="O38">
            <v>0</v>
          </cell>
          <cell r="P38">
            <v>7</v>
          </cell>
          <cell r="Q38">
            <v>0</v>
          </cell>
          <cell r="R38">
            <v>0</v>
          </cell>
        </row>
        <row r="39">
          <cell r="A39">
            <v>34</v>
          </cell>
          <cell r="B39" t="str">
            <v>5S</v>
          </cell>
          <cell r="C39">
            <v>22</v>
          </cell>
          <cell r="D39">
            <v>4.78</v>
          </cell>
          <cell r="E39">
            <v>1</v>
          </cell>
          <cell r="F39">
            <v>0</v>
          </cell>
          <cell r="G39">
            <v>0</v>
          </cell>
          <cell r="H39">
            <v>0</v>
          </cell>
          <cell r="I39">
            <v>2.69</v>
          </cell>
          <cell r="J39">
            <v>0</v>
          </cell>
          <cell r="K39">
            <v>2.69</v>
          </cell>
          <cell r="L39">
            <v>0</v>
          </cell>
          <cell r="M39">
            <v>0</v>
          </cell>
          <cell r="N39">
            <v>0</v>
          </cell>
          <cell r="O39">
            <v>0</v>
          </cell>
          <cell r="P39">
            <v>8</v>
          </cell>
          <cell r="Q39">
            <v>0</v>
          </cell>
          <cell r="R39">
            <v>0</v>
          </cell>
        </row>
        <row r="40">
          <cell r="A40">
            <v>35</v>
          </cell>
          <cell r="B40" t="str">
            <v>5S</v>
          </cell>
          <cell r="C40">
            <v>24</v>
          </cell>
          <cell r="D40">
            <v>5.54</v>
          </cell>
          <cell r="E40">
            <v>1</v>
          </cell>
          <cell r="F40">
            <v>0</v>
          </cell>
          <cell r="G40">
            <v>0</v>
          </cell>
          <cell r="H40">
            <v>0</v>
          </cell>
          <cell r="I40">
            <v>2.4300000000000002</v>
          </cell>
          <cell r="J40">
            <v>1.47</v>
          </cell>
          <cell r="K40">
            <v>3.9000000000000004</v>
          </cell>
          <cell r="L40">
            <v>0</v>
          </cell>
          <cell r="M40">
            <v>0</v>
          </cell>
          <cell r="N40">
            <v>0</v>
          </cell>
          <cell r="O40">
            <v>0</v>
          </cell>
          <cell r="P40">
            <v>8</v>
          </cell>
          <cell r="Q40">
            <v>0</v>
          </cell>
          <cell r="R40">
            <v>0</v>
          </cell>
        </row>
        <row r="41">
          <cell r="A41">
            <v>36</v>
          </cell>
          <cell r="B41" t="str">
            <v>5S</v>
          </cell>
          <cell r="C41">
            <v>30</v>
          </cell>
          <cell r="D41">
            <v>6.35</v>
          </cell>
          <cell r="E41">
            <v>1</v>
          </cell>
          <cell r="F41">
            <v>0</v>
          </cell>
          <cell r="G41">
            <v>0</v>
          </cell>
          <cell r="H41">
            <v>0</v>
          </cell>
          <cell r="I41">
            <v>3.04</v>
          </cell>
          <cell r="J41">
            <v>3.11</v>
          </cell>
          <cell r="K41">
            <v>6.15</v>
          </cell>
          <cell r="L41">
            <v>0</v>
          </cell>
          <cell r="M41">
            <v>0</v>
          </cell>
          <cell r="N41">
            <v>0</v>
          </cell>
          <cell r="O41">
            <v>0</v>
          </cell>
          <cell r="P41">
            <v>10</v>
          </cell>
          <cell r="Q41">
            <v>0</v>
          </cell>
          <cell r="R41">
            <v>0</v>
          </cell>
        </row>
        <row r="42">
          <cell r="A42">
            <v>37</v>
          </cell>
          <cell r="B42">
            <v>10</v>
          </cell>
          <cell r="C42">
            <v>14</v>
          </cell>
          <cell r="D42">
            <v>6.35</v>
          </cell>
          <cell r="E42">
            <v>1</v>
          </cell>
          <cell r="F42">
            <v>0</v>
          </cell>
          <cell r="G42">
            <v>0</v>
          </cell>
          <cell r="H42">
            <v>0</v>
          </cell>
          <cell r="I42">
            <v>1.42</v>
          </cell>
          <cell r="J42">
            <v>1.27</v>
          </cell>
          <cell r="K42">
            <v>2.69</v>
          </cell>
          <cell r="L42">
            <v>0</v>
          </cell>
          <cell r="M42">
            <v>0</v>
          </cell>
          <cell r="N42">
            <v>0</v>
          </cell>
          <cell r="O42">
            <v>0</v>
          </cell>
          <cell r="P42">
            <v>6</v>
          </cell>
          <cell r="Q42">
            <v>0</v>
          </cell>
          <cell r="R42">
            <v>0</v>
          </cell>
        </row>
        <row r="43">
          <cell r="A43">
            <v>38</v>
          </cell>
          <cell r="B43">
            <v>10</v>
          </cell>
          <cell r="C43">
            <v>16</v>
          </cell>
          <cell r="D43">
            <v>6.35</v>
          </cell>
          <cell r="E43">
            <v>1</v>
          </cell>
          <cell r="F43">
            <v>0</v>
          </cell>
          <cell r="G43">
            <v>0</v>
          </cell>
          <cell r="H43">
            <v>0</v>
          </cell>
          <cell r="I43">
            <v>1.62</v>
          </cell>
          <cell r="J43">
            <v>1.38</v>
          </cell>
          <cell r="K43">
            <v>3</v>
          </cell>
          <cell r="L43">
            <v>0</v>
          </cell>
          <cell r="M43">
            <v>0</v>
          </cell>
          <cell r="N43">
            <v>0</v>
          </cell>
          <cell r="O43">
            <v>0</v>
          </cell>
          <cell r="P43">
            <v>6</v>
          </cell>
          <cell r="Q43">
            <v>0</v>
          </cell>
          <cell r="R43">
            <v>0</v>
          </cell>
        </row>
        <row r="44">
          <cell r="A44">
            <v>39</v>
          </cell>
          <cell r="B44">
            <v>10</v>
          </cell>
          <cell r="C44">
            <v>18</v>
          </cell>
          <cell r="D44">
            <v>6.35</v>
          </cell>
          <cell r="E44">
            <v>1</v>
          </cell>
          <cell r="F44">
            <v>0</v>
          </cell>
          <cell r="G44">
            <v>0</v>
          </cell>
          <cell r="H44">
            <v>0</v>
          </cell>
          <cell r="I44">
            <v>1.82</v>
          </cell>
          <cell r="J44">
            <v>1.48</v>
          </cell>
          <cell r="K44">
            <v>3.3</v>
          </cell>
          <cell r="L44">
            <v>0</v>
          </cell>
          <cell r="M44">
            <v>0</v>
          </cell>
          <cell r="N44">
            <v>0</v>
          </cell>
          <cell r="O44">
            <v>0</v>
          </cell>
          <cell r="P44">
            <v>6</v>
          </cell>
          <cell r="Q44">
            <v>0</v>
          </cell>
          <cell r="R44">
            <v>0</v>
          </cell>
        </row>
        <row r="45">
          <cell r="A45" t="str">
            <v>AVE.</v>
          </cell>
          <cell r="B45">
            <v>10</v>
          </cell>
          <cell r="C45">
            <v>20</v>
          </cell>
          <cell r="D45">
            <v>6.35</v>
          </cell>
          <cell r="E45">
            <v>1</v>
          </cell>
          <cell r="F45">
            <v>0</v>
          </cell>
          <cell r="G45">
            <v>0</v>
          </cell>
          <cell r="H45">
            <v>0</v>
          </cell>
          <cell r="I45">
            <v>2.0299999999999998</v>
          </cell>
          <cell r="J45">
            <v>1.72</v>
          </cell>
          <cell r="K45">
            <v>3.75</v>
          </cell>
          <cell r="L45">
            <v>0</v>
          </cell>
          <cell r="M45">
            <v>0</v>
          </cell>
          <cell r="N45">
            <v>0</v>
          </cell>
          <cell r="O45">
            <v>0</v>
          </cell>
          <cell r="P45">
            <v>7</v>
          </cell>
          <cell r="Q45">
            <v>0</v>
          </cell>
          <cell r="R45">
            <v>0</v>
          </cell>
        </row>
        <row r="46">
          <cell r="B46">
            <v>10</v>
          </cell>
          <cell r="C46">
            <v>22</v>
          </cell>
          <cell r="D46">
            <v>6.35</v>
          </cell>
          <cell r="E46">
            <v>1</v>
          </cell>
          <cell r="F46">
            <v>0</v>
          </cell>
          <cell r="G46">
            <v>0</v>
          </cell>
          <cell r="H46">
            <v>0</v>
          </cell>
          <cell r="I46">
            <v>2.23</v>
          </cell>
          <cell r="J46">
            <v>2.27</v>
          </cell>
          <cell r="K46">
            <v>4.5</v>
          </cell>
          <cell r="L46">
            <v>0</v>
          </cell>
          <cell r="M46">
            <v>0</v>
          </cell>
          <cell r="N46">
            <v>0</v>
          </cell>
          <cell r="O46">
            <v>0</v>
          </cell>
          <cell r="P46">
            <v>8</v>
          </cell>
        </row>
        <row r="47">
          <cell r="A47" t="str">
            <v>*** Reference Paper : Predict Fittings For Piping Systems ***</v>
          </cell>
          <cell r="B47">
            <v>10</v>
          </cell>
          <cell r="C47">
            <v>24</v>
          </cell>
          <cell r="D47">
            <v>6.35</v>
          </cell>
          <cell r="E47">
            <v>1</v>
          </cell>
          <cell r="F47">
            <v>0</v>
          </cell>
          <cell r="G47">
            <v>0</v>
          </cell>
          <cell r="H47">
            <v>0</v>
          </cell>
          <cell r="I47">
            <v>2.4300000000000002</v>
          </cell>
          <cell r="J47">
            <v>2.0699999999999998</v>
          </cell>
          <cell r="K47">
            <v>4.5</v>
          </cell>
          <cell r="L47">
            <v>0</v>
          </cell>
          <cell r="M47">
            <v>0</v>
          </cell>
          <cell r="N47">
            <v>0</v>
          </cell>
          <cell r="O47">
            <v>0</v>
          </cell>
          <cell r="P47">
            <v>8</v>
          </cell>
          <cell r="R47" t="str">
            <v>Fc = 2.00  Manifold Type Piping</v>
          </cell>
        </row>
        <row r="48">
          <cell r="B48">
            <v>10</v>
          </cell>
          <cell r="C48">
            <v>26</v>
          </cell>
          <cell r="D48">
            <v>7.92</v>
          </cell>
          <cell r="E48">
            <v>1</v>
          </cell>
          <cell r="F48">
            <v>0</v>
          </cell>
          <cell r="G48">
            <v>0</v>
          </cell>
          <cell r="H48">
            <v>0</v>
          </cell>
          <cell r="I48">
            <v>2.64</v>
          </cell>
          <cell r="J48">
            <v>4.8600000000000003</v>
          </cell>
          <cell r="K48">
            <v>7.5</v>
          </cell>
          <cell r="L48">
            <v>0</v>
          </cell>
          <cell r="M48">
            <v>0</v>
          </cell>
          <cell r="N48">
            <v>0</v>
          </cell>
          <cell r="O48">
            <v>0</v>
          </cell>
          <cell r="P48">
            <v>9</v>
          </cell>
          <cell r="R48" t="str">
            <v xml:space="preserve">        (PIPE JOINT FACTOR Fp = 0%)</v>
          </cell>
        </row>
        <row r="49">
          <cell r="B49">
            <v>10</v>
          </cell>
          <cell r="C49">
            <v>28</v>
          </cell>
          <cell r="D49">
            <v>7.92</v>
          </cell>
          <cell r="E49">
            <v>1</v>
          </cell>
          <cell r="F49">
            <v>0</v>
          </cell>
          <cell r="G49">
            <v>0</v>
          </cell>
          <cell r="H49">
            <v>0</v>
          </cell>
          <cell r="I49">
            <v>2.84</v>
          </cell>
          <cell r="J49">
            <v>5.26</v>
          </cell>
          <cell r="K49">
            <v>8.1</v>
          </cell>
          <cell r="L49">
            <v>0</v>
          </cell>
          <cell r="M49">
            <v>0</v>
          </cell>
          <cell r="N49">
            <v>0</v>
          </cell>
          <cell r="O49">
            <v>0</v>
          </cell>
          <cell r="P49">
            <v>9</v>
          </cell>
          <cell r="R49" t="str">
            <v>Fc = 4.00  Very Complex Manifolds</v>
          </cell>
        </row>
        <row r="50">
          <cell r="A50" t="str">
            <v>The number and types of pipe fittings can be estimated by this method</v>
          </cell>
          <cell r="B50">
            <v>10</v>
          </cell>
          <cell r="C50">
            <v>30</v>
          </cell>
          <cell r="D50">
            <v>7.92</v>
          </cell>
          <cell r="E50">
            <v>1</v>
          </cell>
          <cell r="F50">
            <v>0</v>
          </cell>
          <cell r="G50">
            <v>0</v>
          </cell>
          <cell r="H50">
            <v>0</v>
          </cell>
          <cell r="I50">
            <v>3.04</v>
          </cell>
          <cell r="J50">
            <v>5.66</v>
          </cell>
          <cell r="K50">
            <v>8.6999999999999993</v>
          </cell>
          <cell r="L50">
            <v>0</v>
          </cell>
          <cell r="M50">
            <v>0</v>
          </cell>
          <cell r="N50">
            <v>0</v>
          </cell>
          <cell r="O50">
            <v>0</v>
          </cell>
          <cell r="P50">
            <v>10</v>
          </cell>
          <cell r="R50" t="str">
            <v xml:space="preserve">        (PIPE JOINT FACTOR Fp = 0%)</v>
          </cell>
        </row>
        <row r="51">
          <cell r="A51" t="str">
            <v>long before the piping isometrics are done. Pipe size and a general idea</v>
          </cell>
          <cell r="B51">
            <v>10</v>
          </cell>
          <cell r="C51">
            <v>32</v>
          </cell>
          <cell r="D51">
            <v>7.92</v>
          </cell>
          <cell r="E51">
            <v>1</v>
          </cell>
          <cell r="F51">
            <v>0</v>
          </cell>
          <cell r="G51">
            <v>0</v>
          </cell>
          <cell r="H51">
            <v>0</v>
          </cell>
          <cell r="I51">
            <v>3.24</v>
          </cell>
          <cell r="J51">
            <v>6.06</v>
          </cell>
          <cell r="K51">
            <v>9.3000000000000007</v>
          </cell>
          <cell r="L51">
            <v>0</v>
          </cell>
          <cell r="M51">
            <v>0</v>
          </cell>
          <cell r="N51">
            <v>0</v>
          </cell>
          <cell r="O51">
            <v>0</v>
          </cell>
          <cell r="P51">
            <v>11</v>
          </cell>
        </row>
        <row r="52">
          <cell r="A52" t="str">
            <v>of the system's complexity are all that is needed.</v>
          </cell>
          <cell r="B52">
            <v>10</v>
          </cell>
          <cell r="C52">
            <v>34</v>
          </cell>
          <cell r="D52">
            <v>7.92</v>
          </cell>
          <cell r="E52">
            <v>1</v>
          </cell>
          <cell r="F52">
            <v>0</v>
          </cell>
          <cell r="G52">
            <v>0</v>
          </cell>
          <cell r="H52">
            <v>0</v>
          </cell>
          <cell r="I52">
            <v>3.45</v>
          </cell>
          <cell r="J52">
            <v>6.44</v>
          </cell>
          <cell r="K52">
            <v>9.89</v>
          </cell>
          <cell r="L52">
            <v>0</v>
          </cell>
          <cell r="M52">
            <v>0</v>
          </cell>
          <cell r="N52">
            <v>0</v>
          </cell>
          <cell r="O52">
            <v>0</v>
          </cell>
          <cell r="P52">
            <v>12</v>
          </cell>
          <cell r="Q52">
            <v>0</v>
          </cell>
          <cell r="R52" t="str">
            <v/>
          </cell>
        </row>
        <row r="53">
          <cell r="B53">
            <v>10</v>
          </cell>
          <cell r="C53">
            <v>36</v>
          </cell>
          <cell r="D53">
            <v>7.92</v>
          </cell>
          <cell r="E53">
            <v>1</v>
          </cell>
          <cell r="F53">
            <v>0</v>
          </cell>
          <cell r="G53">
            <v>0</v>
          </cell>
          <cell r="H53">
            <v>0</v>
          </cell>
          <cell r="I53">
            <v>3.65</v>
          </cell>
          <cell r="J53">
            <v>6.84</v>
          </cell>
          <cell r="K53">
            <v>10.49</v>
          </cell>
          <cell r="L53">
            <v>0</v>
          </cell>
          <cell r="M53">
            <v>0</v>
          </cell>
          <cell r="N53">
            <v>0</v>
          </cell>
          <cell r="O53">
            <v>0</v>
          </cell>
          <cell r="P53">
            <v>12</v>
          </cell>
        </row>
        <row r="54">
          <cell r="B54" t="str">
            <v>10S</v>
          </cell>
          <cell r="C54">
            <v>0.125</v>
          </cell>
          <cell r="D54">
            <v>1.24</v>
          </cell>
          <cell r="E54">
            <v>1</v>
          </cell>
          <cell r="F54">
            <v>0</v>
          </cell>
          <cell r="G54">
            <v>0</v>
          </cell>
          <cell r="H54">
            <v>0</v>
          </cell>
          <cell r="I54">
            <v>7.0000000000000007E-2</v>
          </cell>
          <cell r="J54">
            <v>0</v>
          </cell>
          <cell r="K54">
            <v>7.0000000000000007E-2</v>
          </cell>
          <cell r="L54">
            <v>0</v>
          </cell>
          <cell r="M54">
            <v>0</v>
          </cell>
          <cell r="N54">
            <v>0</v>
          </cell>
          <cell r="O54">
            <v>0</v>
          </cell>
          <cell r="P54">
            <v>2</v>
          </cell>
        </row>
        <row r="55">
          <cell r="B55" t="str">
            <v>10S</v>
          </cell>
          <cell r="C55">
            <v>0.125</v>
          </cell>
          <cell r="D55">
            <v>1.24</v>
          </cell>
          <cell r="E55">
            <v>1</v>
          </cell>
          <cell r="F55">
            <v>0</v>
          </cell>
          <cell r="G55">
            <v>0</v>
          </cell>
          <cell r="H55">
            <v>0</v>
          </cell>
          <cell r="I55">
            <v>7.0000000000000007E-2</v>
          </cell>
          <cell r="J55">
            <v>0</v>
          </cell>
          <cell r="K55">
            <v>7.0000000000000007E-2</v>
          </cell>
          <cell r="L55">
            <v>0</v>
          </cell>
          <cell r="M55">
            <v>0</v>
          </cell>
          <cell r="N55">
            <v>0</v>
          </cell>
          <cell r="O55">
            <v>0</v>
          </cell>
          <cell r="P55">
            <v>2</v>
          </cell>
          <cell r="Q55" t="str">
            <v xml:space="preserve">S_x0001_N_x0002_1a_x0000__x0017_T«n nÒn b»ng c¸t ®Çm kü_x0002_m3_x0000_%X©y mãng ®¸ </v>
          </cell>
        </row>
        <row r="56">
          <cell r="B56" t="str">
            <v>10S</v>
          </cell>
          <cell r="C56">
            <v>0.125</v>
          </cell>
          <cell r="D56">
            <v>1.24</v>
          </cell>
          <cell r="E56">
            <v>1</v>
          </cell>
          <cell r="F56">
            <v>0</v>
          </cell>
          <cell r="G56">
            <v>0</v>
          </cell>
          <cell r="H56">
            <v>0</v>
          </cell>
          <cell r="I56">
            <v>7.0000000000000007E-2</v>
          </cell>
          <cell r="J56">
            <v>0</v>
          </cell>
          <cell r="K56">
            <v>7.0000000000000007E-2</v>
          </cell>
          <cell r="L56">
            <v>0</v>
          </cell>
          <cell r="M56">
            <v>0</v>
          </cell>
          <cell r="N56">
            <v>0</v>
          </cell>
          <cell r="O56">
            <v>0</v>
          </cell>
          <cell r="P56">
            <v>2</v>
          </cell>
        </row>
        <row r="57">
          <cell r="B57" t="str">
            <v>10S</v>
          </cell>
          <cell r="C57">
            <v>0.25</v>
          </cell>
          <cell r="D57">
            <v>1.65</v>
          </cell>
          <cell r="E57">
            <v>1</v>
          </cell>
          <cell r="F57">
            <v>0</v>
          </cell>
          <cell r="G57">
            <v>0</v>
          </cell>
          <cell r="H57">
            <v>0</v>
          </cell>
          <cell r="I57">
            <v>7.0000000000000007E-2</v>
          </cell>
          <cell r="J57">
            <v>0</v>
          </cell>
          <cell r="K57">
            <v>7.0000000000000007E-2</v>
          </cell>
          <cell r="L57">
            <v>0</v>
          </cell>
          <cell r="M57">
            <v>0</v>
          </cell>
          <cell r="N57">
            <v>0</v>
          </cell>
          <cell r="O57">
            <v>0</v>
          </cell>
          <cell r="P57">
            <v>2</v>
          </cell>
        </row>
        <row r="58">
          <cell r="B58" t="str">
            <v>10S</v>
          </cell>
          <cell r="C58">
            <v>0.25</v>
          </cell>
          <cell r="D58">
            <v>1.65</v>
          </cell>
          <cell r="E58">
            <v>1</v>
          </cell>
          <cell r="F58">
            <v>0</v>
          </cell>
          <cell r="G58">
            <v>0</v>
          </cell>
          <cell r="H58">
            <v>0</v>
          </cell>
          <cell r="I58">
            <v>7.0000000000000007E-2</v>
          </cell>
          <cell r="J58">
            <v>0</v>
          </cell>
          <cell r="K58">
            <v>7.0000000000000007E-2</v>
          </cell>
          <cell r="L58">
            <v>0</v>
          </cell>
          <cell r="M58">
            <v>0</v>
          </cell>
          <cell r="N58">
            <v>0</v>
          </cell>
          <cell r="O58">
            <v>0</v>
          </cell>
          <cell r="P58">
            <v>2</v>
          </cell>
        </row>
        <row r="59">
          <cell r="B59" t="str">
            <v>10S</v>
          </cell>
          <cell r="C59">
            <v>0.25</v>
          </cell>
          <cell r="D59">
            <v>1.65</v>
          </cell>
          <cell r="E59">
            <v>1</v>
          </cell>
          <cell r="F59">
            <v>0</v>
          </cell>
          <cell r="G59">
            <v>0</v>
          </cell>
          <cell r="H59">
            <v>0</v>
          </cell>
          <cell r="I59">
            <v>7.0000000000000007E-2</v>
          </cell>
          <cell r="J59">
            <v>0</v>
          </cell>
          <cell r="K59">
            <v>7.0000000000000007E-2</v>
          </cell>
          <cell r="L59">
            <v>0</v>
          </cell>
          <cell r="M59">
            <v>0</v>
          </cell>
          <cell r="N59">
            <v>0</v>
          </cell>
          <cell r="O59">
            <v>0</v>
          </cell>
          <cell r="P59">
            <v>2</v>
          </cell>
        </row>
        <row r="60">
          <cell r="B60" t="str">
            <v>10S</v>
          </cell>
          <cell r="C60">
            <v>0.375</v>
          </cell>
          <cell r="D60">
            <v>1.65</v>
          </cell>
          <cell r="E60">
            <v>1</v>
          </cell>
          <cell r="F60">
            <v>0</v>
          </cell>
          <cell r="G60">
            <v>0</v>
          </cell>
          <cell r="H60">
            <v>0</v>
          </cell>
          <cell r="I60">
            <v>7.0000000000000007E-2</v>
          </cell>
          <cell r="J60">
            <v>0</v>
          </cell>
          <cell r="K60">
            <v>7.0000000000000007E-2</v>
          </cell>
          <cell r="L60">
            <v>0</v>
          </cell>
          <cell r="M60">
            <v>0</v>
          </cell>
          <cell r="N60">
            <v>0</v>
          </cell>
          <cell r="O60">
            <v>0</v>
          </cell>
          <cell r="P60">
            <v>2</v>
          </cell>
        </row>
        <row r="61">
          <cell r="B61" t="str">
            <v>10S</v>
          </cell>
          <cell r="C61">
            <v>0.375</v>
          </cell>
          <cell r="D61">
            <v>1.65</v>
          </cell>
          <cell r="E61">
            <v>1</v>
          </cell>
          <cell r="F61">
            <v>0</v>
          </cell>
          <cell r="G61">
            <v>0</v>
          </cell>
          <cell r="H61">
            <v>0</v>
          </cell>
          <cell r="I61">
            <v>7.0000000000000007E-2</v>
          </cell>
          <cell r="J61">
            <v>0</v>
          </cell>
          <cell r="K61">
            <v>7.0000000000000007E-2</v>
          </cell>
          <cell r="L61">
            <v>0</v>
          </cell>
          <cell r="M61">
            <v>0</v>
          </cell>
          <cell r="N61">
            <v>0</v>
          </cell>
          <cell r="O61">
            <v>0</v>
          </cell>
          <cell r="P61">
            <v>2</v>
          </cell>
        </row>
        <row r="62">
          <cell r="B62" t="str">
            <v>10S</v>
          </cell>
          <cell r="C62">
            <v>0.375</v>
          </cell>
          <cell r="D62">
            <v>1.65</v>
          </cell>
          <cell r="E62">
            <v>1</v>
          </cell>
          <cell r="F62">
            <v>0</v>
          </cell>
          <cell r="G62">
            <v>0</v>
          </cell>
          <cell r="H62">
            <v>0</v>
          </cell>
          <cell r="I62">
            <v>7.0000000000000007E-2</v>
          </cell>
          <cell r="J62">
            <v>0</v>
          </cell>
          <cell r="K62">
            <v>7.0000000000000007E-2</v>
          </cell>
          <cell r="L62">
            <v>0</v>
          </cell>
          <cell r="M62">
            <v>0</v>
          </cell>
          <cell r="N62">
            <v>0</v>
          </cell>
          <cell r="O62">
            <v>0</v>
          </cell>
          <cell r="P62">
            <v>2</v>
          </cell>
        </row>
        <row r="63">
          <cell r="B63" t="str">
            <v>10S</v>
          </cell>
          <cell r="C63">
            <v>0.5</v>
          </cell>
          <cell r="D63">
            <v>2.11</v>
          </cell>
          <cell r="E63">
            <v>1</v>
          </cell>
          <cell r="F63">
            <v>0</v>
          </cell>
          <cell r="G63">
            <v>0</v>
          </cell>
          <cell r="H63">
            <v>0</v>
          </cell>
          <cell r="I63">
            <v>7.0000000000000007E-2</v>
          </cell>
          <cell r="J63">
            <v>0</v>
          </cell>
          <cell r="K63">
            <v>7.0000000000000007E-2</v>
          </cell>
          <cell r="L63">
            <v>0</v>
          </cell>
          <cell r="M63">
            <v>0</v>
          </cell>
          <cell r="N63">
            <v>0</v>
          </cell>
          <cell r="O63">
            <v>0</v>
          </cell>
          <cell r="P63">
            <v>2</v>
          </cell>
        </row>
        <row r="64">
          <cell r="B64" t="str">
            <v>10S</v>
          </cell>
          <cell r="C64">
            <v>0.5</v>
          </cell>
          <cell r="D64">
            <v>2.11</v>
          </cell>
          <cell r="E64">
            <v>1</v>
          </cell>
          <cell r="F64">
            <v>0</v>
          </cell>
          <cell r="G64">
            <v>0</v>
          </cell>
          <cell r="H64">
            <v>0</v>
          </cell>
          <cell r="I64">
            <v>7.0000000000000007E-2</v>
          </cell>
          <cell r="J64">
            <v>0</v>
          </cell>
          <cell r="K64">
            <v>7.0000000000000007E-2</v>
          </cell>
          <cell r="L64">
            <v>0</v>
          </cell>
          <cell r="M64">
            <v>0</v>
          </cell>
          <cell r="N64">
            <v>0</v>
          </cell>
          <cell r="O64">
            <v>0</v>
          </cell>
          <cell r="P64">
            <v>2</v>
          </cell>
        </row>
        <row r="65">
          <cell r="B65" t="str">
            <v>10S</v>
          </cell>
          <cell r="C65">
            <v>0.5</v>
          </cell>
          <cell r="D65">
            <v>2.11</v>
          </cell>
          <cell r="E65">
            <v>1</v>
          </cell>
          <cell r="F65">
            <v>0</v>
          </cell>
          <cell r="G65">
            <v>0</v>
          </cell>
          <cell r="H65">
            <v>0</v>
          </cell>
          <cell r="I65">
            <v>7.0000000000000007E-2</v>
          </cell>
          <cell r="J65">
            <v>0</v>
          </cell>
          <cell r="K65">
            <v>7.0000000000000007E-2</v>
          </cell>
          <cell r="L65">
            <v>0</v>
          </cell>
          <cell r="M65">
            <v>0</v>
          </cell>
          <cell r="N65">
            <v>0</v>
          </cell>
          <cell r="O65">
            <v>0</v>
          </cell>
          <cell r="P65">
            <v>2</v>
          </cell>
        </row>
        <row r="66">
          <cell r="B66" t="str">
            <v>10S</v>
          </cell>
          <cell r="C66">
            <v>0.75</v>
          </cell>
          <cell r="D66">
            <v>2.11</v>
          </cell>
          <cell r="E66">
            <v>1</v>
          </cell>
          <cell r="F66">
            <v>0</v>
          </cell>
          <cell r="G66">
            <v>0</v>
          </cell>
          <cell r="H66">
            <v>0</v>
          </cell>
          <cell r="I66">
            <v>7.0000000000000007E-2</v>
          </cell>
          <cell r="J66">
            <v>0</v>
          </cell>
          <cell r="K66">
            <v>7.0000000000000007E-2</v>
          </cell>
          <cell r="L66">
            <v>0</v>
          </cell>
          <cell r="M66">
            <v>0</v>
          </cell>
          <cell r="N66">
            <v>0</v>
          </cell>
          <cell r="O66">
            <v>0</v>
          </cell>
          <cell r="P66">
            <v>2</v>
          </cell>
        </row>
        <row r="67">
          <cell r="B67" t="str">
            <v>10S</v>
          </cell>
          <cell r="C67">
            <v>0.75</v>
          </cell>
          <cell r="D67">
            <v>2.11</v>
          </cell>
          <cell r="E67">
            <v>1</v>
          </cell>
          <cell r="F67">
            <v>0</v>
          </cell>
          <cell r="G67">
            <v>0</v>
          </cell>
          <cell r="H67">
            <v>0</v>
          </cell>
          <cell r="I67">
            <v>7.0000000000000007E-2</v>
          </cell>
          <cell r="J67">
            <v>0</v>
          </cell>
          <cell r="K67">
            <v>7.0000000000000007E-2</v>
          </cell>
          <cell r="L67">
            <v>0</v>
          </cell>
          <cell r="M67">
            <v>0</v>
          </cell>
          <cell r="N67">
            <v>0</v>
          </cell>
          <cell r="O67">
            <v>0</v>
          </cell>
          <cell r="P67">
            <v>2</v>
          </cell>
        </row>
        <row r="68">
          <cell r="B68" t="str">
            <v>10S</v>
          </cell>
          <cell r="C68">
            <v>0.75</v>
          </cell>
          <cell r="D68">
            <v>2.11</v>
          </cell>
          <cell r="E68">
            <v>1</v>
          </cell>
          <cell r="F68">
            <v>0</v>
          </cell>
          <cell r="G68">
            <v>0</v>
          </cell>
          <cell r="H68">
            <v>0</v>
          </cell>
          <cell r="I68">
            <v>7.0000000000000007E-2</v>
          </cell>
          <cell r="J68">
            <v>0</v>
          </cell>
          <cell r="K68">
            <v>7.0000000000000007E-2</v>
          </cell>
          <cell r="L68">
            <v>0</v>
          </cell>
          <cell r="M68">
            <v>0</v>
          </cell>
          <cell r="N68">
            <v>0</v>
          </cell>
          <cell r="O68">
            <v>0</v>
          </cell>
          <cell r="P68">
            <v>2</v>
          </cell>
        </row>
        <row r="69">
          <cell r="B69" t="str">
            <v>10S</v>
          </cell>
          <cell r="C69">
            <v>1</v>
          </cell>
          <cell r="D69">
            <v>2.77</v>
          </cell>
          <cell r="E69">
            <v>1</v>
          </cell>
          <cell r="F69">
            <v>0</v>
          </cell>
          <cell r="G69">
            <v>0</v>
          </cell>
          <cell r="H69">
            <v>0</v>
          </cell>
          <cell r="I69">
            <v>0.12</v>
          </cell>
          <cell r="J69">
            <v>0</v>
          </cell>
          <cell r="K69">
            <v>0.12</v>
          </cell>
          <cell r="L69">
            <v>0</v>
          </cell>
          <cell r="M69">
            <v>0</v>
          </cell>
          <cell r="N69">
            <v>0</v>
          </cell>
          <cell r="O69">
            <v>0</v>
          </cell>
          <cell r="P69">
            <v>2</v>
          </cell>
        </row>
        <row r="70">
          <cell r="B70" t="str">
            <v>10S</v>
          </cell>
          <cell r="C70">
            <v>1</v>
          </cell>
          <cell r="D70">
            <v>2.77</v>
          </cell>
          <cell r="E70">
            <v>1</v>
          </cell>
          <cell r="F70">
            <v>0</v>
          </cell>
          <cell r="G70">
            <v>0</v>
          </cell>
          <cell r="H70">
            <v>0</v>
          </cell>
          <cell r="I70">
            <v>0.12</v>
          </cell>
          <cell r="J70">
            <v>0</v>
          </cell>
          <cell r="K70">
            <v>0.12</v>
          </cell>
          <cell r="L70">
            <v>0</v>
          </cell>
          <cell r="M70">
            <v>0</v>
          </cell>
          <cell r="N70">
            <v>0</v>
          </cell>
          <cell r="O70">
            <v>0</v>
          </cell>
          <cell r="P70">
            <v>2</v>
          </cell>
        </row>
        <row r="71">
          <cell r="B71" t="str">
            <v>10S</v>
          </cell>
          <cell r="C71">
            <v>1</v>
          </cell>
          <cell r="D71">
            <v>2.77</v>
          </cell>
          <cell r="E71">
            <v>1</v>
          </cell>
          <cell r="F71">
            <v>0</v>
          </cell>
          <cell r="G71">
            <v>0</v>
          </cell>
          <cell r="H71">
            <v>0</v>
          </cell>
          <cell r="I71">
            <v>0.12</v>
          </cell>
          <cell r="J71">
            <v>0</v>
          </cell>
          <cell r="K71">
            <v>0.12</v>
          </cell>
          <cell r="L71">
            <v>0</v>
          </cell>
          <cell r="M71">
            <v>0</v>
          </cell>
          <cell r="N71">
            <v>0</v>
          </cell>
          <cell r="O71">
            <v>0</v>
          </cell>
          <cell r="P71">
            <v>2</v>
          </cell>
        </row>
        <row r="72">
          <cell r="B72" t="str">
            <v>10S</v>
          </cell>
          <cell r="C72">
            <v>1.25</v>
          </cell>
          <cell r="D72">
            <v>2.77</v>
          </cell>
          <cell r="E72">
            <v>1</v>
          </cell>
          <cell r="F72">
            <v>0</v>
          </cell>
          <cell r="G72">
            <v>0</v>
          </cell>
          <cell r="H72">
            <v>0</v>
          </cell>
          <cell r="I72">
            <v>0.15</v>
          </cell>
          <cell r="J72">
            <v>0</v>
          </cell>
          <cell r="K72">
            <v>0.15</v>
          </cell>
          <cell r="L72">
            <v>0</v>
          </cell>
          <cell r="M72">
            <v>0</v>
          </cell>
          <cell r="N72">
            <v>0</v>
          </cell>
          <cell r="O72">
            <v>0</v>
          </cell>
          <cell r="P72">
            <v>2</v>
          </cell>
        </row>
        <row r="73">
          <cell r="B73" t="str">
            <v>10S</v>
          </cell>
          <cell r="C73">
            <v>1.25</v>
          </cell>
          <cell r="D73">
            <v>2.77</v>
          </cell>
          <cell r="E73">
            <v>1</v>
          </cell>
          <cell r="F73">
            <v>0</v>
          </cell>
          <cell r="G73">
            <v>0</v>
          </cell>
          <cell r="H73">
            <v>0</v>
          </cell>
          <cell r="I73">
            <v>0.15</v>
          </cell>
          <cell r="J73">
            <v>0</v>
          </cell>
          <cell r="K73">
            <v>0.15</v>
          </cell>
          <cell r="L73">
            <v>2</v>
          </cell>
          <cell r="M73">
            <v>0</v>
          </cell>
          <cell r="N73">
            <v>0</v>
          </cell>
          <cell r="O73" t="b">
            <v>1</v>
          </cell>
          <cell r="P73">
            <v>2</v>
          </cell>
          <cell r="Q73">
            <v>0</v>
          </cell>
          <cell r="R73">
            <v>0</v>
          </cell>
        </row>
        <row r="74">
          <cell r="B74" t="str">
            <v>10S</v>
          </cell>
          <cell r="C74">
            <v>1.25</v>
          </cell>
          <cell r="D74">
            <v>2.77</v>
          </cell>
          <cell r="E74">
            <v>1</v>
          </cell>
          <cell r="F74">
            <v>0</v>
          </cell>
          <cell r="G74">
            <v>0</v>
          </cell>
          <cell r="H74">
            <v>0</v>
          </cell>
          <cell r="I74">
            <v>0.15</v>
          </cell>
          <cell r="J74">
            <v>0</v>
          </cell>
          <cell r="K74">
            <v>0.15</v>
          </cell>
          <cell r="L74">
            <v>0</v>
          </cell>
          <cell r="M74">
            <v>0</v>
          </cell>
          <cell r="N74">
            <v>0</v>
          </cell>
          <cell r="O74">
            <v>0</v>
          </cell>
          <cell r="P74">
            <v>2</v>
          </cell>
        </row>
        <row r="75">
          <cell r="B75" t="str">
            <v>10S</v>
          </cell>
          <cell r="C75">
            <v>1.5</v>
          </cell>
          <cell r="D75">
            <v>2.77</v>
          </cell>
          <cell r="E75">
            <v>1</v>
          </cell>
          <cell r="F75">
            <v>0</v>
          </cell>
          <cell r="G75">
            <v>0</v>
          </cell>
          <cell r="H75">
            <v>0</v>
          </cell>
          <cell r="I75">
            <v>0.15</v>
          </cell>
          <cell r="J75">
            <v>0</v>
          </cell>
          <cell r="K75">
            <v>0.15</v>
          </cell>
          <cell r="L75">
            <v>0</v>
          </cell>
          <cell r="M75">
            <v>0</v>
          </cell>
          <cell r="N75">
            <v>0</v>
          </cell>
          <cell r="O75">
            <v>0</v>
          </cell>
          <cell r="P75">
            <v>2</v>
          </cell>
        </row>
        <row r="76">
          <cell r="B76" t="str">
            <v>10S</v>
          </cell>
          <cell r="C76">
            <v>1.5</v>
          </cell>
          <cell r="D76">
            <v>2.77</v>
          </cell>
          <cell r="E76">
            <v>1</v>
          </cell>
          <cell r="F76">
            <v>0</v>
          </cell>
          <cell r="G76">
            <v>0</v>
          </cell>
          <cell r="H76">
            <v>0</v>
          </cell>
          <cell r="I76">
            <v>0.15</v>
          </cell>
          <cell r="J76">
            <v>0</v>
          </cell>
          <cell r="K76">
            <v>0.15</v>
          </cell>
          <cell r="L76">
            <v>0</v>
          </cell>
          <cell r="M76">
            <v>0</v>
          </cell>
          <cell r="N76">
            <v>0</v>
          </cell>
          <cell r="O76">
            <v>0</v>
          </cell>
          <cell r="P76">
            <v>2</v>
          </cell>
        </row>
        <row r="77">
          <cell r="B77" t="str">
            <v>10S</v>
          </cell>
          <cell r="C77">
            <v>1.5</v>
          </cell>
          <cell r="D77">
            <v>2.77</v>
          </cell>
          <cell r="E77">
            <v>1</v>
          </cell>
          <cell r="F77">
            <v>0</v>
          </cell>
          <cell r="G77">
            <v>0</v>
          </cell>
          <cell r="H77">
            <v>0</v>
          </cell>
          <cell r="I77">
            <v>0.15</v>
          </cell>
          <cell r="J77">
            <v>0</v>
          </cell>
          <cell r="K77">
            <v>0.15</v>
          </cell>
          <cell r="L77">
            <v>0</v>
          </cell>
          <cell r="M77">
            <v>0</v>
          </cell>
          <cell r="N77">
            <v>0</v>
          </cell>
          <cell r="O77">
            <v>0</v>
          </cell>
          <cell r="P77">
            <v>2</v>
          </cell>
        </row>
        <row r="78">
          <cell r="B78" t="str">
            <v>10S</v>
          </cell>
          <cell r="C78">
            <v>2</v>
          </cell>
          <cell r="D78">
            <v>2.77</v>
          </cell>
          <cell r="E78">
            <v>1</v>
          </cell>
          <cell r="F78">
            <v>0</v>
          </cell>
          <cell r="G78">
            <v>0</v>
          </cell>
          <cell r="H78">
            <v>0</v>
          </cell>
          <cell r="I78">
            <v>0.15</v>
          </cell>
          <cell r="J78">
            <v>0</v>
          </cell>
          <cell r="K78">
            <v>0.15</v>
          </cell>
          <cell r="L78">
            <v>0</v>
          </cell>
          <cell r="M78">
            <v>0</v>
          </cell>
          <cell r="N78">
            <v>0</v>
          </cell>
          <cell r="O78">
            <v>0</v>
          </cell>
          <cell r="P78">
            <v>2</v>
          </cell>
        </row>
        <row r="79">
          <cell r="B79" t="str">
            <v>10S</v>
          </cell>
          <cell r="C79">
            <v>2</v>
          </cell>
          <cell r="D79">
            <v>2.77</v>
          </cell>
          <cell r="E79">
            <v>1</v>
          </cell>
          <cell r="F79">
            <v>0</v>
          </cell>
          <cell r="G79">
            <v>0</v>
          </cell>
          <cell r="H79">
            <v>0</v>
          </cell>
          <cell r="I79">
            <v>0.15</v>
          </cell>
          <cell r="J79">
            <v>0</v>
          </cell>
          <cell r="K79">
            <v>0.15</v>
          </cell>
          <cell r="L79">
            <v>0</v>
          </cell>
          <cell r="M79">
            <v>0</v>
          </cell>
          <cell r="N79">
            <v>0</v>
          </cell>
          <cell r="O79">
            <v>0</v>
          </cell>
          <cell r="P79">
            <v>2</v>
          </cell>
        </row>
        <row r="80">
          <cell r="B80" t="str">
            <v>10S</v>
          </cell>
          <cell r="C80">
            <v>2</v>
          </cell>
          <cell r="D80">
            <v>2.77</v>
          </cell>
          <cell r="E80">
            <v>1</v>
          </cell>
          <cell r="F80">
            <v>0</v>
          </cell>
          <cell r="G80">
            <v>0</v>
          </cell>
          <cell r="H80">
            <v>0</v>
          </cell>
          <cell r="I80">
            <v>0.15</v>
          </cell>
          <cell r="J80">
            <v>0</v>
          </cell>
          <cell r="K80">
            <v>0.15</v>
          </cell>
          <cell r="L80">
            <v>0</v>
          </cell>
          <cell r="M80">
            <v>0</v>
          </cell>
          <cell r="N80">
            <v>0</v>
          </cell>
          <cell r="O80">
            <v>0</v>
          </cell>
          <cell r="P80">
            <v>2</v>
          </cell>
        </row>
        <row r="81">
          <cell r="B81" t="str">
            <v>10S</v>
          </cell>
          <cell r="C81">
            <v>2.5</v>
          </cell>
          <cell r="D81">
            <v>3.05</v>
          </cell>
          <cell r="E81">
            <v>1</v>
          </cell>
          <cell r="F81">
            <v>0</v>
          </cell>
          <cell r="G81">
            <v>0</v>
          </cell>
          <cell r="H81">
            <v>0</v>
          </cell>
          <cell r="I81">
            <v>0.15</v>
          </cell>
          <cell r="J81">
            <v>0</v>
          </cell>
          <cell r="K81">
            <v>0.15</v>
          </cell>
          <cell r="L81">
            <v>0</v>
          </cell>
          <cell r="M81">
            <v>0</v>
          </cell>
          <cell r="N81">
            <v>0</v>
          </cell>
          <cell r="O81">
            <v>2</v>
          </cell>
          <cell r="P81">
            <v>2</v>
          </cell>
        </row>
        <row r="82">
          <cell r="B82" t="str">
            <v>10S</v>
          </cell>
          <cell r="C82">
            <v>3</v>
          </cell>
          <cell r="D82">
            <v>3.05</v>
          </cell>
          <cell r="E82">
            <v>1</v>
          </cell>
          <cell r="F82">
            <v>0</v>
          </cell>
          <cell r="G82">
            <v>0</v>
          </cell>
          <cell r="H82">
            <v>0</v>
          </cell>
          <cell r="I82">
            <v>0.3</v>
          </cell>
          <cell r="J82">
            <v>0</v>
          </cell>
          <cell r="K82">
            <v>0.3</v>
          </cell>
          <cell r="L82">
            <v>0</v>
          </cell>
          <cell r="M82">
            <v>0</v>
          </cell>
          <cell r="N82">
            <v>0</v>
          </cell>
          <cell r="O82">
            <v>0</v>
          </cell>
          <cell r="P82">
            <v>2</v>
          </cell>
        </row>
        <row r="83">
          <cell r="B83" t="str">
            <v>10S</v>
          </cell>
          <cell r="C83">
            <v>3.5</v>
          </cell>
          <cell r="D83">
            <v>3.05</v>
          </cell>
          <cell r="E83">
            <v>1</v>
          </cell>
          <cell r="F83">
            <v>0</v>
          </cell>
          <cell r="G83">
            <v>0</v>
          </cell>
          <cell r="H83">
            <v>0</v>
          </cell>
          <cell r="I83">
            <v>0.3</v>
          </cell>
          <cell r="J83">
            <v>0</v>
          </cell>
          <cell r="K83">
            <v>0.3</v>
          </cell>
          <cell r="L83">
            <v>0</v>
          </cell>
          <cell r="M83">
            <v>0</v>
          </cell>
          <cell r="N83">
            <v>0</v>
          </cell>
          <cell r="O83">
            <v>0</v>
          </cell>
          <cell r="P83">
            <v>3</v>
          </cell>
        </row>
        <row r="84">
          <cell r="B84" t="str">
            <v>10S</v>
          </cell>
          <cell r="C84">
            <v>4</v>
          </cell>
          <cell r="D84">
            <v>3.05</v>
          </cell>
          <cell r="E84">
            <v>1</v>
          </cell>
          <cell r="F84">
            <v>0</v>
          </cell>
          <cell r="G84">
            <v>0</v>
          </cell>
          <cell r="H84">
            <v>0</v>
          </cell>
          <cell r="I84">
            <v>0.45</v>
          </cell>
          <cell r="J84">
            <v>0</v>
          </cell>
          <cell r="K84">
            <v>0.45</v>
          </cell>
          <cell r="L84">
            <v>0</v>
          </cell>
          <cell r="M84">
            <v>0</v>
          </cell>
          <cell r="N84">
            <v>0</v>
          </cell>
          <cell r="O84">
            <v>0</v>
          </cell>
          <cell r="P84">
            <v>3</v>
          </cell>
        </row>
        <row r="85">
          <cell r="B85" t="str">
            <v>10S</v>
          </cell>
          <cell r="C85">
            <v>5</v>
          </cell>
          <cell r="D85">
            <v>3.4</v>
          </cell>
          <cell r="E85">
            <v>1</v>
          </cell>
          <cell r="F85">
            <v>0</v>
          </cell>
          <cell r="G85">
            <v>0</v>
          </cell>
          <cell r="H85">
            <v>0</v>
          </cell>
          <cell r="I85">
            <v>0.45</v>
          </cell>
          <cell r="J85">
            <v>0</v>
          </cell>
          <cell r="K85">
            <v>0.45</v>
          </cell>
          <cell r="L85">
            <v>0</v>
          </cell>
          <cell r="M85">
            <v>0</v>
          </cell>
          <cell r="N85">
            <v>0</v>
          </cell>
          <cell r="O85">
            <v>0</v>
          </cell>
          <cell r="P85">
            <v>4</v>
          </cell>
        </row>
        <row r="86">
          <cell r="B86" t="str">
            <v>10S</v>
          </cell>
          <cell r="C86">
            <v>6</v>
          </cell>
          <cell r="D86">
            <v>3.4</v>
          </cell>
          <cell r="E86">
            <v>1</v>
          </cell>
          <cell r="F86">
            <v>0</v>
          </cell>
          <cell r="G86">
            <v>0</v>
          </cell>
          <cell r="H86">
            <v>0</v>
          </cell>
          <cell r="I86">
            <v>0.6</v>
          </cell>
          <cell r="J86">
            <v>0</v>
          </cell>
          <cell r="K86">
            <v>0.6</v>
          </cell>
          <cell r="L86">
            <v>0</v>
          </cell>
          <cell r="M86">
            <v>0</v>
          </cell>
          <cell r="N86">
            <v>0</v>
          </cell>
          <cell r="O86">
            <v>0</v>
          </cell>
          <cell r="P86">
            <v>4</v>
          </cell>
        </row>
        <row r="87">
          <cell r="B87" t="str">
            <v>10S</v>
          </cell>
          <cell r="C87">
            <v>8</v>
          </cell>
          <cell r="D87">
            <v>3.76</v>
          </cell>
          <cell r="E87">
            <v>1</v>
          </cell>
          <cell r="F87">
            <v>0</v>
          </cell>
          <cell r="G87">
            <v>0</v>
          </cell>
          <cell r="H87">
            <v>0</v>
          </cell>
          <cell r="I87">
            <v>0.6</v>
          </cell>
          <cell r="J87">
            <v>0</v>
          </cell>
          <cell r="K87">
            <v>0.6</v>
          </cell>
          <cell r="L87">
            <v>0</v>
          </cell>
          <cell r="M87">
            <v>0</v>
          </cell>
          <cell r="N87">
            <v>0</v>
          </cell>
          <cell r="O87">
            <v>0</v>
          </cell>
          <cell r="P87">
            <v>4</v>
          </cell>
        </row>
        <row r="88">
          <cell r="B88" t="str">
            <v>10S</v>
          </cell>
          <cell r="C88">
            <v>10</v>
          </cell>
          <cell r="D88">
            <v>4.1900000000000004</v>
          </cell>
          <cell r="E88">
            <v>1</v>
          </cell>
          <cell r="F88">
            <v>0</v>
          </cell>
          <cell r="G88">
            <v>0</v>
          </cell>
          <cell r="H88">
            <v>0</v>
          </cell>
          <cell r="I88">
            <v>1.2</v>
          </cell>
          <cell r="J88">
            <v>0</v>
          </cell>
          <cell r="K88">
            <v>1.2</v>
          </cell>
          <cell r="L88">
            <v>0</v>
          </cell>
          <cell r="M88">
            <v>0</v>
          </cell>
          <cell r="N88">
            <v>0</v>
          </cell>
          <cell r="O88">
            <v>0</v>
          </cell>
          <cell r="P88">
            <v>4</v>
          </cell>
        </row>
        <row r="89">
          <cell r="B89" t="str">
            <v>10S</v>
          </cell>
          <cell r="C89">
            <v>12</v>
          </cell>
          <cell r="D89">
            <v>4.57</v>
          </cell>
          <cell r="E89">
            <v>1</v>
          </cell>
          <cell r="F89">
            <v>0</v>
          </cell>
          <cell r="G89">
            <v>0</v>
          </cell>
          <cell r="H89">
            <v>0</v>
          </cell>
          <cell r="I89">
            <v>1.5</v>
          </cell>
          <cell r="J89">
            <v>0</v>
          </cell>
          <cell r="K89">
            <v>1.5</v>
          </cell>
          <cell r="L89">
            <v>0</v>
          </cell>
          <cell r="M89">
            <v>0</v>
          </cell>
          <cell r="N89">
            <v>0</v>
          </cell>
          <cell r="O89">
            <v>0</v>
          </cell>
          <cell r="P89">
            <v>6</v>
          </cell>
        </row>
        <row r="90">
          <cell r="B90" t="str">
            <v>10S</v>
          </cell>
          <cell r="C90">
            <v>14</v>
          </cell>
          <cell r="D90">
            <v>4.78</v>
          </cell>
          <cell r="E90">
            <v>1</v>
          </cell>
          <cell r="F90">
            <v>0</v>
          </cell>
          <cell r="G90">
            <v>0</v>
          </cell>
          <cell r="H90">
            <v>2.2251287283221441E-307</v>
          </cell>
          <cell r="I90">
            <v>1.65</v>
          </cell>
          <cell r="J90">
            <v>0</v>
          </cell>
          <cell r="K90">
            <v>1.65</v>
          </cell>
          <cell r="L90">
            <v>0</v>
          </cell>
          <cell r="M90">
            <v>0</v>
          </cell>
          <cell r="N90">
            <v>0</v>
          </cell>
          <cell r="O90">
            <v>0</v>
          </cell>
          <cell r="P90">
            <v>6</v>
          </cell>
        </row>
        <row r="91">
          <cell r="B91" t="str">
            <v>10S</v>
          </cell>
          <cell r="C91">
            <v>16</v>
          </cell>
          <cell r="D91">
            <v>4.78</v>
          </cell>
          <cell r="E91">
            <v>1</v>
          </cell>
          <cell r="F91">
            <v>0</v>
          </cell>
          <cell r="G91">
            <v>0</v>
          </cell>
          <cell r="H91">
            <v>0</v>
          </cell>
          <cell r="I91">
            <v>1.95</v>
          </cell>
          <cell r="J91">
            <v>0</v>
          </cell>
          <cell r="K91">
            <v>1.95</v>
          </cell>
          <cell r="L91">
            <v>0</v>
          </cell>
          <cell r="M91">
            <v>0</v>
          </cell>
          <cell r="N91">
            <v>0</v>
          </cell>
          <cell r="O91">
            <v>0</v>
          </cell>
          <cell r="P91">
            <v>6</v>
          </cell>
        </row>
        <row r="92">
          <cell r="B92" t="str">
            <v>10S</v>
          </cell>
          <cell r="C92">
            <v>18</v>
          </cell>
          <cell r="D92">
            <v>4.78</v>
          </cell>
          <cell r="E92">
            <v>1</v>
          </cell>
          <cell r="F92">
            <v>0</v>
          </cell>
          <cell r="G92">
            <v>0</v>
          </cell>
          <cell r="H92">
            <v>0</v>
          </cell>
          <cell r="I92">
            <v>2.25</v>
          </cell>
          <cell r="J92">
            <v>0</v>
          </cell>
          <cell r="K92">
            <v>2.25</v>
          </cell>
          <cell r="L92">
            <v>0</v>
          </cell>
          <cell r="M92">
            <v>0</v>
          </cell>
          <cell r="N92">
            <v>0</v>
          </cell>
          <cell r="O92">
            <v>0</v>
          </cell>
          <cell r="P92">
            <v>6</v>
          </cell>
        </row>
        <row r="93">
          <cell r="B93" t="str">
            <v>10S</v>
          </cell>
          <cell r="C93">
            <v>20</v>
          </cell>
          <cell r="D93">
            <v>5.54</v>
          </cell>
          <cell r="E93">
            <v>1</v>
          </cell>
          <cell r="F93">
            <v>0</v>
          </cell>
          <cell r="G93">
            <v>0</v>
          </cell>
          <cell r="H93">
            <v>0</v>
          </cell>
          <cell r="I93">
            <v>2.0299999999999998</v>
          </cell>
          <cell r="J93">
            <v>1.1200000000000001</v>
          </cell>
          <cell r="K93">
            <v>3.15</v>
          </cell>
          <cell r="L93">
            <v>0</v>
          </cell>
          <cell r="M93">
            <v>0</v>
          </cell>
          <cell r="N93">
            <v>0</v>
          </cell>
          <cell r="O93">
            <v>0</v>
          </cell>
          <cell r="P93">
            <v>7</v>
          </cell>
        </row>
        <row r="94">
          <cell r="B94" t="str">
            <v>10S</v>
          </cell>
          <cell r="C94">
            <v>22</v>
          </cell>
          <cell r="D94">
            <v>5.54</v>
          </cell>
          <cell r="E94">
            <v>1</v>
          </cell>
          <cell r="F94">
            <v>0</v>
          </cell>
          <cell r="G94">
            <v>0</v>
          </cell>
          <cell r="H94">
            <v>0</v>
          </cell>
          <cell r="I94">
            <v>2.23</v>
          </cell>
          <cell r="J94">
            <v>1.37</v>
          </cell>
          <cell r="K94">
            <v>3.6</v>
          </cell>
          <cell r="L94">
            <v>0</v>
          </cell>
          <cell r="M94">
            <v>0</v>
          </cell>
          <cell r="N94">
            <v>0</v>
          </cell>
          <cell r="O94">
            <v>0</v>
          </cell>
          <cell r="P94">
            <v>8</v>
          </cell>
        </row>
        <row r="95">
          <cell r="B95" t="str">
            <v>10S</v>
          </cell>
          <cell r="C95">
            <v>24</v>
          </cell>
          <cell r="D95">
            <v>6.35</v>
          </cell>
          <cell r="E95">
            <v>1</v>
          </cell>
          <cell r="F95">
            <v>0</v>
          </cell>
          <cell r="G95">
            <v>0</v>
          </cell>
          <cell r="H95">
            <v>0</v>
          </cell>
          <cell r="I95">
            <v>2.4300000000000002</v>
          </cell>
          <cell r="J95">
            <v>2.0699999999999998</v>
          </cell>
          <cell r="K95">
            <v>4.5</v>
          </cell>
          <cell r="L95">
            <v>0</v>
          </cell>
          <cell r="M95">
            <v>0</v>
          </cell>
          <cell r="N95">
            <v>0</v>
          </cell>
          <cell r="O95">
            <v>0</v>
          </cell>
          <cell r="P95">
            <v>8</v>
          </cell>
        </row>
        <row r="96">
          <cell r="B96" t="str">
            <v>10S</v>
          </cell>
          <cell r="C96">
            <v>30</v>
          </cell>
          <cell r="D96">
            <v>7.92</v>
          </cell>
          <cell r="E96">
            <v>1</v>
          </cell>
          <cell r="F96">
            <v>0</v>
          </cell>
          <cell r="G96">
            <v>0</v>
          </cell>
          <cell r="H96">
            <v>0</v>
          </cell>
          <cell r="I96">
            <v>3.04</v>
          </cell>
          <cell r="J96">
            <v>5.66</v>
          </cell>
          <cell r="K96">
            <v>8.6999999999999993</v>
          </cell>
          <cell r="L96">
            <v>0</v>
          </cell>
          <cell r="M96">
            <v>0</v>
          </cell>
          <cell r="N96">
            <v>0</v>
          </cell>
          <cell r="O96">
            <v>0</v>
          </cell>
          <cell r="P96">
            <v>10</v>
          </cell>
        </row>
        <row r="97">
          <cell r="B97">
            <v>20</v>
          </cell>
          <cell r="C97">
            <v>8</v>
          </cell>
          <cell r="D97">
            <v>6.35</v>
          </cell>
          <cell r="E97">
            <v>1</v>
          </cell>
          <cell r="F97">
            <v>0</v>
          </cell>
          <cell r="G97">
            <v>0</v>
          </cell>
          <cell r="H97">
            <v>0</v>
          </cell>
          <cell r="I97">
            <v>0.81</v>
          </cell>
          <cell r="J97">
            <v>0.99</v>
          </cell>
          <cell r="K97">
            <v>1.8</v>
          </cell>
          <cell r="L97">
            <v>0</v>
          </cell>
          <cell r="M97">
            <v>0</v>
          </cell>
          <cell r="N97">
            <v>0</v>
          </cell>
          <cell r="O97">
            <v>0</v>
          </cell>
          <cell r="P97">
            <v>4</v>
          </cell>
        </row>
        <row r="98">
          <cell r="B98">
            <v>20</v>
          </cell>
          <cell r="C98">
            <v>10</v>
          </cell>
          <cell r="D98">
            <v>6.35</v>
          </cell>
          <cell r="E98">
            <v>1</v>
          </cell>
          <cell r="F98">
            <v>0</v>
          </cell>
          <cell r="G98">
            <v>0</v>
          </cell>
          <cell r="H98">
            <v>0</v>
          </cell>
          <cell r="I98">
            <v>1.01</v>
          </cell>
          <cell r="J98">
            <v>1.0900000000000001</v>
          </cell>
          <cell r="K98">
            <v>2.1</v>
          </cell>
          <cell r="L98">
            <v>0</v>
          </cell>
          <cell r="M98">
            <v>0</v>
          </cell>
          <cell r="N98">
            <v>0</v>
          </cell>
          <cell r="O98">
            <v>0</v>
          </cell>
          <cell r="P98">
            <v>4</v>
          </cell>
        </row>
        <row r="99">
          <cell r="B99">
            <v>20</v>
          </cell>
          <cell r="C99">
            <v>12</v>
          </cell>
          <cell r="D99">
            <v>6.35</v>
          </cell>
          <cell r="E99">
            <v>1</v>
          </cell>
          <cell r="F99">
            <v>0</v>
          </cell>
          <cell r="G99">
            <v>0</v>
          </cell>
          <cell r="H99">
            <v>0</v>
          </cell>
          <cell r="I99">
            <v>1.22</v>
          </cell>
          <cell r="J99">
            <v>1.32</v>
          </cell>
          <cell r="K99">
            <v>2.54</v>
          </cell>
          <cell r="L99">
            <v>0</v>
          </cell>
          <cell r="M99">
            <v>0</v>
          </cell>
          <cell r="N99">
            <v>0</v>
          </cell>
          <cell r="O99">
            <v>0</v>
          </cell>
          <cell r="P99">
            <v>6</v>
          </cell>
        </row>
        <row r="100">
          <cell r="B100">
            <v>20</v>
          </cell>
          <cell r="C100">
            <v>14</v>
          </cell>
          <cell r="D100">
            <v>7.92</v>
          </cell>
          <cell r="E100">
            <v>1</v>
          </cell>
          <cell r="F100">
            <v>0</v>
          </cell>
          <cell r="G100">
            <v>0</v>
          </cell>
          <cell r="H100">
            <v>0</v>
          </cell>
          <cell r="I100">
            <v>1.42</v>
          </cell>
          <cell r="J100">
            <v>2.48</v>
          </cell>
          <cell r="K100">
            <v>3.9</v>
          </cell>
          <cell r="L100">
            <v>0</v>
          </cell>
          <cell r="M100">
            <v>0</v>
          </cell>
          <cell r="N100">
            <v>0</v>
          </cell>
          <cell r="O100">
            <v>0</v>
          </cell>
          <cell r="P100">
            <v>6</v>
          </cell>
        </row>
        <row r="101">
          <cell r="B101">
            <v>20</v>
          </cell>
          <cell r="C101">
            <v>16</v>
          </cell>
          <cell r="D101">
            <v>7.92</v>
          </cell>
          <cell r="E101">
            <v>1</v>
          </cell>
          <cell r="F101">
            <v>0</v>
          </cell>
          <cell r="G101">
            <v>0</v>
          </cell>
          <cell r="H101">
            <v>0</v>
          </cell>
          <cell r="I101">
            <v>1.62</v>
          </cell>
          <cell r="J101">
            <v>2.73</v>
          </cell>
          <cell r="K101">
            <v>4.3499999999999996</v>
          </cell>
          <cell r="L101">
            <v>0</v>
          </cell>
          <cell r="M101">
            <v>0</v>
          </cell>
          <cell r="N101">
            <v>0</v>
          </cell>
          <cell r="O101">
            <v>0</v>
          </cell>
          <cell r="P101">
            <v>6</v>
          </cell>
        </row>
        <row r="102">
          <cell r="B102">
            <v>20</v>
          </cell>
          <cell r="C102">
            <v>18</v>
          </cell>
          <cell r="D102">
            <v>7.92</v>
          </cell>
          <cell r="E102">
            <v>1</v>
          </cell>
          <cell r="F102">
            <v>0</v>
          </cell>
          <cell r="G102">
            <v>0</v>
          </cell>
          <cell r="H102">
            <v>0</v>
          </cell>
          <cell r="I102">
            <v>1.82</v>
          </cell>
          <cell r="J102">
            <v>3.12</v>
          </cell>
          <cell r="K102">
            <v>4.9400000000000004</v>
          </cell>
          <cell r="L102">
            <v>0</v>
          </cell>
          <cell r="M102">
            <v>0</v>
          </cell>
          <cell r="N102">
            <v>0</v>
          </cell>
          <cell r="O102">
            <v>0</v>
          </cell>
          <cell r="P102">
            <v>6</v>
          </cell>
        </row>
        <row r="103">
          <cell r="B103">
            <v>20</v>
          </cell>
          <cell r="C103">
            <v>20</v>
          </cell>
          <cell r="D103">
            <v>9.5299999999999994</v>
          </cell>
          <cell r="E103">
            <v>1</v>
          </cell>
          <cell r="F103">
            <v>0</v>
          </cell>
          <cell r="G103">
            <v>0</v>
          </cell>
          <cell r="H103">
            <v>0</v>
          </cell>
          <cell r="I103">
            <v>2.0299999999999998</v>
          </cell>
          <cell r="J103">
            <v>5.47</v>
          </cell>
          <cell r="K103">
            <v>7.5</v>
          </cell>
          <cell r="L103">
            <v>0</v>
          </cell>
          <cell r="M103">
            <v>0</v>
          </cell>
          <cell r="N103">
            <v>0</v>
          </cell>
          <cell r="O103">
            <v>0</v>
          </cell>
          <cell r="P103">
            <v>7</v>
          </cell>
        </row>
        <row r="104">
          <cell r="B104">
            <v>20</v>
          </cell>
          <cell r="C104">
            <v>22</v>
          </cell>
          <cell r="D104">
            <v>9.5299999999999994</v>
          </cell>
          <cell r="E104">
            <v>1</v>
          </cell>
          <cell r="F104">
            <v>0</v>
          </cell>
          <cell r="G104">
            <v>0</v>
          </cell>
          <cell r="H104">
            <v>0</v>
          </cell>
          <cell r="I104">
            <v>2.23</v>
          </cell>
          <cell r="J104">
            <v>6.47</v>
          </cell>
          <cell r="K104">
            <v>8.6999999999999993</v>
          </cell>
          <cell r="L104">
            <v>0</v>
          </cell>
          <cell r="M104">
            <v>0</v>
          </cell>
          <cell r="N104">
            <v>0</v>
          </cell>
          <cell r="O104">
            <v>0</v>
          </cell>
          <cell r="P104">
            <v>8</v>
          </cell>
        </row>
        <row r="105">
          <cell r="B105">
            <v>20</v>
          </cell>
          <cell r="C105">
            <v>24</v>
          </cell>
          <cell r="D105">
            <v>9.5299999999999994</v>
          </cell>
          <cell r="E105">
            <v>1</v>
          </cell>
          <cell r="F105">
            <v>0</v>
          </cell>
          <cell r="G105">
            <v>0</v>
          </cell>
          <cell r="H105">
            <v>0</v>
          </cell>
          <cell r="I105">
            <v>2.4300000000000002</v>
          </cell>
          <cell r="J105">
            <v>6.57</v>
          </cell>
          <cell r="K105">
            <v>9</v>
          </cell>
          <cell r="L105">
            <v>0</v>
          </cell>
          <cell r="M105">
            <v>0</v>
          </cell>
          <cell r="N105">
            <v>0</v>
          </cell>
          <cell r="O105">
            <v>0</v>
          </cell>
          <cell r="P105">
            <v>8</v>
          </cell>
        </row>
        <row r="106">
          <cell r="B106">
            <v>20</v>
          </cell>
          <cell r="C106">
            <v>26</v>
          </cell>
          <cell r="D106">
            <v>12.7</v>
          </cell>
          <cell r="E106">
            <v>1.25</v>
          </cell>
          <cell r="F106">
            <v>0</v>
          </cell>
          <cell r="G106">
            <v>0</v>
          </cell>
          <cell r="H106">
            <v>0</v>
          </cell>
          <cell r="I106">
            <v>2.64</v>
          </cell>
          <cell r="J106">
            <v>13.86</v>
          </cell>
          <cell r="K106">
            <v>16.5</v>
          </cell>
          <cell r="L106">
            <v>0</v>
          </cell>
          <cell r="M106">
            <v>0</v>
          </cell>
          <cell r="N106">
            <v>0</v>
          </cell>
          <cell r="O106">
            <v>0</v>
          </cell>
          <cell r="P106">
            <v>9</v>
          </cell>
        </row>
        <row r="107">
          <cell r="B107">
            <v>20</v>
          </cell>
          <cell r="C107">
            <v>28</v>
          </cell>
          <cell r="D107">
            <v>12.7</v>
          </cell>
          <cell r="E107">
            <v>1.25</v>
          </cell>
          <cell r="F107">
            <v>0</v>
          </cell>
          <cell r="G107">
            <v>0</v>
          </cell>
          <cell r="H107">
            <v>0</v>
          </cell>
          <cell r="I107">
            <v>2.84</v>
          </cell>
          <cell r="J107">
            <v>15.16</v>
          </cell>
          <cell r="K107">
            <v>18</v>
          </cell>
          <cell r="L107">
            <v>0</v>
          </cell>
          <cell r="M107">
            <v>0</v>
          </cell>
          <cell r="N107">
            <v>0</v>
          </cell>
          <cell r="O107">
            <v>0</v>
          </cell>
          <cell r="P107">
            <v>9</v>
          </cell>
        </row>
        <row r="108">
          <cell r="B108">
            <v>20</v>
          </cell>
          <cell r="C108">
            <v>30</v>
          </cell>
          <cell r="D108">
            <v>12.7</v>
          </cell>
          <cell r="E108">
            <v>1.25</v>
          </cell>
          <cell r="F108">
            <v>0</v>
          </cell>
          <cell r="G108">
            <v>0</v>
          </cell>
          <cell r="H108">
            <v>0</v>
          </cell>
          <cell r="I108">
            <v>3.04</v>
          </cell>
          <cell r="J108">
            <v>16.45</v>
          </cell>
          <cell r="K108">
            <v>19.489999999999998</v>
          </cell>
          <cell r="L108">
            <v>0</v>
          </cell>
          <cell r="M108">
            <v>0</v>
          </cell>
          <cell r="N108">
            <v>0</v>
          </cell>
          <cell r="O108">
            <v>0</v>
          </cell>
          <cell r="P108">
            <v>10</v>
          </cell>
        </row>
        <row r="109">
          <cell r="B109">
            <v>20</v>
          </cell>
          <cell r="C109">
            <v>32</v>
          </cell>
          <cell r="D109">
            <v>12.7</v>
          </cell>
          <cell r="E109">
            <v>1.25</v>
          </cell>
          <cell r="F109">
            <v>0</v>
          </cell>
          <cell r="G109">
            <v>0</v>
          </cell>
          <cell r="H109">
            <v>0</v>
          </cell>
          <cell r="I109">
            <v>3.24</v>
          </cell>
          <cell r="J109">
            <v>17.75</v>
          </cell>
          <cell r="K109">
            <v>20.990000000000002</v>
          </cell>
          <cell r="L109">
            <v>0</v>
          </cell>
          <cell r="M109">
            <v>0</v>
          </cell>
          <cell r="N109">
            <v>0</v>
          </cell>
          <cell r="O109">
            <v>0</v>
          </cell>
          <cell r="P109">
            <v>11</v>
          </cell>
        </row>
        <row r="110">
          <cell r="B110">
            <v>20</v>
          </cell>
          <cell r="C110">
            <v>34</v>
          </cell>
          <cell r="D110">
            <v>12.7</v>
          </cell>
          <cell r="E110">
            <v>1.25</v>
          </cell>
          <cell r="F110">
            <v>0</v>
          </cell>
          <cell r="G110">
            <v>0</v>
          </cell>
          <cell r="H110">
            <v>0</v>
          </cell>
          <cell r="I110">
            <v>3.45</v>
          </cell>
          <cell r="J110">
            <v>18.54</v>
          </cell>
          <cell r="K110">
            <v>21.99</v>
          </cell>
          <cell r="L110">
            <v>0</v>
          </cell>
          <cell r="M110">
            <v>0</v>
          </cell>
          <cell r="N110">
            <v>0</v>
          </cell>
          <cell r="O110">
            <v>0</v>
          </cell>
          <cell r="P110">
            <v>12</v>
          </cell>
        </row>
        <row r="111">
          <cell r="B111">
            <v>20</v>
          </cell>
          <cell r="C111">
            <v>36</v>
          </cell>
          <cell r="D111">
            <v>12.7</v>
          </cell>
          <cell r="E111">
            <v>1.25</v>
          </cell>
          <cell r="F111">
            <v>0</v>
          </cell>
          <cell r="G111">
            <v>0</v>
          </cell>
          <cell r="H111">
            <v>0</v>
          </cell>
          <cell r="I111">
            <v>3.65</v>
          </cell>
          <cell r="J111">
            <v>18.84</v>
          </cell>
          <cell r="K111">
            <v>22.49</v>
          </cell>
          <cell r="L111">
            <v>0</v>
          </cell>
          <cell r="M111">
            <v>0</v>
          </cell>
          <cell r="N111">
            <v>0</v>
          </cell>
          <cell r="O111">
            <v>0</v>
          </cell>
          <cell r="P111">
            <v>12</v>
          </cell>
        </row>
        <row r="112">
          <cell r="B112">
            <v>30</v>
          </cell>
          <cell r="C112">
            <v>8</v>
          </cell>
          <cell r="D112">
            <v>7.04</v>
          </cell>
          <cell r="E112">
            <v>1</v>
          </cell>
          <cell r="F112">
            <v>0</v>
          </cell>
          <cell r="G112">
            <v>0</v>
          </cell>
          <cell r="H112">
            <v>0</v>
          </cell>
          <cell r="I112">
            <v>0.81</v>
          </cell>
          <cell r="J112">
            <v>1.1399999999999999</v>
          </cell>
          <cell r="K112">
            <v>1.95</v>
          </cell>
          <cell r="L112">
            <v>0</v>
          </cell>
          <cell r="M112">
            <v>0</v>
          </cell>
          <cell r="N112">
            <v>0</v>
          </cell>
          <cell r="O112">
            <v>0</v>
          </cell>
          <cell r="P112">
            <v>4</v>
          </cell>
        </row>
        <row r="113">
          <cell r="B113">
            <v>30</v>
          </cell>
          <cell r="C113">
            <v>10</v>
          </cell>
          <cell r="D113">
            <v>7.8</v>
          </cell>
          <cell r="E113">
            <v>1</v>
          </cell>
          <cell r="F113">
            <v>0</v>
          </cell>
          <cell r="G113">
            <v>0</v>
          </cell>
          <cell r="H113">
            <v>0</v>
          </cell>
          <cell r="I113">
            <v>1.01</v>
          </cell>
          <cell r="J113">
            <v>1.99</v>
          </cell>
          <cell r="K113">
            <v>3</v>
          </cell>
          <cell r="L113">
            <v>0</v>
          </cell>
          <cell r="M113">
            <v>0</v>
          </cell>
          <cell r="N113">
            <v>0</v>
          </cell>
          <cell r="O113">
            <v>0</v>
          </cell>
          <cell r="P113">
            <v>4</v>
          </cell>
          <cell r="Q113">
            <v>0</v>
          </cell>
          <cell r="R113">
            <v>0</v>
          </cell>
        </row>
        <row r="114">
          <cell r="B114">
            <v>30</v>
          </cell>
          <cell r="C114">
            <v>12</v>
          </cell>
          <cell r="D114">
            <v>8.3800000000000008</v>
          </cell>
          <cell r="E114">
            <v>1</v>
          </cell>
          <cell r="F114">
            <v>0</v>
          </cell>
          <cell r="G114">
            <v>0</v>
          </cell>
          <cell r="H114">
            <v>0</v>
          </cell>
          <cell r="I114">
            <v>1.22</v>
          </cell>
          <cell r="J114">
            <v>2.68</v>
          </cell>
          <cell r="K114">
            <v>3.9000000000000004</v>
          </cell>
          <cell r="L114">
            <v>0</v>
          </cell>
          <cell r="M114">
            <v>0</v>
          </cell>
          <cell r="N114">
            <v>0</v>
          </cell>
          <cell r="O114">
            <v>0</v>
          </cell>
          <cell r="P114">
            <v>6</v>
          </cell>
        </row>
        <row r="115">
          <cell r="B115">
            <v>30</v>
          </cell>
          <cell r="C115">
            <v>14</v>
          </cell>
          <cell r="D115">
            <v>9.5299999999999994</v>
          </cell>
          <cell r="E115">
            <v>1</v>
          </cell>
          <cell r="F115">
            <v>0</v>
          </cell>
          <cell r="G115">
            <v>0</v>
          </cell>
          <cell r="H115">
            <v>0</v>
          </cell>
          <cell r="I115">
            <v>1.42</v>
          </cell>
          <cell r="J115">
            <v>3.97</v>
          </cell>
          <cell r="K115">
            <v>5.3900000000000006</v>
          </cell>
          <cell r="L115">
            <v>0</v>
          </cell>
          <cell r="M115">
            <v>0</v>
          </cell>
          <cell r="N115">
            <v>0</v>
          </cell>
          <cell r="O115">
            <v>0</v>
          </cell>
          <cell r="P115">
            <v>6</v>
          </cell>
        </row>
        <row r="116">
          <cell r="B116">
            <v>30</v>
          </cell>
          <cell r="C116">
            <v>16</v>
          </cell>
          <cell r="D116">
            <v>9.5299999999999994</v>
          </cell>
          <cell r="E116">
            <v>1</v>
          </cell>
          <cell r="F116">
            <v>0</v>
          </cell>
          <cell r="G116">
            <v>0</v>
          </cell>
          <cell r="H116">
            <v>0</v>
          </cell>
          <cell r="I116">
            <v>1.62</v>
          </cell>
          <cell r="J116">
            <v>4.68</v>
          </cell>
          <cell r="K116">
            <v>6.3</v>
          </cell>
          <cell r="L116">
            <v>0</v>
          </cell>
          <cell r="M116">
            <v>0</v>
          </cell>
          <cell r="N116">
            <v>0</v>
          </cell>
          <cell r="O116">
            <v>0</v>
          </cell>
          <cell r="P116">
            <v>6</v>
          </cell>
        </row>
        <row r="117">
          <cell r="B117">
            <v>30</v>
          </cell>
          <cell r="C117">
            <v>18</v>
          </cell>
          <cell r="D117">
            <v>11.13</v>
          </cell>
          <cell r="E117">
            <v>1.25</v>
          </cell>
          <cell r="F117">
            <v>0</v>
          </cell>
          <cell r="G117">
            <v>0</v>
          </cell>
          <cell r="H117">
            <v>0</v>
          </cell>
          <cell r="I117">
            <v>1.82</v>
          </cell>
          <cell r="J117">
            <v>6.88</v>
          </cell>
          <cell r="K117">
            <v>8.6999999999999993</v>
          </cell>
          <cell r="L117">
            <v>0</v>
          </cell>
          <cell r="M117">
            <v>0</v>
          </cell>
          <cell r="N117">
            <v>0</v>
          </cell>
          <cell r="O117">
            <v>0</v>
          </cell>
          <cell r="P117">
            <v>6</v>
          </cell>
        </row>
        <row r="118">
          <cell r="B118">
            <v>30</v>
          </cell>
          <cell r="C118">
            <v>20</v>
          </cell>
          <cell r="D118">
            <v>12.7</v>
          </cell>
          <cell r="E118">
            <v>1.25</v>
          </cell>
          <cell r="F118">
            <v>0</v>
          </cell>
          <cell r="G118">
            <v>0</v>
          </cell>
          <cell r="H118">
            <v>0</v>
          </cell>
          <cell r="I118">
            <v>2.0299999999999998</v>
          </cell>
          <cell r="J118">
            <v>10.42</v>
          </cell>
          <cell r="K118">
            <v>12.45</v>
          </cell>
          <cell r="L118">
            <v>0</v>
          </cell>
          <cell r="M118">
            <v>0</v>
          </cell>
          <cell r="N118">
            <v>0</v>
          </cell>
          <cell r="O118">
            <v>0</v>
          </cell>
          <cell r="P118">
            <v>7</v>
          </cell>
        </row>
        <row r="119">
          <cell r="B119">
            <v>30</v>
          </cell>
          <cell r="C119">
            <v>22</v>
          </cell>
          <cell r="D119">
            <v>12.7</v>
          </cell>
          <cell r="E119">
            <v>1.25</v>
          </cell>
          <cell r="F119">
            <v>0</v>
          </cell>
          <cell r="G119">
            <v>0</v>
          </cell>
          <cell r="H119">
            <v>0</v>
          </cell>
          <cell r="I119">
            <v>2.23</v>
          </cell>
          <cell r="J119">
            <v>11.72</v>
          </cell>
          <cell r="K119">
            <v>13.950000000000001</v>
          </cell>
          <cell r="L119">
            <v>0</v>
          </cell>
          <cell r="M119">
            <v>0</v>
          </cell>
          <cell r="N119">
            <v>0</v>
          </cell>
          <cell r="O119">
            <v>0</v>
          </cell>
          <cell r="P119">
            <v>8</v>
          </cell>
        </row>
        <row r="120">
          <cell r="B120">
            <v>30</v>
          </cell>
          <cell r="C120">
            <v>24</v>
          </cell>
          <cell r="D120">
            <v>14.27</v>
          </cell>
          <cell r="E120">
            <v>1.25</v>
          </cell>
          <cell r="F120">
            <v>0</v>
          </cell>
          <cell r="G120">
            <v>0</v>
          </cell>
          <cell r="H120">
            <v>0</v>
          </cell>
          <cell r="I120">
            <v>2.4300000000000002</v>
          </cell>
          <cell r="J120">
            <v>15.57</v>
          </cell>
          <cell r="K120">
            <v>18</v>
          </cell>
          <cell r="L120">
            <v>0</v>
          </cell>
          <cell r="M120">
            <v>0</v>
          </cell>
          <cell r="N120">
            <v>0</v>
          </cell>
          <cell r="O120">
            <v>0</v>
          </cell>
          <cell r="P120">
            <v>8</v>
          </cell>
        </row>
        <row r="121">
          <cell r="B121">
            <v>30</v>
          </cell>
          <cell r="C121">
            <v>28</v>
          </cell>
          <cell r="D121">
            <v>15.88</v>
          </cell>
          <cell r="E121">
            <v>1.5</v>
          </cell>
          <cell r="F121">
            <v>0</v>
          </cell>
          <cell r="G121">
            <v>0</v>
          </cell>
          <cell r="H121">
            <v>0</v>
          </cell>
          <cell r="I121">
            <v>2.84</v>
          </cell>
          <cell r="J121">
            <v>22.65</v>
          </cell>
          <cell r="K121">
            <v>25.49</v>
          </cell>
          <cell r="L121">
            <v>0</v>
          </cell>
          <cell r="M121">
            <v>0</v>
          </cell>
          <cell r="N121">
            <v>0</v>
          </cell>
          <cell r="O121">
            <v>0</v>
          </cell>
          <cell r="P121">
            <v>9</v>
          </cell>
        </row>
        <row r="122">
          <cell r="B122">
            <v>30</v>
          </cell>
          <cell r="C122">
            <v>30</v>
          </cell>
          <cell r="D122">
            <v>15.88</v>
          </cell>
          <cell r="E122">
            <v>1.5</v>
          </cell>
          <cell r="F122">
            <v>0</v>
          </cell>
          <cell r="G122">
            <v>0</v>
          </cell>
          <cell r="H122">
            <v>0</v>
          </cell>
          <cell r="I122">
            <v>3.04</v>
          </cell>
          <cell r="J122">
            <v>23.96</v>
          </cell>
          <cell r="K122">
            <v>27</v>
          </cell>
          <cell r="L122">
            <v>0</v>
          </cell>
          <cell r="M122">
            <v>0</v>
          </cell>
          <cell r="N122">
            <v>0</v>
          </cell>
          <cell r="O122">
            <v>0</v>
          </cell>
          <cell r="P122">
            <v>10</v>
          </cell>
        </row>
        <row r="123">
          <cell r="B123">
            <v>30</v>
          </cell>
          <cell r="C123">
            <v>32</v>
          </cell>
          <cell r="D123">
            <v>15.88</v>
          </cell>
          <cell r="E123">
            <v>1.5</v>
          </cell>
          <cell r="F123">
            <v>0</v>
          </cell>
          <cell r="G123">
            <v>0</v>
          </cell>
          <cell r="H123">
            <v>0</v>
          </cell>
          <cell r="I123">
            <v>3.24</v>
          </cell>
          <cell r="J123">
            <v>26.76</v>
          </cell>
          <cell r="K123">
            <v>30</v>
          </cell>
          <cell r="L123">
            <v>0</v>
          </cell>
          <cell r="M123">
            <v>0</v>
          </cell>
          <cell r="N123">
            <v>0</v>
          </cell>
          <cell r="O123">
            <v>0</v>
          </cell>
          <cell r="P123">
            <v>11</v>
          </cell>
        </row>
        <row r="124">
          <cell r="B124">
            <v>30</v>
          </cell>
          <cell r="C124">
            <v>34</v>
          </cell>
          <cell r="D124">
            <v>15.88</v>
          </cell>
          <cell r="E124">
            <v>1.5</v>
          </cell>
          <cell r="F124">
            <v>0</v>
          </cell>
          <cell r="G124">
            <v>0</v>
          </cell>
          <cell r="H124">
            <v>0</v>
          </cell>
          <cell r="I124">
            <v>3.45</v>
          </cell>
          <cell r="J124">
            <v>28.05</v>
          </cell>
          <cell r="K124">
            <v>31.5</v>
          </cell>
          <cell r="L124">
            <v>0</v>
          </cell>
          <cell r="M124">
            <v>0</v>
          </cell>
          <cell r="N124">
            <v>0</v>
          </cell>
          <cell r="O124">
            <v>0</v>
          </cell>
          <cell r="P124">
            <v>12</v>
          </cell>
        </row>
        <row r="125">
          <cell r="B125">
            <v>30</v>
          </cell>
          <cell r="C125">
            <v>36</v>
          </cell>
          <cell r="D125">
            <v>15.88</v>
          </cell>
          <cell r="E125">
            <v>1.5</v>
          </cell>
          <cell r="F125">
            <v>0</v>
          </cell>
          <cell r="G125">
            <v>0</v>
          </cell>
          <cell r="H125">
            <v>0</v>
          </cell>
          <cell r="I125">
            <v>3.65</v>
          </cell>
          <cell r="J125">
            <v>29.35</v>
          </cell>
          <cell r="K125">
            <v>33</v>
          </cell>
          <cell r="L125">
            <v>0</v>
          </cell>
          <cell r="M125">
            <v>0</v>
          </cell>
          <cell r="N125">
            <v>0</v>
          </cell>
          <cell r="O125">
            <v>0</v>
          </cell>
          <cell r="P125">
            <v>12</v>
          </cell>
        </row>
        <row r="126">
          <cell r="B126">
            <v>40</v>
          </cell>
          <cell r="C126">
            <v>0.125</v>
          </cell>
          <cell r="D126">
            <v>1.73</v>
          </cell>
          <cell r="E126">
            <v>1</v>
          </cell>
          <cell r="F126">
            <v>0</v>
          </cell>
          <cell r="G126">
            <v>0</v>
          </cell>
          <cell r="H126">
            <v>0</v>
          </cell>
          <cell r="I126">
            <v>7.0000000000000007E-2</v>
          </cell>
          <cell r="J126">
            <v>0</v>
          </cell>
          <cell r="K126">
            <v>7.0000000000000007E-2</v>
          </cell>
          <cell r="L126">
            <v>0</v>
          </cell>
          <cell r="M126">
            <v>0</v>
          </cell>
          <cell r="N126">
            <v>0</v>
          </cell>
          <cell r="O126">
            <v>0</v>
          </cell>
          <cell r="P126">
            <v>2</v>
          </cell>
        </row>
        <row r="127">
          <cell r="B127">
            <v>40</v>
          </cell>
          <cell r="C127">
            <v>0.125</v>
          </cell>
          <cell r="D127">
            <v>1.73</v>
          </cell>
          <cell r="E127">
            <v>1</v>
          </cell>
          <cell r="F127">
            <v>0</v>
          </cell>
          <cell r="G127">
            <v>0</v>
          </cell>
          <cell r="H127">
            <v>0</v>
          </cell>
          <cell r="I127">
            <v>7.0000000000000007E-2</v>
          </cell>
          <cell r="J127">
            <v>0</v>
          </cell>
          <cell r="K127">
            <v>7.0000000000000007E-2</v>
          </cell>
          <cell r="L127">
            <v>0</v>
          </cell>
          <cell r="M127">
            <v>0</v>
          </cell>
          <cell r="N127">
            <v>0</v>
          </cell>
          <cell r="O127">
            <v>0</v>
          </cell>
          <cell r="P127">
            <v>2</v>
          </cell>
        </row>
        <row r="128">
          <cell r="B128">
            <v>40</v>
          </cell>
          <cell r="C128">
            <v>0.125</v>
          </cell>
          <cell r="D128">
            <v>1.73</v>
          </cell>
          <cell r="E128">
            <v>1</v>
          </cell>
          <cell r="F128">
            <v>0</v>
          </cell>
          <cell r="G128">
            <v>0</v>
          </cell>
          <cell r="H128">
            <v>0</v>
          </cell>
          <cell r="I128">
            <v>7.0000000000000007E-2</v>
          </cell>
          <cell r="J128">
            <v>0</v>
          </cell>
          <cell r="K128">
            <v>7.0000000000000007E-2</v>
          </cell>
          <cell r="L128">
            <v>0</v>
          </cell>
          <cell r="M128">
            <v>0</v>
          </cell>
          <cell r="N128">
            <v>0</v>
          </cell>
          <cell r="O128">
            <v>0</v>
          </cell>
          <cell r="P128">
            <v>2</v>
          </cell>
        </row>
        <row r="129">
          <cell r="B129">
            <v>40</v>
          </cell>
          <cell r="C129">
            <v>0.25</v>
          </cell>
          <cell r="D129">
            <v>2.2400000000000002</v>
          </cell>
          <cell r="E129">
            <v>1</v>
          </cell>
          <cell r="F129">
            <v>0</v>
          </cell>
          <cell r="G129">
            <v>0</v>
          </cell>
          <cell r="H129">
            <v>0</v>
          </cell>
          <cell r="I129">
            <v>7.0000000000000007E-2</v>
          </cell>
          <cell r="J129">
            <v>0</v>
          </cell>
          <cell r="K129">
            <v>7.0000000000000007E-2</v>
          </cell>
          <cell r="L129">
            <v>0</v>
          </cell>
          <cell r="M129">
            <v>0</v>
          </cell>
          <cell r="N129">
            <v>0</v>
          </cell>
          <cell r="O129">
            <v>0</v>
          </cell>
          <cell r="P129">
            <v>2</v>
          </cell>
        </row>
        <row r="130">
          <cell r="B130">
            <v>40</v>
          </cell>
          <cell r="C130">
            <v>0.25</v>
          </cell>
          <cell r="D130">
            <v>2.2400000000000002</v>
          </cell>
          <cell r="E130">
            <v>1</v>
          </cell>
          <cell r="F130">
            <v>0</v>
          </cell>
          <cell r="G130">
            <v>0</v>
          </cell>
          <cell r="H130">
            <v>0</v>
          </cell>
          <cell r="I130">
            <v>7.0000000000000007E-2</v>
          </cell>
          <cell r="J130">
            <v>0</v>
          </cell>
          <cell r="K130">
            <v>7.0000000000000007E-2</v>
          </cell>
          <cell r="L130">
            <v>0</v>
          </cell>
          <cell r="M130">
            <v>0</v>
          </cell>
          <cell r="N130">
            <v>0</v>
          </cell>
          <cell r="O130">
            <v>0</v>
          </cell>
          <cell r="P130">
            <v>2</v>
          </cell>
          <cell r="Q130">
            <v>0</v>
          </cell>
          <cell r="R130">
            <v>0</v>
          </cell>
        </row>
        <row r="131">
          <cell r="B131">
            <v>40</v>
          </cell>
          <cell r="C131">
            <v>0.25</v>
          </cell>
          <cell r="D131">
            <v>2.2400000000000002</v>
          </cell>
          <cell r="E131">
            <v>1</v>
          </cell>
          <cell r="F131">
            <v>0</v>
          </cell>
          <cell r="G131">
            <v>0</v>
          </cell>
          <cell r="H131">
            <v>0</v>
          </cell>
          <cell r="I131">
            <v>7.0000000000000007E-2</v>
          </cell>
          <cell r="J131">
            <v>0</v>
          </cell>
          <cell r="K131">
            <v>7.0000000000000007E-2</v>
          </cell>
          <cell r="L131">
            <v>0</v>
          </cell>
          <cell r="M131">
            <v>0</v>
          </cell>
          <cell r="N131">
            <v>0</v>
          </cell>
          <cell r="O131">
            <v>0</v>
          </cell>
          <cell r="P131">
            <v>2</v>
          </cell>
        </row>
        <row r="132">
          <cell r="B132">
            <v>40</v>
          </cell>
          <cell r="C132">
            <v>0.375</v>
          </cell>
          <cell r="D132">
            <v>2.31</v>
          </cell>
          <cell r="E132">
            <v>1</v>
          </cell>
          <cell r="F132">
            <v>0</v>
          </cell>
          <cell r="G132">
            <v>0</v>
          </cell>
          <cell r="H132">
            <v>0</v>
          </cell>
          <cell r="I132">
            <v>7.0000000000000007E-2</v>
          </cell>
          <cell r="J132">
            <v>0</v>
          </cell>
          <cell r="K132">
            <v>7.0000000000000007E-2</v>
          </cell>
          <cell r="L132">
            <v>0</v>
          </cell>
          <cell r="M132">
            <v>0</v>
          </cell>
          <cell r="N132">
            <v>0</v>
          </cell>
          <cell r="O132">
            <v>0</v>
          </cell>
          <cell r="P132">
            <v>2</v>
          </cell>
        </row>
        <row r="133">
          <cell r="B133">
            <v>40</v>
          </cell>
          <cell r="C133">
            <v>0.375</v>
          </cell>
          <cell r="D133">
            <v>2.31</v>
          </cell>
          <cell r="E133">
            <v>1</v>
          </cell>
          <cell r="F133">
            <v>0</v>
          </cell>
          <cell r="G133">
            <v>0</v>
          </cell>
          <cell r="H133">
            <v>0</v>
          </cell>
          <cell r="I133">
            <v>7.0000000000000007E-2</v>
          </cell>
          <cell r="J133">
            <v>0</v>
          </cell>
          <cell r="K133">
            <v>7.0000000000000007E-2</v>
          </cell>
          <cell r="L133">
            <v>0</v>
          </cell>
          <cell r="M133">
            <v>0</v>
          </cell>
          <cell r="N133">
            <v>0</v>
          </cell>
          <cell r="O133">
            <v>0</v>
          </cell>
          <cell r="P133">
            <v>2</v>
          </cell>
        </row>
        <row r="134">
          <cell r="B134">
            <v>40</v>
          </cell>
          <cell r="C134">
            <v>0.375</v>
          </cell>
          <cell r="D134">
            <v>2.31</v>
          </cell>
          <cell r="E134">
            <v>1</v>
          </cell>
          <cell r="F134">
            <v>0</v>
          </cell>
          <cell r="G134">
            <v>0</v>
          </cell>
          <cell r="H134">
            <v>0</v>
          </cell>
          <cell r="I134">
            <v>7.0000000000000007E-2</v>
          </cell>
          <cell r="J134">
            <v>0</v>
          </cell>
          <cell r="K134">
            <v>7.0000000000000007E-2</v>
          </cell>
          <cell r="L134">
            <v>0</v>
          </cell>
          <cell r="M134">
            <v>0</v>
          </cell>
          <cell r="N134">
            <v>0</v>
          </cell>
          <cell r="O134">
            <v>0</v>
          </cell>
          <cell r="P134">
            <v>2</v>
          </cell>
        </row>
        <row r="135">
          <cell r="B135">
            <v>40</v>
          </cell>
          <cell r="C135">
            <v>0.5</v>
          </cell>
          <cell r="D135">
            <v>2.77</v>
          </cell>
          <cell r="E135">
            <v>1</v>
          </cell>
          <cell r="F135">
            <v>0</v>
          </cell>
          <cell r="G135">
            <v>0</v>
          </cell>
          <cell r="H135">
            <v>0</v>
          </cell>
          <cell r="I135">
            <v>7.0000000000000007E-2</v>
          </cell>
          <cell r="J135">
            <v>0</v>
          </cell>
          <cell r="K135">
            <v>7.0000000000000007E-2</v>
          </cell>
          <cell r="L135">
            <v>0</v>
          </cell>
          <cell r="M135">
            <v>0</v>
          </cell>
          <cell r="N135">
            <v>0</v>
          </cell>
          <cell r="O135">
            <v>0</v>
          </cell>
          <cell r="P135">
            <v>2</v>
          </cell>
        </row>
        <row r="136">
          <cell r="B136">
            <v>40</v>
          </cell>
          <cell r="C136">
            <v>0.5</v>
          </cell>
          <cell r="D136">
            <v>2.77</v>
          </cell>
          <cell r="E136">
            <v>1</v>
          </cell>
          <cell r="F136">
            <v>0</v>
          </cell>
          <cell r="G136">
            <v>0</v>
          </cell>
          <cell r="H136">
            <v>0</v>
          </cell>
          <cell r="I136">
            <v>7.0000000000000007E-2</v>
          </cell>
          <cell r="J136">
            <v>0</v>
          </cell>
          <cell r="K136">
            <v>7.0000000000000007E-2</v>
          </cell>
          <cell r="L136">
            <v>0</v>
          </cell>
          <cell r="M136">
            <v>0</v>
          </cell>
          <cell r="N136">
            <v>0</v>
          </cell>
          <cell r="O136">
            <v>0</v>
          </cell>
          <cell r="P136">
            <v>2</v>
          </cell>
        </row>
        <row r="137">
          <cell r="B137">
            <v>40</v>
          </cell>
          <cell r="C137">
            <v>0.5</v>
          </cell>
          <cell r="D137">
            <v>2.77</v>
          </cell>
          <cell r="E137">
            <v>1</v>
          </cell>
          <cell r="F137">
            <v>0</v>
          </cell>
          <cell r="G137">
            <v>0</v>
          </cell>
          <cell r="H137">
            <v>0</v>
          </cell>
          <cell r="I137">
            <v>7.0000000000000007E-2</v>
          </cell>
          <cell r="J137">
            <v>0</v>
          </cell>
          <cell r="K137">
            <v>7.0000000000000007E-2</v>
          </cell>
          <cell r="L137">
            <v>0</v>
          </cell>
          <cell r="M137">
            <v>0</v>
          </cell>
          <cell r="N137">
            <v>0</v>
          </cell>
          <cell r="O137">
            <v>0</v>
          </cell>
          <cell r="P137">
            <v>2</v>
          </cell>
        </row>
        <row r="138">
          <cell r="B138">
            <v>40</v>
          </cell>
          <cell r="C138">
            <v>0.75</v>
          </cell>
          <cell r="D138">
            <v>2.87</v>
          </cell>
          <cell r="E138">
            <v>1</v>
          </cell>
          <cell r="F138">
            <v>0</v>
          </cell>
          <cell r="G138">
            <v>0</v>
          </cell>
          <cell r="H138">
            <v>0</v>
          </cell>
          <cell r="I138">
            <v>7.0000000000000007E-2</v>
          </cell>
          <cell r="J138">
            <v>0</v>
          </cell>
          <cell r="K138">
            <v>7.0000000000000007E-2</v>
          </cell>
          <cell r="L138">
            <v>0</v>
          </cell>
          <cell r="M138">
            <v>0</v>
          </cell>
          <cell r="N138">
            <v>0</v>
          </cell>
          <cell r="O138">
            <v>0</v>
          </cell>
          <cell r="P138">
            <v>2</v>
          </cell>
        </row>
        <row r="139">
          <cell r="B139">
            <v>40</v>
          </cell>
          <cell r="C139">
            <v>0.75</v>
          </cell>
          <cell r="D139">
            <v>2.87</v>
          </cell>
          <cell r="E139">
            <v>1</v>
          </cell>
          <cell r="F139">
            <v>0</v>
          </cell>
          <cell r="G139">
            <v>0</v>
          </cell>
          <cell r="H139">
            <v>0</v>
          </cell>
          <cell r="I139">
            <v>7.0000000000000007E-2</v>
          </cell>
          <cell r="J139">
            <v>0</v>
          </cell>
          <cell r="K139">
            <v>7.0000000000000007E-2</v>
          </cell>
          <cell r="L139">
            <v>0</v>
          </cell>
          <cell r="M139">
            <v>0</v>
          </cell>
          <cell r="N139">
            <v>0</v>
          </cell>
          <cell r="O139">
            <v>0</v>
          </cell>
          <cell r="P139">
            <v>2</v>
          </cell>
        </row>
        <row r="140">
          <cell r="B140">
            <v>40</v>
          </cell>
          <cell r="C140">
            <v>0.75</v>
          </cell>
          <cell r="D140">
            <v>2.87</v>
          </cell>
          <cell r="E140">
            <v>1</v>
          </cell>
          <cell r="F140">
            <v>0</v>
          </cell>
          <cell r="G140">
            <v>0</v>
          </cell>
          <cell r="H140">
            <v>0</v>
          </cell>
          <cell r="I140">
            <v>7.0000000000000007E-2</v>
          </cell>
          <cell r="J140">
            <v>0</v>
          </cell>
          <cell r="K140">
            <v>7.0000000000000007E-2</v>
          </cell>
          <cell r="L140">
            <v>0</v>
          </cell>
          <cell r="M140">
            <v>0</v>
          </cell>
          <cell r="N140">
            <v>0</v>
          </cell>
          <cell r="O140">
            <v>0</v>
          </cell>
          <cell r="P140">
            <v>2</v>
          </cell>
        </row>
        <row r="141">
          <cell r="B141">
            <v>40</v>
          </cell>
          <cell r="C141">
            <v>1</v>
          </cell>
          <cell r="D141">
            <v>3.38</v>
          </cell>
          <cell r="E141">
            <v>1</v>
          </cell>
          <cell r="F141">
            <v>0</v>
          </cell>
          <cell r="G141">
            <v>0</v>
          </cell>
          <cell r="H141">
            <v>0</v>
          </cell>
          <cell r="I141">
            <v>0.12</v>
          </cell>
          <cell r="J141">
            <v>0</v>
          </cell>
          <cell r="K141">
            <v>0.12</v>
          </cell>
          <cell r="L141">
            <v>0</v>
          </cell>
          <cell r="M141">
            <v>0</v>
          </cell>
          <cell r="N141">
            <v>0</v>
          </cell>
          <cell r="O141">
            <v>0</v>
          </cell>
          <cell r="P141">
            <v>2</v>
          </cell>
        </row>
        <row r="142">
          <cell r="B142">
            <v>40</v>
          </cell>
          <cell r="C142">
            <v>1</v>
          </cell>
          <cell r="D142">
            <v>3.38</v>
          </cell>
          <cell r="E142">
            <v>1</v>
          </cell>
          <cell r="F142">
            <v>0</v>
          </cell>
          <cell r="G142">
            <v>0</v>
          </cell>
          <cell r="H142">
            <v>0</v>
          </cell>
          <cell r="I142">
            <v>0.12</v>
          </cell>
          <cell r="J142">
            <v>0</v>
          </cell>
          <cell r="K142">
            <v>0.12</v>
          </cell>
          <cell r="L142">
            <v>0</v>
          </cell>
          <cell r="M142">
            <v>0</v>
          </cell>
          <cell r="N142">
            <v>0</v>
          </cell>
          <cell r="O142">
            <v>0</v>
          </cell>
          <cell r="P142">
            <v>2</v>
          </cell>
        </row>
        <row r="143">
          <cell r="B143">
            <v>40</v>
          </cell>
          <cell r="C143">
            <v>1</v>
          </cell>
          <cell r="D143">
            <v>3.38</v>
          </cell>
          <cell r="E143">
            <v>1</v>
          </cell>
          <cell r="F143">
            <v>0</v>
          </cell>
          <cell r="G143">
            <v>0</v>
          </cell>
          <cell r="H143">
            <v>0</v>
          </cell>
          <cell r="I143">
            <v>0.12</v>
          </cell>
          <cell r="J143">
            <v>0</v>
          </cell>
          <cell r="K143">
            <v>0.12</v>
          </cell>
          <cell r="L143">
            <v>0</v>
          </cell>
          <cell r="M143">
            <v>0</v>
          </cell>
          <cell r="N143">
            <v>0</v>
          </cell>
          <cell r="O143">
            <v>0</v>
          </cell>
          <cell r="P143">
            <v>2</v>
          </cell>
        </row>
        <row r="144">
          <cell r="B144">
            <v>40</v>
          </cell>
          <cell r="C144">
            <v>1.25</v>
          </cell>
          <cell r="D144">
            <v>3.56</v>
          </cell>
          <cell r="E144">
            <v>1</v>
          </cell>
          <cell r="F144">
            <v>0</v>
          </cell>
          <cell r="G144">
            <v>0</v>
          </cell>
          <cell r="H144">
            <v>0</v>
          </cell>
          <cell r="I144">
            <v>0.15</v>
          </cell>
          <cell r="J144">
            <v>0</v>
          </cell>
          <cell r="K144">
            <v>0.15</v>
          </cell>
          <cell r="L144">
            <v>0</v>
          </cell>
          <cell r="M144">
            <v>0</v>
          </cell>
          <cell r="N144">
            <v>0</v>
          </cell>
          <cell r="O144">
            <v>0</v>
          </cell>
          <cell r="P144">
            <v>2</v>
          </cell>
        </row>
        <row r="145">
          <cell r="B145">
            <v>40</v>
          </cell>
          <cell r="C145">
            <v>1.25</v>
          </cell>
          <cell r="D145">
            <v>3.56</v>
          </cell>
          <cell r="E145">
            <v>1</v>
          </cell>
          <cell r="F145">
            <v>0</v>
          </cell>
          <cell r="G145">
            <v>0</v>
          </cell>
          <cell r="H145">
            <v>0</v>
          </cell>
          <cell r="I145">
            <v>0.15</v>
          </cell>
          <cell r="J145">
            <v>0</v>
          </cell>
          <cell r="K145">
            <v>0.15</v>
          </cell>
          <cell r="L145">
            <v>0</v>
          </cell>
          <cell r="M145">
            <v>0</v>
          </cell>
          <cell r="N145">
            <v>0</v>
          </cell>
          <cell r="O145">
            <v>0</v>
          </cell>
          <cell r="P145">
            <v>2</v>
          </cell>
        </row>
        <row r="146">
          <cell r="B146">
            <v>40</v>
          </cell>
          <cell r="C146">
            <v>1.25</v>
          </cell>
          <cell r="D146">
            <v>3.56</v>
          </cell>
          <cell r="E146">
            <v>1</v>
          </cell>
          <cell r="F146">
            <v>0</v>
          </cell>
          <cell r="G146">
            <v>0</v>
          </cell>
          <cell r="H146">
            <v>0</v>
          </cell>
          <cell r="I146">
            <v>0.15</v>
          </cell>
          <cell r="J146">
            <v>0</v>
          </cell>
          <cell r="K146">
            <v>0.15</v>
          </cell>
          <cell r="L146">
            <v>0</v>
          </cell>
          <cell r="M146">
            <v>0</v>
          </cell>
          <cell r="N146">
            <v>0</v>
          </cell>
          <cell r="O146">
            <v>0</v>
          </cell>
          <cell r="P146">
            <v>2</v>
          </cell>
        </row>
        <row r="147">
          <cell r="B147">
            <v>40</v>
          </cell>
          <cell r="C147">
            <v>1.5</v>
          </cell>
          <cell r="D147">
            <v>3.68</v>
          </cell>
          <cell r="E147">
            <v>1</v>
          </cell>
          <cell r="F147">
            <v>0</v>
          </cell>
          <cell r="G147">
            <v>0</v>
          </cell>
          <cell r="H147">
            <v>0</v>
          </cell>
          <cell r="I147">
            <v>0.15</v>
          </cell>
          <cell r="J147">
            <v>0</v>
          </cell>
          <cell r="K147">
            <v>0.15</v>
          </cell>
          <cell r="L147">
            <v>0</v>
          </cell>
          <cell r="M147">
            <v>0</v>
          </cell>
          <cell r="N147">
            <v>0</v>
          </cell>
          <cell r="O147">
            <v>0</v>
          </cell>
          <cell r="P147">
            <v>2</v>
          </cell>
        </row>
        <row r="148">
          <cell r="B148">
            <v>40</v>
          </cell>
          <cell r="C148">
            <v>1.5</v>
          </cell>
          <cell r="D148">
            <v>3.68</v>
          </cell>
          <cell r="E148">
            <v>1</v>
          </cell>
          <cell r="F148">
            <v>0</v>
          </cell>
          <cell r="G148">
            <v>0</v>
          </cell>
          <cell r="H148">
            <v>0</v>
          </cell>
          <cell r="I148">
            <v>0.15</v>
          </cell>
          <cell r="J148">
            <v>0</v>
          </cell>
          <cell r="K148">
            <v>0.15</v>
          </cell>
          <cell r="L148">
            <v>0</v>
          </cell>
          <cell r="M148">
            <v>0</v>
          </cell>
          <cell r="N148">
            <v>0</v>
          </cell>
          <cell r="O148">
            <v>0</v>
          </cell>
          <cell r="P148">
            <v>2</v>
          </cell>
        </row>
        <row r="149">
          <cell r="B149">
            <v>40</v>
          </cell>
          <cell r="C149">
            <v>1.5</v>
          </cell>
          <cell r="D149">
            <v>3.68</v>
          </cell>
          <cell r="E149">
            <v>1</v>
          </cell>
          <cell r="F149">
            <v>0</v>
          </cell>
          <cell r="G149">
            <v>0</v>
          </cell>
          <cell r="H149">
            <v>0</v>
          </cell>
          <cell r="I149">
            <v>0.15</v>
          </cell>
          <cell r="J149">
            <v>0</v>
          </cell>
          <cell r="K149">
            <v>0.15</v>
          </cell>
          <cell r="L149">
            <v>0</v>
          </cell>
          <cell r="M149">
            <v>0</v>
          </cell>
          <cell r="N149">
            <v>0</v>
          </cell>
          <cell r="O149">
            <v>0</v>
          </cell>
          <cell r="P149">
            <v>2</v>
          </cell>
        </row>
        <row r="150">
          <cell r="B150">
            <v>40</v>
          </cell>
          <cell r="C150">
            <v>2</v>
          </cell>
          <cell r="D150">
            <v>3.91</v>
          </cell>
          <cell r="E150">
            <v>1</v>
          </cell>
          <cell r="F150">
            <v>0</v>
          </cell>
          <cell r="G150">
            <v>0</v>
          </cell>
          <cell r="H150">
            <v>0</v>
          </cell>
          <cell r="I150">
            <v>0.3</v>
          </cell>
          <cell r="J150">
            <v>0</v>
          </cell>
          <cell r="K150">
            <v>0.3</v>
          </cell>
          <cell r="L150">
            <v>0</v>
          </cell>
          <cell r="M150">
            <v>0</v>
          </cell>
          <cell r="N150">
            <v>0</v>
          </cell>
          <cell r="O150">
            <v>0</v>
          </cell>
          <cell r="P150">
            <v>2</v>
          </cell>
          <cell r="Q150">
            <v>0</v>
          </cell>
          <cell r="R150">
            <v>0</v>
          </cell>
        </row>
        <row r="151">
          <cell r="B151">
            <v>40</v>
          </cell>
          <cell r="C151">
            <v>2</v>
          </cell>
          <cell r="D151">
            <v>3.91</v>
          </cell>
          <cell r="E151">
            <v>1</v>
          </cell>
          <cell r="F151">
            <v>0</v>
          </cell>
          <cell r="G151">
            <v>0</v>
          </cell>
          <cell r="H151">
            <v>0</v>
          </cell>
          <cell r="I151">
            <v>0.3</v>
          </cell>
          <cell r="J151">
            <v>0</v>
          </cell>
          <cell r="K151">
            <v>0.3</v>
          </cell>
          <cell r="L151">
            <v>0</v>
          </cell>
          <cell r="M151">
            <v>0</v>
          </cell>
          <cell r="N151">
            <v>0</v>
          </cell>
          <cell r="O151">
            <v>0</v>
          </cell>
          <cell r="P151">
            <v>2</v>
          </cell>
        </row>
        <row r="152">
          <cell r="B152">
            <v>40</v>
          </cell>
          <cell r="C152">
            <v>2</v>
          </cell>
          <cell r="D152">
            <v>3.91</v>
          </cell>
          <cell r="E152">
            <v>1</v>
          </cell>
          <cell r="F152">
            <v>0</v>
          </cell>
          <cell r="G152">
            <v>0</v>
          </cell>
          <cell r="H152">
            <v>0</v>
          </cell>
          <cell r="I152">
            <v>0.3</v>
          </cell>
          <cell r="J152">
            <v>0</v>
          </cell>
          <cell r="K152">
            <v>0.3</v>
          </cell>
          <cell r="L152">
            <v>0</v>
          </cell>
          <cell r="M152">
            <v>0</v>
          </cell>
          <cell r="N152">
            <v>0</v>
          </cell>
          <cell r="O152">
            <v>0</v>
          </cell>
          <cell r="P152">
            <v>2</v>
          </cell>
        </row>
        <row r="153">
          <cell r="B153">
            <v>40</v>
          </cell>
          <cell r="C153">
            <v>2.5</v>
          </cell>
          <cell r="D153">
            <v>5.16</v>
          </cell>
          <cell r="E153">
            <v>1</v>
          </cell>
          <cell r="F153">
            <v>0</v>
          </cell>
          <cell r="G153">
            <v>0</v>
          </cell>
          <cell r="H153">
            <v>0</v>
          </cell>
          <cell r="I153">
            <v>0.25</v>
          </cell>
          <cell r="J153">
            <v>0.2</v>
          </cell>
          <cell r="K153">
            <v>0.45</v>
          </cell>
          <cell r="L153">
            <v>0</v>
          </cell>
          <cell r="M153">
            <v>0</v>
          </cell>
          <cell r="N153">
            <v>0</v>
          </cell>
          <cell r="O153">
            <v>0</v>
          </cell>
          <cell r="P153">
            <v>2</v>
          </cell>
        </row>
        <row r="154">
          <cell r="B154">
            <v>40</v>
          </cell>
          <cell r="C154">
            <v>3</v>
          </cell>
          <cell r="D154">
            <v>5.49</v>
          </cell>
          <cell r="E154">
            <v>1</v>
          </cell>
          <cell r="F154">
            <v>0</v>
          </cell>
          <cell r="G154">
            <v>0</v>
          </cell>
          <cell r="H154">
            <v>0</v>
          </cell>
          <cell r="I154">
            <v>0.3</v>
          </cell>
          <cell r="J154">
            <v>0.3</v>
          </cell>
          <cell r="K154">
            <v>0.6</v>
          </cell>
          <cell r="L154">
            <v>0</v>
          </cell>
          <cell r="M154">
            <v>0</v>
          </cell>
          <cell r="N154">
            <v>0</v>
          </cell>
          <cell r="O154">
            <v>0</v>
          </cell>
          <cell r="P154">
            <v>2</v>
          </cell>
        </row>
        <row r="155">
          <cell r="B155">
            <v>40</v>
          </cell>
          <cell r="C155">
            <v>3.5</v>
          </cell>
          <cell r="D155">
            <v>5.74</v>
          </cell>
          <cell r="E155">
            <v>1</v>
          </cell>
          <cell r="F155">
            <v>0</v>
          </cell>
          <cell r="G155">
            <v>0</v>
          </cell>
          <cell r="H155">
            <v>0</v>
          </cell>
          <cell r="I155">
            <v>0.35</v>
          </cell>
          <cell r="J155">
            <v>0.4</v>
          </cell>
          <cell r="K155">
            <v>0.75</v>
          </cell>
          <cell r="L155">
            <v>0</v>
          </cell>
          <cell r="M155">
            <v>0</v>
          </cell>
          <cell r="N155">
            <v>0</v>
          </cell>
          <cell r="O155">
            <v>0</v>
          </cell>
          <cell r="P155">
            <v>3</v>
          </cell>
        </row>
        <row r="156">
          <cell r="B156">
            <v>40</v>
          </cell>
          <cell r="C156">
            <v>4</v>
          </cell>
          <cell r="D156">
            <v>6.02</v>
          </cell>
          <cell r="E156">
            <v>1</v>
          </cell>
          <cell r="F156">
            <v>0</v>
          </cell>
          <cell r="G156">
            <v>0</v>
          </cell>
          <cell r="H156">
            <v>0</v>
          </cell>
          <cell r="I156">
            <v>0.41</v>
          </cell>
          <cell r="J156">
            <v>0.49</v>
          </cell>
          <cell r="K156">
            <v>0.89999999999999991</v>
          </cell>
          <cell r="L156">
            <v>0</v>
          </cell>
          <cell r="M156">
            <v>0</v>
          </cell>
          <cell r="N156">
            <v>0</v>
          </cell>
          <cell r="O156">
            <v>0</v>
          </cell>
          <cell r="P156">
            <v>3</v>
          </cell>
        </row>
        <row r="157">
          <cell r="B157">
            <v>40</v>
          </cell>
          <cell r="C157">
            <v>5</v>
          </cell>
          <cell r="D157">
            <v>6.55</v>
          </cell>
          <cell r="E157">
            <v>1</v>
          </cell>
          <cell r="F157">
            <v>0</v>
          </cell>
          <cell r="G157">
            <v>0</v>
          </cell>
          <cell r="H157">
            <v>0</v>
          </cell>
          <cell r="I157">
            <v>0.51</v>
          </cell>
          <cell r="J157">
            <v>0.54</v>
          </cell>
          <cell r="K157">
            <v>1.05</v>
          </cell>
          <cell r="L157">
            <v>0</v>
          </cell>
          <cell r="M157">
            <v>0</v>
          </cell>
          <cell r="N157">
            <v>0</v>
          </cell>
          <cell r="O157">
            <v>0</v>
          </cell>
          <cell r="P157">
            <v>4</v>
          </cell>
        </row>
        <row r="158">
          <cell r="B158">
            <v>40</v>
          </cell>
          <cell r="C158">
            <v>6</v>
          </cell>
          <cell r="D158">
            <v>7.11</v>
          </cell>
          <cell r="E158">
            <v>1</v>
          </cell>
          <cell r="F158">
            <v>0</v>
          </cell>
          <cell r="G158">
            <v>0</v>
          </cell>
          <cell r="H158">
            <v>0</v>
          </cell>
          <cell r="I158">
            <v>0.61</v>
          </cell>
          <cell r="J158">
            <v>1.04</v>
          </cell>
          <cell r="K158">
            <v>1.65</v>
          </cell>
          <cell r="L158">
            <v>0</v>
          </cell>
          <cell r="M158">
            <v>0</v>
          </cell>
          <cell r="N158">
            <v>0</v>
          </cell>
          <cell r="O158">
            <v>0</v>
          </cell>
          <cell r="P158">
            <v>4</v>
          </cell>
        </row>
        <row r="159">
          <cell r="B159">
            <v>40</v>
          </cell>
          <cell r="C159">
            <v>8</v>
          </cell>
          <cell r="D159">
            <v>8.18</v>
          </cell>
          <cell r="E159">
            <v>1</v>
          </cell>
          <cell r="F159">
            <v>0</v>
          </cell>
          <cell r="G159">
            <v>0</v>
          </cell>
          <cell r="H159">
            <v>0</v>
          </cell>
          <cell r="I159">
            <v>0.81</v>
          </cell>
          <cell r="J159">
            <v>1.73</v>
          </cell>
          <cell r="K159">
            <v>2.54</v>
          </cell>
          <cell r="L159">
            <v>0</v>
          </cell>
          <cell r="M159">
            <v>0</v>
          </cell>
          <cell r="N159">
            <v>0</v>
          </cell>
          <cell r="O159">
            <v>0</v>
          </cell>
          <cell r="P159">
            <v>4</v>
          </cell>
        </row>
        <row r="160">
          <cell r="B160">
            <v>40</v>
          </cell>
          <cell r="C160">
            <v>10</v>
          </cell>
          <cell r="D160">
            <v>9.27</v>
          </cell>
          <cell r="E160">
            <v>1</v>
          </cell>
          <cell r="F160">
            <v>0</v>
          </cell>
          <cell r="G160">
            <v>0</v>
          </cell>
          <cell r="H160">
            <v>0</v>
          </cell>
          <cell r="I160">
            <v>1.01</v>
          </cell>
          <cell r="J160">
            <v>3.04</v>
          </cell>
          <cell r="K160">
            <v>4.05</v>
          </cell>
          <cell r="L160">
            <v>0</v>
          </cell>
          <cell r="M160">
            <v>0</v>
          </cell>
          <cell r="N160">
            <v>0</v>
          </cell>
          <cell r="O160">
            <v>0</v>
          </cell>
          <cell r="P160">
            <v>4</v>
          </cell>
        </row>
        <row r="161">
          <cell r="B161">
            <v>40</v>
          </cell>
          <cell r="C161">
            <v>12</v>
          </cell>
          <cell r="D161">
            <v>10.31</v>
          </cell>
          <cell r="E161">
            <v>1.25</v>
          </cell>
          <cell r="F161">
            <v>0</v>
          </cell>
          <cell r="G161">
            <v>0</v>
          </cell>
          <cell r="H161">
            <v>0</v>
          </cell>
          <cell r="I161">
            <v>1.22</v>
          </cell>
          <cell r="J161">
            <v>4.0199999999999996</v>
          </cell>
          <cell r="K161">
            <v>5.2399999999999993</v>
          </cell>
          <cell r="L161">
            <v>0</v>
          </cell>
          <cell r="M161">
            <v>0</v>
          </cell>
          <cell r="N161">
            <v>0</v>
          </cell>
          <cell r="O161">
            <v>0</v>
          </cell>
          <cell r="P161">
            <v>6</v>
          </cell>
        </row>
        <row r="162">
          <cell r="B162">
            <v>40</v>
          </cell>
          <cell r="C162">
            <v>14</v>
          </cell>
          <cell r="D162">
            <v>11.13</v>
          </cell>
          <cell r="E162">
            <v>1.25</v>
          </cell>
          <cell r="F162">
            <v>0</v>
          </cell>
          <cell r="G162">
            <v>0</v>
          </cell>
          <cell r="H162">
            <v>0</v>
          </cell>
          <cell r="I162">
            <v>1.42</v>
          </cell>
          <cell r="J162">
            <v>5.33</v>
          </cell>
          <cell r="K162">
            <v>6.75</v>
          </cell>
          <cell r="L162">
            <v>0</v>
          </cell>
          <cell r="M162">
            <v>0</v>
          </cell>
          <cell r="N162">
            <v>0</v>
          </cell>
          <cell r="O162">
            <v>0</v>
          </cell>
          <cell r="P162">
            <v>6</v>
          </cell>
        </row>
        <row r="163">
          <cell r="B163">
            <v>40</v>
          </cell>
          <cell r="C163">
            <v>16</v>
          </cell>
          <cell r="D163">
            <v>12.7</v>
          </cell>
          <cell r="E163">
            <v>1.25</v>
          </cell>
          <cell r="F163">
            <v>0</v>
          </cell>
          <cell r="G163">
            <v>0</v>
          </cell>
          <cell r="H163">
            <v>0</v>
          </cell>
          <cell r="I163">
            <v>1.62</v>
          </cell>
          <cell r="J163">
            <v>8.42</v>
          </cell>
          <cell r="K163">
            <v>10.039999999999999</v>
          </cell>
          <cell r="L163">
            <v>0</v>
          </cell>
          <cell r="M163">
            <v>0</v>
          </cell>
          <cell r="N163">
            <v>0</v>
          </cell>
          <cell r="O163">
            <v>0</v>
          </cell>
          <cell r="P163">
            <v>6</v>
          </cell>
        </row>
        <row r="164">
          <cell r="B164">
            <v>40</v>
          </cell>
          <cell r="C164">
            <v>18</v>
          </cell>
          <cell r="D164">
            <v>14.27</v>
          </cell>
          <cell r="E164">
            <v>1.25</v>
          </cell>
          <cell r="F164">
            <v>0</v>
          </cell>
          <cell r="G164">
            <v>0</v>
          </cell>
          <cell r="H164">
            <v>0</v>
          </cell>
          <cell r="I164">
            <v>1.82</v>
          </cell>
          <cell r="J164">
            <v>11.53</v>
          </cell>
          <cell r="K164">
            <v>13.35</v>
          </cell>
          <cell r="L164">
            <v>0</v>
          </cell>
          <cell r="M164">
            <v>0</v>
          </cell>
          <cell r="N164">
            <v>0</v>
          </cell>
          <cell r="O164">
            <v>0</v>
          </cell>
          <cell r="P164">
            <v>6</v>
          </cell>
        </row>
        <row r="165">
          <cell r="B165">
            <v>40</v>
          </cell>
          <cell r="C165">
            <v>20</v>
          </cell>
          <cell r="D165">
            <v>15.09</v>
          </cell>
          <cell r="E165">
            <v>1.5</v>
          </cell>
          <cell r="F165">
            <v>0</v>
          </cell>
          <cell r="G165">
            <v>0</v>
          </cell>
          <cell r="H165">
            <v>0</v>
          </cell>
          <cell r="I165">
            <v>2.0299999999999998</v>
          </cell>
          <cell r="J165">
            <v>14.47</v>
          </cell>
          <cell r="K165">
            <v>16.5</v>
          </cell>
          <cell r="L165">
            <v>0</v>
          </cell>
          <cell r="M165">
            <v>0</v>
          </cell>
          <cell r="N165">
            <v>0</v>
          </cell>
          <cell r="O165">
            <v>0</v>
          </cell>
          <cell r="P165">
            <v>7</v>
          </cell>
        </row>
        <row r="166">
          <cell r="B166">
            <v>40</v>
          </cell>
          <cell r="C166">
            <v>24</v>
          </cell>
          <cell r="D166">
            <v>17.48</v>
          </cell>
          <cell r="E166">
            <v>1.5</v>
          </cell>
          <cell r="F166">
            <v>0</v>
          </cell>
          <cell r="G166">
            <v>0</v>
          </cell>
          <cell r="H166">
            <v>0</v>
          </cell>
          <cell r="I166">
            <v>2.4300000000000002</v>
          </cell>
          <cell r="J166">
            <v>24.57</v>
          </cell>
          <cell r="K166">
            <v>27</v>
          </cell>
          <cell r="L166">
            <v>0</v>
          </cell>
          <cell r="M166">
            <v>0</v>
          </cell>
          <cell r="N166">
            <v>0</v>
          </cell>
          <cell r="O166">
            <v>0</v>
          </cell>
          <cell r="P166">
            <v>8</v>
          </cell>
        </row>
        <row r="167">
          <cell r="B167">
            <v>40</v>
          </cell>
          <cell r="C167">
            <v>32</v>
          </cell>
          <cell r="D167">
            <v>17.48</v>
          </cell>
          <cell r="E167">
            <v>1.5</v>
          </cell>
          <cell r="F167">
            <v>0</v>
          </cell>
          <cell r="G167">
            <v>0</v>
          </cell>
          <cell r="H167">
            <v>0</v>
          </cell>
          <cell r="I167">
            <v>3.24</v>
          </cell>
          <cell r="J167">
            <v>31.26</v>
          </cell>
          <cell r="K167">
            <v>34.5</v>
          </cell>
          <cell r="L167">
            <v>0</v>
          </cell>
          <cell r="M167">
            <v>0</v>
          </cell>
          <cell r="N167">
            <v>0</v>
          </cell>
          <cell r="O167">
            <v>0</v>
          </cell>
          <cell r="P167">
            <v>11</v>
          </cell>
        </row>
        <row r="168">
          <cell r="B168">
            <v>40</v>
          </cell>
          <cell r="C168">
            <v>34</v>
          </cell>
          <cell r="D168">
            <v>17.48</v>
          </cell>
          <cell r="E168">
            <v>1.5</v>
          </cell>
          <cell r="F168">
            <v>0</v>
          </cell>
          <cell r="G168">
            <v>0</v>
          </cell>
          <cell r="H168">
            <v>0</v>
          </cell>
          <cell r="I168">
            <v>3.45</v>
          </cell>
          <cell r="J168">
            <v>34.049999999999997</v>
          </cell>
          <cell r="K168">
            <v>37.5</v>
          </cell>
          <cell r="L168">
            <v>0</v>
          </cell>
          <cell r="M168">
            <v>0</v>
          </cell>
          <cell r="N168">
            <v>0</v>
          </cell>
          <cell r="O168">
            <v>0</v>
          </cell>
          <cell r="P168">
            <v>12</v>
          </cell>
        </row>
        <row r="169">
          <cell r="B169">
            <v>40</v>
          </cell>
          <cell r="C169">
            <v>36</v>
          </cell>
          <cell r="D169">
            <v>19.05</v>
          </cell>
          <cell r="E169">
            <v>2</v>
          </cell>
          <cell r="F169">
            <v>0</v>
          </cell>
          <cell r="G169">
            <v>0</v>
          </cell>
          <cell r="H169">
            <v>0</v>
          </cell>
          <cell r="I169">
            <v>3.65</v>
          </cell>
          <cell r="J169">
            <v>41.34</v>
          </cell>
          <cell r="K169">
            <v>44.99</v>
          </cell>
          <cell r="L169">
            <v>0</v>
          </cell>
          <cell r="M169">
            <v>0</v>
          </cell>
          <cell r="N169">
            <v>0</v>
          </cell>
          <cell r="O169">
            <v>0</v>
          </cell>
          <cell r="P169">
            <v>12</v>
          </cell>
        </row>
        <row r="170">
          <cell r="B170" t="str">
            <v>40S</v>
          </cell>
          <cell r="C170">
            <v>0.125</v>
          </cell>
          <cell r="D170">
            <v>1.73</v>
          </cell>
          <cell r="E170">
            <v>1</v>
          </cell>
          <cell r="F170">
            <v>0</v>
          </cell>
          <cell r="G170">
            <v>0</v>
          </cell>
          <cell r="H170">
            <v>0</v>
          </cell>
          <cell r="I170">
            <v>7.0000000000000007E-2</v>
          </cell>
          <cell r="J170">
            <v>0</v>
          </cell>
          <cell r="K170">
            <v>7.0000000000000007E-2</v>
          </cell>
          <cell r="L170">
            <v>0</v>
          </cell>
          <cell r="M170">
            <v>0</v>
          </cell>
          <cell r="N170">
            <v>0</v>
          </cell>
          <cell r="O170">
            <v>0</v>
          </cell>
          <cell r="P170">
            <v>2</v>
          </cell>
        </row>
        <row r="171">
          <cell r="B171" t="str">
            <v>40S</v>
          </cell>
          <cell r="C171">
            <v>0.125</v>
          </cell>
          <cell r="D171">
            <v>1.73</v>
          </cell>
          <cell r="E171">
            <v>1</v>
          </cell>
          <cell r="F171">
            <v>0</v>
          </cell>
          <cell r="G171">
            <v>0</v>
          </cell>
          <cell r="H171">
            <v>0</v>
          </cell>
          <cell r="I171">
            <v>7.0000000000000007E-2</v>
          </cell>
          <cell r="J171">
            <v>0</v>
          </cell>
          <cell r="K171">
            <v>7.0000000000000007E-2</v>
          </cell>
          <cell r="L171">
            <v>0</v>
          </cell>
          <cell r="M171">
            <v>0</v>
          </cell>
          <cell r="N171">
            <v>0</v>
          </cell>
          <cell r="O171">
            <v>0</v>
          </cell>
          <cell r="P171">
            <v>2</v>
          </cell>
        </row>
        <row r="172">
          <cell r="B172" t="str">
            <v>40S</v>
          </cell>
          <cell r="C172">
            <v>0.125</v>
          </cell>
          <cell r="D172">
            <v>1.73</v>
          </cell>
          <cell r="E172">
            <v>1</v>
          </cell>
          <cell r="F172">
            <v>0</v>
          </cell>
          <cell r="G172">
            <v>0</v>
          </cell>
          <cell r="H172">
            <v>0</v>
          </cell>
          <cell r="I172">
            <v>7.0000000000000007E-2</v>
          </cell>
          <cell r="J172">
            <v>0</v>
          </cell>
          <cell r="K172">
            <v>7.0000000000000007E-2</v>
          </cell>
          <cell r="L172">
            <v>0</v>
          </cell>
          <cell r="M172">
            <v>0</v>
          </cell>
          <cell r="N172">
            <v>0</v>
          </cell>
          <cell r="O172">
            <v>0</v>
          </cell>
          <cell r="P172">
            <v>2</v>
          </cell>
        </row>
        <row r="173">
          <cell r="B173" t="str">
            <v>40S</v>
          </cell>
          <cell r="C173">
            <v>0.25</v>
          </cell>
          <cell r="D173">
            <v>2.2400000000000002</v>
          </cell>
          <cell r="E173">
            <v>1</v>
          </cell>
          <cell r="F173">
            <v>0</v>
          </cell>
          <cell r="G173">
            <v>0</v>
          </cell>
          <cell r="H173">
            <v>0</v>
          </cell>
          <cell r="I173">
            <v>7.0000000000000007E-2</v>
          </cell>
          <cell r="J173">
            <v>0</v>
          </cell>
          <cell r="K173">
            <v>7.0000000000000007E-2</v>
          </cell>
          <cell r="L173">
            <v>0</v>
          </cell>
          <cell r="M173">
            <v>0</v>
          </cell>
          <cell r="N173">
            <v>0</v>
          </cell>
          <cell r="O173">
            <v>0</v>
          </cell>
          <cell r="P173">
            <v>2</v>
          </cell>
        </row>
        <row r="174">
          <cell r="B174" t="str">
            <v>40S</v>
          </cell>
          <cell r="C174">
            <v>0.25</v>
          </cell>
          <cell r="D174">
            <v>2.2400000000000002</v>
          </cell>
          <cell r="E174">
            <v>1</v>
          </cell>
          <cell r="F174">
            <v>0</v>
          </cell>
          <cell r="G174">
            <v>0</v>
          </cell>
          <cell r="H174">
            <v>0</v>
          </cell>
          <cell r="I174">
            <v>7.0000000000000007E-2</v>
          </cell>
          <cell r="J174">
            <v>0</v>
          </cell>
          <cell r="K174">
            <v>7.0000000000000007E-2</v>
          </cell>
          <cell r="L174">
            <v>0</v>
          </cell>
          <cell r="M174">
            <v>0</v>
          </cell>
          <cell r="N174">
            <v>0</v>
          </cell>
          <cell r="O174">
            <v>0</v>
          </cell>
          <cell r="P174">
            <v>2</v>
          </cell>
        </row>
        <row r="175">
          <cell r="B175" t="str">
            <v>40S</v>
          </cell>
          <cell r="C175">
            <v>0.25</v>
          </cell>
          <cell r="D175">
            <v>2.2400000000000002</v>
          </cell>
          <cell r="E175">
            <v>1</v>
          </cell>
          <cell r="F175">
            <v>0</v>
          </cell>
          <cell r="G175">
            <v>0</v>
          </cell>
          <cell r="H175">
            <v>0</v>
          </cell>
          <cell r="I175">
            <v>7.0000000000000007E-2</v>
          </cell>
          <cell r="J175">
            <v>0</v>
          </cell>
          <cell r="K175">
            <v>7.0000000000000007E-2</v>
          </cell>
          <cell r="L175">
            <v>0</v>
          </cell>
          <cell r="M175">
            <v>0</v>
          </cell>
          <cell r="N175">
            <v>0</v>
          </cell>
          <cell r="O175">
            <v>0</v>
          </cell>
          <cell r="P175">
            <v>2</v>
          </cell>
        </row>
        <row r="176">
          <cell r="B176" t="str">
            <v>40S</v>
          </cell>
          <cell r="C176">
            <v>0.375</v>
          </cell>
          <cell r="D176">
            <v>2.31</v>
          </cell>
          <cell r="E176">
            <v>1</v>
          </cell>
          <cell r="F176">
            <v>0</v>
          </cell>
          <cell r="G176">
            <v>0</v>
          </cell>
          <cell r="H176">
            <v>0</v>
          </cell>
          <cell r="I176">
            <v>7.0000000000000007E-2</v>
          </cell>
          <cell r="J176">
            <v>0</v>
          </cell>
          <cell r="K176">
            <v>7.0000000000000007E-2</v>
          </cell>
          <cell r="L176">
            <v>0</v>
          </cell>
          <cell r="M176">
            <v>0</v>
          </cell>
          <cell r="N176">
            <v>0</v>
          </cell>
          <cell r="O176">
            <v>0</v>
          </cell>
          <cell r="P176">
            <v>2</v>
          </cell>
        </row>
        <row r="177">
          <cell r="B177" t="str">
            <v>40S</v>
          </cell>
          <cell r="C177">
            <v>0.375</v>
          </cell>
          <cell r="D177">
            <v>2.31</v>
          </cell>
          <cell r="E177">
            <v>1</v>
          </cell>
          <cell r="F177">
            <v>0</v>
          </cell>
          <cell r="G177">
            <v>0</v>
          </cell>
          <cell r="H177">
            <v>0</v>
          </cell>
          <cell r="I177">
            <v>7.0000000000000007E-2</v>
          </cell>
          <cell r="J177">
            <v>0</v>
          </cell>
          <cell r="K177">
            <v>7.0000000000000007E-2</v>
          </cell>
          <cell r="L177">
            <v>0</v>
          </cell>
          <cell r="M177">
            <v>0</v>
          </cell>
          <cell r="N177">
            <v>0</v>
          </cell>
          <cell r="O177">
            <v>0</v>
          </cell>
          <cell r="P177">
            <v>2</v>
          </cell>
        </row>
        <row r="178">
          <cell r="B178" t="str">
            <v>40S</v>
          </cell>
          <cell r="C178">
            <v>0.375</v>
          </cell>
          <cell r="D178">
            <v>2.31</v>
          </cell>
          <cell r="E178">
            <v>1</v>
          </cell>
          <cell r="F178">
            <v>0</v>
          </cell>
          <cell r="G178">
            <v>0</v>
          </cell>
          <cell r="H178">
            <v>0</v>
          </cell>
          <cell r="I178">
            <v>7.0000000000000007E-2</v>
          </cell>
          <cell r="J178">
            <v>0</v>
          </cell>
          <cell r="K178">
            <v>7.0000000000000007E-2</v>
          </cell>
          <cell r="L178">
            <v>0</v>
          </cell>
          <cell r="M178">
            <v>0</v>
          </cell>
          <cell r="N178">
            <v>0</v>
          </cell>
          <cell r="O178">
            <v>0</v>
          </cell>
          <cell r="P178">
            <v>2</v>
          </cell>
        </row>
        <row r="179">
          <cell r="B179" t="str">
            <v>40S</v>
          </cell>
          <cell r="C179">
            <v>0.5</v>
          </cell>
          <cell r="D179">
            <v>2.77</v>
          </cell>
          <cell r="E179">
            <v>1</v>
          </cell>
          <cell r="F179">
            <v>0</v>
          </cell>
          <cell r="G179">
            <v>0</v>
          </cell>
          <cell r="H179">
            <v>0</v>
          </cell>
          <cell r="I179">
            <v>7.0000000000000007E-2</v>
          </cell>
          <cell r="J179">
            <v>0</v>
          </cell>
          <cell r="K179">
            <v>7.0000000000000007E-2</v>
          </cell>
          <cell r="L179">
            <v>0</v>
          </cell>
          <cell r="M179">
            <v>0</v>
          </cell>
          <cell r="N179">
            <v>0</v>
          </cell>
          <cell r="O179">
            <v>0</v>
          </cell>
          <cell r="P179">
            <v>2</v>
          </cell>
        </row>
        <row r="180">
          <cell r="B180" t="str">
            <v>40S</v>
          </cell>
          <cell r="C180">
            <v>0.5</v>
          </cell>
          <cell r="D180">
            <v>2.77</v>
          </cell>
          <cell r="E180">
            <v>1</v>
          </cell>
          <cell r="F180">
            <v>0</v>
          </cell>
          <cell r="G180">
            <v>0</v>
          </cell>
          <cell r="H180">
            <v>0</v>
          </cell>
          <cell r="I180">
            <v>7.0000000000000007E-2</v>
          </cell>
          <cell r="J180">
            <v>0</v>
          </cell>
          <cell r="K180">
            <v>7.0000000000000007E-2</v>
          </cell>
          <cell r="L180">
            <v>0</v>
          </cell>
          <cell r="M180">
            <v>0</v>
          </cell>
          <cell r="N180">
            <v>0</v>
          </cell>
          <cell r="O180">
            <v>0</v>
          </cell>
          <cell r="P180">
            <v>2</v>
          </cell>
        </row>
        <row r="181">
          <cell r="B181" t="str">
            <v>40S</v>
          </cell>
          <cell r="C181">
            <v>0.5</v>
          </cell>
          <cell r="D181">
            <v>2.77</v>
          </cell>
          <cell r="E181">
            <v>1</v>
          </cell>
          <cell r="F181">
            <v>0</v>
          </cell>
          <cell r="G181">
            <v>0</v>
          </cell>
          <cell r="H181">
            <v>0</v>
          </cell>
          <cell r="I181">
            <v>7.0000000000000007E-2</v>
          </cell>
          <cell r="J181">
            <v>0</v>
          </cell>
          <cell r="K181">
            <v>7.0000000000000007E-2</v>
          </cell>
          <cell r="L181">
            <v>0</v>
          </cell>
          <cell r="M181">
            <v>0</v>
          </cell>
          <cell r="N181">
            <v>0</v>
          </cell>
          <cell r="O181">
            <v>0</v>
          </cell>
          <cell r="P181">
            <v>2</v>
          </cell>
        </row>
        <row r="182">
          <cell r="B182" t="str">
            <v>40S</v>
          </cell>
          <cell r="C182">
            <v>0.75</v>
          </cell>
          <cell r="D182">
            <v>2.87</v>
          </cell>
          <cell r="E182">
            <v>1</v>
          </cell>
          <cell r="F182">
            <v>0</v>
          </cell>
          <cell r="G182">
            <v>0</v>
          </cell>
          <cell r="H182">
            <v>0</v>
          </cell>
          <cell r="I182">
            <v>7.0000000000000007E-2</v>
          </cell>
          <cell r="J182">
            <v>0</v>
          </cell>
          <cell r="K182">
            <v>7.0000000000000007E-2</v>
          </cell>
          <cell r="L182">
            <v>0</v>
          </cell>
          <cell r="M182">
            <v>0</v>
          </cell>
          <cell r="N182">
            <v>0</v>
          </cell>
          <cell r="O182">
            <v>0</v>
          </cell>
          <cell r="P182">
            <v>2</v>
          </cell>
        </row>
        <row r="183">
          <cell r="B183" t="str">
            <v>40S</v>
          </cell>
          <cell r="C183">
            <v>0.75</v>
          </cell>
          <cell r="D183">
            <v>2.87</v>
          </cell>
          <cell r="E183">
            <v>1</v>
          </cell>
          <cell r="F183">
            <v>0</v>
          </cell>
          <cell r="G183">
            <v>0</v>
          </cell>
          <cell r="H183">
            <v>0</v>
          </cell>
          <cell r="I183">
            <v>7.0000000000000007E-2</v>
          </cell>
          <cell r="J183">
            <v>0</v>
          </cell>
          <cell r="K183">
            <v>7.0000000000000007E-2</v>
          </cell>
          <cell r="L183">
            <v>0</v>
          </cell>
          <cell r="M183">
            <v>0</v>
          </cell>
          <cell r="N183">
            <v>0</v>
          </cell>
          <cell r="O183">
            <v>0</v>
          </cell>
          <cell r="P183">
            <v>2</v>
          </cell>
        </row>
        <row r="184">
          <cell r="B184" t="str">
            <v>40S</v>
          </cell>
          <cell r="C184">
            <v>0.75</v>
          </cell>
          <cell r="D184">
            <v>2.87</v>
          </cell>
          <cell r="E184">
            <v>1</v>
          </cell>
          <cell r="F184">
            <v>0</v>
          </cell>
          <cell r="G184">
            <v>0</v>
          </cell>
          <cell r="H184">
            <v>0</v>
          </cell>
          <cell r="I184">
            <v>7.0000000000000007E-2</v>
          </cell>
          <cell r="J184">
            <v>0</v>
          </cell>
          <cell r="K184">
            <v>7.0000000000000007E-2</v>
          </cell>
          <cell r="L184">
            <v>0</v>
          </cell>
          <cell r="M184">
            <v>0</v>
          </cell>
          <cell r="N184">
            <v>0</v>
          </cell>
          <cell r="O184">
            <v>0</v>
          </cell>
          <cell r="P184">
            <v>2</v>
          </cell>
        </row>
        <row r="185">
          <cell r="B185" t="str">
            <v>40S</v>
          </cell>
          <cell r="C185">
            <v>1</v>
          </cell>
          <cell r="D185">
            <v>3.38</v>
          </cell>
          <cell r="E185">
            <v>1</v>
          </cell>
          <cell r="F185">
            <v>0</v>
          </cell>
          <cell r="G185">
            <v>0</v>
          </cell>
          <cell r="H185">
            <v>0</v>
          </cell>
          <cell r="I185">
            <v>0.12</v>
          </cell>
          <cell r="J185">
            <v>0</v>
          </cell>
          <cell r="K185">
            <v>0.12</v>
          </cell>
          <cell r="L185">
            <v>0</v>
          </cell>
          <cell r="M185">
            <v>0</v>
          </cell>
          <cell r="N185">
            <v>0</v>
          </cell>
          <cell r="O185">
            <v>0</v>
          </cell>
          <cell r="P185">
            <v>2</v>
          </cell>
        </row>
        <row r="186">
          <cell r="B186" t="str">
            <v>40S</v>
          </cell>
          <cell r="C186">
            <v>1</v>
          </cell>
          <cell r="D186">
            <v>3.38</v>
          </cell>
          <cell r="E186">
            <v>1</v>
          </cell>
          <cell r="F186">
            <v>0</v>
          </cell>
          <cell r="G186">
            <v>0</v>
          </cell>
          <cell r="H186">
            <v>0</v>
          </cell>
          <cell r="I186">
            <v>0.12</v>
          </cell>
          <cell r="J186">
            <v>0</v>
          </cell>
          <cell r="K186">
            <v>0.12</v>
          </cell>
          <cell r="L186">
            <v>0</v>
          </cell>
          <cell r="M186">
            <v>0</v>
          </cell>
          <cell r="N186">
            <v>0</v>
          </cell>
          <cell r="O186">
            <v>0</v>
          </cell>
          <cell r="P186">
            <v>2</v>
          </cell>
        </row>
        <row r="187">
          <cell r="B187" t="str">
            <v>40S</v>
          </cell>
          <cell r="C187">
            <v>1</v>
          </cell>
          <cell r="D187">
            <v>3.38</v>
          </cell>
          <cell r="E187">
            <v>1</v>
          </cell>
          <cell r="F187">
            <v>0</v>
          </cell>
          <cell r="G187">
            <v>0</v>
          </cell>
          <cell r="H187">
            <v>0</v>
          </cell>
          <cell r="I187">
            <v>0.12</v>
          </cell>
          <cell r="J187">
            <v>0</v>
          </cell>
          <cell r="K187">
            <v>0.12</v>
          </cell>
          <cell r="L187">
            <v>0</v>
          </cell>
          <cell r="M187">
            <v>0</v>
          </cell>
          <cell r="N187">
            <v>0</v>
          </cell>
          <cell r="O187">
            <v>0</v>
          </cell>
          <cell r="P187">
            <v>2</v>
          </cell>
        </row>
        <row r="188">
          <cell r="B188" t="str">
            <v>40S</v>
          </cell>
          <cell r="C188">
            <v>1.25</v>
          </cell>
          <cell r="D188">
            <v>3.56</v>
          </cell>
          <cell r="E188">
            <v>1</v>
          </cell>
          <cell r="F188">
            <v>0</v>
          </cell>
          <cell r="G188">
            <v>0</v>
          </cell>
          <cell r="H188">
            <v>0</v>
          </cell>
          <cell r="I188">
            <v>0.15</v>
          </cell>
          <cell r="J188">
            <v>0</v>
          </cell>
          <cell r="K188">
            <v>0.15</v>
          </cell>
          <cell r="L188">
            <v>0</v>
          </cell>
          <cell r="M188">
            <v>0</v>
          </cell>
          <cell r="N188">
            <v>0</v>
          </cell>
          <cell r="O188">
            <v>0</v>
          </cell>
          <cell r="P188">
            <v>2</v>
          </cell>
        </row>
        <row r="189">
          <cell r="B189" t="str">
            <v>40S</v>
          </cell>
          <cell r="C189">
            <v>1.25</v>
          </cell>
          <cell r="D189">
            <v>3.56</v>
          </cell>
          <cell r="E189">
            <v>1</v>
          </cell>
          <cell r="F189">
            <v>0</v>
          </cell>
          <cell r="G189">
            <v>0</v>
          </cell>
          <cell r="H189">
            <v>0</v>
          </cell>
          <cell r="I189">
            <v>0.15</v>
          </cell>
          <cell r="J189">
            <v>0</v>
          </cell>
          <cell r="K189">
            <v>0.15</v>
          </cell>
          <cell r="L189">
            <v>0</v>
          </cell>
          <cell r="M189">
            <v>0</v>
          </cell>
          <cell r="N189">
            <v>0</v>
          </cell>
          <cell r="O189">
            <v>0</v>
          </cell>
          <cell r="P189">
            <v>2</v>
          </cell>
        </row>
        <row r="190">
          <cell r="B190" t="str">
            <v>40S</v>
          </cell>
          <cell r="C190">
            <v>1.25</v>
          </cell>
          <cell r="D190">
            <v>3.56</v>
          </cell>
          <cell r="E190">
            <v>1</v>
          </cell>
          <cell r="F190">
            <v>0</v>
          </cell>
          <cell r="G190">
            <v>0</v>
          </cell>
          <cell r="H190">
            <v>0</v>
          </cell>
          <cell r="I190">
            <v>0.15</v>
          </cell>
          <cell r="J190">
            <v>8.42</v>
          </cell>
          <cell r="K190">
            <v>0.15</v>
          </cell>
          <cell r="L190">
            <v>0</v>
          </cell>
          <cell r="M190">
            <v>0</v>
          </cell>
          <cell r="N190">
            <v>0</v>
          </cell>
          <cell r="O190">
            <v>0</v>
          </cell>
          <cell r="P190">
            <v>2</v>
          </cell>
        </row>
        <row r="191">
          <cell r="B191" t="str">
            <v>40S</v>
          </cell>
          <cell r="C191">
            <v>1.5</v>
          </cell>
          <cell r="D191">
            <v>3.68</v>
          </cell>
          <cell r="E191">
            <v>1</v>
          </cell>
          <cell r="F191">
            <v>0</v>
          </cell>
          <cell r="G191">
            <v>0</v>
          </cell>
          <cell r="H191">
            <v>0</v>
          </cell>
          <cell r="I191">
            <v>0.15</v>
          </cell>
          <cell r="J191">
            <v>0</v>
          </cell>
          <cell r="K191">
            <v>0.15</v>
          </cell>
          <cell r="L191">
            <v>0</v>
          </cell>
          <cell r="M191">
            <v>0</v>
          </cell>
          <cell r="N191">
            <v>0</v>
          </cell>
          <cell r="O191">
            <v>0</v>
          </cell>
          <cell r="P191">
            <v>2</v>
          </cell>
        </row>
        <row r="192">
          <cell r="B192" t="str">
            <v>40S</v>
          </cell>
          <cell r="C192">
            <v>1.5</v>
          </cell>
          <cell r="D192">
            <v>3.68</v>
          </cell>
          <cell r="E192">
            <v>1</v>
          </cell>
          <cell r="F192">
            <v>0</v>
          </cell>
          <cell r="G192">
            <v>0</v>
          </cell>
          <cell r="H192">
            <v>0</v>
          </cell>
          <cell r="I192">
            <v>0.15</v>
          </cell>
          <cell r="J192">
            <v>0</v>
          </cell>
          <cell r="K192">
            <v>0.15</v>
          </cell>
          <cell r="L192">
            <v>0</v>
          </cell>
          <cell r="M192">
            <v>0</v>
          </cell>
          <cell r="N192">
            <v>0</v>
          </cell>
          <cell r="O192">
            <v>0</v>
          </cell>
          <cell r="P192">
            <v>2</v>
          </cell>
        </row>
        <row r="193">
          <cell r="B193" t="str">
            <v>40S</v>
          </cell>
          <cell r="C193">
            <v>1.5</v>
          </cell>
          <cell r="D193">
            <v>3.68</v>
          </cell>
          <cell r="E193">
            <v>1</v>
          </cell>
          <cell r="F193">
            <v>0</v>
          </cell>
          <cell r="G193">
            <v>0</v>
          </cell>
          <cell r="H193">
            <v>0</v>
          </cell>
          <cell r="I193">
            <v>0.15</v>
          </cell>
          <cell r="J193">
            <v>0</v>
          </cell>
          <cell r="K193">
            <v>0.15</v>
          </cell>
          <cell r="L193">
            <v>0</v>
          </cell>
          <cell r="M193">
            <v>0</v>
          </cell>
          <cell r="N193">
            <v>0</v>
          </cell>
          <cell r="O193">
            <v>0</v>
          </cell>
          <cell r="P193">
            <v>2</v>
          </cell>
        </row>
        <row r="194">
          <cell r="B194" t="str">
            <v>40S</v>
          </cell>
          <cell r="C194">
            <v>2</v>
          </cell>
          <cell r="D194">
            <v>3.91</v>
          </cell>
          <cell r="E194">
            <v>1</v>
          </cell>
          <cell r="F194">
            <v>0</v>
          </cell>
          <cell r="G194">
            <v>0</v>
          </cell>
          <cell r="H194">
            <v>0</v>
          </cell>
          <cell r="I194">
            <v>0.3</v>
          </cell>
          <cell r="J194">
            <v>0</v>
          </cell>
          <cell r="K194">
            <v>0.3</v>
          </cell>
          <cell r="L194">
            <v>0</v>
          </cell>
          <cell r="M194">
            <v>0</v>
          </cell>
          <cell r="N194">
            <v>0</v>
          </cell>
          <cell r="O194">
            <v>0</v>
          </cell>
          <cell r="P194">
            <v>2</v>
          </cell>
        </row>
        <row r="195">
          <cell r="B195" t="str">
            <v>40S</v>
          </cell>
          <cell r="C195">
            <v>2</v>
          </cell>
          <cell r="D195">
            <v>3.91</v>
          </cell>
          <cell r="E195">
            <v>1</v>
          </cell>
          <cell r="F195">
            <v>0</v>
          </cell>
          <cell r="G195">
            <v>0</v>
          </cell>
          <cell r="H195">
            <v>0</v>
          </cell>
          <cell r="I195">
            <v>0.3</v>
          </cell>
          <cell r="J195">
            <v>0</v>
          </cell>
          <cell r="K195">
            <v>0.3</v>
          </cell>
          <cell r="L195">
            <v>2</v>
          </cell>
          <cell r="M195">
            <v>0</v>
          </cell>
          <cell r="N195">
            <v>4.1166770151461775E-312</v>
          </cell>
          <cell r="O195" t="str">
            <v>40S</v>
          </cell>
          <cell r="P195">
            <v>2</v>
          </cell>
          <cell r="Q195">
            <v>3.9099923706054689</v>
          </cell>
          <cell r="R195">
            <v>1</v>
          </cell>
        </row>
        <row r="196">
          <cell r="B196" t="str">
            <v>40S</v>
          </cell>
          <cell r="C196">
            <v>2</v>
          </cell>
          <cell r="D196">
            <v>3.91</v>
          </cell>
          <cell r="E196">
            <v>1</v>
          </cell>
          <cell r="F196">
            <v>0</v>
          </cell>
          <cell r="G196">
            <v>0</v>
          </cell>
          <cell r="H196">
            <v>0</v>
          </cell>
          <cell r="I196">
            <v>0.3</v>
          </cell>
          <cell r="J196">
            <v>0</v>
          </cell>
          <cell r="K196">
            <v>0.3</v>
          </cell>
          <cell r="L196">
            <v>0</v>
          </cell>
          <cell r="M196">
            <v>0</v>
          </cell>
          <cell r="N196">
            <v>0</v>
          </cell>
          <cell r="O196">
            <v>0</v>
          </cell>
          <cell r="P196">
            <v>2</v>
          </cell>
        </row>
        <row r="197">
          <cell r="B197" t="str">
            <v>40S</v>
          </cell>
          <cell r="C197">
            <v>2.5</v>
          </cell>
          <cell r="D197">
            <v>5.16</v>
          </cell>
          <cell r="E197">
            <v>1</v>
          </cell>
          <cell r="F197">
            <v>0</v>
          </cell>
          <cell r="G197">
            <v>0</v>
          </cell>
          <cell r="H197">
            <v>0</v>
          </cell>
          <cell r="I197">
            <v>0.25</v>
          </cell>
          <cell r="J197">
            <v>0.2</v>
          </cell>
          <cell r="K197">
            <v>0.45</v>
          </cell>
          <cell r="L197">
            <v>0</v>
          </cell>
          <cell r="M197">
            <v>0</v>
          </cell>
          <cell r="N197">
            <v>0</v>
          </cell>
          <cell r="O197">
            <v>0</v>
          </cell>
          <cell r="P197">
            <v>2</v>
          </cell>
        </row>
        <row r="198">
          <cell r="B198" t="str">
            <v>40S</v>
          </cell>
          <cell r="C198">
            <v>3</v>
          </cell>
          <cell r="D198">
            <v>5.49</v>
          </cell>
          <cell r="E198">
            <v>1</v>
          </cell>
          <cell r="F198">
            <v>0</v>
          </cell>
          <cell r="G198">
            <v>0</v>
          </cell>
          <cell r="H198">
            <v>0</v>
          </cell>
          <cell r="I198">
            <v>0.3</v>
          </cell>
          <cell r="J198">
            <v>0.3</v>
          </cell>
          <cell r="K198">
            <v>0.6</v>
          </cell>
          <cell r="L198">
            <v>0</v>
          </cell>
          <cell r="M198">
            <v>0</v>
          </cell>
          <cell r="N198">
            <v>0</v>
          </cell>
          <cell r="O198">
            <v>0</v>
          </cell>
          <cell r="P198">
            <v>2</v>
          </cell>
        </row>
        <row r="199">
          <cell r="B199" t="str">
            <v>40S</v>
          </cell>
          <cell r="C199">
            <v>3.5</v>
          </cell>
          <cell r="D199">
            <v>5.74</v>
          </cell>
          <cell r="E199">
            <v>1</v>
          </cell>
          <cell r="F199">
            <v>0</v>
          </cell>
          <cell r="G199">
            <v>0</v>
          </cell>
          <cell r="H199">
            <v>0</v>
          </cell>
          <cell r="I199">
            <v>0.35</v>
          </cell>
          <cell r="J199">
            <v>0.4</v>
          </cell>
          <cell r="K199">
            <v>0.75</v>
          </cell>
          <cell r="L199">
            <v>0</v>
          </cell>
          <cell r="M199">
            <v>0</v>
          </cell>
          <cell r="N199">
            <v>0</v>
          </cell>
          <cell r="O199">
            <v>0</v>
          </cell>
          <cell r="P199">
            <v>3</v>
          </cell>
        </row>
        <row r="200">
          <cell r="B200" t="str">
            <v>40S</v>
          </cell>
          <cell r="C200">
            <v>4</v>
          </cell>
          <cell r="D200">
            <v>6.02</v>
          </cell>
          <cell r="E200">
            <v>1</v>
          </cell>
          <cell r="F200">
            <v>0</v>
          </cell>
          <cell r="G200">
            <v>0</v>
          </cell>
          <cell r="H200">
            <v>0</v>
          </cell>
          <cell r="I200">
            <v>0.41</v>
          </cell>
          <cell r="J200">
            <v>0.49</v>
          </cell>
          <cell r="K200">
            <v>0.89999999999999991</v>
          </cell>
          <cell r="L200">
            <v>0</v>
          </cell>
          <cell r="M200">
            <v>0</v>
          </cell>
          <cell r="N200">
            <v>0</v>
          </cell>
          <cell r="O200">
            <v>0</v>
          </cell>
          <cell r="P200">
            <v>3</v>
          </cell>
        </row>
        <row r="201">
          <cell r="B201" t="str">
            <v>40S</v>
          </cell>
          <cell r="C201">
            <v>5</v>
          </cell>
          <cell r="D201">
            <v>6.55</v>
          </cell>
          <cell r="E201">
            <v>1</v>
          </cell>
          <cell r="F201">
            <v>0</v>
          </cell>
          <cell r="G201">
            <v>0</v>
          </cell>
          <cell r="H201">
            <v>0</v>
          </cell>
          <cell r="I201">
            <v>0.51</v>
          </cell>
          <cell r="J201">
            <v>0.54</v>
          </cell>
          <cell r="K201">
            <v>1.05</v>
          </cell>
          <cell r="L201">
            <v>0</v>
          </cell>
          <cell r="M201">
            <v>0</v>
          </cell>
          <cell r="N201">
            <v>0</v>
          </cell>
          <cell r="O201">
            <v>0</v>
          </cell>
          <cell r="P201">
            <v>4</v>
          </cell>
        </row>
        <row r="202">
          <cell r="B202" t="str">
            <v>40S</v>
          </cell>
          <cell r="C202">
            <v>6</v>
          </cell>
          <cell r="D202">
            <v>7.11</v>
          </cell>
          <cell r="E202">
            <v>1</v>
          </cell>
          <cell r="F202">
            <v>0</v>
          </cell>
          <cell r="G202">
            <v>0</v>
          </cell>
          <cell r="H202">
            <v>0</v>
          </cell>
          <cell r="I202">
            <v>0.61</v>
          </cell>
          <cell r="J202">
            <v>1.04</v>
          </cell>
          <cell r="K202">
            <v>1.65</v>
          </cell>
          <cell r="L202">
            <v>0</v>
          </cell>
          <cell r="M202">
            <v>0</v>
          </cell>
          <cell r="N202">
            <v>0</v>
          </cell>
          <cell r="O202">
            <v>0</v>
          </cell>
          <cell r="P202">
            <v>4</v>
          </cell>
        </row>
        <row r="203">
          <cell r="B203" t="str">
            <v>40S</v>
          </cell>
          <cell r="C203">
            <v>8</v>
          </cell>
          <cell r="D203">
            <v>8.18</v>
          </cell>
          <cell r="E203">
            <v>1</v>
          </cell>
          <cell r="F203">
            <v>0</v>
          </cell>
          <cell r="G203">
            <v>0</v>
          </cell>
          <cell r="H203">
            <v>0</v>
          </cell>
          <cell r="I203">
            <v>0.81</v>
          </cell>
          <cell r="J203">
            <v>1.73</v>
          </cell>
          <cell r="K203">
            <v>2.54</v>
          </cell>
          <cell r="L203">
            <v>0</v>
          </cell>
          <cell r="M203">
            <v>0</v>
          </cell>
          <cell r="N203">
            <v>0</v>
          </cell>
          <cell r="O203">
            <v>0</v>
          </cell>
          <cell r="P203">
            <v>4</v>
          </cell>
        </row>
        <row r="204">
          <cell r="B204" t="str">
            <v>40S</v>
          </cell>
          <cell r="C204">
            <v>10</v>
          </cell>
          <cell r="D204">
            <v>9.27</v>
          </cell>
          <cell r="E204">
            <v>1</v>
          </cell>
          <cell r="F204">
            <v>0</v>
          </cell>
          <cell r="G204">
            <v>0</v>
          </cell>
          <cell r="H204">
            <v>0</v>
          </cell>
          <cell r="I204">
            <v>1.01</v>
          </cell>
          <cell r="J204">
            <v>3.04</v>
          </cell>
          <cell r="K204">
            <v>4.05</v>
          </cell>
          <cell r="L204">
            <v>0</v>
          </cell>
          <cell r="M204">
            <v>0</v>
          </cell>
          <cell r="N204">
            <v>0</v>
          </cell>
          <cell r="O204">
            <v>0</v>
          </cell>
          <cell r="P204">
            <v>4</v>
          </cell>
        </row>
        <row r="205">
          <cell r="B205" t="str">
            <v>40S</v>
          </cell>
          <cell r="C205">
            <v>12</v>
          </cell>
          <cell r="D205">
            <v>9.5299999999999994</v>
          </cell>
          <cell r="E205">
            <v>1</v>
          </cell>
          <cell r="F205">
            <v>0</v>
          </cell>
          <cell r="G205">
            <v>0</v>
          </cell>
          <cell r="H205">
            <v>0</v>
          </cell>
          <cell r="I205">
            <v>1.22</v>
          </cell>
          <cell r="J205">
            <v>3.28</v>
          </cell>
          <cell r="K205">
            <v>4.5</v>
          </cell>
          <cell r="L205">
            <v>0</v>
          </cell>
          <cell r="M205">
            <v>0</v>
          </cell>
          <cell r="N205">
            <v>0</v>
          </cell>
          <cell r="O205">
            <v>0</v>
          </cell>
          <cell r="P205">
            <v>6</v>
          </cell>
        </row>
        <row r="206">
          <cell r="B206">
            <v>60</v>
          </cell>
          <cell r="C206">
            <v>8</v>
          </cell>
          <cell r="D206">
            <v>10.31</v>
          </cell>
          <cell r="E206">
            <v>1.25</v>
          </cell>
          <cell r="F206">
            <v>0</v>
          </cell>
          <cell r="G206">
            <v>0</v>
          </cell>
          <cell r="H206">
            <v>0</v>
          </cell>
          <cell r="I206">
            <v>0.81</v>
          </cell>
          <cell r="J206">
            <v>2.64</v>
          </cell>
          <cell r="K206">
            <v>3.45</v>
          </cell>
          <cell r="L206">
            <v>0</v>
          </cell>
          <cell r="M206">
            <v>0</v>
          </cell>
          <cell r="N206">
            <v>0</v>
          </cell>
          <cell r="O206">
            <v>0</v>
          </cell>
          <cell r="P206">
            <v>4</v>
          </cell>
        </row>
        <row r="207">
          <cell r="B207">
            <v>60</v>
          </cell>
          <cell r="C207">
            <v>10</v>
          </cell>
          <cell r="D207">
            <v>12.7</v>
          </cell>
          <cell r="E207">
            <v>1.25</v>
          </cell>
          <cell r="F207">
            <v>0</v>
          </cell>
          <cell r="G207">
            <v>0</v>
          </cell>
          <cell r="H207">
            <v>0</v>
          </cell>
          <cell r="I207">
            <v>1.01</v>
          </cell>
          <cell r="J207">
            <v>5.74</v>
          </cell>
          <cell r="K207">
            <v>6.75</v>
          </cell>
          <cell r="L207">
            <v>0</v>
          </cell>
          <cell r="M207">
            <v>0</v>
          </cell>
          <cell r="N207">
            <v>0</v>
          </cell>
          <cell r="O207">
            <v>0</v>
          </cell>
          <cell r="P207">
            <v>4</v>
          </cell>
        </row>
        <row r="208">
          <cell r="B208">
            <v>60</v>
          </cell>
          <cell r="C208">
            <v>12</v>
          </cell>
          <cell r="D208">
            <v>14.27</v>
          </cell>
          <cell r="E208">
            <v>1.25</v>
          </cell>
          <cell r="F208">
            <v>0</v>
          </cell>
          <cell r="G208">
            <v>0</v>
          </cell>
          <cell r="H208">
            <v>0</v>
          </cell>
          <cell r="I208">
            <v>1.22</v>
          </cell>
          <cell r="J208">
            <v>8.3800000000000008</v>
          </cell>
          <cell r="K208">
            <v>9.6000000000000014</v>
          </cell>
          <cell r="L208">
            <v>0</v>
          </cell>
          <cell r="M208">
            <v>0</v>
          </cell>
          <cell r="N208">
            <v>0</v>
          </cell>
          <cell r="O208">
            <v>0</v>
          </cell>
          <cell r="P208">
            <v>6</v>
          </cell>
        </row>
        <row r="209">
          <cell r="B209">
            <v>60</v>
          </cell>
          <cell r="C209">
            <v>14</v>
          </cell>
          <cell r="D209">
            <v>15.09</v>
          </cell>
          <cell r="E209">
            <v>1.5</v>
          </cell>
          <cell r="F209">
            <v>0</v>
          </cell>
          <cell r="G209">
            <v>0</v>
          </cell>
          <cell r="H209">
            <v>0</v>
          </cell>
          <cell r="I209">
            <v>1.42</v>
          </cell>
          <cell r="J209">
            <v>9.9700000000000006</v>
          </cell>
          <cell r="K209">
            <v>11.39</v>
          </cell>
          <cell r="L209">
            <v>0</v>
          </cell>
          <cell r="M209">
            <v>0</v>
          </cell>
          <cell r="N209">
            <v>0</v>
          </cell>
          <cell r="O209">
            <v>0</v>
          </cell>
          <cell r="P209">
            <v>6</v>
          </cell>
        </row>
        <row r="210">
          <cell r="B210">
            <v>60</v>
          </cell>
          <cell r="C210">
            <v>16</v>
          </cell>
          <cell r="D210">
            <v>16.66</v>
          </cell>
          <cell r="E210">
            <v>1.5</v>
          </cell>
          <cell r="F210">
            <v>0</v>
          </cell>
          <cell r="G210">
            <v>0</v>
          </cell>
          <cell r="H210">
            <v>0</v>
          </cell>
          <cell r="I210">
            <v>1.62</v>
          </cell>
          <cell r="J210">
            <v>14.88</v>
          </cell>
          <cell r="K210">
            <v>16.5</v>
          </cell>
          <cell r="L210">
            <v>0</v>
          </cell>
          <cell r="M210">
            <v>0</v>
          </cell>
          <cell r="N210">
            <v>0</v>
          </cell>
          <cell r="O210">
            <v>0</v>
          </cell>
          <cell r="P210">
            <v>6</v>
          </cell>
        </row>
        <row r="211">
          <cell r="B211">
            <v>60</v>
          </cell>
          <cell r="C211">
            <v>18</v>
          </cell>
          <cell r="D211">
            <v>19.05</v>
          </cell>
          <cell r="E211">
            <v>2</v>
          </cell>
          <cell r="F211">
            <v>0</v>
          </cell>
          <cell r="G211">
            <v>0</v>
          </cell>
          <cell r="H211">
            <v>0</v>
          </cell>
          <cell r="I211">
            <v>1.82</v>
          </cell>
          <cell r="J211">
            <v>20.67</v>
          </cell>
          <cell r="K211">
            <v>22.490000000000002</v>
          </cell>
          <cell r="L211">
            <v>0</v>
          </cell>
          <cell r="M211">
            <v>0</v>
          </cell>
          <cell r="N211">
            <v>0</v>
          </cell>
          <cell r="O211">
            <v>0</v>
          </cell>
          <cell r="P211">
            <v>6</v>
          </cell>
        </row>
        <row r="212">
          <cell r="B212">
            <v>60</v>
          </cell>
          <cell r="C212">
            <v>20</v>
          </cell>
          <cell r="D212">
            <v>20.62</v>
          </cell>
          <cell r="E212">
            <v>2</v>
          </cell>
          <cell r="F212">
            <v>0</v>
          </cell>
          <cell r="G212">
            <v>0</v>
          </cell>
          <cell r="H212">
            <v>0</v>
          </cell>
          <cell r="I212">
            <v>2.0299999999999998</v>
          </cell>
          <cell r="J212">
            <v>23.47</v>
          </cell>
          <cell r="K212">
            <v>25.5</v>
          </cell>
          <cell r="L212">
            <v>0</v>
          </cell>
          <cell r="M212">
            <v>0</v>
          </cell>
          <cell r="N212">
            <v>0</v>
          </cell>
          <cell r="O212">
            <v>0</v>
          </cell>
          <cell r="P212">
            <v>7</v>
          </cell>
        </row>
        <row r="213">
          <cell r="B213">
            <v>60</v>
          </cell>
          <cell r="C213">
            <v>22</v>
          </cell>
          <cell r="D213">
            <v>22.23</v>
          </cell>
          <cell r="E213">
            <v>2</v>
          </cell>
          <cell r="F213">
            <v>0</v>
          </cell>
          <cell r="G213">
            <v>0</v>
          </cell>
          <cell r="H213">
            <v>0</v>
          </cell>
          <cell r="I213">
            <v>2.23</v>
          </cell>
          <cell r="J213">
            <v>29.27</v>
          </cell>
          <cell r="K213">
            <v>31.5</v>
          </cell>
          <cell r="L213">
            <v>0</v>
          </cell>
          <cell r="M213">
            <v>0</v>
          </cell>
          <cell r="N213">
            <v>0</v>
          </cell>
          <cell r="O213">
            <v>0</v>
          </cell>
          <cell r="P213">
            <v>8</v>
          </cell>
        </row>
        <row r="214">
          <cell r="B214">
            <v>60</v>
          </cell>
          <cell r="C214">
            <v>24</v>
          </cell>
          <cell r="D214">
            <v>24.61</v>
          </cell>
          <cell r="E214">
            <v>2</v>
          </cell>
          <cell r="F214">
            <v>0</v>
          </cell>
          <cell r="G214">
            <v>0</v>
          </cell>
          <cell r="H214">
            <v>0</v>
          </cell>
          <cell r="I214">
            <v>2.4300000000000002</v>
          </cell>
          <cell r="J214">
            <v>35.07</v>
          </cell>
          <cell r="K214">
            <v>37.5</v>
          </cell>
          <cell r="L214">
            <v>0</v>
          </cell>
          <cell r="M214">
            <v>0</v>
          </cell>
          <cell r="N214">
            <v>0</v>
          </cell>
          <cell r="O214">
            <v>0</v>
          </cell>
          <cell r="P214">
            <v>8</v>
          </cell>
        </row>
        <row r="215">
          <cell r="B215">
            <v>80</v>
          </cell>
          <cell r="C215">
            <v>0.125</v>
          </cell>
          <cell r="D215">
            <v>2.41</v>
          </cell>
          <cell r="E215">
            <v>1</v>
          </cell>
          <cell r="F215">
            <v>0</v>
          </cell>
          <cell r="G215">
            <v>0</v>
          </cell>
          <cell r="H215">
            <v>0</v>
          </cell>
          <cell r="I215">
            <v>7.0000000000000007E-2</v>
          </cell>
          <cell r="J215">
            <v>0</v>
          </cell>
          <cell r="K215">
            <v>7.0000000000000007E-2</v>
          </cell>
          <cell r="L215">
            <v>0</v>
          </cell>
          <cell r="M215">
            <v>0</v>
          </cell>
          <cell r="N215">
            <v>0</v>
          </cell>
          <cell r="O215">
            <v>0</v>
          </cell>
          <cell r="P215">
            <v>2</v>
          </cell>
        </row>
        <row r="216">
          <cell r="B216">
            <v>80</v>
          </cell>
          <cell r="C216">
            <v>0.125</v>
          </cell>
          <cell r="D216">
            <v>2.41</v>
          </cell>
          <cell r="E216">
            <v>1</v>
          </cell>
          <cell r="F216">
            <v>0</v>
          </cell>
          <cell r="G216">
            <v>0</v>
          </cell>
          <cell r="H216">
            <v>0</v>
          </cell>
          <cell r="I216">
            <v>7.0000000000000007E-2</v>
          </cell>
          <cell r="J216">
            <v>0</v>
          </cell>
          <cell r="K216">
            <v>7.0000000000000007E-2</v>
          </cell>
          <cell r="L216">
            <v>0</v>
          </cell>
          <cell r="M216">
            <v>0</v>
          </cell>
          <cell r="N216">
            <v>0</v>
          </cell>
          <cell r="O216">
            <v>0</v>
          </cell>
          <cell r="P216">
            <v>2</v>
          </cell>
        </row>
        <row r="217">
          <cell r="B217">
            <v>80</v>
          </cell>
          <cell r="C217">
            <v>0.125</v>
          </cell>
          <cell r="D217">
            <v>2.41</v>
          </cell>
          <cell r="E217">
            <v>1</v>
          </cell>
          <cell r="F217">
            <v>0</v>
          </cell>
          <cell r="G217">
            <v>0</v>
          </cell>
          <cell r="H217">
            <v>0</v>
          </cell>
          <cell r="I217">
            <v>7.0000000000000007E-2</v>
          </cell>
          <cell r="J217">
            <v>0</v>
          </cell>
          <cell r="K217">
            <v>7.0000000000000007E-2</v>
          </cell>
          <cell r="L217">
            <v>0</v>
          </cell>
          <cell r="M217">
            <v>0</v>
          </cell>
          <cell r="N217">
            <v>0</v>
          </cell>
          <cell r="O217">
            <v>0</v>
          </cell>
          <cell r="P217">
            <v>2</v>
          </cell>
        </row>
        <row r="218">
          <cell r="B218">
            <v>80</v>
          </cell>
          <cell r="C218">
            <v>0.25</v>
          </cell>
          <cell r="D218">
            <v>3.02</v>
          </cell>
          <cell r="E218">
            <v>1</v>
          </cell>
          <cell r="F218">
            <v>0</v>
          </cell>
          <cell r="G218">
            <v>0</v>
          </cell>
          <cell r="H218">
            <v>0</v>
          </cell>
          <cell r="I218">
            <v>7.0000000000000007E-2</v>
          </cell>
          <cell r="J218">
            <v>0</v>
          </cell>
          <cell r="K218">
            <v>7.0000000000000007E-2</v>
          </cell>
          <cell r="L218">
            <v>0</v>
          </cell>
          <cell r="M218">
            <v>0</v>
          </cell>
          <cell r="N218">
            <v>0</v>
          </cell>
          <cell r="O218">
            <v>0</v>
          </cell>
          <cell r="P218">
            <v>2</v>
          </cell>
        </row>
        <row r="219">
          <cell r="B219">
            <v>80</v>
          </cell>
          <cell r="C219">
            <v>0.25</v>
          </cell>
          <cell r="D219">
            <v>3.02</v>
          </cell>
          <cell r="E219">
            <v>1</v>
          </cell>
          <cell r="F219">
            <v>0</v>
          </cell>
          <cell r="G219">
            <v>0</v>
          </cell>
          <cell r="H219">
            <v>0</v>
          </cell>
          <cell r="I219">
            <v>7.0000000000000007E-2</v>
          </cell>
          <cell r="J219">
            <v>0</v>
          </cell>
          <cell r="K219">
            <v>7.0000000000000007E-2</v>
          </cell>
          <cell r="L219">
            <v>0</v>
          </cell>
          <cell r="M219">
            <v>0</v>
          </cell>
          <cell r="N219">
            <v>0</v>
          </cell>
          <cell r="O219">
            <v>0</v>
          </cell>
          <cell r="P219">
            <v>2</v>
          </cell>
        </row>
        <row r="220">
          <cell r="B220">
            <v>80</v>
          </cell>
          <cell r="C220">
            <v>0.25</v>
          </cell>
          <cell r="D220">
            <v>3.02</v>
          </cell>
          <cell r="E220">
            <v>1</v>
          </cell>
          <cell r="F220">
            <v>0</v>
          </cell>
          <cell r="G220">
            <v>0</v>
          </cell>
          <cell r="H220">
            <v>0</v>
          </cell>
          <cell r="I220">
            <v>7.0000000000000007E-2</v>
          </cell>
          <cell r="J220">
            <v>0</v>
          </cell>
          <cell r="K220">
            <v>7.0000000000000007E-2</v>
          </cell>
          <cell r="L220">
            <v>0</v>
          </cell>
          <cell r="M220">
            <v>0</v>
          </cell>
          <cell r="N220">
            <v>0</v>
          </cell>
          <cell r="O220">
            <v>0</v>
          </cell>
          <cell r="P220">
            <v>2</v>
          </cell>
        </row>
        <row r="221">
          <cell r="B221">
            <v>80</v>
          </cell>
          <cell r="C221">
            <v>0.375</v>
          </cell>
          <cell r="D221">
            <v>3.2</v>
          </cell>
          <cell r="E221">
            <v>1</v>
          </cell>
          <cell r="F221">
            <v>0</v>
          </cell>
          <cell r="G221">
            <v>0</v>
          </cell>
          <cell r="H221">
            <v>0</v>
          </cell>
          <cell r="I221">
            <v>7.0000000000000007E-2</v>
          </cell>
          <cell r="J221">
            <v>0</v>
          </cell>
          <cell r="K221">
            <v>7.0000000000000007E-2</v>
          </cell>
          <cell r="L221">
            <v>0</v>
          </cell>
          <cell r="M221">
            <v>0</v>
          </cell>
          <cell r="N221">
            <v>0</v>
          </cell>
          <cell r="O221">
            <v>0</v>
          </cell>
          <cell r="P221">
            <v>2</v>
          </cell>
        </row>
        <row r="222">
          <cell r="B222">
            <v>80</v>
          </cell>
          <cell r="C222">
            <v>0.375</v>
          </cell>
          <cell r="D222">
            <v>3.2</v>
          </cell>
          <cell r="E222">
            <v>1</v>
          </cell>
          <cell r="F222">
            <v>0</v>
          </cell>
          <cell r="G222">
            <v>0</v>
          </cell>
          <cell r="H222">
            <v>0</v>
          </cell>
          <cell r="I222">
            <v>7.0000000000000007E-2</v>
          </cell>
          <cell r="J222">
            <v>0</v>
          </cell>
          <cell r="K222">
            <v>7.0000000000000007E-2</v>
          </cell>
          <cell r="L222">
            <v>0</v>
          </cell>
          <cell r="M222">
            <v>0</v>
          </cell>
          <cell r="N222">
            <v>0</v>
          </cell>
          <cell r="O222">
            <v>0</v>
          </cell>
          <cell r="P222">
            <v>2</v>
          </cell>
        </row>
        <row r="223">
          <cell r="B223">
            <v>80</v>
          </cell>
          <cell r="C223">
            <v>0.375</v>
          </cell>
          <cell r="D223">
            <v>3.2</v>
          </cell>
          <cell r="E223">
            <v>1</v>
          </cell>
          <cell r="F223">
            <v>0</v>
          </cell>
          <cell r="G223">
            <v>0</v>
          </cell>
          <cell r="H223">
            <v>0</v>
          </cell>
          <cell r="I223">
            <v>7.0000000000000007E-2</v>
          </cell>
          <cell r="J223">
            <v>0</v>
          </cell>
          <cell r="K223">
            <v>7.0000000000000007E-2</v>
          </cell>
          <cell r="L223">
            <v>2.12451171875</v>
          </cell>
          <cell r="M223">
            <v>0</v>
          </cell>
          <cell r="N223">
            <v>4.7320557945261064E-312</v>
          </cell>
          <cell r="O223">
            <v>80</v>
          </cell>
          <cell r="P223">
            <v>2</v>
          </cell>
          <cell r="Q223">
            <v>3.73</v>
          </cell>
          <cell r="R223">
            <v>1</v>
          </cell>
        </row>
        <row r="224">
          <cell r="B224">
            <v>80</v>
          </cell>
          <cell r="C224">
            <v>0.5</v>
          </cell>
          <cell r="D224">
            <v>3.73</v>
          </cell>
          <cell r="E224">
            <v>1</v>
          </cell>
          <cell r="F224">
            <v>0</v>
          </cell>
          <cell r="G224">
            <v>0</v>
          </cell>
          <cell r="H224">
            <v>0</v>
          </cell>
          <cell r="I224">
            <v>7.0000000000000007E-2</v>
          </cell>
          <cell r="J224">
            <v>0</v>
          </cell>
          <cell r="K224">
            <v>7.0000000000000007E-2</v>
          </cell>
          <cell r="L224">
            <v>0</v>
          </cell>
          <cell r="M224">
            <v>0</v>
          </cell>
          <cell r="N224">
            <v>0</v>
          </cell>
          <cell r="O224">
            <v>0</v>
          </cell>
          <cell r="P224">
            <v>2</v>
          </cell>
        </row>
        <row r="225">
          <cell r="B225">
            <v>80</v>
          </cell>
          <cell r="C225">
            <v>0.5</v>
          </cell>
          <cell r="D225">
            <v>3.73</v>
          </cell>
          <cell r="E225">
            <v>1</v>
          </cell>
          <cell r="F225">
            <v>0</v>
          </cell>
          <cell r="G225">
            <v>0</v>
          </cell>
          <cell r="H225">
            <v>0</v>
          </cell>
          <cell r="I225">
            <v>7.0000000000000007E-2</v>
          </cell>
          <cell r="J225">
            <v>0</v>
          </cell>
          <cell r="K225">
            <v>7.0000000000000007E-2</v>
          </cell>
          <cell r="L225">
            <v>0</v>
          </cell>
          <cell r="M225">
            <v>0</v>
          </cell>
          <cell r="N225">
            <v>0</v>
          </cell>
          <cell r="O225">
            <v>0</v>
          </cell>
          <cell r="P225">
            <v>2</v>
          </cell>
        </row>
        <row r="226">
          <cell r="B226">
            <v>80</v>
          </cell>
          <cell r="C226">
            <v>0.5</v>
          </cell>
          <cell r="D226">
            <v>3.73</v>
          </cell>
          <cell r="E226">
            <v>1</v>
          </cell>
          <cell r="F226">
            <v>0</v>
          </cell>
          <cell r="G226">
            <v>0</v>
          </cell>
          <cell r="H226">
            <v>0</v>
          </cell>
          <cell r="I226">
            <v>7.0000000000000007E-2</v>
          </cell>
          <cell r="J226">
            <v>0</v>
          </cell>
          <cell r="K226">
            <v>7.0000000000000007E-2</v>
          </cell>
          <cell r="L226">
            <v>0</v>
          </cell>
          <cell r="M226">
            <v>0</v>
          </cell>
          <cell r="N226">
            <v>0</v>
          </cell>
          <cell r="O226">
            <v>0</v>
          </cell>
          <cell r="P226">
            <v>2</v>
          </cell>
        </row>
        <row r="227">
          <cell r="B227">
            <v>80</v>
          </cell>
          <cell r="C227">
            <v>0.75</v>
          </cell>
          <cell r="D227">
            <v>3.91</v>
          </cell>
          <cell r="E227">
            <v>1</v>
          </cell>
          <cell r="F227">
            <v>0</v>
          </cell>
          <cell r="G227">
            <v>0</v>
          </cell>
          <cell r="H227">
            <v>0</v>
          </cell>
          <cell r="I227">
            <v>7.0000000000000007E-2</v>
          </cell>
          <cell r="J227">
            <v>0</v>
          </cell>
          <cell r="K227">
            <v>7.0000000000000007E-2</v>
          </cell>
          <cell r="L227">
            <v>0</v>
          </cell>
          <cell r="M227">
            <v>0</v>
          </cell>
          <cell r="N227">
            <v>0</v>
          </cell>
          <cell r="O227">
            <v>0</v>
          </cell>
          <cell r="P227">
            <v>2</v>
          </cell>
        </row>
        <row r="228">
          <cell r="B228">
            <v>80</v>
          </cell>
          <cell r="C228">
            <v>0.75</v>
          </cell>
          <cell r="D228">
            <v>3.91</v>
          </cell>
          <cell r="E228">
            <v>1</v>
          </cell>
          <cell r="F228">
            <v>0</v>
          </cell>
          <cell r="G228">
            <v>0</v>
          </cell>
          <cell r="H228">
            <v>0</v>
          </cell>
          <cell r="I228">
            <v>7.0000000000000007E-2</v>
          </cell>
          <cell r="J228">
            <v>0</v>
          </cell>
          <cell r="K228">
            <v>7.0000000000000007E-2</v>
          </cell>
          <cell r="L228">
            <v>0</v>
          </cell>
          <cell r="M228">
            <v>0</v>
          </cell>
          <cell r="N228">
            <v>0</v>
          </cell>
          <cell r="O228">
            <v>0</v>
          </cell>
          <cell r="P228">
            <v>2</v>
          </cell>
        </row>
        <row r="229">
          <cell r="B229">
            <v>80</v>
          </cell>
          <cell r="C229">
            <v>0.75</v>
          </cell>
          <cell r="D229">
            <v>3.91</v>
          </cell>
          <cell r="E229">
            <v>1</v>
          </cell>
          <cell r="F229">
            <v>0</v>
          </cell>
          <cell r="G229">
            <v>0</v>
          </cell>
          <cell r="H229">
            <v>0</v>
          </cell>
          <cell r="I229">
            <v>7.0000000000000007E-2</v>
          </cell>
          <cell r="J229">
            <v>0</v>
          </cell>
          <cell r="K229">
            <v>7.0000000000000007E-2</v>
          </cell>
          <cell r="L229">
            <v>0</v>
          </cell>
          <cell r="M229">
            <v>0</v>
          </cell>
          <cell r="N229">
            <v>0</v>
          </cell>
          <cell r="O229">
            <v>0</v>
          </cell>
          <cell r="P229">
            <v>2</v>
          </cell>
        </row>
        <row r="230">
          <cell r="B230">
            <v>80</v>
          </cell>
          <cell r="C230">
            <v>1</v>
          </cell>
          <cell r="D230">
            <v>4.55</v>
          </cell>
          <cell r="E230">
            <v>1</v>
          </cell>
          <cell r="F230">
            <v>0</v>
          </cell>
          <cell r="G230">
            <v>0</v>
          </cell>
          <cell r="H230">
            <v>0</v>
          </cell>
          <cell r="I230">
            <v>0.15</v>
          </cell>
          <cell r="J230">
            <v>0</v>
          </cell>
          <cell r="K230">
            <v>0.15</v>
          </cell>
          <cell r="L230">
            <v>0</v>
          </cell>
          <cell r="M230">
            <v>0</v>
          </cell>
          <cell r="N230">
            <v>0</v>
          </cell>
          <cell r="O230">
            <v>0</v>
          </cell>
          <cell r="P230">
            <v>2</v>
          </cell>
        </row>
        <row r="231">
          <cell r="B231">
            <v>80</v>
          </cell>
          <cell r="C231">
            <v>1</v>
          </cell>
          <cell r="D231">
            <v>4.55</v>
          </cell>
          <cell r="E231">
            <v>1</v>
          </cell>
          <cell r="F231">
            <v>0</v>
          </cell>
          <cell r="G231">
            <v>0</v>
          </cell>
          <cell r="H231">
            <v>0</v>
          </cell>
          <cell r="I231">
            <v>0.15</v>
          </cell>
          <cell r="J231">
            <v>0</v>
          </cell>
          <cell r="K231">
            <v>0.15</v>
          </cell>
          <cell r="L231">
            <v>0</v>
          </cell>
          <cell r="M231">
            <v>0</v>
          </cell>
          <cell r="N231">
            <v>0</v>
          </cell>
          <cell r="O231">
            <v>0</v>
          </cell>
          <cell r="P231">
            <v>2</v>
          </cell>
        </row>
        <row r="232">
          <cell r="B232">
            <v>80</v>
          </cell>
          <cell r="C232">
            <v>1</v>
          </cell>
          <cell r="D232">
            <v>4.55</v>
          </cell>
          <cell r="E232">
            <v>1</v>
          </cell>
          <cell r="F232">
            <v>0</v>
          </cell>
          <cell r="G232">
            <v>0</v>
          </cell>
          <cell r="H232">
            <v>0</v>
          </cell>
          <cell r="I232">
            <v>0.15</v>
          </cell>
          <cell r="J232">
            <v>0</v>
          </cell>
          <cell r="K232">
            <v>0.15</v>
          </cell>
          <cell r="L232">
            <v>0</v>
          </cell>
          <cell r="M232">
            <v>0</v>
          </cell>
          <cell r="N232">
            <v>0</v>
          </cell>
          <cell r="O232">
            <v>0</v>
          </cell>
          <cell r="P232">
            <v>2</v>
          </cell>
        </row>
        <row r="233">
          <cell r="B233">
            <v>80</v>
          </cell>
          <cell r="C233">
            <v>1.25</v>
          </cell>
          <cell r="D233">
            <v>4.8499999999999996</v>
          </cell>
          <cell r="E233">
            <v>1</v>
          </cell>
          <cell r="F233">
            <v>0</v>
          </cell>
          <cell r="G233">
            <v>0</v>
          </cell>
          <cell r="H233">
            <v>0</v>
          </cell>
          <cell r="I233">
            <v>0.13</v>
          </cell>
          <cell r="J233">
            <v>0.17</v>
          </cell>
          <cell r="K233">
            <v>0.30000000000000004</v>
          </cell>
          <cell r="L233">
            <v>0</v>
          </cell>
          <cell r="M233">
            <v>0</v>
          </cell>
          <cell r="N233">
            <v>0</v>
          </cell>
          <cell r="O233">
            <v>0</v>
          </cell>
          <cell r="P233">
            <v>2</v>
          </cell>
        </row>
        <row r="234">
          <cell r="B234">
            <v>80</v>
          </cell>
          <cell r="C234">
            <v>1.25</v>
          </cell>
          <cell r="D234">
            <v>4.8499999999999996</v>
          </cell>
          <cell r="E234">
            <v>1</v>
          </cell>
          <cell r="F234">
            <v>0</v>
          </cell>
          <cell r="G234">
            <v>0</v>
          </cell>
          <cell r="H234">
            <v>0</v>
          </cell>
          <cell r="I234">
            <v>0.13</v>
          </cell>
          <cell r="J234">
            <v>0.17</v>
          </cell>
          <cell r="K234">
            <v>0.30000000000000004</v>
          </cell>
          <cell r="L234">
            <v>0</v>
          </cell>
          <cell r="M234">
            <v>0</v>
          </cell>
          <cell r="N234">
            <v>0</v>
          </cell>
          <cell r="O234">
            <v>0</v>
          </cell>
          <cell r="P234">
            <v>2</v>
          </cell>
        </row>
        <row r="235">
          <cell r="B235">
            <v>80</v>
          </cell>
          <cell r="C235">
            <v>1.25</v>
          </cell>
          <cell r="D235">
            <v>4.8499999999999996</v>
          </cell>
          <cell r="E235">
            <v>1</v>
          </cell>
          <cell r="F235">
            <v>0</v>
          </cell>
          <cell r="G235">
            <v>0</v>
          </cell>
          <cell r="H235">
            <v>0</v>
          </cell>
          <cell r="I235">
            <v>0.13</v>
          </cell>
          <cell r="J235">
            <v>0.17</v>
          </cell>
          <cell r="K235">
            <v>0.30000000000000004</v>
          </cell>
          <cell r="L235">
            <v>0</v>
          </cell>
          <cell r="M235">
            <v>0</v>
          </cell>
          <cell r="N235">
            <v>0</v>
          </cell>
          <cell r="O235">
            <v>0</v>
          </cell>
          <cell r="P235">
            <v>2</v>
          </cell>
        </row>
        <row r="236">
          <cell r="B236">
            <v>80</v>
          </cell>
          <cell r="C236">
            <v>1.5</v>
          </cell>
          <cell r="D236">
            <v>5.08</v>
          </cell>
          <cell r="E236">
            <v>1</v>
          </cell>
          <cell r="F236">
            <v>0</v>
          </cell>
          <cell r="G236">
            <v>0</v>
          </cell>
          <cell r="H236">
            <v>0</v>
          </cell>
          <cell r="I236">
            <v>0.15</v>
          </cell>
          <cell r="J236">
            <v>0.15</v>
          </cell>
          <cell r="K236">
            <v>0.3</v>
          </cell>
          <cell r="L236">
            <v>0</v>
          </cell>
          <cell r="M236">
            <v>0</v>
          </cell>
          <cell r="N236">
            <v>0</v>
          </cell>
          <cell r="O236">
            <v>0</v>
          </cell>
          <cell r="P236">
            <v>2</v>
          </cell>
        </row>
        <row r="237">
          <cell r="B237">
            <v>80</v>
          </cell>
          <cell r="C237">
            <v>1.5</v>
          </cell>
          <cell r="D237">
            <v>5.08</v>
          </cell>
          <cell r="E237">
            <v>1</v>
          </cell>
          <cell r="F237">
            <v>0</v>
          </cell>
          <cell r="G237">
            <v>0</v>
          </cell>
          <cell r="H237">
            <v>0</v>
          </cell>
          <cell r="I237">
            <v>0.15</v>
          </cell>
          <cell r="J237">
            <v>0.15</v>
          </cell>
          <cell r="K237">
            <v>0.3</v>
          </cell>
          <cell r="L237">
            <v>0</v>
          </cell>
          <cell r="M237">
            <v>0</v>
          </cell>
          <cell r="N237">
            <v>0</v>
          </cell>
          <cell r="O237">
            <v>0</v>
          </cell>
          <cell r="P237">
            <v>2</v>
          </cell>
          <cell r="R237">
            <v>0</v>
          </cell>
        </row>
        <row r="238">
          <cell r="B238">
            <v>80</v>
          </cell>
          <cell r="C238">
            <v>1.5</v>
          </cell>
          <cell r="D238">
            <v>5.08</v>
          </cell>
          <cell r="E238">
            <v>1</v>
          </cell>
          <cell r="F238">
            <v>0</v>
          </cell>
          <cell r="G238">
            <v>0</v>
          </cell>
          <cell r="H238">
            <v>0</v>
          </cell>
          <cell r="I238">
            <v>0.15</v>
          </cell>
          <cell r="J238">
            <v>0.15</v>
          </cell>
          <cell r="K238">
            <v>0.3</v>
          </cell>
          <cell r="L238">
            <v>0</v>
          </cell>
          <cell r="M238">
            <v>0</v>
          </cell>
          <cell r="N238">
            <v>0</v>
          </cell>
          <cell r="O238">
            <v>0</v>
          </cell>
          <cell r="P238">
            <v>2</v>
          </cell>
        </row>
        <row r="239">
          <cell r="B239">
            <v>80</v>
          </cell>
          <cell r="C239">
            <v>2</v>
          </cell>
          <cell r="D239">
            <v>5.54</v>
          </cell>
          <cell r="E239">
            <v>1</v>
          </cell>
          <cell r="F239">
            <v>0</v>
          </cell>
          <cell r="G239">
            <v>0</v>
          </cell>
          <cell r="H239">
            <v>0</v>
          </cell>
          <cell r="I239">
            <v>0.2</v>
          </cell>
          <cell r="J239">
            <v>0.25</v>
          </cell>
          <cell r="K239">
            <v>0.45</v>
          </cell>
          <cell r="L239">
            <v>0</v>
          </cell>
          <cell r="M239">
            <v>0</v>
          </cell>
          <cell r="N239">
            <v>0</v>
          </cell>
          <cell r="O239">
            <v>0</v>
          </cell>
          <cell r="P239">
            <v>2</v>
          </cell>
        </row>
        <row r="240">
          <cell r="B240">
            <v>80</v>
          </cell>
          <cell r="C240">
            <v>2</v>
          </cell>
          <cell r="D240">
            <v>5.54</v>
          </cell>
          <cell r="E240">
            <v>1</v>
          </cell>
          <cell r="F240">
            <v>0</v>
          </cell>
          <cell r="G240">
            <v>0</v>
          </cell>
          <cell r="H240">
            <v>0</v>
          </cell>
          <cell r="I240">
            <v>0.2</v>
          </cell>
          <cell r="J240">
            <v>0.25</v>
          </cell>
          <cell r="K240">
            <v>0.45</v>
          </cell>
          <cell r="L240">
            <v>0</v>
          </cell>
          <cell r="M240">
            <v>0</v>
          </cell>
          <cell r="N240">
            <v>0</v>
          </cell>
          <cell r="O240">
            <v>0</v>
          </cell>
          <cell r="P240">
            <v>2</v>
          </cell>
        </row>
        <row r="241">
          <cell r="B241">
            <v>80</v>
          </cell>
          <cell r="C241">
            <v>2</v>
          </cell>
          <cell r="D241">
            <v>5.54</v>
          </cell>
          <cell r="E241">
            <v>1</v>
          </cell>
          <cell r="F241">
            <v>0</v>
          </cell>
          <cell r="G241">
            <v>0</v>
          </cell>
          <cell r="H241">
            <v>0</v>
          </cell>
          <cell r="I241">
            <v>0.2</v>
          </cell>
          <cell r="J241">
            <v>0.25</v>
          </cell>
          <cell r="K241">
            <v>0.45</v>
          </cell>
          <cell r="L241">
            <v>0</v>
          </cell>
          <cell r="M241">
            <v>0</v>
          </cell>
          <cell r="N241">
            <v>0</v>
          </cell>
          <cell r="O241">
            <v>0</v>
          </cell>
          <cell r="P241">
            <v>2</v>
          </cell>
        </row>
        <row r="242">
          <cell r="B242">
            <v>80</v>
          </cell>
          <cell r="C242">
            <v>2.5</v>
          </cell>
          <cell r="D242">
            <v>7.01</v>
          </cell>
          <cell r="E242">
            <v>1</v>
          </cell>
          <cell r="F242">
            <v>0</v>
          </cell>
          <cell r="G242">
            <v>0</v>
          </cell>
          <cell r="H242">
            <v>0</v>
          </cell>
          <cell r="I242">
            <v>0.25</v>
          </cell>
          <cell r="J242">
            <v>0.5</v>
          </cell>
          <cell r="K242">
            <v>0.75</v>
          </cell>
          <cell r="L242">
            <v>0</v>
          </cell>
          <cell r="M242">
            <v>0</v>
          </cell>
          <cell r="N242">
            <v>0</v>
          </cell>
          <cell r="O242">
            <v>0</v>
          </cell>
          <cell r="P242">
            <v>2</v>
          </cell>
        </row>
        <row r="243">
          <cell r="B243">
            <v>80</v>
          </cell>
          <cell r="C243">
            <v>3</v>
          </cell>
          <cell r="D243">
            <v>7.62</v>
          </cell>
          <cell r="E243">
            <v>1</v>
          </cell>
          <cell r="F243">
            <v>0</v>
          </cell>
          <cell r="G243">
            <v>0</v>
          </cell>
          <cell r="H243">
            <v>0</v>
          </cell>
          <cell r="I243">
            <v>0.3</v>
          </cell>
          <cell r="J243">
            <v>0.6</v>
          </cell>
          <cell r="K243">
            <v>0.89999999999999991</v>
          </cell>
          <cell r="L243">
            <v>0</v>
          </cell>
          <cell r="M243">
            <v>0</v>
          </cell>
          <cell r="N243">
            <v>0</v>
          </cell>
          <cell r="O243">
            <v>0</v>
          </cell>
          <cell r="P243">
            <v>2</v>
          </cell>
        </row>
        <row r="244">
          <cell r="B244">
            <v>80</v>
          </cell>
          <cell r="C244">
            <v>3.5</v>
          </cell>
          <cell r="D244">
            <v>8.08</v>
          </cell>
          <cell r="E244">
            <v>1</v>
          </cell>
          <cell r="F244">
            <v>0</v>
          </cell>
          <cell r="G244">
            <v>0</v>
          </cell>
          <cell r="H244">
            <v>0</v>
          </cell>
          <cell r="I244">
            <v>0.35</v>
          </cell>
          <cell r="J244">
            <v>0.85</v>
          </cell>
          <cell r="K244">
            <v>1.2</v>
          </cell>
          <cell r="L244">
            <v>0</v>
          </cell>
          <cell r="M244">
            <v>0</v>
          </cell>
          <cell r="N244">
            <v>0</v>
          </cell>
          <cell r="O244">
            <v>0</v>
          </cell>
          <cell r="P244">
            <v>3</v>
          </cell>
        </row>
        <row r="245">
          <cell r="A245">
            <v>0</v>
          </cell>
          <cell r="B245">
            <v>80</v>
          </cell>
          <cell r="C245">
            <v>4</v>
          </cell>
          <cell r="D245">
            <v>8.56</v>
          </cell>
          <cell r="E245">
            <v>1</v>
          </cell>
          <cell r="F245">
            <v>0</v>
          </cell>
          <cell r="G245">
            <v>0</v>
          </cell>
          <cell r="H245">
            <v>0</v>
          </cell>
          <cell r="I245">
            <v>0.41</v>
          </cell>
          <cell r="J245">
            <v>0.93</v>
          </cell>
          <cell r="K245">
            <v>1.34</v>
          </cell>
          <cell r="L245">
            <v>0</v>
          </cell>
          <cell r="M245">
            <v>0</v>
          </cell>
          <cell r="N245">
            <v>0</v>
          </cell>
          <cell r="O245">
            <v>0</v>
          </cell>
          <cell r="P245">
            <v>3</v>
          </cell>
        </row>
        <row r="246">
          <cell r="B246">
            <v>80</v>
          </cell>
          <cell r="C246">
            <v>5</v>
          </cell>
          <cell r="D246">
            <v>9.5299999999999994</v>
          </cell>
          <cell r="E246">
            <v>1</v>
          </cell>
          <cell r="F246">
            <v>0</v>
          </cell>
          <cell r="G246">
            <v>0</v>
          </cell>
          <cell r="H246">
            <v>0</v>
          </cell>
          <cell r="I246">
            <v>0.51</v>
          </cell>
          <cell r="J246">
            <v>1.59</v>
          </cell>
          <cell r="K246">
            <v>2.1</v>
          </cell>
          <cell r="L246">
            <v>0</v>
          </cell>
          <cell r="M246">
            <v>0</v>
          </cell>
          <cell r="N246">
            <v>0</v>
          </cell>
          <cell r="O246">
            <v>0</v>
          </cell>
          <cell r="P246">
            <v>4</v>
          </cell>
        </row>
        <row r="247">
          <cell r="B247">
            <v>80</v>
          </cell>
          <cell r="C247">
            <v>6</v>
          </cell>
          <cell r="D247">
            <v>10.97</v>
          </cell>
          <cell r="E247">
            <v>1.25</v>
          </cell>
          <cell r="F247">
            <v>0</v>
          </cell>
          <cell r="G247">
            <v>0</v>
          </cell>
          <cell r="H247">
            <v>0</v>
          </cell>
          <cell r="I247">
            <v>0.61</v>
          </cell>
          <cell r="J247">
            <v>2.69</v>
          </cell>
          <cell r="K247">
            <v>3.3</v>
          </cell>
          <cell r="L247">
            <v>0</v>
          </cell>
          <cell r="M247">
            <v>0</v>
          </cell>
          <cell r="N247">
            <v>0</v>
          </cell>
          <cell r="O247">
            <v>0</v>
          </cell>
          <cell r="P247">
            <v>4</v>
          </cell>
        </row>
        <row r="248">
          <cell r="B248">
            <v>80</v>
          </cell>
          <cell r="C248">
            <v>8</v>
          </cell>
          <cell r="D248">
            <v>12.7</v>
          </cell>
          <cell r="E248">
            <v>1.25</v>
          </cell>
          <cell r="F248">
            <v>0</v>
          </cell>
          <cell r="G248">
            <v>0</v>
          </cell>
          <cell r="H248">
            <v>0</v>
          </cell>
          <cell r="I248">
            <v>0.81</v>
          </cell>
          <cell r="J248">
            <v>4.58</v>
          </cell>
          <cell r="K248">
            <v>5.3900000000000006</v>
          </cell>
          <cell r="L248">
            <v>0</v>
          </cell>
          <cell r="M248">
            <v>0</v>
          </cell>
          <cell r="N248">
            <v>0</v>
          </cell>
          <cell r="O248">
            <v>0</v>
          </cell>
          <cell r="P248">
            <v>4</v>
          </cell>
        </row>
        <row r="249">
          <cell r="B249">
            <v>80</v>
          </cell>
          <cell r="C249">
            <v>10</v>
          </cell>
          <cell r="D249">
            <v>15.09</v>
          </cell>
          <cell r="E249">
            <v>1.5</v>
          </cell>
          <cell r="F249">
            <v>0</v>
          </cell>
          <cell r="G249">
            <v>0</v>
          </cell>
          <cell r="H249">
            <v>0</v>
          </cell>
          <cell r="I249">
            <v>1.01</v>
          </cell>
          <cell r="J249">
            <v>7.99</v>
          </cell>
          <cell r="K249">
            <v>9</v>
          </cell>
          <cell r="L249">
            <v>0</v>
          </cell>
          <cell r="M249">
            <v>0</v>
          </cell>
          <cell r="N249">
            <v>0</v>
          </cell>
          <cell r="O249">
            <v>0</v>
          </cell>
          <cell r="P249">
            <v>4</v>
          </cell>
        </row>
        <row r="250">
          <cell r="B250">
            <v>80</v>
          </cell>
          <cell r="C250">
            <v>12</v>
          </cell>
          <cell r="D250">
            <v>17.48</v>
          </cell>
          <cell r="E250">
            <v>1.5</v>
          </cell>
          <cell r="F250">
            <v>0</v>
          </cell>
          <cell r="G250">
            <v>0</v>
          </cell>
          <cell r="H250">
            <v>0</v>
          </cell>
          <cell r="I250">
            <v>1.22</v>
          </cell>
          <cell r="J250">
            <v>11.68</v>
          </cell>
          <cell r="K250">
            <v>12.9</v>
          </cell>
          <cell r="L250">
            <v>0</v>
          </cell>
          <cell r="M250">
            <v>0</v>
          </cell>
          <cell r="N250">
            <v>0</v>
          </cell>
          <cell r="O250">
            <v>0</v>
          </cell>
          <cell r="P250">
            <v>6</v>
          </cell>
        </row>
        <row r="251">
          <cell r="B251">
            <v>80</v>
          </cell>
          <cell r="C251">
            <v>14</v>
          </cell>
          <cell r="D251">
            <v>19.05</v>
          </cell>
          <cell r="E251">
            <v>2</v>
          </cell>
          <cell r="F251">
            <v>0</v>
          </cell>
          <cell r="G251">
            <v>0</v>
          </cell>
          <cell r="H251">
            <v>0</v>
          </cell>
          <cell r="I251">
            <v>1.42</v>
          </cell>
          <cell r="J251">
            <v>12.68</v>
          </cell>
          <cell r="K251">
            <v>14.1</v>
          </cell>
          <cell r="L251">
            <v>0</v>
          </cell>
          <cell r="M251">
            <v>0</v>
          </cell>
          <cell r="N251">
            <v>0</v>
          </cell>
          <cell r="O251">
            <v>0</v>
          </cell>
          <cell r="P251">
            <v>6</v>
          </cell>
        </row>
        <row r="252">
          <cell r="B252">
            <v>80</v>
          </cell>
          <cell r="C252">
            <v>16</v>
          </cell>
          <cell r="D252">
            <v>21.44</v>
          </cell>
          <cell r="E252">
            <v>2</v>
          </cell>
          <cell r="F252">
            <v>0</v>
          </cell>
          <cell r="G252">
            <v>0</v>
          </cell>
          <cell r="H252">
            <v>0</v>
          </cell>
          <cell r="I252">
            <v>1.62</v>
          </cell>
          <cell r="J252">
            <v>19.37</v>
          </cell>
          <cell r="K252">
            <v>20.990000000000002</v>
          </cell>
          <cell r="L252">
            <v>0</v>
          </cell>
          <cell r="M252">
            <v>0</v>
          </cell>
          <cell r="N252">
            <v>0</v>
          </cell>
          <cell r="O252">
            <v>0</v>
          </cell>
          <cell r="P252">
            <v>6</v>
          </cell>
        </row>
        <row r="253">
          <cell r="B253">
            <v>80</v>
          </cell>
          <cell r="C253">
            <v>18</v>
          </cell>
          <cell r="D253">
            <v>23.83</v>
          </cell>
          <cell r="E253">
            <v>2</v>
          </cell>
          <cell r="F253">
            <v>0</v>
          </cell>
          <cell r="G253">
            <v>0</v>
          </cell>
          <cell r="H253">
            <v>0</v>
          </cell>
          <cell r="I253">
            <v>1.82</v>
          </cell>
          <cell r="J253">
            <v>26.68</v>
          </cell>
          <cell r="K253">
            <v>28.5</v>
          </cell>
          <cell r="L253">
            <v>0</v>
          </cell>
          <cell r="M253">
            <v>0</v>
          </cell>
          <cell r="N253">
            <v>0</v>
          </cell>
          <cell r="O253">
            <v>0</v>
          </cell>
          <cell r="P253">
            <v>6</v>
          </cell>
        </row>
        <row r="254">
          <cell r="B254">
            <v>80</v>
          </cell>
          <cell r="C254">
            <v>20</v>
          </cell>
          <cell r="D254">
            <v>26.19</v>
          </cell>
          <cell r="E254" t="str">
            <v>N</v>
          </cell>
          <cell r="F254">
            <v>0</v>
          </cell>
          <cell r="G254">
            <v>0</v>
          </cell>
          <cell r="H254">
            <v>0</v>
          </cell>
          <cell r="I254">
            <v>2.0299999999999998</v>
          </cell>
          <cell r="J254">
            <v>36.96</v>
          </cell>
          <cell r="K254">
            <v>38.99</v>
          </cell>
          <cell r="L254">
            <v>0</v>
          </cell>
          <cell r="M254">
            <v>0</v>
          </cell>
          <cell r="N254">
            <v>0</v>
          </cell>
          <cell r="O254">
            <v>0</v>
          </cell>
          <cell r="P254">
            <v>7</v>
          </cell>
        </row>
        <row r="255">
          <cell r="B255">
            <v>80</v>
          </cell>
          <cell r="C255">
            <v>22</v>
          </cell>
          <cell r="D255">
            <v>28.58</v>
          </cell>
          <cell r="E255" t="str">
            <v>N</v>
          </cell>
          <cell r="F255">
            <v>0</v>
          </cell>
          <cell r="G255">
            <v>0</v>
          </cell>
          <cell r="H255">
            <v>0</v>
          </cell>
          <cell r="I255">
            <v>2.23</v>
          </cell>
          <cell r="J255">
            <v>45.77</v>
          </cell>
          <cell r="K255">
            <v>48</v>
          </cell>
          <cell r="L255">
            <v>0</v>
          </cell>
          <cell r="M255">
            <v>0</v>
          </cell>
          <cell r="N255">
            <v>0</v>
          </cell>
          <cell r="O255">
            <v>0</v>
          </cell>
          <cell r="P255">
            <v>8</v>
          </cell>
        </row>
        <row r="256">
          <cell r="B256">
            <v>80</v>
          </cell>
          <cell r="C256">
            <v>24</v>
          </cell>
          <cell r="D256">
            <v>30.96</v>
          </cell>
          <cell r="E256" t="str">
            <v>N</v>
          </cell>
          <cell r="F256">
            <v>0</v>
          </cell>
          <cell r="G256">
            <v>0</v>
          </cell>
          <cell r="H256">
            <v>0</v>
          </cell>
          <cell r="I256">
            <v>2.4300000000000002</v>
          </cell>
          <cell r="J256">
            <v>53.07</v>
          </cell>
          <cell r="K256">
            <v>55.5</v>
          </cell>
          <cell r="L256">
            <v>0</v>
          </cell>
          <cell r="M256">
            <v>0</v>
          </cell>
          <cell r="N256">
            <v>0</v>
          </cell>
          <cell r="O256">
            <v>0</v>
          </cell>
          <cell r="P256">
            <v>8</v>
          </cell>
        </row>
        <row r="257">
          <cell r="A257">
            <v>0</v>
          </cell>
          <cell r="B257" t="str">
            <v>80S</v>
          </cell>
          <cell r="C257">
            <v>0.125</v>
          </cell>
          <cell r="D257">
            <v>2.41</v>
          </cell>
          <cell r="E257">
            <v>1</v>
          </cell>
          <cell r="F257">
            <v>0</v>
          </cell>
          <cell r="G257">
            <v>0</v>
          </cell>
          <cell r="H257">
            <v>0</v>
          </cell>
          <cell r="I257">
            <v>7.0000000000000007E-2</v>
          </cell>
          <cell r="J257">
            <v>0</v>
          </cell>
          <cell r="K257">
            <v>7.0000000000000007E-2</v>
          </cell>
          <cell r="L257">
            <v>0</v>
          </cell>
          <cell r="M257">
            <v>0</v>
          </cell>
          <cell r="N257">
            <v>0</v>
          </cell>
          <cell r="O257">
            <v>0</v>
          </cell>
          <cell r="P257">
            <v>2</v>
          </cell>
        </row>
        <row r="258">
          <cell r="B258" t="str">
            <v>80S</v>
          </cell>
          <cell r="C258">
            <v>0.125</v>
          </cell>
          <cell r="D258">
            <v>2.41</v>
          </cell>
          <cell r="E258">
            <v>1</v>
          </cell>
          <cell r="F258">
            <v>0</v>
          </cell>
          <cell r="G258">
            <v>0</v>
          </cell>
          <cell r="H258">
            <v>0</v>
          </cell>
          <cell r="I258">
            <v>7.0000000000000007E-2</v>
          </cell>
          <cell r="J258">
            <v>0</v>
          </cell>
          <cell r="K258">
            <v>7.0000000000000007E-2</v>
          </cell>
          <cell r="L258">
            <v>0</v>
          </cell>
          <cell r="M258">
            <v>0</v>
          </cell>
          <cell r="N258">
            <v>0</v>
          </cell>
          <cell r="O258">
            <v>0</v>
          </cell>
          <cell r="P258">
            <v>2</v>
          </cell>
        </row>
        <row r="259">
          <cell r="B259" t="str">
            <v>80S</v>
          </cell>
          <cell r="C259">
            <v>0.125</v>
          </cell>
          <cell r="D259">
            <v>2.41</v>
          </cell>
          <cell r="E259">
            <v>1</v>
          </cell>
          <cell r="F259">
            <v>0</v>
          </cell>
          <cell r="G259">
            <v>0</v>
          </cell>
          <cell r="H259">
            <v>0</v>
          </cell>
          <cell r="I259">
            <v>7.0000000000000007E-2</v>
          </cell>
          <cell r="J259">
            <v>0</v>
          </cell>
          <cell r="K259">
            <v>7.0000000000000007E-2</v>
          </cell>
          <cell r="L259">
            <v>0</v>
          </cell>
          <cell r="M259">
            <v>0</v>
          </cell>
          <cell r="N259">
            <v>0</v>
          </cell>
          <cell r="O259">
            <v>0</v>
          </cell>
          <cell r="P259">
            <v>2</v>
          </cell>
        </row>
        <row r="260">
          <cell r="B260" t="str">
            <v>80S</v>
          </cell>
          <cell r="C260">
            <v>0.25</v>
          </cell>
          <cell r="D260">
            <v>3.02</v>
          </cell>
          <cell r="E260">
            <v>1</v>
          </cell>
          <cell r="F260">
            <v>0</v>
          </cell>
          <cell r="G260">
            <v>0</v>
          </cell>
          <cell r="H260">
            <v>0</v>
          </cell>
          <cell r="I260">
            <v>7.0000000000000007E-2</v>
          </cell>
          <cell r="J260">
            <v>0</v>
          </cell>
          <cell r="K260">
            <v>7.0000000000000007E-2</v>
          </cell>
          <cell r="L260">
            <v>0</v>
          </cell>
          <cell r="M260">
            <v>0</v>
          </cell>
          <cell r="N260">
            <v>0</v>
          </cell>
          <cell r="O260">
            <v>0</v>
          </cell>
          <cell r="P260">
            <v>2</v>
          </cell>
        </row>
        <row r="261">
          <cell r="A261">
            <v>0</v>
          </cell>
          <cell r="B261" t="str">
            <v>80S</v>
          </cell>
          <cell r="C261">
            <v>0.25</v>
          </cell>
          <cell r="D261">
            <v>3.02</v>
          </cell>
          <cell r="E261">
            <v>1</v>
          </cell>
          <cell r="F261">
            <v>0</v>
          </cell>
          <cell r="G261">
            <v>0</v>
          </cell>
          <cell r="H261">
            <v>0</v>
          </cell>
          <cell r="I261">
            <v>7.0000000000000007E-2</v>
          </cell>
          <cell r="J261">
            <v>0</v>
          </cell>
          <cell r="K261">
            <v>7.0000000000000007E-2</v>
          </cell>
          <cell r="L261">
            <v>0</v>
          </cell>
          <cell r="M261">
            <v>0</v>
          </cell>
          <cell r="N261">
            <v>0</v>
          </cell>
          <cell r="O261">
            <v>0</v>
          </cell>
          <cell r="P261">
            <v>2</v>
          </cell>
          <cell r="Q261">
            <v>0</v>
          </cell>
          <cell r="R261">
            <v>0</v>
          </cell>
        </row>
        <row r="262">
          <cell r="B262" t="str">
            <v>80S</v>
          </cell>
          <cell r="C262">
            <v>0.25</v>
          </cell>
          <cell r="D262">
            <v>3.02</v>
          </cell>
          <cell r="E262">
            <v>1</v>
          </cell>
          <cell r="F262">
            <v>0</v>
          </cell>
          <cell r="G262">
            <v>0</v>
          </cell>
          <cell r="H262">
            <v>0</v>
          </cell>
          <cell r="I262">
            <v>7.0000000000000007E-2</v>
          </cell>
          <cell r="J262">
            <v>0</v>
          </cell>
          <cell r="K262">
            <v>7.0000000000000007E-2</v>
          </cell>
          <cell r="L262">
            <v>0</v>
          </cell>
          <cell r="M262">
            <v>0</v>
          </cell>
          <cell r="N262">
            <v>0</v>
          </cell>
          <cell r="O262">
            <v>0</v>
          </cell>
          <cell r="P262">
            <v>2</v>
          </cell>
        </row>
        <row r="263">
          <cell r="B263" t="str">
            <v>80S</v>
          </cell>
          <cell r="C263">
            <v>0.375</v>
          </cell>
          <cell r="D263">
            <v>3.2</v>
          </cell>
          <cell r="E263">
            <v>1</v>
          </cell>
          <cell r="F263">
            <v>0</v>
          </cell>
          <cell r="G263">
            <v>0</v>
          </cell>
          <cell r="H263">
            <v>0</v>
          </cell>
          <cell r="I263">
            <v>7.0000000000000007E-2</v>
          </cell>
          <cell r="J263">
            <v>0</v>
          </cell>
          <cell r="K263">
            <v>7.0000000000000007E-2</v>
          </cell>
          <cell r="L263">
            <v>0</v>
          </cell>
          <cell r="M263">
            <v>0</v>
          </cell>
          <cell r="N263">
            <v>0</v>
          </cell>
          <cell r="O263">
            <v>0</v>
          </cell>
          <cell r="P263">
            <v>2</v>
          </cell>
        </row>
        <row r="264">
          <cell r="B264" t="str">
            <v>80S</v>
          </cell>
          <cell r="C264">
            <v>0.375</v>
          </cell>
          <cell r="D264">
            <v>3.2</v>
          </cell>
          <cell r="E264">
            <v>1</v>
          </cell>
          <cell r="F264">
            <v>0</v>
          </cell>
          <cell r="G264">
            <v>0</v>
          </cell>
          <cell r="H264">
            <v>0</v>
          </cell>
          <cell r="I264">
            <v>7.0000000000000007E-2</v>
          </cell>
          <cell r="J264">
            <v>0</v>
          </cell>
          <cell r="K264">
            <v>7.0000000000000007E-2</v>
          </cell>
          <cell r="L264">
            <v>0</v>
          </cell>
          <cell r="M264">
            <v>0</v>
          </cell>
          <cell r="N264">
            <v>0</v>
          </cell>
          <cell r="O264">
            <v>0</v>
          </cell>
          <cell r="P264">
            <v>2</v>
          </cell>
        </row>
        <row r="265">
          <cell r="B265" t="str">
            <v>80S</v>
          </cell>
          <cell r="C265">
            <v>0.375</v>
          </cell>
          <cell r="D265">
            <v>3.2</v>
          </cell>
          <cell r="E265">
            <v>1</v>
          </cell>
          <cell r="F265">
            <v>0</v>
          </cell>
          <cell r="G265">
            <v>0</v>
          </cell>
          <cell r="H265">
            <v>0</v>
          </cell>
          <cell r="I265">
            <v>7.0000000000000007E-2</v>
          </cell>
          <cell r="J265">
            <v>0</v>
          </cell>
          <cell r="K265">
            <v>7.0000000000000007E-2</v>
          </cell>
          <cell r="L265">
            <v>0</v>
          </cell>
          <cell r="M265">
            <v>0</v>
          </cell>
          <cell r="N265">
            <v>0</v>
          </cell>
          <cell r="O265">
            <v>0</v>
          </cell>
          <cell r="P265">
            <v>2</v>
          </cell>
        </row>
        <row r="266">
          <cell r="B266" t="str">
            <v>80S</v>
          </cell>
          <cell r="C266">
            <v>0.5</v>
          </cell>
          <cell r="D266">
            <v>3.73</v>
          </cell>
          <cell r="E266">
            <v>1</v>
          </cell>
          <cell r="F266">
            <v>0</v>
          </cell>
          <cell r="G266">
            <v>0</v>
          </cell>
          <cell r="H266">
            <v>0</v>
          </cell>
          <cell r="I266">
            <v>7.0000000000000007E-2</v>
          </cell>
          <cell r="J266">
            <v>0</v>
          </cell>
          <cell r="K266">
            <v>7.0000000000000007E-2</v>
          </cell>
          <cell r="L266">
            <v>0</v>
          </cell>
          <cell r="M266">
            <v>0</v>
          </cell>
          <cell r="N266">
            <v>0</v>
          </cell>
          <cell r="O266">
            <v>0</v>
          </cell>
          <cell r="P266">
            <v>2</v>
          </cell>
        </row>
        <row r="267">
          <cell r="B267" t="str">
            <v>80S</v>
          </cell>
          <cell r="C267">
            <v>0.5</v>
          </cell>
          <cell r="D267">
            <v>3.73</v>
          </cell>
          <cell r="E267">
            <v>1</v>
          </cell>
          <cell r="F267">
            <v>0</v>
          </cell>
          <cell r="G267">
            <v>0</v>
          </cell>
          <cell r="H267">
            <v>0</v>
          </cell>
          <cell r="I267">
            <v>7.0000000000000007E-2</v>
          </cell>
          <cell r="J267">
            <v>0</v>
          </cell>
          <cell r="K267">
            <v>7.0000000000000007E-2</v>
          </cell>
          <cell r="L267">
            <v>0</v>
          </cell>
          <cell r="M267">
            <v>0</v>
          </cell>
          <cell r="N267">
            <v>0</v>
          </cell>
          <cell r="O267">
            <v>0</v>
          </cell>
          <cell r="P267">
            <v>2</v>
          </cell>
        </row>
        <row r="268">
          <cell r="B268" t="str">
            <v>80S</v>
          </cell>
          <cell r="C268">
            <v>0.5</v>
          </cell>
          <cell r="D268">
            <v>3.73</v>
          </cell>
          <cell r="E268">
            <v>1</v>
          </cell>
          <cell r="F268">
            <v>0</v>
          </cell>
          <cell r="G268">
            <v>0</v>
          </cell>
          <cell r="H268">
            <v>0</v>
          </cell>
          <cell r="I268">
            <v>7.0000000000000007E-2</v>
          </cell>
          <cell r="J268">
            <v>0</v>
          </cell>
          <cell r="K268">
            <v>7.0000000000000007E-2</v>
          </cell>
          <cell r="L268">
            <v>0</v>
          </cell>
          <cell r="M268">
            <v>0</v>
          </cell>
          <cell r="N268">
            <v>0</v>
          </cell>
          <cell r="O268">
            <v>0</v>
          </cell>
          <cell r="P268">
            <v>2</v>
          </cell>
        </row>
        <row r="269">
          <cell r="B269" t="str">
            <v>80S</v>
          </cell>
          <cell r="C269">
            <v>0.75</v>
          </cell>
          <cell r="D269">
            <v>3.91</v>
          </cell>
          <cell r="E269">
            <v>1</v>
          </cell>
          <cell r="F269">
            <v>0</v>
          </cell>
          <cell r="G269">
            <v>0</v>
          </cell>
          <cell r="H269">
            <v>0</v>
          </cell>
          <cell r="I269">
            <v>7.0000000000000007E-2</v>
          </cell>
          <cell r="J269">
            <v>0</v>
          </cell>
          <cell r="K269">
            <v>7.0000000000000007E-2</v>
          </cell>
          <cell r="L269">
            <v>0</v>
          </cell>
          <cell r="M269">
            <v>0</v>
          </cell>
          <cell r="N269">
            <v>0</v>
          </cell>
          <cell r="O269">
            <v>0</v>
          </cell>
          <cell r="P269">
            <v>2</v>
          </cell>
          <cell r="R269">
            <v>0</v>
          </cell>
        </row>
        <row r="270">
          <cell r="B270" t="str">
            <v>80S</v>
          </cell>
          <cell r="C270">
            <v>0.75</v>
          </cell>
          <cell r="D270">
            <v>3.91</v>
          </cell>
          <cell r="E270">
            <v>1</v>
          </cell>
          <cell r="F270">
            <v>0</v>
          </cell>
          <cell r="G270">
            <v>0</v>
          </cell>
          <cell r="H270">
            <v>0</v>
          </cell>
          <cell r="I270">
            <v>7.0000000000000007E-2</v>
          </cell>
          <cell r="J270">
            <v>0</v>
          </cell>
          <cell r="K270">
            <v>7.0000000000000007E-2</v>
          </cell>
          <cell r="L270">
            <v>0</v>
          </cell>
          <cell r="M270">
            <v>0</v>
          </cell>
          <cell r="N270">
            <v>0</v>
          </cell>
          <cell r="O270">
            <v>0</v>
          </cell>
          <cell r="P270">
            <v>2</v>
          </cell>
        </row>
        <row r="271">
          <cell r="B271" t="str">
            <v>80S</v>
          </cell>
          <cell r="C271">
            <v>0.75</v>
          </cell>
          <cell r="D271">
            <v>3.91</v>
          </cell>
          <cell r="E271">
            <v>1</v>
          </cell>
          <cell r="F271">
            <v>0</v>
          </cell>
          <cell r="G271">
            <v>0</v>
          </cell>
          <cell r="H271">
            <v>0</v>
          </cell>
          <cell r="I271">
            <v>7.0000000000000007E-2</v>
          </cell>
          <cell r="J271">
            <v>0</v>
          </cell>
          <cell r="K271">
            <v>7.0000000000000007E-2</v>
          </cell>
          <cell r="L271">
            <v>0</v>
          </cell>
          <cell r="M271">
            <v>0</v>
          </cell>
          <cell r="N271">
            <v>0</v>
          </cell>
          <cell r="O271">
            <v>0</v>
          </cell>
          <cell r="P271">
            <v>2</v>
          </cell>
          <cell r="Q271">
            <v>0</v>
          </cell>
          <cell r="R271">
            <v>0</v>
          </cell>
        </row>
        <row r="272">
          <cell r="B272" t="str">
            <v>80S</v>
          </cell>
          <cell r="C272">
            <v>1</v>
          </cell>
          <cell r="D272">
            <v>4.55</v>
          </cell>
          <cell r="E272">
            <v>1</v>
          </cell>
          <cell r="F272">
            <v>0</v>
          </cell>
          <cell r="G272">
            <v>0</v>
          </cell>
          <cell r="H272">
            <v>0</v>
          </cell>
          <cell r="I272">
            <v>0.15</v>
          </cell>
          <cell r="J272">
            <v>0</v>
          </cell>
          <cell r="K272">
            <v>0.15</v>
          </cell>
          <cell r="L272">
            <v>0</v>
          </cell>
          <cell r="M272">
            <v>0</v>
          </cell>
          <cell r="N272">
            <v>0</v>
          </cell>
          <cell r="O272">
            <v>0</v>
          </cell>
          <cell r="P272">
            <v>2</v>
          </cell>
        </row>
        <row r="273">
          <cell r="B273" t="str">
            <v>80S</v>
          </cell>
          <cell r="C273">
            <v>1</v>
          </cell>
          <cell r="D273">
            <v>4.55</v>
          </cell>
          <cell r="E273">
            <v>1</v>
          </cell>
          <cell r="F273">
            <v>0</v>
          </cell>
          <cell r="G273">
            <v>0</v>
          </cell>
          <cell r="H273">
            <v>0</v>
          </cell>
          <cell r="I273">
            <v>0.15</v>
          </cell>
          <cell r="J273">
            <v>0</v>
          </cell>
          <cell r="K273">
            <v>0.15</v>
          </cell>
          <cell r="L273">
            <v>0</v>
          </cell>
          <cell r="M273">
            <v>0</v>
          </cell>
          <cell r="N273">
            <v>0</v>
          </cell>
          <cell r="O273">
            <v>0</v>
          </cell>
          <cell r="P273">
            <v>2</v>
          </cell>
        </row>
        <row r="274">
          <cell r="B274" t="str">
            <v>80S</v>
          </cell>
          <cell r="C274">
            <v>1</v>
          </cell>
          <cell r="D274">
            <v>4.55</v>
          </cell>
          <cell r="E274">
            <v>1</v>
          </cell>
          <cell r="F274">
            <v>0</v>
          </cell>
          <cell r="G274">
            <v>0</v>
          </cell>
          <cell r="H274">
            <v>0</v>
          </cell>
          <cell r="I274">
            <v>0.15</v>
          </cell>
          <cell r="J274">
            <v>0</v>
          </cell>
          <cell r="K274">
            <v>0.15</v>
          </cell>
          <cell r="L274">
            <v>0</v>
          </cell>
          <cell r="M274">
            <v>0</v>
          </cell>
          <cell r="N274">
            <v>0</v>
          </cell>
          <cell r="O274">
            <v>0</v>
          </cell>
          <cell r="P274">
            <v>2</v>
          </cell>
        </row>
        <row r="275">
          <cell r="B275" t="str">
            <v>80S</v>
          </cell>
          <cell r="C275">
            <v>1.25</v>
          </cell>
          <cell r="D275">
            <v>4.8499999999999996</v>
          </cell>
          <cell r="E275">
            <v>1</v>
          </cell>
          <cell r="F275">
            <v>0</v>
          </cell>
          <cell r="G275">
            <v>0</v>
          </cell>
          <cell r="H275">
            <v>0</v>
          </cell>
          <cell r="I275">
            <v>0.13</v>
          </cell>
          <cell r="J275">
            <v>0.17</v>
          </cell>
          <cell r="K275">
            <v>0.30000000000000004</v>
          </cell>
          <cell r="L275">
            <v>0</v>
          </cell>
          <cell r="M275">
            <v>0</v>
          </cell>
          <cell r="N275">
            <v>0</v>
          </cell>
          <cell r="O275">
            <v>0</v>
          </cell>
          <cell r="P275">
            <v>2</v>
          </cell>
        </row>
        <row r="276">
          <cell r="B276" t="str">
            <v>80S</v>
          </cell>
          <cell r="C276">
            <v>1.25</v>
          </cell>
          <cell r="D276">
            <v>4.8499999999999996</v>
          </cell>
          <cell r="E276">
            <v>1</v>
          </cell>
          <cell r="F276">
            <v>0</v>
          </cell>
          <cell r="G276">
            <v>0</v>
          </cell>
          <cell r="H276">
            <v>0</v>
          </cell>
          <cell r="I276">
            <v>0.13</v>
          </cell>
          <cell r="J276">
            <v>0.17</v>
          </cell>
          <cell r="K276">
            <v>0.30000000000000004</v>
          </cell>
          <cell r="L276">
            <v>0</v>
          </cell>
          <cell r="M276">
            <v>0</v>
          </cell>
          <cell r="N276">
            <v>0</v>
          </cell>
          <cell r="O276">
            <v>0</v>
          </cell>
          <cell r="P276">
            <v>2</v>
          </cell>
        </row>
        <row r="277">
          <cell r="B277" t="str">
            <v>80S</v>
          </cell>
          <cell r="C277">
            <v>1.25</v>
          </cell>
          <cell r="D277">
            <v>4.8499999999999996</v>
          </cell>
          <cell r="E277">
            <v>1</v>
          </cell>
          <cell r="F277">
            <v>0</v>
          </cell>
          <cell r="G277">
            <v>0</v>
          </cell>
          <cell r="H277">
            <v>0</v>
          </cell>
          <cell r="I277">
            <v>0.13</v>
          </cell>
          <cell r="J277">
            <v>0.17</v>
          </cell>
          <cell r="K277">
            <v>0.30000000000000004</v>
          </cell>
          <cell r="L277">
            <v>0</v>
          </cell>
          <cell r="M277">
            <v>0</v>
          </cell>
          <cell r="N277">
            <v>0</v>
          </cell>
          <cell r="O277">
            <v>0</v>
          </cell>
          <cell r="P277">
            <v>2</v>
          </cell>
        </row>
        <row r="278">
          <cell r="B278" t="str">
            <v>80S</v>
          </cell>
          <cell r="C278">
            <v>1.5</v>
          </cell>
          <cell r="D278">
            <v>5.08</v>
          </cell>
          <cell r="E278">
            <v>1</v>
          </cell>
          <cell r="F278">
            <v>0</v>
          </cell>
          <cell r="G278">
            <v>0</v>
          </cell>
          <cell r="H278">
            <v>0</v>
          </cell>
          <cell r="I278">
            <v>0.15</v>
          </cell>
          <cell r="J278">
            <v>0.15</v>
          </cell>
          <cell r="K278">
            <v>0.3</v>
          </cell>
          <cell r="L278">
            <v>0</v>
          </cell>
          <cell r="M278">
            <v>0</v>
          </cell>
          <cell r="N278">
            <v>0</v>
          </cell>
          <cell r="O278">
            <v>0</v>
          </cell>
          <cell r="P278">
            <v>2</v>
          </cell>
        </row>
        <row r="279">
          <cell r="B279" t="str">
            <v>80S</v>
          </cell>
          <cell r="C279">
            <v>1.5</v>
          </cell>
          <cell r="D279">
            <v>5.08</v>
          </cell>
          <cell r="E279">
            <v>1</v>
          </cell>
          <cell r="F279">
            <v>0</v>
          </cell>
          <cell r="G279">
            <v>0</v>
          </cell>
          <cell r="H279">
            <v>0</v>
          </cell>
          <cell r="I279">
            <v>0.15</v>
          </cell>
          <cell r="J279">
            <v>0.15</v>
          </cell>
          <cell r="K279">
            <v>0.3</v>
          </cell>
          <cell r="L279">
            <v>0</v>
          </cell>
          <cell r="M279">
            <v>0</v>
          </cell>
          <cell r="N279">
            <v>0</v>
          </cell>
          <cell r="O279">
            <v>0</v>
          </cell>
          <cell r="P279">
            <v>2</v>
          </cell>
        </row>
        <row r="280">
          <cell r="B280" t="str">
            <v>80S</v>
          </cell>
          <cell r="C280">
            <v>1.5</v>
          </cell>
          <cell r="D280">
            <v>5.08</v>
          </cell>
          <cell r="E280">
            <v>1</v>
          </cell>
          <cell r="F280">
            <v>0</v>
          </cell>
          <cell r="G280">
            <v>0</v>
          </cell>
          <cell r="H280">
            <v>0</v>
          </cell>
          <cell r="I280">
            <v>0.15</v>
          </cell>
          <cell r="J280">
            <v>0.15</v>
          </cell>
          <cell r="K280">
            <v>0.3</v>
          </cell>
          <cell r="L280">
            <v>0</v>
          </cell>
          <cell r="M280">
            <v>0</v>
          </cell>
          <cell r="N280">
            <v>0</v>
          </cell>
          <cell r="O280">
            <v>0</v>
          </cell>
          <cell r="P280">
            <v>2</v>
          </cell>
        </row>
        <row r="281">
          <cell r="B281" t="str">
            <v>80S</v>
          </cell>
          <cell r="C281">
            <v>2</v>
          </cell>
          <cell r="D281">
            <v>5.54</v>
          </cell>
          <cell r="E281">
            <v>1</v>
          </cell>
          <cell r="F281">
            <v>0</v>
          </cell>
          <cell r="G281">
            <v>0</v>
          </cell>
          <cell r="H281">
            <v>0</v>
          </cell>
          <cell r="I281">
            <v>0.2</v>
          </cell>
          <cell r="J281">
            <v>0.25</v>
          </cell>
          <cell r="K281">
            <v>0.45</v>
          </cell>
          <cell r="L281">
            <v>0</v>
          </cell>
          <cell r="M281">
            <v>0</v>
          </cell>
          <cell r="N281">
            <v>0</v>
          </cell>
          <cell r="O281">
            <v>0</v>
          </cell>
          <cell r="P281">
            <v>2</v>
          </cell>
        </row>
        <row r="282">
          <cell r="B282" t="str">
            <v>80S</v>
          </cell>
          <cell r="C282">
            <v>2</v>
          </cell>
          <cell r="D282">
            <v>5.54</v>
          </cell>
          <cell r="E282">
            <v>1</v>
          </cell>
          <cell r="F282">
            <v>0</v>
          </cell>
          <cell r="G282">
            <v>0</v>
          </cell>
          <cell r="H282">
            <v>0</v>
          </cell>
          <cell r="I282">
            <v>0.2</v>
          </cell>
          <cell r="J282">
            <v>0.25</v>
          </cell>
          <cell r="K282">
            <v>0.45</v>
          </cell>
          <cell r="L282">
            <v>0</v>
          </cell>
          <cell r="M282">
            <v>0</v>
          </cell>
          <cell r="N282">
            <v>0</v>
          </cell>
          <cell r="O282">
            <v>0</v>
          </cell>
          <cell r="P282">
            <v>2</v>
          </cell>
        </row>
        <row r="283">
          <cell r="B283" t="str">
            <v>80S</v>
          </cell>
          <cell r="C283">
            <v>2</v>
          </cell>
          <cell r="D283">
            <v>5.54</v>
          </cell>
          <cell r="E283">
            <v>1</v>
          </cell>
          <cell r="F283">
            <v>0</v>
          </cell>
          <cell r="G283">
            <v>0</v>
          </cell>
          <cell r="H283">
            <v>0</v>
          </cell>
          <cell r="I283">
            <v>0.2</v>
          </cell>
          <cell r="J283">
            <v>0.25</v>
          </cell>
          <cell r="K283">
            <v>0.45</v>
          </cell>
          <cell r="L283">
            <v>0</v>
          </cell>
          <cell r="M283">
            <v>0</v>
          </cell>
          <cell r="N283">
            <v>0</v>
          </cell>
          <cell r="O283">
            <v>0</v>
          </cell>
          <cell r="P283">
            <v>2</v>
          </cell>
        </row>
        <row r="284">
          <cell r="B284" t="str">
            <v>80S</v>
          </cell>
          <cell r="C284">
            <v>2.5</v>
          </cell>
          <cell r="D284">
            <v>7.01</v>
          </cell>
          <cell r="E284">
            <v>1</v>
          </cell>
          <cell r="F284">
            <v>0</v>
          </cell>
          <cell r="G284">
            <v>0</v>
          </cell>
          <cell r="H284">
            <v>0</v>
          </cell>
          <cell r="I284">
            <v>0.25</v>
          </cell>
          <cell r="J284">
            <v>0.5</v>
          </cell>
          <cell r="K284">
            <v>0.75</v>
          </cell>
          <cell r="L284">
            <v>0</v>
          </cell>
          <cell r="M284">
            <v>0</v>
          </cell>
          <cell r="N284">
            <v>0</v>
          </cell>
          <cell r="O284">
            <v>0</v>
          </cell>
          <cell r="P284">
            <v>2</v>
          </cell>
        </row>
        <row r="285">
          <cell r="B285" t="str">
            <v>80S</v>
          </cell>
          <cell r="C285">
            <v>3</v>
          </cell>
          <cell r="D285">
            <v>7.62</v>
          </cell>
          <cell r="E285">
            <v>1</v>
          </cell>
          <cell r="F285">
            <v>0</v>
          </cell>
          <cell r="G285">
            <v>0</v>
          </cell>
          <cell r="H285">
            <v>0</v>
          </cell>
          <cell r="I285">
            <v>0.3</v>
          </cell>
          <cell r="J285">
            <v>0.6</v>
          </cell>
          <cell r="K285">
            <v>0.89999999999999991</v>
          </cell>
          <cell r="L285">
            <v>0</v>
          </cell>
          <cell r="M285">
            <v>0</v>
          </cell>
          <cell r="N285">
            <v>0</v>
          </cell>
          <cell r="O285">
            <v>0</v>
          </cell>
          <cell r="P285">
            <v>2</v>
          </cell>
        </row>
        <row r="286">
          <cell r="B286" t="str">
            <v>80S</v>
          </cell>
          <cell r="C286">
            <v>3.5</v>
          </cell>
          <cell r="D286">
            <v>8.08</v>
          </cell>
          <cell r="E286">
            <v>1</v>
          </cell>
          <cell r="F286">
            <v>0</v>
          </cell>
          <cell r="G286">
            <v>0</v>
          </cell>
          <cell r="H286">
            <v>0</v>
          </cell>
          <cell r="I286">
            <v>0.35</v>
          </cell>
          <cell r="J286">
            <v>0.85</v>
          </cell>
          <cell r="K286">
            <v>1.2</v>
          </cell>
          <cell r="L286">
            <v>0</v>
          </cell>
          <cell r="M286">
            <v>0</v>
          </cell>
          <cell r="N286">
            <v>0</v>
          </cell>
          <cell r="O286">
            <v>0</v>
          </cell>
          <cell r="P286">
            <v>3</v>
          </cell>
        </row>
        <row r="287">
          <cell r="A287" t="str">
            <v>80S</v>
          </cell>
          <cell r="B287" t="str">
            <v>80S</v>
          </cell>
          <cell r="C287">
            <v>4</v>
          </cell>
          <cell r="D287">
            <v>8.56</v>
          </cell>
          <cell r="E287">
            <v>1</v>
          </cell>
          <cell r="F287">
            <v>0</v>
          </cell>
          <cell r="G287">
            <v>0</v>
          </cell>
          <cell r="H287">
            <v>0</v>
          </cell>
          <cell r="I287">
            <v>0.41</v>
          </cell>
          <cell r="J287">
            <v>0.93</v>
          </cell>
          <cell r="K287">
            <v>1.34</v>
          </cell>
          <cell r="L287">
            <v>0</v>
          </cell>
          <cell r="M287">
            <v>0</v>
          </cell>
          <cell r="N287">
            <v>0</v>
          </cell>
          <cell r="O287">
            <v>0</v>
          </cell>
          <cell r="P287">
            <v>3</v>
          </cell>
        </row>
        <row r="288">
          <cell r="B288" t="str">
            <v>80S</v>
          </cell>
          <cell r="C288">
            <v>5</v>
          </cell>
          <cell r="D288">
            <v>9.5299999999999994</v>
          </cell>
          <cell r="E288">
            <v>1</v>
          </cell>
          <cell r="F288">
            <v>0</v>
          </cell>
          <cell r="G288">
            <v>0</v>
          </cell>
          <cell r="H288">
            <v>0</v>
          </cell>
          <cell r="I288">
            <v>0.51</v>
          </cell>
          <cell r="J288">
            <v>1.59</v>
          </cell>
          <cell r="K288">
            <v>2.1</v>
          </cell>
          <cell r="L288">
            <v>0</v>
          </cell>
          <cell r="M288">
            <v>0</v>
          </cell>
          <cell r="N288">
            <v>0</v>
          </cell>
          <cell r="O288">
            <v>0</v>
          </cell>
          <cell r="P288">
            <v>4</v>
          </cell>
        </row>
        <row r="289">
          <cell r="B289" t="str">
            <v>80S</v>
          </cell>
          <cell r="C289">
            <v>6</v>
          </cell>
          <cell r="D289">
            <v>10.97</v>
          </cell>
          <cell r="E289">
            <v>1.25</v>
          </cell>
          <cell r="F289">
            <v>0</v>
          </cell>
          <cell r="G289">
            <v>0</v>
          </cell>
          <cell r="H289">
            <v>0</v>
          </cell>
          <cell r="I289">
            <v>0.61</v>
          </cell>
          <cell r="J289">
            <v>2.69</v>
          </cell>
          <cell r="K289">
            <v>3.3</v>
          </cell>
          <cell r="L289">
            <v>0</v>
          </cell>
          <cell r="M289">
            <v>0</v>
          </cell>
          <cell r="N289">
            <v>0</v>
          </cell>
          <cell r="O289">
            <v>0</v>
          </cell>
          <cell r="P289">
            <v>4</v>
          </cell>
        </row>
        <row r="290">
          <cell r="B290" t="str">
            <v>80S</v>
          </cell>
          <cell r="C290">
            <v>8</v>
          </cell>
          <cell r="D290">
            <v>12.7</v>
          </cell>
          <cell r="E290">
            <v>1.25</v>
          </cell>
          <cell r="F290">
            <v>0</v>
          </cell>
          <cell r="G290">
            <v>0</v>
          </cell>
          <cell r="H290">
            <v>0</v>
          </cell>
          <cell r="I290">
            <v>0.81</v>
          </cell>
          <cell r="J290">
            <v>4.58</v>
          </cell>
          <cell r="K290">
            <v>5.3900000000000006</v>
          </cell>
          <cell r="L290">
            <v>0</v>
          </cell>
          <cell r="M290">
            <v>0</v>
          </cell>
          <cell r="N290">
            <v>0</v>
          </cell>
          <cell r="O290">
            <v>0</v>
          </cell>
          <cell r="P290">
            <v>4</v>
          </cell>
        </row>
        <row r="291">
          <cell r="B291" t="str">
            <v>80S</v>
          </cell>
          <cell r="C291">
            <v>10</v>
          </cell>
          <cell r="D291">
            <v>12.7</v>
          </cell>
          <cell r="E291">
            <v>1.25</v>
          </cell>
          <cell r="F291">
            <v>0</v>
          </cell>
          <cell r="G291">
            <v>0</v>
          </cell>
          <cell r="H291">
            <v>0</v>
          </cell>
          <cell r="I291">
            <v>1.01</v>
          </cell>
          <cell r="J291">
            <v>5.74</v>
          </cell>
          <cell r="K291">
            <v>6.75</v>
          </cell>
          <cell r="L291">
            <v>0</v>
          </cell>
          <cell r="M291">
            <v>0</v>
          </cell>
          <cell r="N291">
            <v>0</v>
          </cell>
          <cell r="O291">
            <v>0</v>
          </cell>
          <cell r="P291">
            <v>4</v>
          </cell>
        </row>
        <row r="292">
          <cell r="B292" t="str">
            <v>80S</v>
          </cell>
          <cell r="C292">
            <v>12</v>
          </cell>
          <cell r="D292">
            <v>12.7</v>
          </cell>
          <cell r="E292">
            <v>1.25</v>
          </cell>
          <cell r="F292">
            <v>0</v>
          </cell>
          <cell r="G292">
            <v>0</v>
          </cell>
          <cell r="H292">
            <v>0</v>
          </cell>
          <cell r="I292">
            <v>1.22</v>
          </cell>
          <cell r="J292">
            <v>6.73</v>
          </cell>
          <cell r="K292">
            <v>7.95</v>
          </cell>
          <cell r="L292">
            <v>0</v>
          </cell>
          <cell r="M292">
            <v>0</v>
          </cell>
          <cell r="N292">
            <v>0</v>
          </cell>
          <cell r="O292">
            <v>0</v>
          </cell>
          <cell r="P292">
            <v>6</v>
          </cell>
        </row>
        <row r="293">
          <cell r="B293">
            <v>100</v>
          </cell>
          <cell r="C293">
            <v>8</v>
          </cell>
          <cell r="D293">
            <v>15.09</v>
          </cell>
          <cell r="E293">
            <v>1.5</v>
          </cell>
          <cell r="F293">
            <v>0</v>
          </cell>
          <cell r="G293">
            <v>0</v>
          </cell>
          <cell r="H293">
            <v>0</v>
          </cell>
          <cell r="I293">
            <v>0.81</v>
          </cell>
          <cell r="J293">
            <v>6.09</v>
          </cell>
          <cell r="K293">
            <v>6.9</v>
          </cell>
          <cell r="L293">
            <v>0</v>
          </cell>
          <cell r="M293">
            <v>0</v>
          </cell>
          <cell r="N293">
            <v>0</v>
          </cell>
          <cell r="O293">
            <v>0</v>
          </cell>
          <cell r="P293">
            <v>4</v>
          </cell>
        </row>
        <row r="294">
          <cell r="B294">
            <v>100</v>
          </cell>
          <cell r="C294">
            <v>10</v>
          </cell>
          <cell r="D294">
            <v>18.260000000000002</v>
          </cell>
          <cell r="E294">
            <v>1.5</v>
          </cell>
          <cell r="F294">
            <v>0</v>
          </cell>
          <cell r="G294">
            <v>0</v>
          </cell>
          <cell r="H294">
            <v>0</v>
          </cell>
          <cell r="I294">
            <v>1.01</v>
          </cell>
          <cell r="J294">
            <v>11.44</v>
          </cell>
          <cell r="K294">
            <v>12.45</v>
          </cell>
          <cell r="L294">
            <v>0</v>
          </cell>
          <cell r="M294">
            <v>0</v>
          </cell>
          <cell r="N294">
            <v>0</v>
          </cell>
          <cell r="O294">
            <v>0</v>
          </cell>
          <cell r="P294">
            <v>4</v>
          </cell>
        </row>
        <row r="295">
          <cell r="B295">
            <v>100</v>
          </cell>
          <cell r="C295">
            <v>12</v>
          </cell>
          <cell r="D295">
            <v>21.44</v>
          </cell>
          <cell r="E295">
            <v>2</v>
          </cell>
          <cell r="F295">
            <v>0</v>
          </cell>
          <cell r="G295">
            <v>0</v>
          </cell>
          <cell r="H295">
            <v>0</v>
          </cell>
          <cell r="I295">
            <v>1.22</v>
          </cell>
          <cell r="J295">
            <v>15.28</v>
          </cell>
          <cell r="K295">
            <v>16.5</v>
          </cell>
          <cell r="L295">
            <v>0</v>
          </cell>
          <cell r="M295">
            <v>0</v>
          </cell>
          <cell r="N295">
            <v>0</v>
          </cell>
          <cell r="O295">
            <v>0</v>
          </cell>
          <cell r="P295">
            <v>6</v>
          </cell>
        </row>
        <row r="296">
          <cell r="B296">
            <v>100</v>
          </cell>
          <cell r="C296">
            <v>14</v>
          </cell>
          <cell r="D296">
            <v>23.83</v>
          </cell>
          <cell r="E296">
            <v>2</v>
          </cell>
          <cell r="F296">
            <v>0</v>
          </cell>
          <cell r="G296">
            <v>0</v>
          </cell>
          <cell r="H296">
            <v>0</v>
          </cell>
          <cell r="I296">
            <v>1.42</v>
          </cell>
          <cell r="J296">
            <v>21.07</v>
          </cell>
          <cell r="K296">
            <v>22.490000000000002</v>
          </cell>
          <cell r="L296">
            <v>0</v>
          </cell>
          <cell r="M296">
            <v>0</v>
          </cell>
          <cell r="N296">
            <v>0</v>
          </cell>
          <cell r="O296">
            <v>0</v>
          </cell>
          <cell r="P296">
            <v>6</v>
          </cell>
        </row>
        <row r="297">
          <cell r="B297">
            <v>100</v>
          </cell>
          <cell r="C297">
            <v>16</v>
          </cell>
          <cell r="D297">
            <v>26.19</v>
          </cell>
          <cell r="E297" t="str">
            <v>N</v>
          </cell>
          <cell r="F297">
            <v>0</v>
          </cell>
          <cell r="G297">
            <v>0</v>
          </cell>
          <cell r="H297">
            <v>0</v>
          </cell>
          <cell r="I297">
            <v>1.62</v>
          </cell>
          <cell r="J297">
            <v>28.38</v>
          </cell>
          <cell r="K297">
            <v>30</v>
          </cell>
          <cell r="L297">
            <v>0</v>
          </cell>
          <cell r="M297">
            <v>0</v>
          </cell>
          <cell r="N297">
            <v>0</v>
          </cell>
          <cell r="O297">
            <v>0</v>
          </cell>
          <cell r="P297">
            <v>6</v>
          </cell>
        </row>
        <row r="298">
          <cell r="B298">
            <v>100</v>
          </cell>
          <cell r="C298">
            <v>18</v>
          </cell>
          <cell r="D298">
            <v>29.36</v>
          </cell>
          <cell r="E298" t="str">
            <v>N</v>
          </cell>
          <cell r="F298">
            <v>0</v>
          </cell>
          <cell r="G298">
            <v>0</v>
          </cell>
          <cell r="H298">
            <v>0</v>
          </cell>
          <cell r="I298">
            <v>1.82</v>
          </cell>
          <cell r="J298">
            <v>37.17</v>
          </cell>
          <cell r="K298">
            <v>38.99</v>
          </cell>
          <cell r="L298">
            <v>0</v>
          </cell>
          <cell r="M298">
            <v>0</v>
          </cell>
          <cell r="N298">
            <v>0</v>
          </cell>
          <cell r="O298">
            <v>0</v>
          </cell>
          <cell r="P298">
            <v>6</v>
          </cell>
        </row>
        <row r="299">
          <cell r="B299">
            <v>100</v>
          </cell>
          <cell r="C299">
            <v>20</v>
          </cell>
          <cell r="D299">
            <v>32.54</v>
          </cell>
          <cell r="E299" t="str">
            <v>N</v>
          </cell>
          <cell r="F299">
            <v>0</v>
          </cell>
          <cell r="G299">
            <v>0</v>
          </cell>
          <cell r="H299">
            <v>0</v>
          </cell>
          <cell r="I299">
            <v>2.0299999999999998</v>
          </cell>
          <cell r="J299">
            <v>45.97</v>
          </cell>
          <cell r="K299">
            <v>48</v>
          </cell>
          <cell r="L299">
            <v>0</v>
          </cell>
          <cell r="M299">
            <v>0</v>
          </cell>
          <cell r="N299">
            <v>0</v>
          </cell>
          <cell r="O299">
            <v>0</v>
          </cell>
          <cell r="P299">
            <v>7</v>
          </cell>
        </row>
        <row r="300">
          <cell r="B300">
            <v>100</v>
          </cell>
          <cell r="C300">
            <v>22</v>
          </cell>
          <cell r="D300">
            <v>34.93</v>
          </cell>
          <cell r="E300" t="str">
            <v>N</v>
          </cell>
          <cell r="F300">
            <v>0</v>
          </cell>
          <cell r="G300">
            <v>0</v>
          </cell>
          <cell r="H300">
            <v>0</v>
          </cell>
          <cell r="I300">
            <v>2.23</v>
          </cell>
          <cell r="J300">
            <v>65.27</v>
          </cell>
          <cell r="K300">
            <v>67.5</v>
          </cell>
          <cell r="L300">
            <v>0</v>
          </cell>
          <cell r="M300">
            <v>0</v>
          </cell>
          <cell r="N300">
            <v>0</v>
          </cell>
          <cell r="O300">
            <v>0</v>
          </cell>
          <cell r="P300">
            <v>8</v>
          </cell>
        </row>
        <row r="301">
          <cell r="B301">
            <v>100</v>
          </cell>
          <cell r="C301">
            <v>24</v>
          </cell>
          <cell r="D301">
            <v>38.89</v>
          </cell>
          <cell r="E301" t="str">
            <v>N</v>
          </cell>
          <cell r="F301">
            <v>0</v>
          </cell>
          <cell r="G301">
            <v>0</v>
          </cell>
          <cell r="H301">
            <v>0</v>
          </cell>
          <cell r="I301">
            <v>2.4300000000000002</v>
          </cell>
          <cell r="J301">
            <v>75.56</v>
          </cell>
          <cell r="K301">
            <v>77.990000000000009</v>
          </cell>
          <cell r="L301">
            <v>0</v>
          </cell>
          <cell r="M301">
            <v>0</v>
          </cell>
          <cell r="N301">
            <v>0</v>
          </cell>
          <cell r="O301">
            <v>0</v>
          </cell>
          <cell r="P301">
            <v>8</v>
          </cell>
        </row>
        <row r="302">
          <cell r="B302">
            <v>120</v>
          </cell>
          <cell r="C302">
            <v>4</v>
          </cell>
          <cell r="D302">
            <v>11.13</v>
          </cell>
          <cell r="E302">
            <v>1.25</v>
          </cell>
          <cell r="F302">
            <v>0</v>
          </cell>
          <cell r="G302">
            <v>0</v>
          </cell>
          <cell r="H302">
            <v>0</v>
          </cell>
          <cell r="I302">
            <v>0.41</v>
          </cell>
          <cell r="J302">
            <v>1.84</v>
          </cell>
          <cell r="K302">
            <v>2.25</v>
          </cell>
          <cell r="L302">
            <v>0</v>
          </cell>
          <cell r="M302">
            <v>0</v>
          </cell>
          <cell r="N302">
            <v>0</v>
          </cell>
          <cell r="O302">
            <v>0</v>
          </cell>
          <cell r="P302">
            <v>4</v>
          </cell>
        </row>
        <row r="303">
          <cell r="B303">
            <v>120</v>
          </cell>
          <cell r="C303">
            <v>5</v>
          </cell>
          <cell r="D303">
            <v>12.7</v>
          </cell>
          <cell r="E303">
            <v>1.25</v>
          </cell>
          <cell r="F303">
            <v>0</v>
          </cell>
          <cell r="G303">
            <v>0</v>
          </cell>
          <cell r="H303">
            <v>0</v>
          </cell>
          <cell r="I303">
            <v>0.51</v>
          </cell>
          <cell r="J303">
            <v>2.94</v>
          </cell>
          <cell r="K303">
            <v>3.45</v>
          </cell>
          <cell r="L303">
            <v>0</v>
          </cell>
          <cell r="M303">
            <v>0</v>
          </cell>
          <cell r="N303">
            <v>0</v>
          </cell>
          <cell r="O303">
            <v>0</v>
          </cell>
          <cell r="P303">
            <v>4</v>
          </cell>
        </row>
        <row r="304">
          <cell r="B304">
            <v>120</v>
          </cell>
          <cell r="C304">
            <v>6</v>
          </cell>
          <cell r="D304">
            <v>14.27</v>
          </cell>
          <cell r="E304">
            <v>1.25</v>
          </cell>
          <cell r="F304">
            <v>0</v>
          </cell>
          <cell r="G304">
            <v>0</v>
          </cell>
          <cell r="H304">
            <v>0</v>
          </cell>
          <cell r="I304">
            <v>0.61</v>
          </cell>
          <cell r="J304">
            <v>4.1900000000000004</v>
          </cell>
          <cell r="K304">
            <v>4.8000000000000007</v>
          </cell>
          <cell r="L304">
            <v>0</v>
          </cell>
          <cell r="M304">
            <v>0</v>
          </cell>
          <cell r="N304">
            <v>0</v>
          </cell>
          <cell r="O304">
            <v>0</v>
          </cell>
          <cell r="P304">
            <v>4</v>
          </cell>
        </row>
        <row r="305">
          <cell r="B305">
            <v>120</v>
          </cell>
          <cell r="C305">
            <v>8</v>
          </cell>
          <cell r="D305">
            <v>18.260000000000002</v>
          </cell>
          <cell r="E305">
            <v>1.5</v>
          </cell>
          <cell r="F305">
            <v>0</v>
          </cell>
          <cell r="G305">
            <v>0</v>
          </cell>
          <cell r="H305">
            <v>0</v>
          </cell>
          <cell r="I305">
            <v>0.81</v>
          </cell>
          <cell r="J305">
            <v>9.23</v>
          </cell>
          <cell r="K305">
            <v>10.040000000000001</v>
          </cell>
          <cell r="L305">
            <v>0</v>
          </cell>
          <cell r="M305">
            <v>0</v>
          </cell>
          <cell r="N305">
            <v>0</v>
          </cell>
          <cell r="O305">
            <v>0</v>
          </cell>
          <cell r="P305">
            <v>4</v>
          </cell>
        </row>
        <row r="306">
          <cell r="B306">
            <v>120</v>
          </cell>
          <cell r="C306">
            <v>10</v>
          </cell>
          <cell r="D306">
            <v>21.44</v>
          </cell>
          <cell r="E306">
            <v>2</v>
          </cell>
          <cell r="F306">
            <v>0</v>
          </cell>
          <cell r="G306">
            <v>0</v>
          </cell>
          <cell r="H306">
            <v>0</v>
          </cell>
          <cell r="I306">
            <v>1.01</v>
          </cell>
          <cell r="J306">
            <v>12.49</v>
          </cell>
          <cell r="K306">
            <v>13.5</v>
          </cell>
          <cell r="L306">
            <v>0</v>
          </cell>
          <cell r="M306">
            <v>0</v>
          </cell>
          <cell r="N306">
            <v>0</v>
          </cell>
          <cell r="O306">
            <v>0</v>
          </cell>
          <cell r="P306">
            <v>4</v>
          </cell>
        </row>
        <row r="307">
          <cell r="B307">
            <v>120</v>
          </cell>
          <cell r="C307">
            <v>12</v>
          </cell>
          <cell r="D307">
            <v>25.4</v>
          </cell>
          <cell r="E307" t="str">
            <v>N</v>
          </cell>
          <cell r="F307">
            <v>0</v>
          </cell>
          <cell r="G307">
            <v>0</v>
          </cell>
          <cell r="H307">
            <v>0</v>
          </cell>
          <cell r="I307">
            <v>1.22</v>
          </cell>
          <cell r="J307">
            <v>21.27</v>
          </cell>
          <cell r="K307">
            <v>22.49</v>
          </cell>
          <cell r="L307">
            <v>0</v>
          </cell>
          <cell r="M307">
            <v>0</v>
          </cell>
          <cell r="N307">
            <v>0</v>
          </cell>
          <cell r="O307">
            <v>0</v>
          </cell>
          <cell r="P307">
            <v>6</v>
          </cell>
        </row>
        <row r="308">
          <cell r="B308">
            <v>120</v>
          </cell>
          <cell r="C308">
            <v>14</v>
          </cell>
          <cell r="D308">
            <v>27.79</v>
          </cell>
          <cell r="E308" t="str">
            <v>N</v>
          </cell>
          <cell r="F308">
            <v>0</v>
          </cell>
          <cell r="G308">
            <v>0</v>
          </cell>
          <cell r="H308">
            <v>0</v>
          </cell>
          <cell r="I308">
            <v>1.42</v>
          </cell>
          <cell r="J308">
            <v>25.58</v>
          </cell>
          <cell r="K308">
            <v>27</v>
          </cell>
          <cell r="L308">
            <v>0</v>
          </cell>
          <cell r="M308">
            <v>0</v>
          </cell>
          <cell r="N308">
            <v>0</v>
          </cell>
          <cell r="O308">
            <v>0</v>
          </cell>
          <cell r="P308">
            <v>6</v>
          </cell>
        </row>
        <row r="309">
          <cell r="B309">
            <v>120</v>
          </cell>
          <cell r="C309">
            <v>16</v>
          </cell>
          <cell r="D309">
            <v>30.96</v>
          </cell>
          <cell r="E309" t="str">
            <v>N</v>
          </cell>
          <cell r="F309">
            <v>0</v>
          </cell>
          <cell r="G309">
            <v>0</v>
          </cell>
          <cell r="H309">
            <v>0</v>
          </cell>
          <cell r="I309">
            <v>1.62</v>
          </cell>
          <cell r="J309">
            <v>35.880000000000003</v>
          </cell>
          <cell r="K309">
            <v>37.5</v>
          </cell>
          <cell r="L309">
            <v>0</v>
          </cell>
          <cell r="M309">
            <v>0</v>
          </cell>
          <cell r="N309">
            <v>0</v>
          </cell>
          <cell r="O309">
            <v>0</v>
          </cell>
          <cell r="P309">
            <v>6</v>
          </cell>
        </row>
        <row r="310">
          <cell r="B310">
            <v>120</v>
          </cell>
          <cell r="C310">
            <v>18</v>
          </cell>
          <cell r="D310">
            <v>34.93</v>
          </cell>
          <cell r="E310" t="str">
            <v>N</v>
          </cell>
          <cell r="F310">
            <v>0</v>
          </cell>
          <cell r="G310">
            <v>0</v>
          </cell>
          <cell r="H310">
            <v>0</v>
          </cell>
          <cell r="I310">
            <v>1.82</v>
          </cell>
          <cell r="J310">
            <v>47.68</v>
          </cell>
          <cell r="K310">
            <v>49.5</v>
          </cell>
          <cell r="L310">
            <v>0</v>
          </cell>
          <cell r="M310">
            <v>0</v>
          </cell>
          <cell r="N310">
            <v>0</v>
          </cell>
          <cell r="O310">
            <v>0</v>
          </cell>
          <cell r="P310">
            <v>6</v>
          </cell>
        </row>
        <row r="311">
          <cell r="B311">
            <v>120</v>
          </cell>
          <cell r="C311">
            <v>20</v>
          </cell>
          <cell r="D311">
            <v>38.1</v>
          </cell>
          <cell r="E311" t="str">
            <v>N</v>
          </cell>
          <cell r="F311">
            <v>0</v>
          </cell>
          <cell r="G311">
            <v>0</v>
          </cell>
          <cell r="H311">
            <v>0</v>
          </cell>
          <cell r="I311">
            <v>2.0299999999999998</v>
          </cell>
          <cell r="J311">
            <v>62.47</v>
          </cell>
          <cell r="K311">
            <v>64.5</v>
          </cell>
          <cell r="L311">
            <v>0</v>
          </cell>
          <cell r="M311">
            <v>0</v>
          </cell>
          <cell r="N311">
            <v>0</v>
          </cell>
          <cell r="O311">
            <v>0</v>
          </cell>
          <cell r="P311">
            <v>7</v>
          </cell>
        </row>
        <row r="312">
          <cell r="B312">
            <v>120</v>
          </cell>
          <cell r="C312">
            <v>22</v>
          </cell>
          <cell r="D312">
            <v>41.28</v>
          </cell>
          <cell r="E312" t="str">
            <v>N</v>
          </cell>
          <cell r="F312">
            <v>0</v>
          </cell>
          <cell r="G312">
            <v>0</v>
          </cell>
          <cell r="H312">
            <v>0</v>
          </cell>
          <cell r="I312">
            <v>2.23</v>
          </cell>
          <cell r="J312">
            <v>84.76</v>
          </cell>
          <cell r="K312">
            <v>86.990000000000009</v>
          </cell>
          <cell r="L312">
            <v>0</v>
          </cell>
          <cell r="M312">
            <v>0</v>
          </cell>
          <cell r="N312">
            <v>0</v>
          </cell>
          <cell r="O312">
            <v>0</v>
          </cell>
          <cell r="P312">
            <v>8</v>
          </cell>
        </row>
        <row r="313">
          <cell r="B313">
            <v>120</v>
          </cell>
          <cell r="C313">
            <v>24</v>
          </cell>
          <cell r="D313">
            <v>46.02</v>
          </cell>
          <cell r="E313" t="str">
            <v>N</v>
          </cell>
          <cell r="F313">
            <v>0</v>
          </cell>
          <cell r="G313">
            <v>0</v>
          </cell>
          <cell r="H313">
            <v>0</v>
          </cell>
          <cell r="I313">
            <v>2.4300000000000002</v>
          </cell>
          <cell r="J313">
            <v>98.07</v>
          </cell>
          <cell r="K313">
            <v>100.5</v>
          </cell>
          <cell r="L313">
            <v>0</v>
          </cell>
          <cell r="M313">
            <v>0</v>
          </cell>
          <cell r="N313">
            <v>0</v>
          </cell>
          <cell r="O313">
            <v>0</v>
          </cell>
          <cell r="P313">
            <v>8</v>
          </cell>
          <cell r="Q313">
            <v>0</v>
          </cell>
          <cell r="R313">
            <v>0</v>
          </cell>
        </row>
        <row r="314">
          <cell r="B314">
            <v>140</v>
          </cell>
          <cell r="C314">
            <v>8</v>
          </cell>
          <cell r="D314">
            <v>20.62</v>
          </cell>
          <cell r="E314">
            <v>2</v>
          </cell>
          <cell r="F314">
            <v>0</v>
          </cell>
          <cell r="G314">
            <v>0</v>
          </cell>
          <cell r="H314">
            <v>0</v>
          </cell>
          <cell r="I314">
            <v>0.81</v>
          </cell>
          <cell r="J314">
            <v>10.130000000000001</v>
          </cell>
          <cell r="K314">
            <v>10.940000000000001</v>
          </cell>
          <cell r="L314">
            <v>0</v>
          </cell>
          <cell r="M314">
            <v>0</v>
          </cell>
          <cell r="N314">
            <v>0</v>
          </cell>
          <cell r="O314">
            <v>0</v>
          </cell>
          <cell r="P314">
            <v>4</v>
          </cell>
        </row>
        <row r="315">
          <cell r="B315">
            <v>140</v>
          </cell>
          <cell r="C315">
            <v>10</v>
          </cell>
          <cell r="D315">
            <v>25.4</v>
          </cell>
          <cell r="E315" t="str">
            <v>N</v>
          </cell>
          <cell r="F315">
            <v>0</v>
          </cell>
          <cell r="G315">
            <v>0</v>
          </cell>
          <cell r="H315">
            <v>0</v>
          </cell>
          <cell r="I315">
            <v>1.01</v>
          </cell>
          <cell r="J315">
            <v>18.48</v>
          </cell>
          <cell r="K315">
            <v>19.490000000000002</v>
          </cell>
          <cell r="L315">
            <v>0</v>
          </cell>
          <cell r="M315">
            <v>0</v>
          </cell>
          <cell r="N315">
            <v>0</v>
          </cell>
          <cell r="O315">
            <v>0</v>
          </cell>
          <cell r="P315">
            <v>4</v>
          </cell>
        </row>
        <row r="316">
          <cell r="B316">
            <v>140</v>
          </cell>
          <cell r="C316">
            <v>12</v>
          </cell>
          <cell r="D316">
            <v>28.58</v>
          </cell>
          <cell r="E316" t="str">
            <v>N</v>
          </cell>
          <cell r="F316">
            <v>0</v>
          </cell>
          <cell r="G316">
            <v>0</v>
          </cell>
          <cell r="H316">
            <v>0</v>
          </cell>
          <cell r="I316">
            <v>1.22</v>
          </cell>
          <cell r="J316">
            <v>25.78</v>
          </cell>
          <cell r="K316">
            <v>27</v>
          </cell>
          <cell r="L316">
            <v>0</v>
          </cell>
          <cell r="M316">
            <v>0</v>
          </cell>
          <cell r="N316">
            <v>0</v>
          </cell>
          <cell r="O316">
            <v>0</v>
          </cell>
          <cell r="P316">
            <v>6</v>
          </cell>
        </row>
        <row r="317">
          <cell r="B317">
            <v>140</v>
          </cell>
          <cell r="C317">
            <v>14</v>
          </cell>
          <cell r="D317">
            <v>31.75</v>
          </cell>
          <cell r="E317" t="str">
            <v>N</v>
          </cell>
          <cell r="F317">
            <v>0</v>
          </cell>
          <cell r="G317">
            <v>0</v>
          </cell>
          <cell r="H317">
            <v>0</v>
          </cell>
          <cell r="I317">
            <v>1.42</v>
          </cell>
          <cell r="J317">
            <v>31.58</v>
          </cell>
          <cell r="K317">
            <v>33</v>
          </cell>
          <cell r="L317">
            <v>0</v>
          </cell>
          <cell r="M317">
            <v>0</v>
          </cell>
          <cell r="N317">
            <v>0</v>
          </cell>
          <cell r="O317">
            <v>0</v>
          </cell>
          <cell r="P317">
            <v>6</v>
          </cell>
        </row>
        <row r="318">
          <cell r="B318">
            <v>140</v>
          </cell>
          <cell r="C318">
            <v>16</v>
          </cell>
          <cell r="D318">
            <v>36.53</v>
          </cell>
          <cell r="E318" t="str">
            <v>N</v>
          </cell>
          <cell r="F318">
            <v>0</v>
          </cell>
          <cell r="G318">
            <v>0</v>
          </cell>
          <cell r="H318">
            <v>0</v>
          </cell>
          <cell r="I318">
            <v>1.62</v>
          </cell>
          <cell r="J318">
            <v>44.87</v>
          </cell>
          <cell r="K318">
            <v>46.489999999999995</v>
          </cell>
          <cell r="L318">
            <v>0</v>
          </cell>
          <cell r="M318">
            <v>0</v>
          </cell>
          <cell r="N318">
            <v>0</v>
          </cell>
          <cell r="O318">
            <v>0</v>
          </cell>
          <cell r="P318">
            <v>6</v>
          </cell>
        </row>
        <row r="319">
          <cell r="B319">
            <v>140</v>
          </cell>
          <cell r="C319">
            <v>18</v>
          </cell>
          <cell r="D319">
            <v>39.67</v>
          </cell>
          <cell r="E319" t="str">
            <v>N</v>
          </cell>
          <cell r="F319">
            <v>0</v>
          </cell>
          <cell r="G319">
            <v>0</v>
          </cell>
          <cell r="H319">
            <v>0</v>
          </cell>
          <cell r="I319">
            <v>1.82</v>
          </cell>
          <cell r="J319">
            <v>59.68</v>
          </cell>
          <cell r="K319">
            <v>61.5</v>
          </cell>
          <cell r="L319">
            <v>0</v>
          </cell>
          <cell r="M319">
            <v>0</v>
          </cell>
          <cell r="N319">
            <v>0</v>
          </cell>
          <cell r="O319">
            <v>0</v>
          </cell>
          <cell r="P319">
            <v>6</v>
          </cell>
        </row>
        <row r="320">
          <cell r="B320">
            <v>140</v>
          </cell>
          <cell r="C320">
            <v>20</v>
          </cell>
          <cell r="D320">
            <v>44.45</v>
          </cell>
          <cell r="E320" t="str">
            <v>N</v>
          </cell>
          <cell r="F320">
            <v>0</v>
          </cell>
          <cell r="G320">
            <v>0</v>
          </cell>
          <cell r="H320">
            <v>0</v>
          </cell>
          <cell r="I320">
            <v>2.0299999999999998</v>
          </cell>
          <cell r="J320">
            <v>78.959999999999994</v>
          </cell>
          <cell r="K320">
            <v>80.989999999999995</v>
          </cell>
          <cell r="L320">
            <v>0</v>
          </cell>
          <cell r="M320">
            <v>0</v>
          </cell>
          <cell r="N320">
            <v>0</v>
          </cell>
          <cell r="O320">
            <v>0</v>
          </cell>
          <cell r="P320">
            <v>7</v>
          </cell>
        </row>
        <row r="321">
          <cell r="B321">
            <v>140</v>
          </cell>
          <cell r="C321">
            <v>22</v>
          </cell>
          <cell r="D321">
            <v>47.63</v>
          </cell>
          <cell r="E321" t="str">
            <v>N</v>
          </cell>
          <cell r="F321">
            <v>0</v>
          </cell>
          <cell r="G321">
            <v>0</v>
          </cell>
          <cell r="H321">
            <v>0</v>
          </cell>
          <cell r="I321">
            <v>2.23</v>
          </cell>
          <cell r="J321">
            <v>108.77</v>
          </cell>
          <cell r="K321">
            <v>111</v>
          </cell>
          <cell r="L321">
            <v>0</v>
          </cell>
          <cell r="M321">
            <v>0</v>
          </cell>
          <cell r="N321">
            <v>0</v>
          </cell>
          <cell r="O321">
            <v>0</v>
          </cell>
          <cell r="P321">
            <v>8</v>
          </cell>
        </row>
        <row r="322">
          <cell r="B322">
            <v>140</v>
          </cell>
          <cell r="C322">
            <v>24</v>
          </cell>
          <cell r="D322">
            <v>52.37</v>
          </cell>
          <cell r="E322" t="str">
            <v>N</v>
          </cell>
          <cell r="F322">
            <v>0</v>
          </cell>
          <cell r="G322">
            <v>0</v>
          </cell>
          <cell r="H322">
            <v>0</v>
          </cell>
          <cell r="I322">
            <v>2.4300000000000002</v>
          </cell>
          <cell r="J322">
            <v>126.57</v>
          </cell>
          <cell r="K322">
            <v>129</v>
          </cell>
          <cell r="L322">
            <v>0</v>
          </cell>
          <cell r="M322">
            <v>0</v>
          </cell>
          <cell r="N322">
            <v>0</v>
          </cell>
          <cell r="O322">
            <v>0</v>
          </cell>
          <cell r="P322">
            <v>8</v>
          </cell>
        </row>
        <row r="323">
          <cell r="B323">
            <v>160</v>
          </cell>
          <cell r="C323">
            <v>0.5</v>
          </cell>
          <cell r="D323">
            <v>4.78</v>
          </cell>
          <cell r="E323">
            <v>1</v>
          </cell>
          <cell r="F323">
            <v>0</v>
          </cell>
          <cell r="G323">
            <v>0</v>
          </cell>
          <cell r="H323">
            <v>0</v>
          </cell>
          <cell r="I323">
            <v>7.0000000000000007E-2</v>
          </cell>
          <cell r="J323">
            <v>0.08</v>
          </cell>
          <cell r="K323">
            <v>0.15000000000000002</v>
          </cell>
          <cell r="L323">
            <v>0</v>
          </cell>
          <cell r="M323">
            <v>0</v>
          </cell>
          <cell r="N323">
            <v>0</v>
          </cell>
          <cell r="O323">
            <v>0</v>
          </cell>
          <cell r="P323">
            <v>2</v>
          </cell>
        </row>
        <row r="324">
          <cell r="B324">
            <v>160</v>
          </cell>
          <cell r="C324">
            <v>0.5</v>
          </cell>
          <cell r="D324">
            <v>4.78</v>
          </cell>
          <cell r="E324">
            <v>1</v>
          </cell>
          <cell r="F324">
            <v>0</v>
          </cell>
          <cell r="G324">
            <v>0</v>
          </cell>
          <cell r="H324">
            <v>0</v>
          </cell>
          <cell r="I324">
            <v>7.0000000000000007E-2</v>
          </cell>
          <cell r="J324">
            <v>0.08</v>
          </cell>
          <cell r="K324">
            <v>0.15000000000000002</v>
          </cell>
          <cell r="L324">
            <v>0</v>
          </cell>
          <cell r="M324">
            <v>0</v>
          </cell>
          <cell r="N324">
            <v>0</v>
          </cell>
          <cell r="O324">
            <v>0</v>
          </cell>
          <cell r="P324">
            <v>2</v>
          </cell>
        </row>
        <row r="325">
          <cell r="B325">
            <v>160</v>
          </cell>
          <cell r="C325">
            <v>0.5</v>
          </cell>
          <cell r="D325">
            <v>4.78</v>
          </cell>
          <cell r="E325">
            <v>1</v>
          </cell>
          <cell r="F325">
            <v>0</v>
          </cell>
          <cell r="G325">
            <v>0</v>
          </cell>
          <cell r="H325">
            <v>0</v>
          </cell>
          <cell r="I325">
            <v>7.0000000000000007E-2</v>
          </cell>
          <cell r="J325">
            <v>0.08</v>
          </cell>
          <cell r="K325">
            <v>0.15000000000000002</v>
          </cell>
          <cell r="L325">
            <v>0</v>
          </cell>
          <cell r="M325">
            <v>0</v>
          </cell>
          <cell r="N325">
            <v>0</v>
          </cell>
          <cell r="O325">
            <v>0</v>
          </cell>
          <cell r="P325">
            <v>2</v>
          </cell>
        </row>
        <row r="326">
          <cell r="B326">
            <v>160</v>
          </cell>
          <cell r="C326">
            <v>0.75</v>
          </cell>
          <cell r="D326">
            <v>5.56</v>
          </cell>
          <cell r="E326">
            <v>1</v>
          </cell>
          <cell r="F326">
            <v>0</v>
          </cell>
          <cell r="G326">
            <v>0</v>
          </cell>
          <cell r="H326">
            <v>0</v>
          </cell>
          <cell r="I326">
            <v>0.08</v>
          </cell>
          <cell r="J326">
            <v>7.0000000000000007E-2</v>
          </cell>
          <cell r="K326">
            <v>0.15000000000000002</v>
          </cell>
          <cell r="L326">
            <v>0</v>
          </cell>
          <cell r="M326">
            <v>0</v>
          </cell>
          <cell r="N326">
            <v>0</v>
          </cell>
          <cell r="O326">
            <v>0</v>
          </cell>
          <cell r="P326">
            <v>2</v>
          </cell>
        </row>
        <row r="327">
          <cell r="B327">
            <v>160</v>
          </cell>
          <cell r="C327">
            <v>0.75</v>
          </cell>
          <cell r="D327">
            <v>5.56</v>
          </cell>
          <cell r="E327">
            <v>1</v>
          </cell>
          <cell r="F327">
            <v>0</v>
          </cell>
          <cell r="G327">
            <v>0</v>
          </cell>
          <cell r="H327">
            <v>0</v>
          </cell>
          <cell r="I327">
            <v>0.08</v>
          </cell>
          <cell r="J327">
            <v>7.0000000000000007E-2</v>
          </cell>
          <cell r="K327">
            <v>0.15000000000000002</v>
          </cell>
          <cell r="L327">
            <v>0</v>
          </cell>
          <cell r="M327">
            <v>0</v>
          </cell>
          <cell r="N327">
            <v>0</v>
          </cell>
          <cell r="O327">
            <v>0</v>
          </cell>
          <cell r="P327">
            <v>2</v>
          </cell>
        </row>
        <row r="328">
          <cell r="B328">
            <v>160</v>
          </cell>
          <cell r="C328">
            <v>0.75</v>
          </cell>
          <cell r="D328">
            <v>5.56</v>
          </cell>
          <cell r="E328">
            <v>1</v>
          </cell>
          <cell r="F328">
            <v>0</v>
          </cell>
          <cell r="G328">
            <v>0</v>
          </cell>
          <cell r="H328">
            <v>0</v>
          </cell>
          <cell r="I328">
            <v>0.08</v>
          </cell>
          <cell r="J328">
            <v>7.0000000000000007E-2</v>
          </cell>
          <cell r="K328">
            <v>0.15000000000000002</v>
          </cell>
          <cell r="L328">
            <v>0</v>
          </cell>
          <cell r="M328">
            <v>0</v>
          </cell>
          <cell r="N328">
            <v>0</v>
          </cell>
          <cell r="O328">
            <v>0</v>
          </cell>
          <cell r="P328">
            <v>2</v>
          </cell>
        </row>
        <row r="329">
          <cell r="B329">
            <v>160</v>
          </cell>
          <cell r="C329">
            <v>1</v>
          </cell>
          <cell r="D329">
            <v>6.35</v>
          </cell>
          <cell r="E329">
            <v>1</v>
          </cell>
          <cell r="F329">
            <v>0</v>
          </cell>
          <cell r="G329">
            <v>0</v>
          </cell>
          <cell r="H329">
            <v>0</v>
          </cell>
          <cell r="I329">
            <v>0.1</v>
          </cell>
          <cell r="J329">
            <v>0.35</v>
          </cell>
          <cell r="K329">
            <v>0.44999999999999996</v>
          </cell>
          <cell r="L329">
            <v>0</v>
          </cell>
          <cell r="M329">
            <v>0</v>
          </cell>
          <cell r="N329">
            <v>0</v>
          </cell>
          <cell r="O329">
            <v>0</v>
          </cell>
          <cell r="P329">
            <v>2</v>
          </cell>
        </row>
        <row r="330">
          <cell r="B330">
            <v>160</v>
          </cell>
          <cell r="C330">
            <v>1</v>
          </cell>
          <cell r="D330">
            <v>6.35</v>
          </cell>
          <cell r="E330">
            <v>1</v>
          </cell>
          <cell r="F330">
            <v>0</v>
          </cell>
          <cell r="G330">
            <v>0</v>
          </cell>
          <cell r="H330">
            <v>0</v>
          </cell>
          <cell r="I330">
            <v>0.1</v>
          </cell>
          <cell r="J330">
            <v>0.35</v>
          </cell>
          <cell r="K330">
            <v>0.44999999999999996</v>
          </cell>
          <cell r="L330">
            <v>0</v>
          </cell>
          <cell r="M330">
            <v>0</v>
          </cell>
          <cell r="N330">
            <v>0</v>
          </cell>
          <cell r="O330">
            <v>0</v>
          </cell>
          <cell r="P330">
            <v>2</v>
          </cell>
        </row>
        <row r="331">
          <cell r="B331">
            <v>160</v>
          </cell>
          <cell r="C331">
            <v>1</v>
          </cell>
          <cell r="D331">
            <v>6.35</v>
          </cell>
          <cell r="E331">
            <v>1</v>
          </cell>
          <cell r="F331">
            <v>0</v>
          </cell>
          <cell r="G331">
            <v>0</v>
          </cell>
          <cell r="H331">
            <v>0</v>
          </cell>
          <cell r="I331">
            <v>0.1</v>
          </cell>
          <cell r="J331">
            <v>0.35</v>
          </cell>
          <cell r="K331">
            <v>0.44999999999999996</v>
          </cell>
          <cell r="L331">
            <v>0</v>
          </cell>
          <cell r="M331">
            <v>0</v>
          </cell>
          <cell r="N331">
            <v>0</v>
          </cell>
          <cell r="O331">
            <v>0</v>
          </cell>
          <cell r="P331">
            <v>2</v>
          </cell>
        </row>
        <row r="332">
          <cell r="B332">
            <v>160</v>
          </cell>
          <cell r="C332">
            <v>1.25</v>
          </cell>
          <cell r="D332">
            <v>6.35</v>
          </cell>
          <cell r="E332">
            <v>1</v>
          </cell>
          <cell r="F332">
            <v>0</v>
          </cell>
          <cell r="G332">
            <v>0</v>
          </cell>
          <cell r="H332">
            <v>0</v>
          </cell>
          <cell r="I332">
            <v>0.13</v>
          </cell>
          <cell r="J332">
            <v>0.32</v>
          </cell>
          <cell r="K332">
            <v>0.45</v>
          </cell>
          <cell r="L332">
            <v>0</v>
          </cell>
          <cell r="M332">
            <v>0</v>
          </cell>
          <cell r="N332">
            <v>0</v>
          </cell>
          <cell r="O332">
            <v>0</v>
          </cell>
          <cell r="P332">
            <v>2</v>
          </cell>
        </row>
        <row r="333">
          <cell r="B333">
            <v>160</v>
          </cell>
          <cell r="C333">
            <v>1.25</v>
          </cell>
          <cell r="D333">
            <v>6.35</v>
          </cell>
          <cell r="E333">
            <v>1</v>
          </cell>
          <cell r="F333">
            <v>0</v>
          </cell>
          <cell r="G333">
            <v>0</v>
          </cell>
          <cell r="H333">
            <v>0</v>
          </cell>
          <cell r="I333">
            <v>0.13</v>
          </cell>
          <cell r="J333">
            <v>0.32</v>
          </cell>
          <cell r="K333">
            <v>0.45</v>
          </cell>
          <cell r="L333">
            <v>0</v>
          </cell>
          <cell r="M333">
            <v>0</v>
          </cell>
          <cell r="N333">
            <v>0</v>
          </cell>
          <cell r="O333">
            <v>0</v>
          </cell>
          <cell r="P333">
            <v>2</v>
          </cell>
        </row>
        <row r="334">
          <cell r="B334">
            <v>160</v>
          </cell>
          <cell r="C334">
            <v>1.25</v>
          </cell>
          <cell r="D334">
            <v>6.35</v>
          </cell>
          <cell r="E334">
            <v>1</v>
          </cell>
          <cell r="F334">
            <v>0</v>
          </cell>
          <cell r="G334">
            <v>0</v>
          </cell>
          <cell r="H334">
            <v>0</v>
          </cell>
          <cell r="I334">
            <v>0.13</v>
          </cell>
          <cell r="J334">
            <v>0.32</v>
          </cell>
          <cell r="K334">
            <v>0.45</v>
          </cell>
          <cell r="L334">
            <v>0</v>
          </cell>
          <cell r="M334">
            <v>0</v>
          </cell>
          <cell r="N334">
            <v>0</v>
          </cell>
          <cell r="O334">
            <v>0</v>
          </cell>
          <cell r="P334">
            <v>2</v>
          </cell>
        </row>
        <row r="335">
          <cell r="B335">
            <v>160</v>
          </cell>
          <cell r="C335">
            <v>1.5</v>
          </cell>
          <cell r="D335">
            <v>7.14</v>
          </cell>
          <cell r="E335">
            <v>1</v>
          </cell>
          <cell r="F335">
            <v>0</v>
          </cell>
          <cell r="G335">
            <v>0</v>
          </cell>
          <cell r="H335">
            <v>0</v>
          </cell>
          <cell r="I335">
            <v>0.15</v>
          </cell>
          <cell r="J335">
            <v>0.45</v>
          </cell>
          <cell r="K335">
            <v>0.6</v>
          </cell>
          <cell r="L335">
            <v>0</v>
          </cell>
          <cell r="M335">
            <v>0</v>
          </cell>
          <cell r="N335">
            <v>0</v>
          </cell>
          <cell r="O335">
            <v>0</v>
          </cell>
          <cell r="P335">
            <v>2</v>
          </cell>
        </row>
        <row r="336">
          <cell r="B336">
            <v>160</v>
          </cell>
          <cell r="C336">
            <v>1.5</v>
          </cell>
          <cell r="D336">
            <v>7.14</v>
          </cell>
          <cell r="E336">
            <v>1</v>
          </cell>
          <cell r="F336">
            <v>0</v>
          </cell>
          <cell r="G336">
            <v>0</v>
          </cell>
          <cell r="H336">
            <v>0</v>
          </cell>
          <cell r="I336">
            <v>0.15</v>
          </cell>
          <cell r="J336">
            <v>0.45</v>
          </cell>
          <cell r="K336">
            <v>0.6</v>
          </cell>
          <cell r="L336">
            <v>0</v>
          </cell>
          <cell r="M336">
            <v>0</v>
          </cell>
          <cell r="N336">
            <v>0</v>
          </cell>
          <cell r="O336">
            <v>0</v>
          </cell>
          <cell r="P336">
            <v>2</v>
          </cell>
        </row>
        <row r="337">
          <cell r="B337">
            <v>160</v>
          </cell>
          <cell r="C337">
            <v>1.5</v>
          </cell>
          <cell r="D337">
            <v>7.14</v>
          </cell>
          <cell r="E337">
            <v>1</v>
          </cell>
          <cell r="F337">
            <v>0</v>
          </cell>
          <cell r="G337">
            <v>0</v>
          </cell>
          <cell r="H337">
            <v>0</v>
          </cell>
          <cell r="I337">
            <v>0.15</v>
          </cell>
          <cell r="J337">
            <v>0.45</v>
          </cell>
          <cell r="K337">
            <v>0.6</v>
          </cell>
          <cell r="L337">
            <v>0</v>
          </cell>
          <cell r="M337">
            <v>0</v>
          </cell>
          <cell r="N337">
            <v>0</v>
          </cell>
          <cell r="O337">
            <v>0</v>
          </cell>
          <cell r="P337">
            <v>2</v>
          </cell>
        </row>
        <row r="338">
          <cell r="B338">
            <v>160</v>
          </cell>
          <cell r="C338">
            <v>2</v>
          </cell>
          <cell r="D338">
            <v>8.74</v>
          </cell>
          <cell r="E338">
            <v>1</v>
          </cell>
          <cell r="F338">
            <v>0</v>
          </cell>
          <cell r="G338">
            <v>0</v>
          </cell>
          <cell r="H338">
            <v>0</v>
          </cell>
          <cell r="I338">
            <v>0.2</v>
          </cell>
          <cell r="J338">
            <v>0.7</v>
          </cell>
          <cell r="K338">
            <v>0.89999999999999991</v>
          </cell>
          <cell r="L338">
            <v>0</v>
          </cell>
          <cell r="M338">
            <v>0</v>
          </cell>
          <cell r="N338">
            <v>0</v>
          </cell>
          <cell r="O338">
            <v>0</v>
          </cell>
          <cell r="P338">
            <v>4</v>
          </cell>
        </row>
        <row r="339">
          <cell r="B339">
            <v>160</v>
          </cell>
          <cell r="C339">
            <v>2</v>
          </cell>
          <cell r="D339">
            <v>8.74</v>
          </cell>
          <cell r="E339">
            <v>1</v>
          </cell>
          <cell r="F339">
            <v>0</v>
          </cell>
          <cell r="G339">
            <v>0</v>
          </cell>
          <cell r="H339">
            <v>0</v>
          </cell>
          <cell r="I339">
            <v>0.2</v>
          </cell>
          <cell r="J339">
            <v>0.7</v>
          </cell>
          <cell r="K339">
            <v>0.89999999999999991</v>
          </cell>
          <cell r="L339">
            <v>0</v>
          </cell>
          <cell r="M339">
            <v>0</v>
          </cell>
          <cell r="N339">
            <v>0</v>
          </cell>
          <cell r="O339">
            <v>0</v>
          </cell>
          <cell r="P339">
            <v>4</v>
          </cell>
        </row>
        <row r="340">
          <cell r="B340">
            <v>160</v>
          </cell>
          <cell r="C340">
            <v>2</v>
          </cell>
          <cell r="D340">
            <v>8.74</v>
          </cell>
          <cell r="E340">
            <v>1</v>
          </cell>
          <cell r="F340">
            <v>0</v>
          </cell>
          <cell r="G340">
            <v>0</v>
          </cell>
          <cell r="H340">
            <v>0</v>
          </cell>
          <cell r="I340">
            <v>0.2</v>
          </cell>
          <cell r="J340">
            <v>0.7</v>
          </cell>
          <cell r="K340">
            <v>0.89999999999999991</v>
          </cell>
          <cell r="L340">
            <v>0</v>
          </cell>
          <cell r="M340">
            <v>0</v>
          </cell>
          <cell r="N340">
            <v>0</v>
          </cell>
          <cell r="O340">
            <v>0</v>
          </cell>
          <cell r="P340">
            <v>4</v>
          </cell>
        </row>
        <row r="341">
          <cell r="B341">
            <v>160</v>
          </cell>
          <cell r="C341">
            <v>2.5</v>
          </cell>
          <cell r="D341">
            <v>9.5299999999999994</v>
          </cell>
          <cell r="E341">
            <v>1</v>
          </cell>
          <cell r="F341">
            <v>0</v>
          </cell>
          <cell r="G341">
            <v>0</v>
          </cell>
          <cell r="H341">
            <v>0</v>
          </cell>
          <cell r="I341">
            <v>0.25</v>
          </cell>
          <cell r="J341">
            <v>0.8</v>
          </cell>
          <cell r="K341">
            <v>1.05</v>
          </cell>
          <cell r="L341">
            <v>0</v>
          </cell>
          <cell r="M341">
            <v>0</v>
          </cell>
          <cell r="N341">
            <v>0</v>
          </cell>
          <cell r="O341">
            <v>0</v>
          </cell>
          <cell r="P341">
            <v>4</v>
          </cell>
        </row>
        <row r="342">
          <cell r="B342">
            <v>160</v>
          </cell>
          <cell r="C342">
            <v>3</v>
          </cell>
          <cell r="D342">
            <v>11.13</v>
          </cell>
          <cell r="E342">
            <v>1.25</v>
          </cell>
          <cell r="F342">
            <v>0</v>
          </cell>
          <cell r="G342">
            <v>0</v>
          </cell>
          <cell r="H342">
            <v>0</v>
          </cell>
          <cell r="I342">
            <v>0.3</v>
          </cell>
          <cell r="J342">
            <v>1.5</v>
          </cell>
          <cell r="K342">
            <v>1.8</v>
          </cell>
          <cell r="L342">
            <v>0</v>
          </cell>
          <cell r="M342">
            <v>0</v>
          </cell>
          <cell r="N342">
            <v>0</v>
          </cell>
          <cell r="O342">
            <v>0</v>
          </cell>
          <cell r="P342">
            <v>4</v>
          </cell>
        </row>
        <row r="343">
          <cell r="B343">
            <v>160</v>
          </cell>
          <cell r="C343">
            <v>4</v>
          </cell>
          <cell r="D343">
            <v>13.49</v>
          </cell>
          <cell r="E343">
            <v>1.25</v>
          </cell>
          <cell r="F343">
            <v>0</v>
          </cell>
          <cell r="G343">
            <v>0</v>
          </cell>
          <cell r="H343">
            <v>0</v>
          </cell>
          <cell r="I343">
            <v>0.41</v>
          </cell>
          <cell r="J343">
            <v>2.59</v>
          </cell>
          <cell r="K343">
            <v>3</v>
          </cell>
          <cell r="L343">
            <v>0</v>
          </cell>
          <cell r="M343">
            <v>0</v>
          </cell>
          <cell r="N343">
            <v>0</v>
          </cell>
          <cell r="O343">
            <v>0</v>
          </cell>
          <cell r="P343">
            <v>4</v>
          </cell>
        </row>
        <row r="344">
          <cell r="B344">
            <v>160</v>
          </cell>
          <cell r="C344">
            <v>5</v>
          </cell>
          <cell r="D344">
            <v>15.88</v>
          </cell>
          <cell r="E344">
            <v>1.5</v>
          </cell>
          <cell r="F344">
            <v>0</v>
          </cell>
          <cell r="G344">
            <v>0</v>
          </cell>
          <cell r="H344">
            <v>0</v>
          </cell>
          <cell r="I344">
            <v>0.51</v>
          </cell>
          <cell r="J344">
            <v>4.29</v>
          </cell>
          <cell r="K344">
            <v>4.8</v>
          </cell>
          <cell r="L344">
            <v>4</v>
          </cell>
          <cell r="M344">
            <v>0</v>
          </cell>
          <cell r="N344">
            <v>0</v>
          </cell>
          <cell r="O344">
            <v>160</v>
          </cell>
          <cell r="P344">
            <v>4</v>
          </cell>
          <cell r="Q344">
            <v>0</v>
          </cell>
          <cell r="R344">
            <v>7.2784507436844332E-312</v>
          </cell>
        </row>
        <row r="345">
          <cell r="B345">
            <v>160</v>
          </cell>
          <cell r="C345">
            <v>6</v>
          </cell>
          <cell r="D345">
            <v>18.260000000000002</v>
          </cell>
          <cell r="E345">
            <v>1.5</v>
          </cell>
          <cell r="F345">
            <v>0</v>
          </cell>
          <cell r="G345">
            <v>0</v>
          </cell>
          <cell r="H345">
            <v>0</v>
          </cell>
          <cell r="I345">
            <v>0.61</v>
          </cell>
          <cell r="J345">
            <v>7.04</v>
          </cell>
          <cell r="K345">
            <v>7.65</v>
          </cell>
          <cell r="L345">
            <v>0</v>
          </cell>
          <cell r="M345">
            <v>0</v>
          </cell>
          <cell r="N345">
            <v>0</v>
          </cell>
          <cell r="O345">
            <v>0</v>
          </cell>
          <cell r="P345">
            <v>4</v>
          </cell>
        </row>
        <row r="346">
          <cell r="B346">
            <v>160</v>
          </cell>
          <cell r="C346">
            <v>8</v>
          </cell>
          <cell r="D346">
            <v>23.01</v>
          </cell>
          <cell r="E346">
            <v>2</v>
          </cell>
          <cell r="F346">
            <v>0</v>
          </cell>
          <cell r="G346">
            <v>0</v>
          </cell>
          <cell r="H346">
            <v>0</v>
          </cell>
          <cell r="I346">
            <v>0.81</v>
          </cell>
          <cell r="J346">
            <v>11.19</v>
          </cell>
          <cell r="K346">
            <v>12</v>
          </cell>
          <cell r="L346">
            <v>0</v>
          </cell>
          <cell r="M346">
            <v>0</v>
          </cell>
          <cell r="N346">
            <v>0</v>
          </cell>
          <cell r="O346">
            <v>0</v>
          </cell>
          <cell r="P346">
            <v>4</v>
          </cell>
        </row>
        <row r="347">
          <cell r="B347">
            <v>160</v>
          </cell>
          <cell r="C347">
            <v>10</v>
          </cell>
          <cell r="D347">
            <v>28.58</v>
          </cell>
          <cell r="E347" t="str">
            <v>N</v>
          </cell>
          <cell r="F347">
            <v>0</v>
          </cell>
          <cell r="G347">
            <v>0</v>
          </cell>
          <cell r="H347">
            <v>0</v>
          </cell>
          <cell r="I347">
            <v>1.01</v>
          </cell>
          <cell r="J347">
            <v>21.48</v>
          </cell>
          <cell r="K347">
            <v>22.490000000000002</v>
          </cell>
          <cell r="L347">
            <v>0</v>
          </cell>
          <cell r="M347">
            <v>0</v>
          </cell>
          <cell r="N347">
            <v>0</v>
          </cell>
          <cell r="O347">
            <v>0</v>
          </cell>
          <cell r="P347">
            <v>4</v>
          </cell>
        </row>
        <row r="348">
          <cell r="B348">
            <v>160</v>
          </cell>
          <cell r="C348">
            <v>12</v>
          </cell>
          <cell r="D348">
            <v>33.32</v>
          </cell>
          <cell r="E348" t="str">
            <v>N</v>
          </cell>
          <cell r="F348">
            <v>0</v>
          </cell>
          <cell r="G348">
            <v>0</v>
          </cell>
          <cell r="H348">
            <v>0</v>
          </cell>
          <cell r="I348">
            <v>1.22</v>
          </cell>
          <cell r="J348">
            <v>31.78</v>
          </cell>
          <cell r="K348">
            <v>33</v>
          </cell>
          <cell r="L348">
            <v>0</v>
          </cell>
          <cell r="M348">
            <v>0</v>
          </cell>
          <cell r="N348">
            <v>0</v>
          </cell>
          <cell r="O348">
            <v>0</v>
          </cell>
          <cell r="P348">
            <v>6</v>
          </cell>
        </row>
        <row r="349">
          <cell r="B349">
            <v>160</v>
          </cell>
          <cell r="C349">
            <v>14</v>
          </cell>
          <cell r="D349">
            <v>35.71</v>
          </cell>
          <cell r="E349" t="str">
            <v>N</v>
          </cell>
          <cell r="F349">
            <v>0</v>
          </cell>
          <cell r="G349">
            <v>0</v>
          </cell>
          <cell r="H349">
            <v>0</v>
          </cell>
          <cell r="I349">
            <v>1.42</v>
          </cell>
          <cell r="J349">
            <v>39.07</v>
          </cell>
          <cell r="K349">
            <v>40.49</v>
          </cell>
          <cell r="L349">
            <v>0</v>
          </cell>
          <cell r="M349">
            <v>0</v>
          </cell>
          <cell r="N349">
            <v>0</v>
          </cell>
          <cell r="O349">
            <v>0</v>
          </cell>
          <cell r="P349">
            <v>6</v>
          </cell>
        </row>
        <row r="350">
          <cell r="A350">
            <v>160</v>
          </cell>
          <cell r="B350">
            <v>160</v>
          </cell>
          <cell r="C350">
            <v>16</v>
          </cell>
          <cell r="D350">
            <v>40.49</v>
          </cell>
          <cell r="E350" t="str">
            <v>N</v>
          </cell>
          <cell r="F350">
            <v>0</v>
          </cell>
          <cell r="G350">
            <v>0</v>
          </cell>
          <cell r="H350">
            <v>0</v>
          </cell>
          <cell r="I350">
            <v>1.62</v>
          </cell>
          <cell r="J350">
            <v>53.88</v>
          </cell>
          <cell r="K350">
            <v>55.5</v>
          </cell>
          <cell r="L350">
            <v>0</v>
          </cell>
          <cell r="M350">
            <v>0</v>
          </cell>
          <cell r="N350">
            <v>0</v>
          </cell>
          <cell r="O350">
            <v>0</v>
          </cell>
          <cell r="P350">
            <v>6</v>
          </cell>
        </row>
        <row r="351">
          <cell r="B351">
            <v>160</v>
          </cell>
          <cell r="C351">
            <v>18</v>
          </cell>
          <cell r="D351">
            <v>45.24</v>
          </cell>
          <cell r="E351" t="str">
            <v>N</v>
          </cell>
          <cell r="F351">
            <v>0</v>
          </cell>
          <cell r="G351">
            <v>0</v>
          </cell>
          <cell r="H351">
            <v>0</v>
          </cell>
          <cell r="I351">
            <v>1.82</v>
          </cell>
          <cell r="J351">
            <v>71.680000000000007</v>
          </cell>
          <cell r="K351">
            <v>73.5</v>
          </cell>
          <cell r="L351">
            <v>0</v>
          </cell>
          <cell r="M351">
            <v>0</v>
          </cell>
          <cell r="N351">
            <v>0</v>
          </cell>
          <cell r="O351">
            <v>0</v>
          </cell>
          <cell r="P351">
            <v>6</v>
          </cell>
        </row>
        <row r="352">
          <cell r="B352">
            <v>160</v>
          </cell>
          <cell r="C352">
            <v>20</v>
          </cell>
          <cell r="D352">
            <v>50.01</v>
          </cell>
          <cell r="E352" t="str">
            <v>N</v>
          </cell>
          <cell r="F352">
            <v>0</v>
          </cell>
          <cell r="G352">
            <v>0</v>
          </cell>
          <cell r="H352">
            <v>0</v>
          </cell>
          <cell r="I352">
            <v>2.0299999999999998</v>
          </cell>
          <cell r="J352">
            <v>93.97</v>
          </cell>
          <cell r="K352">
            <v>96</v>
          </cell>
          <cell r="L352">
            <v>0</v>
          </cell>
          <cell r="M352">
            <v>0</v>
          </cell>
          <cell r="N352">
            <v>0</v>
          </cell>
          <cell r="O352">
            <v>0</v>
          </cell>
          <cell r="P352">
            <v>7</v>
          </cell>
        </row>
        <row r="353">
          <cell r="B353">
            <v>160</v>
          </cell>
          <cell r="C353">
            <v>22</v>
          </cell>
          <cell r="D353">
            <v>53.98</v>
          </cell>
          <cell r="E353" t="str">
            <v>N</v>
          </cell>
          <cell r="F353">
            <v>0</v>
          </cell>
          <cell r="G353">
            <v>0</v>
          </cell>
          <cell r="H353">
            <v>0</v>
          </cell>
          <cell r="I353">
            <v>2.23</v>
          </cell>
          <cell r="J353">
            <v>132.77000000000001</v>
          </cell>
          <cell r="K353">
            <v>135</v>
          </cell>
          <cell r="L353">
            <v>0</v>
          </cell>
          <cell r="M353">
            <v>0</v>
          </cell>
          <cell r="N353">
            <v>0</v>
          </cell>
          <cell r="O353">
            <v>0</v>
          </cell>
          <cell r="P353">
            <v>8</v>
          </cell>
        </row>
        <row r="354">
          <cell r="B354">
            <v>160</v>
          </cell>
          <cell r="C354">
            <v>24</v>
          </cell>
          <cell r="D354">
            <v>59.54</v>
          </cell>
          <cell r="E354" t="str">
            <v>N</v>
          </cell>
          <cell r="F354">
            <v>0</v>
          </cell>
          <cell r="G354">
            <v>0</v>
          </cell>
          <cell r="H354">
            <v>0</v>
          </cell>
          <cell r="I354">
            <v>2.4300000000000002</v>
          </cell>
          <cell r="J354">
            <v>162.56</v>
          </cell>
          <cell r="K354">
            <v>164.99</v>
          </cell>
          <cell r="L354">
            <v>0</v>
          </cell>
          <cell r="M354">
            <v>0</v>
          </cell>
          <cell r="N354">
            <v>0</v>
          </cell>
          <cell r="O354">
            <v>0</v>
          </cell>
          <cell r="P354">
            <v>8</v>
          </cell>
        </row>
        <row r="355">
          <cell r="B355" t="str">
            <v>STD</v>
          </cell>
          <cell r="C355">
            <v>0.125</v>
          </cell>
          <cell r="D355">
            <v>1.73</v>
          </cell>
          <cell r="E355">
            <v>1</v>
          </cell>
          <cell r="F355">
            <v>0</v>
          </cell>
          <cell r="G355">
            <v>0</v>
          </cell>
          <cell r="H355">
            <v>0</v>
          </cell>
          <cell r="I355">
            <v>7.0000000000000007E-2</v>
          </cell>
          <cell r="J355">
            <v>0</v>
          </cell>
          <cell r="K355">
            <v>7.0000000000000007E-2</v>
          </cell>
          <cell r="L355">
            <v>0</v>
          </cell>
          <cell r="M355">
            <v>0</v>
          </cell>
          <cell r="N355">
            <v>0</v>
          </cell>
          <cell r="O355">
            <v>0</v>
          </cell>
          <cell r="P355">
            <v>2</v>
          </cell>
        </row>
        <row r="356">
          <cell r="B356" t="str">
            <v>STD</v>
          </cell>
          <cell r="C356">
            <v>0.125</v>
          </cell>
          <cell r="D356">
            <v>1.73</v>
          </cell>
          <cell r="E356">
            <v>1</v>
          </cell>
          <cell r="F356">
            <v>0</v>
          </cell>
          <cell r="G356">
            <v>0</v>
          </cell>
          <cell r="H356">
            <v>0</v>
          </cell>
          <cell r="I356">
            <v>7.0000000000000007E-2</v>
          </cell>
          <cell r="J356">
            <v>0</v>
          </cell>
          <cell r="K356">
            <v>7.0000000000000007E-2</v>
          </cell>
          <cell r="L356">
            <v>0</v>
          </cell>
          <cell r="M356">
            <v>0</v>
          </cell>
          <cell r="N356">
            <v>0</v>
          </cell>
          <cell r="O356">
            <v>0</v>
          </cell>
          <cell r="P356">
            <v>2</v>
          </cell>
        </row>
        <row r="357">
          <cell r="B357" t="str">
            <v>STD</v>
          </cell>
          <cell r="C357">
            <v>0.125</v>
          </cell>
          <cell r="D357">
            <v>1.73</v>
          </cell>
          <cell r="E357">
            <v>1</v>
          </cell>
          <cell r="F357">
            <v>0</v>
          </cell>
          <cell r="G357">
            <v>0</v>
          </cell>
          <cell r="H357">
            <v>0</v>
          </cell>
          <cell r="I357">
            <v>7.0000000000000007E-2</v>
          </cell>
          <cell r="J357">
            <v>0</v>
          </cell>
          <cell r="K357">
            <v>7.0000000000000007E-2</v>
          </cell>
          <cell r="L357">
            <v>0</v>
          </cell>
          <cell r="M357">
            <v>0</v>
          </cell>
          <cell r="N357">
            <v>0</v>
          </cell>
          <cell r="O357">
            <v>0</v>
          </cell>
          <cell r="P357">
            <v>2</v>
          </cell>
        </row>
        <row r="358">
          <cell r="B358" t="str">
            <v>STD</v>
          </cell>
          <cell r="C358">
            <v>0.25</v>
          </cell>
          <cell r="D358">
            <v>2.2400000000000002</v>
          </cell>
          <cell r="E358">
            <v>1</v>
          </cell>
          <cell r="F358">
            <v>0</v>
          </cell>
          <cell r="G358">
            <v>0</v>
          </cell>
          <cell r="H358">
            <v>0</v>
          </cell>
          <cell r="I358">
            <v>7.0000000000000007E-2</v>
          </cell>
          <cell r="J358">
            <v>0</v>
          </cell>
          <cell r="K358">
            <v>7.0000000000000007E-2</v>
          </cell>
          <cell r="L358">
            <v>0</v>
          </cell>
          <cell r="M358">
            <v>0</v>
          </cell>
          <cell r="N358">
            <v>0</v>
          </cell>
          <cell r="O358">
            <v>0</v>
          </cell>
          <cell r="P358">
            <v>2</v>
          </cell>
        </row>
        <row r="359">
          <cell r="B359" t="str">
            <v>STD</v>
          </cell>
          <cell r="C359">
            <v>0.25</v>
          </cell>
          <cell r="D359">
            <v>2.2400000000000002</v>
          </cell>
          <cell r="E359">
            <v>1</v>
          </cell>
          <cell r="F359">
            <v>0</v>
          </cell>
          <cell r="G359">
            <v>0</v>
          </cell>
          <cell r="H359">
            <v>0</v>
          </cell>
          <cell r="I359">
            <v>7.0000000000000007E-2</v>
          </cell>
          <cell r="J359">
            <v>0</v>
          </cell>
          <cell r="K359">
            <v>7.0000000000000007E-2</v>
          </cell>
          <cell r="L359">
            <v>0</v>
          </cell>
          <cell r="M359">
            <v>0</v>
          </cell>
          <cell r="N359">
            <v>0</v>
          </cell>
          <cell r="O359">
            <v>0</v>
          </cell>
          <cell r="P359">
            <v>2</v>
          </cell>
        </row>
        <row r="360">
          <cell r="B360" t="str">
            <v>STD</v>
          </cell>
          <cell r="C360">
            <v>0.25</v>
          </cell>
          <cell r="D360">
            <v>2.2400000000000002</v>
          </cell>
          <cell r="E360">
            <v>1</v>
          </cell>
          <cell r="F360">
            <v>0</v>
          </cell>
          <cell r="G360">
            <v>0</v>
          </cell>
          <cell r="H360">
            <v>0</v>
          </cell>
          <cell r="I360">
            <v>7.0000000000000007E-2</v>
          </cell>
          <cell r="J360">
            <v>0</v>
          </cell>
          <cell r="K360">
            <v>7.0000000000000007E-2</v>
          </cell>
          <cell r="L360">
            <v>0</v>
          </cell>
          <cell r="M360">
            <v>0</v>
          </cell>
          <cell r="N360">
            <v>0</v>
          </cell>
          <cell r="O360">
            <v>0</v>
          </cell>
          <cell r="P360">
            <v>2</v>
          </cell>
        </row>
        <row r="361">
          <cell r="B361" t="str">
            <v>STD</v>
          </cell>
          <cell r="C361">
            <v>0.375</v>
          </cell>
          <cell r="D361">
            <v>2.31</v>
          </cell>
          <cell r="E361">
            <v>1</v>
          </cell>
          <cell r="F361">
            <v>0</v>
          </cell>
          <cell r="G361">
            <v>0</v>
          </cell>
          <cell r="H361">
            <v>0</v>
          </cell>
          <cell r="I361">
            <v>7.0000000000000007E-2</v>
          </cell>
          <cell r="J361">
            <v>0</v>
          </cell>
          <cell r="K361">
            <v>7.0000000000000007E-2</v>
          </cell>
          <cell r="L361">
            <v>0</v>
          </cell>
          <cell r="M361">
            <v>0</v>
          </cell>
          <cell r="N361">
            <v>0</v>
          </cell>
          <cell r="O361">
            <v>0</v>
          </cell>
          <cell r="P361">
            <v>2</v>
          </cell>
        </row>
        <row r="362">
          <cell r="B362" t="str">
            <v>STD</v>
          </cell>
          <cell r="C362">
            <v>0.375</v>
          </cell>
          <cell r="D362">
            <v>2.31</v>
          </cell>
          <cell r="E362">
            <v>1</v>
          </cell>
          <cell r="F362">
            <v>0</v>
          </cell>
          <cell r="G362">
            <v>0</v>
          </cell>
          <cell r="H362">
            <v>0</v>
          </cell>
          <cell r="I362">
            <v>7.0000000000000007E-2</v>
          </cell>
          <cell r="J362">
            <v>0</v>
          </cell>
          <cell r="K362">
            <v>7.0000000000000007E-2</v>
          </cell>
          <cell r="L362">
            <v>0</v>
          </cell>
          <cell r="M362">
            <v>0</v>
          </cell>
          <cell r="N362">
            <v>0</v>
          </cell>
          <cell r="O362">
            <v>0</v>
          </cell>
          <cell r="P362">
            <v>2</v>
          </cell>
        </row>
        <row r="363">
          <cell r="B363" t="str">
            <v>STD</v>
          </cell>
          <cell r="C363">
            <v>0.375</v>
          </cell>
          <cell r="D363">
            <v>2.31</v>
          </cell>
          <cell r="E363">
            <v>1</v>
          </cell>
          <cell r="F363">
            <v>0</v>
          </cell>
          <cell r="G363">
            <v>0</v>
          </cell>
          <cell r="H363">
            <v>0</v>
          </cell>
          <cell r="I363">
            <v>7.0000000000000007E-2</v>
          </cell>
          <cell r="J363">
            <v>0</v>
          </cell>
          <cell r="K363">
            <v>7.0000000000000007E-2</v>
          </cell>
          <cell r="L363">
            <v>0</v>
          </cell>
          <cell r="M363">
            <v>0</v>
          </cell>
          <cell r="N363">
            <v>0</v>
          </cell>
          <cell r="O363">
            <v>0</v>
          </cell>
          <cell r="P363">
            <v>2</v>
          </cell>
        </row>
        <row r="364">
          <cell r="B364" t="str">
            <v>STD</v>
          </cell>
          <cell r="C364">
            <v>0.5</v>
          </cell>
          <cell r="D364">
            <v>2.77</v>
          </cell>
          <cell r="E364">
            <v>1</v>
          </cell>
          <cell r="F364">
            <v>0</v>
          </cell>
          <cell r="G364">
            <v>0</v>
          </cell>
          <cell r="H364">
            <v>0</v>
          </cell>
          <cell r="I364">
            <v>7.0000000000000007E-2</v>
          </cell>
          <cell r="J364">
            <v>0</v>
          </cell>
          <cell r="K364">
            <v>7.0000000000000007E-2</v>
          </cell>
          <cell r="L364">
            <v>0</v>
          </cell>
          <cell r="M364">
            <v>0</v>
          </cell>
          <cell r="N364">
            <v>0</v>
          </cell>
          <cell r="O364">
            <v>0</v>
          </cell>
          <cell r="P364">
            <v>2</v>
          </cell>
        </row>
        <row r="365">
          <cell r="B365" t="str">
            <v>STD</v>
          </cell>
          <cell r="C365">
            <v>0.5</v>
          </cell>
          <cell r="D365">
            <v>2.77</v>
          </cell>
          <cell r="E365">
            <v>1</v>
          </cell>
          <cell r="F365">
            <v>0</v>
          </cell>
          <cell r="G365">
            <v>0</v>
          </cell>
          <cell r="H365">
            <v>0</v>
          </cell>
          <cell r="I365">
            <v>7.0000000000000007E-2</v>
          </cell>
          <cell r="J365">
            <v>0</v>
          </cell>
          <cell r="K365">
            <v>7.0000000000000007E-2</v>
          </cell>
          <cell r="L365">
            <v>0</v>
          </cell>
          <cell r="M365">
            <v>0</v>
          </cell>
          <cell r="N365">
            <v>0</v>
          </cell>
          <cell r="O365">
            <v>0</v>
          </cell>
          <cell r="P365">
            <v>2</v>
          </cell>
        </row>
        <row r="366">
          <cell r="B366" t="str">
            <v>STD</v>
          </cell>
          <cell r="C366">
            <v>0.5</v>
          </cell>
          <cell r="D366">
            <v>2.77</v>
          </cell>
          <cell r="E366">
            <v>1</v>
          </cell>
          <cell r="F366">
            <v>0</v>
          </cell>
          <cell r="G366">
            <v>0</v>
          </cell>
          <cell r="H366">
            <v>0</v>
          </cell>
          <cell r="I366">
            <v>7.0000000000000007E-2</v>
          </cell>
          <cell r="J366">
            <v>0</v>
          </cell>
          <cell r="K366">
            <v>7.0000000000000007E-2</v>
          </cell>
          <cell r="L366">
            <v>0</v>
          </cell>
          <cell r="M366">
            <v>0</v>
          </cell>
          <cell r="N366">
            <v>0</v>
          </cell>
          <cell r="O366">
            <v>0</v>
          </cell>
          <cell r="P366">
            <v>2</v>
          </cell>
        </row>
        <row r="367">
          <cell r="B367" t="str">
            <v>STD</v>
          </cell>
          <cell r="C367">
            <v>0.75</v>
          </cell>
          <cell r="D367">
            <v>2.87</v>
          </cell>
          <cell r="E367">
            <v>1</v>
          </cell>
          <cell r="F367">
            <v>0</v>
          </cell>
          <cell r="G367">
            <v>0</v>
          </cell>
          <cell r="H367">
            <v>0</v>
          </cell>
          <cell r="I367">
            <v>7.0000000000000007E-2</v>
          </cell>
          <cell r="J367">
            <v>0</v>
          </cell>
          <cell r="K367">
            <v>7.0000000000000007E-2</v>
          </cell>
          <cell r="L367">
            <v>0</v>
          </cell>
          <cell r="M367">
            <v>0</v>
          </cell>
          <cell r="N367">
            <v>0</v>
          </cell>
          <cell r="O367">
            <v>0</v>
          </cell>
          <cell r="P367">
            <v>2</v>
          </cell>
        </row>
        <row r="368">
          <cell r="B368" t="str">
            <v>STD</v>
          </cell>
          <cell r="C368">
            <v>0.75</v>
          </cell>
          <cell r="D368">
            <v>2.87</v>
          </cell>
          <cell r="E368">
            <v>1</v>
          </cell>
          <cell r="F368">
            <v>0</v>
          </cell>
          <cell r="G368">
            <v>0</v>
          </cell>
          <cell r="H368">
            <v>0</v>
          </cell>
          <cell r="I368">
            <v>7.0000000000000007E-2</v>
          </cell>
          <cell r="J368">
            <v>0</v>
          </cell>
          <cell r="K368">
            <v>7.0000000000000007E-2</v>
          </cell>
          <cell r="L368">
            <v>0</v>
          </cell>
          <cell r="M368">
            <v>0</v>
          </cell>
          <cell r="N368">
            <v>0</v>
          </cell>
          <cell r="O368">
            <v>0</v>
          </cell>
          <cell r="P368">
            <v>2</v>
          </cell>
        </row>
        <row r="369">
          <cell r="B369" t="str">
            <v>STD</v>
          </cell>
          <cell r="C369">
            <v>0.75</v>
          </cell>
          <cell r="D369">
            <v>2.87</v>
          </cell>
          <cell r="E369">
            <v>1</v>
          </cell>
          <cell r="F369">
            <v>0</v>
          </cell>
          <cell r="G369">
            <v>0</v>
          </cell>
          <cell r="H369">
            <v>0</v>
          </cell>
          <cell r="I369">
            <v>7.0000000000000007E-2</v>
          </cell>
          <cell r="J369">
            <v>0</v>
          </cell>
          <cell r="K369">
            <v>7.0000000000000007E-2</v>
          </cell>
          <cell r="L369">
            <v>0</v>
          </cell>
          <cell r="M369">
            <v>0</v>
          </cell>
          <cell r="N369">
            <v>0</v>
          </cell>
          <cell r="O369">
            <v>0</v>
          </cell>
          <cell r="P369">
            <v>2</v>
          </cell>
        </row>
        <row r="370">
          <cell r="B370" t="str">
            <v>STD</v>
          </cell>
          <cell r="C370">
            <v>1</v>
          </cell>
          <cell r="D370">
            <v>3.38</v>
          </cell>
          <cell r="E370">
            <v>1</v>
          </cell>
          <cell r="F370">
            <v>0</v>
          </cell>
          <cell r="G370">
            <v>0</v>
          </cell>
          <cell r="H370">
            <v>0</v>
          </cell>
          <cell r="I370">
            <v>0.12</v>
          </cell>
          <cell r="J370">
            <v>0</v>
          </cell>
          <cell r="K370">
            <v>0.12</v>
          </cell>
          <cell r="L370">
            <v>0</v>
          </cell>
          <cell r="M370">
            <v>0</v>
          </cell>
          <cell r="N370">
            <v>0</v>
          </cell>
          <cell r="O370">
            <v>0</v>
          </cell>
          <cell r="P370">
            <v>2</v>
          </cell>
        </row>
        <row r="371">
          <cell r="B371" t="str">
            <v>STD</v>
          </cell>
          <cell r="C371">
            <v>1</v>
          </cell>
          <cell r="D371">
            <v>3.38</v>
          </cell>
          <cell r="E371">
            <v>1</v>
          </cell>
          <cell r="F371">
            <v>0</v>
          </cell>
          <cell r="G371">
            <v>0</v>
          </cell>
          <cell r="H371">
            <v>0</v>
          </cell>
          <cell r="I371">
            <v>0.12</v>
          </cell>
          <cell r="J371">
            <v>0</v>
          </cell>
          <cell r="K371">
            <v>0.12</v>
          </cell>
          <cell r="L371">
            <v>0</v>
          </cell>
          <cell r="M371">
            <v>0</v>
          </cell>
          <cell r="N371">
            <v>0</v>
          </cell>
          <cell r="O371">
            <v>0</v>
          </cell>
          <cell r="P371">
            <v>2</v>
          </cell>
        </row>
        <row r="372">
          <cell r="B372" t="str">
            <v>STD</v>
          </cell>
          <cell r="C372">
            <v>1</v>
          </cell>
          <cell r="D372">
            <v>3.38</v>
          </cell>
          <cell r="E372">
            <v>1</v>
          </cell>
          <cell r="F372">
            <v>0</v>
          </cell>
          <cell r="G372">
            <v>0</v>
          </cell>
          <cell r="H372">
            <v>0</v>
          </cell>
          <cell r="I372">
            <v>0.12</v>
          </cell>
          <cell r="J372">
            <v>0</v>
          </cell>
          <cell r="K372">
            <v>0.12</v>
          </cell>
          <cell r="L372">
            <v>0</v>
          </cell>
          <cell r="M372">
            <v>0</v>
          </cell>
          <cell r="N372">
            <v>0</v>
          </cell>
          <cell r="O372">
            <v>0</v>
          </cell>
          <cell r="P372">
            <v>2</v>
          </cell>
        </row>
        <row r="373">
          <cell r="B373" t="str">
            <v>STD</v>
          </cell>
          <cell r="C373">
            <v>1.25</v>
          </cell>
          <cell r="D373">
            <v>3.56</v>
          </cell>
          <cell r="E373">
            <v>1</v>
          </cell>
          <cell r="F373">
            <v>0</v>
          </cell>
          <cell r="G373">
            <v>0</v>
          </cell>
          <cell r="H373">
            <v>0</v>
          </cell>
          <cell r="I373">
            <v>0.15</v>
          </cell>
          <cell r="J373">
            <v>0</v>
          </cell>
          <cell r="K373">
            <v>0.15</v>
          </cell>
          <cell r="L373">
            <v>0</v>
          </cell>
          <cell r="M373">
            <v>0</v>
          </cell>
          <cell r="N373">
            <v>0</v>
          </cell>
          <cell r="O373">
            <v>0</v>
          </cell>
          <cell r="P373">
            <v>2</v>
          </cell>
        </row>
        <row r="374">
          <cell r="B374" t="str">
            <v>STD</v>
          </cell>
          <cell r="C374">
            <v>1.25</v>
          </cell>
          <cell r="D374">
            <v>3.56</v>
          </cell>
          <cell r="E374">
            <v>1</v>
          </cell>
          <cell r="F374">
            <v>0</v>
          </cell>
          <cell r="G374">
            <v>0</v>
          </cell>
          <cell r="H374">
            <v>0</v>
          </cell>
          <cell r="I374">
            <v>0.15</v>
          </cell>
          <cell r="J374">
            <v>0</v>
          </cell>
          <cell r="K374">
            <v>0.15</v>
          </cell>
          <cell r="L374">
            <v>0</v>
          </cell>
          <cell r="M374">
            <v>0</v>
          </cell>
          <cell r="N374">
            <v>0</v>
          </cell>
          <cell r="O374">
            <v>0</v>
          </cell>
          <cell r="P374">
            <v>2</v>
          </cell>
        </row>
        <row r="375">
          <cell r="B375" t="str">
            <v>STD</v>
          </cell>
          <cell r="C375">
            <v>1.25</v>
          </cell>
          <cell r="D375">
            <v>3.56</v>
          </cell>
          <cell r="E375">
            <v>1</v>
          </cell>
          <cell r="F375">
            <v>0</v>
          </cell>
          <cell r="G375">
            <v>0</v>
          </cell>
          <cell r="H375">
            <v>0</v>
          </cell>
          <cell r="I375">
            <v>0.15</v>
          </cell>
          <cell r="J375">
            <v>0</v>
          </cell>
          <cell r="K375">
            <v>0.15</v>
          </cell>
          <cell r="L375">
            <v>0</v>
          </cell>
          <cell r="M375">
            <v>0</v>
          </cell>
          <cell r="N375">
            <v>0</v>
          </cell>
          <cell r="O375">
            <v>0</v>
          </cell>
          <cell r="P375">
            <v>2</v>
          </cell>
        </row>
        <row r="376">
          <cell r="B376" t="str">
            <v>STD</v>
          </cell>
          <cell r="C376">
            <v>1.5</v>
          </cell>
          <cell r="D376">
            <v>3.68</v>
          </cell>
          <cell r="E376">
            <v>1</v>
          </cell>
          <cell r="F376">
            <v>0</v>
          </cell>
          <cell r="G376">
            <v>0</v>
          </cell>
          <cell r="H376">
            <v>0</v>
          </cell>
          <cell r="I376">
            <v>0.15</v>
          </cell>
          <cell r="J376">
            <v>0</v>
          </cell>
          <cell r="K376">
            <v>0.15</v>
          </cell>
          <cell r="L376">
            <v>0</v>
          </cell>
          <cell r="M376">
            <v>0</v>
          </cell>
          <cell r="N376">
            <v>0</v>
          </cell>
          <cell r="O376">
            <v>0</v>
          </cell>
          <cell r="P376">
            <v>2</v>
          </cell>
        </row>
        <row r="377">
          <cell r="B377" t="str">
            <v>STD</v>
          </cell>
          <cell r="C377">
            <v>1.5</v>
          </cell>
          <cell r="D377">
            <v>3.68</v>
          </cell>
          <cell r="E377">
            <v>1</v>
          </cell>
          <cell r="F377">
            <v>0</v>
          </cell>
          <cell r="G377">
            <v>0</v>
          </cell>
          <cell r="H377">
            <v>0</v>
          </cell>
          <cell r="I377">
            <v>0.15</v>
          </cell>
          <cell r="J377">
            <v>0</v>
          </cell>
          <cell r="K377">
            <v>0.15</v>
          </cell>
          <cell r="L377">
            <v>0</v>
          </cell>
          <cell r="M377">
            <v>0</v>
          </cell>
          <cell r="N377">
            <v>0</v>
          </cell>
          <cell r="O377">
            <v>0</v>
          </cell>
          <cell r="P377">
            <v>2</v>
          </cell>
        </row>
        <row r="378">
          <cell r="B378" t="str">
            <v>STD</v>
          </cell>
          <cell r="C378">
            <v>1.5</v>
          </cell>
          <cell r="D378">
            <v>3.68</v>
          </cell>
          <cell r="E378">
            <v>1</v>
          </cell>
          <cell r="F378">
            <v>0</v>
          </cell>
          <cell r="G378">
            <v>0</v>
          </cell>
          <cell r="H378">
            <v>0</v>
          </cell>
          <cell r="I378">
            <v>0.15</v>
          </cell>
          <cell r="J378">
            <v>0</v>
          </cell>
          <cell r="K378">
            <v>0.15</v>
          </cell>
          <cell r="L378">
            <v>0</v>
          </cell>
          <cell r="M378">
            <v>0</v>
          </cell>
          <cell r="N378">
            <v>0</v>
          </cell>
          <cell r="O378">
            <v>0</v>
          </cell>
          <cell r="P378">
            <v>2</v>
          </cell>
        </row>
        <row r="379">
          <cell r="B379" t="str">
            <v>STD</v>
          </cell>
          <cell r="C379">
            <v>2</v>
          </cell>
          <cell r="D379">
            <v>3.91</v>
          </cell>
          <cell r="E379">
            <v>1</v>
          </cell>
          <cell r="F379">
            <v>0</v>
          </cell>
          <cell r="G379">
            <v>0</v>
          </cell>
          <cell r="H379">
            <v>0</v>
          </cell>
          <cell r="I379">
            <v>0.3</v>
          </cell>
          <cell r="J379">
            <v>0</v>
          </cell>
          <cell r="K379">
            <v>0.3</v>
          </cell>
          <cell r="L379">
            <v>0</v>
          </cell>
          <cell r="M379">
            <v>0</v>
          </cell>
          <cell r="N379">
            <v>0</v>
          </cell>
          <cell r="O379">
            <v>0</v>
          </cell>
          <cell r="P379">
            <v>2</v>
          </cell>
        </row>
        <row r="380">
          <cell r="B380" t="str">
            <v>STD</v>
          </cell>
          <cell r="C380">
            <v>2</v>
          </cell>
          <cell r="D380">
            <v>3.91</v>
          </cell>
          <cell r="E380">
            <v>1</v>
          </cell>
          <cell r="F380">
            <v>0</v>
          </cell>
          <cell r="G380">
            <v>0</v>
          </cell>
          <cell r="H380">
            <v>0</v>
          </cell>
          <cell r="I380">
            <v>0.3</v>
          </cell>
          <cell r="J380">
            <v>0</v>
          </cell>
          <cell r="K380">
            <v>0.3</v>
          </cell>
          <cell r="L380">
            <v>0</v>
          </cell>
          <cell r="M380">
            <v>0</v>
          </cell>
          <cell r="N380">
            <v>0</v>
          </cell>
          <cell r="O380">
            <v>0</v>
          </cell>
          <cell r="P380">
            <v>2</v>
          </cell>
        </row>
        <row r="381">
          <cell r="B381" t="str">
            <v>STD</v>
          </cell>
          <cell r="C381">
            <v>2</v>
          </cell>
          <cell r="D381">
            <v>3.91</v>
          </cell>
          <cell r="E381">
            <v>1</v>
          </cell>
          <cell r="F381">
            <v>0</v>
          </cell>
          <cell r="G381">
            <v>0</v>
          </cell>
          <cell r="H381">
            <v>0</v>
          </cell>
          <cell r="I381">
            <v>0.3</v>
          </cell>
          <cell r="J381">
            <v>0</v>
          </cell>
          <cell r="K381">
            <v>0.3</v>
          </cell>
          <cell r="L381">
            <v>0</v>
          </cell>
          <cell r="M381">
            <v>0</v>
          </cell>
          <cell r="N381">
            <v>0</v>
          </cell>
          <cell r="O381">
            <v>0</v>
          </cell>
          <cell r="P381">
            <v>2</v>
          </cell>
        </row>
        <row r="382">
          <cell r="B382" t="str">
            <v>STD</v>
          </cell>
          <cell r="C382">
            <v>2.5</v>
          </cell>
          <cell r="D382">
            <v>5.16</v>
          </cell>
          <cell r="E382">
            <v>1</v>
          </cell>
          <cell r="F382">
            <v>0</v>
          </cell>
          <cell r="G382">
            <v>0</v>
          </cell>
          <cell r="H382">
            <v>0</v>
          </cell>
          <cell r="I382">
            <v>0.25</v>
          </cell>
          <cell r="J382">
            <v>0.2</v>
          </cell>
          <cell r="K382">
            <v>0.45</v>
          </cell>
          <cell r="L382">
            <v>0</v>
          </cell>
          <cell r="M382">
            <v>0</v>
          </cell>
          <cell r="N382">
            <v>0</v>
          </cell>
          <cell r="O382">
            <v>0</v>
          </cell>
          <cell r="P382">
            <v>2</v>
          </cell>
        </row>
        <row r="383">
          <cell r="B383" t="str">
            <v>STD</v>
          </cell>
          <cell r="C383">
            <v>3</v>
          </cell>
          <cell r="D383">
            <v>5.49</v>
          </cell>
          <cell r="E383">
            <v>1</v>
          </cell>
          <cell r="F383">
            <v>0</v>
          </cell>
          <cell r="G383">
            <v>0</v>
          </cell>
          <cell r="H383">
            <v>0</v>
          </cell>
          <cell r="I383">
            <v>0.3</v>
          </cell>
          <cell r="J383">
            <v>0.3</v>
          </cell>
          <cell r="K383">
            <v>0.6</v>
          </cell>
          <cell r="L383">
            <v>0</v>
          </cell>
          <cell r="M383">
            <v>0</v>
          </cell>
          <cell r="N383">
            <v>0</v>
          </cell>
          <cell r="O383">
            <v>0</v>
          </cell>
          <cell r="P383">
            <v>2</v>
          </cell>
        </row>
        <row r="384">
          <cell r="B384" t="str">
            <v>STD</v>
          </cell>
          <cell r="C384">
            <v>3.5</v>
          </cell>
          <cell r="D384">
            <v>5.74</v>
          </cell>
          <cell r="E384">
            <v>1</v>
          </cell>
          <cell r="F384">
            <v>0</v>
          </cell>
          <cell r="G384">
            <v>0</v>
          </cell>
          <cell r="H384">
            <v>0</v>
          </cell>
          <cell r="I384">
            <v>0.35</v>
          </cell>
          <cell r="J384">
            <v>0.4</v>
          </cell>
          <cell r="K384">
            <v>0.75</v>
          </cell>
          <cell r="L384">
            <v>0</v>
          </cell>
          <cell r="M384">
            <v>0</v>
          </cell>
          <cell r="N384">
            <v>0</v>
          </cell>
          <cell r="O384">
            <v>0</v>
          </cell>
          <cell r="P384">
            <v>3</v>
          </cell>
        </row>
        <row r="385">
          <cell r="B385" t="str">
            <v>STD</v>
          </cell>
          <cell r="C385">
            <v>4</v>
          </cell>
          <cell r="D385">
            <v>6.02</v>
          </cell>
          <cell r="E385">
            <v>1</v>
          </cell>
          <cell r="F385">
            <v>0</v>
          </cell>
          <cell r="G385">
            <v>0</v>
          </cell>
          <cell r="H385">
            <v>0</v>
          </cell>
          <cell r="I385">
            <v>0.41</v>
          </cell>
          <cell r="J385">
            <v>0.49</v>
          </cell>
          <cell r="K385">
            <v>0.89999999999999991</v>
          </cell>
          <cell r="L385">
            <v>0</v>
          </cell>
          <cell r="M385">
            <v>0</v>
          </cell>
          <cell r="N385">
            <v>0</v>
          </cell>
          <cell r="O385">
            <v>0</v>
          </cell>
          <cell r="P385">
            <v>3</v>
          </cell>
        </row>
        <row r="386">
          <cell r="B386" t="str">
            <v>STD</v>
          </cell>
          <cell r="C386">
            <v>5</v>
          </cell>
          <cell r="D386">
            <v>6.55</v>
          </cell>
          <cell r="E386">
            <v>1</v>
          </cell>
          <cell r="F386">
            <v>0</v>
          </cell>
          <cell r="G386">
            <v>0</v>
          </cell>
          <cell r="H386">
            <v>0</v>
          </cell>
          <cell r="I386">
            <v>0.51</v>
          </cell>
          <cell r="J386">
            <v>0.54</v>
          </cell>
          <cell r="K386">
            <v>1.05</v>
          </cell>
          <cell r="L386">
            <v>0</v>
          </cell>
          <cell r="M386">
            <v>0</v>
          </cell>
          <cell r="N386">
            <v>0</v>
          </cell>
          <cell r="O386">
            <v>0</v>
          </cell>
          <cell r="P386">
            <v>4</v>
          </cell>
        </row>
        <row r="387">
          <cell r="B387" t="str">
            <v>STD</v>
          </cell>
          <cell r="C387">
            <v>6</v>
          </cell>
          <cell r="D387">
            <v>7.11</v>
          </cell>
          <cell r="E387">
            <v>1</v>
          </cell>
          <cell r="F387">
            <v>0</v>
          </cell>
          <cell r="G387">
            <v>0</v>
          </cell>
          <cell r="H387">
            <v>0</v>
          </cell>
          <cell r="I387">
            <v>0.61</v>
          </cell>
          <cell r="J387">
            <v>1.04</v>
          </cell>
          <cell r="K387">
            <v>1.65</v>
          </cell>
          <cell r="L387">
            <v>0</v>
          </cell>
          <cell r="M387">
            <v>0</v>
          </cell>
          <cell r="N387">
            <v>0</v>
          </cell>
          <cell r="O387">
            <v>0</v>
          </cell>
          <cell r="P387">
            <v>4</v>
          </cell>
        </row>
        <row r="388">
          <cell r="B388" t="str">
            <v>STD</v>
          </cell>
          <cell r="C388">
            <v>8</v>
          </cell>
          <cell r="D388">
            <v>8.18</v>
          </cell>
          <cell r="E388">
            <v>1</v>
          </cell>
          <cell r="F388">
            <v>0</v>
          </cell>
          <cell r="G388">
            <v>0</v>
          </cell>
          <cell r="H388">
            <v>0</v>
          </cell>
          <cell r="I388">
            <v>0.81</v>
          </cell>
          <cell r="J388">
            <v>1.73</v>
          </cell>
          <cell r="K388">
            <v>2.54</v>
          </cell>
          <cell r="L388">
            <v>0</v>
          </cell>
          <cell r="M388">
            <v>0</v>
          </cell>
          <cell r="N388">
            <v>0</v>
          </cell>
          <cell r="O388">
            <v>0</v>
          </cell>
          <cell r="P388">
            <v>4</v>
          </cell>
        </row>
        <row r="389">
          <cell r="B389" t="str">
            <v>STD</v>
          </cell>
          <cell r="C389">
            <v>10</v>
          </cell>
          <cell r="D389">
            <v>9.27</v>
          </cell>
          <cell r="E389">
            <v>1</v>
          </cell>
          <cell r="F389">
            <v>0</v>
          </cell>
          <cell r="G389">
            <v>0</v>
          </cell>
          <cell r="H389">
            <v>0</v>
          </cell>
          <cell r="I389">
            <v>1.01</v>
          </cell>
          <cell r="J389">
            <v>3.04</v>
          </cell>
          <cell r="K389">
            <v>4.05</v>
          </cell>
          <cell r="L389">
            <v>0</v>
          </cell>
          <cell r="M389">
            <v>0</v>
          </cell>
          <cell r="N389">
            <v>0</v>
          </cell>
          <cell r="O389">
            <v>0</v>
          </cell>
          <cell r="P389">
            <v>4</v>
          </cell>
        </row>
        <row r="390">
          <cell r="B390" t="str">
            <v>STD</v>
          </cell>
          <cell r="C390">
            <v>12</v>
          </cell>
          <cell r="D390">
            <v>9.5299999999999994</v>
          </cell>
          <cell r="E390">
            <v>1</v>
          </cell>
          <cell r="F390">
            <v>0</v>
          </cell>
          <cell r="G390">
            <v>0</v>
          </cell>
          <cell r="H390">
            <v>0</v>
          </cell>
          <cell r="I390">
            <v>1.22</v>
          </cell>
          <cell r="J390">
            <v>3.28</v>
          </cell>
          <cell r="K390">
            <v>4.5</v>
          </cell>
          <cell r="L390">
            <v>0</v>
          </cell>
          <cell r="M390">
            <v>0</v>
          </cell>
          <cell r="N390">
            <v>0</v>
          </cell>
          <cell r="O390">
            <v>0</v>
          </cell>
          <cell r="P390">
            <v>6</v>
          </cell>
        </row>
        <row r="391">
          <cell r="B391" t="str">
            <v>STD</v>
          </cell>
          <cell r="C391">
            <v>14</v>
          </cell>
          <cell r="D391">
            <v>9.5299999999999994</v>
          </cell>
          <cell r="E391">
            <v>1</v>
          </cell>
          <cell r="F391">
            <v>0</v>
          </cell>
          <cell r="G391">
            <v>0</v>
          </cell>
          <cell r="H391">
            <v>0</v>
          </cell>
          <cell r="I391">
            <v>1.42</v>
          </cell>
          <cell r="J391">
            <v>3.97</v>
          </cell>
          <cell r="K391">
            <v>5.3900000000000006</v>
          </cell>
          <cell r="L391">
            <v>0</v>
          </cell>
          <cell r="M391">
            <v>0</v>
          </cell>
          <cell r="N391">
            <v>0</v>
          </cell>
          <cell r="O391">
            <v>0</v>
          </cell>
          <cell r="P391">
            <v>6</v>
          </cell>
        </row>
        <row r="392">
          <cell r="B392" t="str">
            <v>STD</v>
          </cell>
          <cell r="C392">
            <v>16</v>
          </cell>
          <cell r="D392">
            <v>9.5299999999999994</v>
          </cell>
          <cell r="E392">
            <v>1</v>
          </cell>
          <cell r="F392">
            <v>0</v>
          </cell>
          <cell r="G392">
            <v>0</v>
          </cell>
          <cell r="H392">
            <v>0</v>
          </cell>
          <cell r="I392">
            <v>1.62</v>
          </cell>
          <cell r="J392">
            <v>4.68</v>
          </cell>
          <cell r="K392">
            <v>6.3</v>
          </cell>
          <cell r="L392">
            <v>0</v>
          </cell>
          <cell r="M392">
            <v>0</v>
          </cell>
          <cell r="N392">
            <v>0</v>
          </cell>
          <cell r="O392">
            <v>0</v>
          </cell>
          <cell r="P392">
            <v>6</v>
          </cell>
        </row>
        <row r="393">
          <cell r="B393" t="str">
            <v>STD</v>
          </cell>
          <cell r="C393">
            <v>18</v>
          </cell>
          <cell r="D393">
            <v>9.5299999999999994</v>
          </cell>
          <cell r="E393">
            <v>1</v>
          </cell>
          <cell r="F393">
            <v>0</v>
          </cell>
          <cell r="G393">
            <v>0</v>
          </cell>
          <cell r="H393">
            <v>0</v>
          </cell>
          <cell r="I393">
            <v>1.82</v>
          </cell>
          <cell r="J393">
            <v>5.38</v>
          </cell>
          <cell r="K393">
            <v>7.2</v>
          </cell>
          <cell r="L393">
            <v>0</v>
          </cell>
          <cell r="M393">
            <v>0</v>
          </cell>
          <cell r="N393">
            <v>0</v>
          </cell>
          <cell r="O393">
            <v>0</v>
          </cell>
          <cell r="P393">
            <v>6</v>
          </cell>
        </row>
        <row r="394">
          <cell r="B394" t="str">
            <v>STD</v>
          </cell>
          <cell r="C394">
            <v>20</v>
          </cell>
          <cell r="D394">
            <v>9.5299999999999994</v>
          </cell>
          <cell r="E394">
            <v>1</v>
          </cell>
          <cell r="F394">
            <v>0</v>
          </cell>
          <cell r="G394">
            <v>0</v>
          </cell>
          <cell r="H394">
            <v>0</v>
          </cell>
          <cell r="I394">
            <v>2.0299999999999998</v>
          </cell>
          <cell r="J394">
            <v>5.47</v>
          </cell>
          <cell r="K394">
            <v>7.5</v>
          </cell>
          <cell r="L394">
            <v>0</v>
          </cell>
          <cell r="M394">
            <v>0</v>
          </cell>
          <cell r="N394">
            <v>0</v>
          </cell>
          <cell r="O394">
            <v>0</v>
          </cell>
          <cell r="P394">
            <v>7</v>
          </cell>
        </row>
        <row r="395">
          <cell r="B395" t="str">
            <v>STD</v>
          </cell>
          <cell r="C395">
            <v>22</v>
          </cell>
          <cell r="D395">
            <v>9.5299999999999994</v>
          </cell>
          <cell r="E395">
            <v>1</v>
          </cell>
          <cell r="F395">
            <v>0</v>
          </cell>
          <cell r="G395">
            <v>0</v>
          </cell>
          <cell r="H395">
            <v>0</v>
          </cell>
          <cell r="I395">
            <v>2.23</v>
          </cell>
          <cell r="J395">
            <v>6.47</v>
          </cell>
          <cell r="K395">
            <v>8.6999999999999993</v>
          </cell>
          <cell r="L395">
            <v>0</v>
          </cell>
          <cell r="M395">
            <v>0</v>
          </cell>
          <cell r="N395">
            <v>0</v>
          </cell>
          <cell r="O395">
            <v>0</v>
          </cell>
          <cell r="P395">
            <v>8</v>
          </cell>
        </row>
        <row r="396">
          <cell r="B396" t="str">
            <v>STD</v>
          </cell>
          <cell r="C396">
            <v>24</v>
          </cell>
          <cell r="D396">
            <v>9.5299999999999994</v>
          </cell>
          <cell r="E396">
            <v>1</v>
          </cell>
          <cell r="F396">
            <v>0</v>
          </cell>
          <cell r="G396">
            <v>0</v>
          </cell>
          <cell r="H396">
            <v>0</v>
          </cell>
          <cell r="I396">
            <v>2.4300000000000002</v>
          </cell>
          <cell r="J396">
            <v>6.57</v>
          </cell>
          <cell r="K396">
            <v>9</v>
          </cell>
          <cell r="L396">
            <v>0</v>
          </cell>
          <cell r="M396">
            <v>0</v>
          </cell>
          <cell r="N396">
            <v>0</v>
          </cell>
          <cell r="O396">
            <v>0</v>
          </cell>
          <cell r="P396">
            <v>8</v>
          </cell>
        </row>
        <row r="397">
          <cell r="B397" t="str">
            <v>STD</v>
          </cell>
          <cell r="C397">
            <v>26</v>
          </cell>
          <cell r="D397">
            <v>9.5299999999999994</v>
          </cell>
          <cell r="E397">
            <v>1</v>
          </cell>
          <cell r="F397">
            <v>0</v>
          </cell>
          <cell r="G397">
            <v>0</v>
          </cell>
          <cell r="H397">
            <v>0</v>
          </cell>
          <cell r="I397">
            <v>2.64</v>
          </cell>
          <cell r="J397">
            <v>7.7</v>
          </cell>
          <cell r="K397">
            <v>10.34</v>
          </cell>
          <cell r="L397">
            <v>0</v>
          </cell>
          <cell r="M397">
            <v>0</v>
          </cell>
          <cell r="N397">
            <v>0</v>
          </cell>
          <cell r="O397">
            <v>0</v>
          </cell>
          <cell r="P397">
            <v>9</v>
          </cell>
        </row>
        <row r="398">
          <cell r="B398" t="str">
            <v>STD</v>
          </cell>
          <cell r="C398">
            <v>28</v>
          </cell>
          <cell r="D398">
            <v>9.5299999999999994</v>
          </cell>
          <cell r="E398">
            <v>1</v>
          </cell>
          <cell r="F398">
            <v>0</v>
          </cell>
          <cell r="G398">
            <v>0</v>
          </cell>
          <cell r="H398">
            <v>0</v>
          </cell>
          <cell r="I398">
            <v>2.84</v>
          </cell>
          <cell r="J398">
            <v>8.25</v>
          </cell>
          <cell r="K398">
            <v>11.09</v>
          </cell>
          <cell r="L398">
            <v>0</v>
          </cell>
          <cell r="M398">
            <v>0</v>
          </cell>
          <cell r="N398">
            <v>0</v>
          </cell>
          <cell r="O398">
            <v>0</v>
          </cell>
          <cell r="P398">
            <v>9</v>
          </cell>
        </row>
        <row r="399">
          <cell r="B399" t="str">
            <v>STD</v>
          </cell>
          <cell r="C399">
            <v>30</v>
          </cell>
          <cell r="D399">
            <v>9.5299999999999994</v>
          </cell>
          <cell r="E399">
            <v>1</v>
          </cell>
          <cell r="F399">
            <v>0</v>
          </cell>
          <cell r="G399">
            <v>0</v>
          </cell>
          <cell r="H399">
            <v>0</v>
          </cell>
          <cell r="I399">
            <v>3.04</v>
          </cell>
          <cell r="J399">
            <v>8.9600000000000009</v>
          </cell>
          <cell r="K399">
            <v>12</v>
          </cell>
          <cell r="L399">
            <v>0</v>
          </cell>
          <cell r="M399">
            <v>0</v>
          </cell>
          <cell r="N399">
            <v>0</v>
          </cell>
          <cell r="O399">
            <v>0</v>
          </cell>
          <cell r="P399">
            <v>10</v>
          </cell>
        </row>
        <row r="400">
          <cell r="B400" t="str">
            <v>STD</v>
          </cell>
          <cell r="C400">
            <v>32</v>
          </cell>
          <cell r="D400">
            <v>9.5299999999999994</v>
          </cell>
          <cell r="E400">
            <v>1</v>
          </cell>
          <cell r="F400">
            <v>0</v>
          </cell>
          <cell r="G400">
            <v>0</v>
          </cell>
          <cell r="H400">
            <v>0</v>
          </cell>
          <cell r="I400">
            <v>3.24</v>
          </cell>
          <cell r="J400">
            <v>9.51</v>
          </cell>
          <cell r="K400">
            <v>12.75</v>
          </cell>
          <cell r="L400">
            <v>0</v>
          </cell>
          <cell r="M400">
            <v>0</v>
          </cell>
          <cell r="N400">
            <v>0</v>
          </cell>
          <cell r="O400">
            <v>0</v>
          </cell>
          <cell r="P400">
            <v>11</v>
          </cell>
        </row>
        <row r="401">
          <cell r="B401" t="str">
            <v>STD</v>
          </cell>
          <cell r="C401">
            <v>34</v>
          </cell>
          <cell r="D401">
            <v>9.5299999999999994</v>
          </cell>
          <cell r="E401">
            <v>1</v>
          </cell>
          <cell r="F401">
            <v>0</v>
          </cell>
          <cell r="G401">
            <v>0</v>
          </cell>
          <cell r="H401">
            <v>0</v>
          </cell>
          <cell r="I401">
            <v>3.45</v>
          </cell>
          <cell r="J401">
            <v>10.050000000000001</v>
          </cell>
          <cell r="K401">
            <v>13.5</v>
          </cell>
          <cell r="L401">
            <v>0</v>
          </cell>
          <cell r="M401">
            <v>0</v>
          </cell>
          <cell r="N401">
            <v>0</v>
          </cell>
          <cell r="O401">
            <v>0</v>
          </cell>
          <cell r="P401">
            <v>12</v>
          </cell>
        </row>
        <row r="402">
          <cell r="B402" t="str">
            <v>STD</v>
          </cell>
          <cell r="C402">
            <v>36</v>
          </cell>
          <cell r="D402">
            <v>9.5299999999999994</v>
          </cell>
          <cell r="E402">
            <v>1</v>
          </cell>
          <cell r="F402">
            <v>0</v>
          </cell>
          <cell r="G402">
            <v>0</v>
          </cell>
          <cell r="H402">
            <v>0</v>
          </cell>
          <cell r="I402">
            <v>3.65</v>
          </cell>
          <cell r="J402">
            <v>10.6</v>
          </cell>
          <cell r="K402">
            <v>14.25</v>
          </cell>
          <cell r="L402">
            <v>0</v>
          </cell>
          <cell r="M402">
            <v>0</v>
          </cell>
          <cell r="N402">
            <v>0</v>
          </cell>
          <cell r="O402">
            <v>0</v>
          </cell>
          <cell r="P402">
            <v>12</v>
          </cell>
        </row>
        <row r="403">
          <cell r="B403" t="str">
            <v>STD</v>
          </cell>
          <cell r="C403">
            <v>38</v>
          </cell>
          <cell r="D403">
            <v>9.5299999999999994</v>
          </cell>
          <cell r="E403">
            <v>1</v>
          </cell>
          <cell r="F403">
            <v>0</v>
          </cell>
          <cell r="G403">
            <v>0</v>
          </cell>
          <cell r="H403">
            <v>0</v>
          </cell>
          <cell r="I403">
            <v>3.85</v>
          </cell>
          <cell r="J403">
            <v>11.23</v>
          </cell>
          <cell r="K403">
            <v>15.08</v>
          </cell>
          <cell r="L403">
            <v>0</v>
          </cell>
          <cell r="M403">
            <v>0</v>
          </cell>
          <cell r="N403">
            <v>0</v>
          </cell>
          <cell r="O403">
            <v>0</v>
          </cell>
          <cell r="P403">
            <v>13</v>
          </cell>
        </row>
        <row r="404">
          <cell r="B404" t="str">
            <v>STD</v>
          </cell>
          <cell r="C404">
            <v>40</v>
          </cell>
          <cell r="D404">
            <v>9.5299999999999994</v>
          </cell>
          <cell r="E404">
            <v>1</v>
          </cell>
          <cell r="F404">
            <v>0</v>
          </cell>
          <cell r="G404">
            <v>0</v>
          </cell>
          <cell r="H404">
            <v>0</v>
          </cell>
          <cell r="I404">
            <v>4.0599999999999996</v>
          </cell>
          <cell r="J404">
            <v>11.66</v>
          </cell>
          <cell r="K404">
            <v>15.719999999999999</v>
          </cell>
          <cell r="L404">
            <v>0</v>
          </cell>
          <cell r="M404">
            <v>0</v>
          </cell>
          <cell r="N404">
            <v>0</v>
          </cell>
          <cell r="O404">
            <v>0</v>
          </cell>
          <cell r="P404">
            <v>14</v>
          </cell>
        </row>
        <row r="405">
          <cell r="B405" t="str">
            <v>STD</v>
          </cell>
          <cell r="C405">
            <v>42</v>
          </cell>
          <cell r="D405">
            <v>9.5299999999999994</v>
          </cell>
          <cell r="E405">
            <v>1</v>
          </cell>
          <cell r="F405">
            <v>0</v>
          </cell>
          <cell r="G405">
            <v>0</v>
          </cell>
          <cell r="H405">
            <v>0</v>
          </cell>
          <cell r="I405">
            <v>4.26</v>
          </cell>
          <cell r="J405">
            <v>12.24</v>
          </cell>
          <cell r="K405">
            <v>16.5</v>
          </cell>
          <cell r="L405">
            <v>0</v>
          </cell>
          <cell r="M405">
            <v>0</v>
          </cell>
          <cell r="N405">
            <v>0</v>
          </cell>
          <cell r="O405">
            <v>0</v>
          </cell>
          <cell r="P405">
            <v>14</v>
          </cell>
        </row>
        <row r="406">
          <cell r="B406" t="str">
            <v>STD</v>
          </cell>
          <cell r="C406">
            <v>44</v>
          </cell>
          <cell r="D406">
            <v>9.5299999999999994</v>
          </cell>
          <cell r="E406">
            <v>1</v>
          </cell>
          <cell r="F406">
            <v>0</v>
          </cell>
          <cell r="G406">
            <v>0</v>
          </cell>
          <cell r="H406">
            <v>0</v>
          </cell>
          <cell r="I406">
            <v>4.47</v>
          </cell>
          <cell r="J406">
            <v>17.54</v>
          </cell>
          <cell r="K406">
            <v>22.009999999999998</v>
          </cell>
          <cell r="L406">
            <v>0</v>
          </cell>
          <cell r="M406">
            <v>0</v>
          </cell>
          <cell r="N406">
            <v>0</v>
          </cell>
          <cell r="O406">
            <v>0</v>
          </cell>
          <cell r="P406">
            <v>15</v>
          </cell>
        </row>
        <row r="407">
          <cell r="B407" t="str">
            <v>STD</v>
          </cell>
          <cell r="C407">
            <v>46</v>
          </cell>
          <cell r="D407">
            <v>9.5299999999999994</v>
          </cell>
          <cell r="E407">
            <v>1</v>
          </cell>
          <cell r="F407">
            <v>0</v>
          </cell>
          <cell r="G407">
            <v>0</v>
          </cell>
          <cell r="H407">
            <v>0</v>
          </cell>
          <cell r="I407">
            <v>4.67</v>
          </cell>
          <cell r="J407">
            <v>18.329999999999998</v>
          </cell>
          <cell r="K407">
            <v>23</v>
          </cell>
          <cell r="L407">
            <v>0</v>
          </cell>
          <cell r="M407">
            <v>0</v>
          </cell>
          <cell r="N407">
            <v>0</v>
          </cell>
          <cell r="O407">
            <v>0</v>
          </cell>
          <cell r="P407">
            <v>16</v>
          </cell>
        </row>
        <row r="408">
          <cell r="B408" t="str">
            <v>STD</v>
          </cell>
          <cell r="C408">
            <v>48</v>
          </cell>
          <cell r="D408">
            <v>9.5299999999999994</v>
          </cell>
          <cell r="E408">
            <v>1</v>
          </cell>
          <cell r="F408">
            <v>0</v>
          </cell>
          <cell r="G408">
            <v>0</v>
          </cell>
          <cell r="H408">
            <v>0</v>
          </cell>
          <cell r="I408">
            <v>4.87</v>
          </cell>
          <cell r="J408">
            <v>19.13</v>
          </cell>
          <cell r="K408">
            <v>24</v>
          </cell>
          <cell r="L408">
            <v>0</v>
          </cell>
          <cell r="M408">
            <v>0</v>
          </cell>
          <cell r="N408">
            <v>0</v>
          </cell>
          <cell r="O408">
            <v>0</v>
          </cell>
          <cell r="P408">
            <v>16</v>
          </cell>
        </row>
        <row r="409">
          <cell r="B409" t="str">
            <v xml:space="preserve">XS </v>
          </cell>
          <cell r="C409">
            <v>0.125</v>
          </cell>
          <cell r="D409">
            <v>2.41</v>
          </cell>
          <cell r="E409">
            <v>1</v>
          </cell>
          <cell r="F409">
            <v>0</v>
          </cell>
          <cell r="G409">
            <v>0</v>
          </cell>
          <cell r="H409">
            <v>0</v>
          </cell>
          <cell r="I409">
            <v>7.0000000000000007E-2</v>
          </cell>
          <cell r="J409">
            <v>0</v>
          </cell>
          <cell r="K409">
            <v>7.0000000000000007E-2</v>
          </cell>
          <cell r="L409">
            <v>0</v>
          </cell>
          <cell r="M409">
            <v>0</v>
          </cell>
          <cell r="N409">
            <v>0</v>
          </cell>
          <cell r="O409">
            <v>0</v>
          </cell>
          <cell r="P409">
            <v>2</v>
          </cell>
        </row>
        <row r="410">
          <cell r="B410" t="str">
            <v xml:space="preserve">XS </v>
          </cell>
          <cell r="C410">
            <v>0.125</v>
          </cell>
          <cell r="D410">
            <v>2.41</v>
          </cell>
          <cell r="E410">
            <v>1</v>
          </cell>
          <cell r="F410">
            <v>0</v>
          </cell>
          <cell r="G410">
            <v>0</v>
          </cell>
          <cell r="H410">
            <v>0</v>
          </cell>
          <cell r="I410">
            <v>7.0000000000000007E-2</v>
          </cell>
          <cell r="J410">
            <v>0</v>
          </cell>
          <cell r="K410">
            <v>7.0000000000000007E-2</v>
          </cell>
          <cell r="L410">
            <v>0</v>
          </cell>
          <cell r="M410">
            <v>0</v>
          </cell>
          <cell r="N410">
            <v>0</v>
          </cell>
          <cell r="O410">
            <v>0</v>
          </cell>
          <cell r="P410">
            <v>2</v>
          </cell>
        </row>
        <row r="411">
          <cell r="B411" t="str">
            <v xml:space="preserve">XS </v>
          </cell>
          <cell r="C411">
            <v>0.125</v>
          </cell>
          <cell r="D411">
            <v>2.41</v>
          </cell>
          <cell r="E411">
            <v>1</v>
          </cell>
          <cell r="F411">
            <v>0</v>
          </cell>
          <cell r="G411">
            <v>0</v>
          </cell>
          <cell r="H411">
            <v>0</v>
          </cell>
          <cell r="I411">
            <v>7.0000000000000007E-2</v>
          </cell>
          <cell r="J411">
            <v>0</v>
          </cell>
          <cell r="K411">
            <v>7.0000000000000007E-2</v>
          </cell>
          <cell r="L411">
            <v>0</v>
          </cell>
          <cell r="M411">
            <v>0</v>
          </cell>
          <cell r="N411">
            <v>0</v>
          </cell>
          <cell r="O411">
            <v>0</v>
          </cell>
          <cell r="P411">
            <v>2</v>
          </cell>
        </row>
        <row r="412">
          <cell r="B412" t="str">
            <v xml:space="preserve">XS </v>
          </cell>
          <cell r="C412">
            <v>0.25</v>
          </cell>
          <cell r="D412">
            <v>3.02</v>
          </cell>
          <cell r="E412">
            <v>1</v>
          </cell>
          <cell r="F412">
            <v>0</v>
          </cell>
          <cell r="G412">
            <v>0</v>
          </cell>
          <cell r="H412">
            <v>0</v>
          </cell>
          <cell r="I412">
            <v>7.0000000000000007E-2</v>
          </cell>
          <cell r="J412">
            <v>0</v>
          </cell>
          <cell r="K412">
            <v>7.0000000000000007E-2</v>
          </cell>
          <cell r="L412">
            <v>0</v>
          </cell>
          <cell r="M412">
            <v>0</v>
          </cell>
          <cell r="N412">
            <v>0</v>
          </cell>
          <cell r="O412">
            <v>0</v>
          </cell>
          <cell r="P412">
            <v>2</v>
          </cell>
        </row>
        <row r="413">
          <cell r="B413" t="str">
            <v xml:space="preserve">XS </v>
          </cell>
          <cell r="C413">
            <v>0.25</v>
          </cell>
          <cell r="D413">
            <v>3.02</v>
          </cell>
          <cell r="E413">
            <v>1</v>
          </cell>
          <cell r="F413">
            <v>0</v>
          </cell>
          <cell r="G413">
            <v>0</v>
          </cell>
          <cell r="H413">
            <v>0</v>
          </cell>
          <cell r="I413">
            <v>7.0000000000000007E-2</v>
          </cell>
          <cell r="J413">
            <v>0</v>
          </cell>
          <cell r="K413">
            <v>7.0000000000000007E-2</v>
          </cell>
          <cell r="L413">
            <v>0</v>
          </cell>
          <cell r="M413">
            <v>0</v>
          </cell>
          <cell r="N413">
            <v>0</v>
          </cell>
          <cell r="O413">
            <v>0</v>
          </cell>
          <cell r="P413">
            <v>2</v>
          </cell>
        </row>
        <row r="414">
          <cell r="B414" t="str">
            <v xml:space="preserve">XS </v>
          </cell>
          <cell r="C414">
            <v>0.25</v>
          </cell>
          <cell r="D414">
            <v>3.02</v>
          </cell>
          <cell r="E414">
            <v>1</v>
          </cell>
          <cell r="F414">
            <v>0</v>
          </cell>
          <cell r="G414">
            <v>0</v>
          </cell>
          <cell r="H414">
            <v>0</v>
          </cell>
          <cell r="I414">
            <v>7.0000000000000007E-2</v>
          </cell>
          <cell r="J414">
            <v>0</v>
          </cell>
          <cell r="K414">
            <v>7.0000000000000007E-2</v>
          </cell>
          <cell r="L414">
            <v>0</v>
          </cell>
          <cell r="M414">
            <v>0</v>
          </cell>
          <cell r="N414">
            <v>0</v>
          </cell>
          <cell r="O414">
            <v>0</v>
          </cell>
          <cell r="P414">
            <v>2</v>
          </cell>
        </row>
        <row r="415">
          <cell r="B415" t="str">
            <v xml:space="preserve">XS </v>
          </cell>
          <cell r="C415">
            <v>0.375</v>
          </cell>
          <cell r="D415">
            <v>3.2</v>
          </cell>
          <cell r="E415">
            <v>1</v>
          </cell>
          <cell r="F415">
            <v>0</v>
          </cell>
          <cell r="G415">
            <v>0</v>
          </cell>
          <cell r="H415">
            <v>0</v>
          </cell>
          <cell r="I415">
            <v>7.0000000000000007E-2</v>
          </cell>
          <cell r="J415">
            <v>0</v>
          </cell>
          <cell r="K415">
            <v>7.0000000000000007E-2</v>
          </cell>
          <cell r="L415">
            <v>2</v>
          </cell>
          <cell r="M415">
            <v>0</v>
          </cell>
          <cell r="N415">
            <v>8.8062877131794293E-312</v>
          </cell>
          <cell r="O415" t="str">
            <v xml:space="preserve">XS </v>
          </cell>
          <cell r="P415">
            <v>2</v>
          </cell>
          <cell r="Q415">
            <v>3.2</v>
          </cell>
          <cell r="R415">
            <v>1</v>
          </cell>
        </row>
        <row r="416">
          <cell r="B416" t="str">
            <v xml:space="preserve">XS </v>
          </cell>
          <cell r="C416">
            <v>0.375</v>
          </cell>
          <cell r="D416">
            <v>3.2</v>
          </cell>
          <cell r="E416">
            <v>1</v>
          </cell>
          <cell r="F416">
            <v>0</v>
          </cell>
          <cell r="G416">
            <v>0</v>
          </cell>
          <cell r="H416">
            <v>0</v>
          </cell>
          <cell r="I416">
            <v>7.0000000000000007E-2</v>
          </cell>
          <cell r="J416">
            <v>0</v>
          </cell>
          <cell r="K416">
            <v>7.0000000000000007E-2</v>
          </cell>
          <cell r="L416">
            <v>0</v>
          </cell>
          <cell r="M416">
            <v>0</v>
          </cell>
          <cell r="N416">
            <v>0</v>
          </cell>
          <cell r="O416">
            <v>0</v>
          </cell>
          <cell r="P416">
            <v>2</v>
          </cell>
        </row>
        <row r="417">
          <cell r="B417" t="str">
            <v xml:space="preserve">XS </v>
          </cell>
          <cell r="C417">
            <v>0.375</v>
          </cell>
          <cell r="D417">
            <v>3.2</v>
          </cell>
          <cell r="E417">
            <v>1</v>
          </cell>
          <cell r="F417">
            <v>0</v>
          </cell>
          <cell r="G417">
            <v>0</v>
          </cell>
          <cell r="H417">
            <v>0</v>
          </cell>
          <cell r="I417">
            <v>7.0000000000000007E-2</v>
          </cell>
          <cell r="J417">
            <v>0</v>
          </cell>
          <cell r="K417">
            <v>7.0000000000000007E-2</v>
          </cell>
          <cell r="L417">
            <v>0</v>
          </cell>
          <cell r="M417">
            <v>0</v>
          </cell>
          <cell r="N417">
            <v>0</v>
          </cell>
          <cell r="O417">
            <v>0</v>
          </cell>
          <cell r="P417">
            <v>2</v>
          </cell>
        </row>
        <row r="418">
          <cell r="A418">
            <v>2</v>
          </cell>
          <cell r="B418" t="str">
            <v xml:space="preserve">XS </v>
          </cell>
          <cell r="C418">
            <v>0.5</v>
          </cell>
          <cell r="D418">
            <v>3.73</v>
          </cell>
          <cell r="E418">
            <v>1</v>
          </cell>
          <cell r="F418">
            <v>0</v>
          </cell>
          <cell r="G418">
            <v>0</v>
          </cell>
          <cell r="H418">
            <v>0</v>
          </cell>
          <cell r="I418">
            <v>7.0000000000000007E-2</v>
          </cell>
          <cell r="J418">
            <v>0</v>
          </cell>
          <cell r="K418">
            <v>7.0000000000000007E-2</v>
          </cell>
          <cell r="L418">
            <v>2</v>
          </cell>
          <cell r="M418">
            <v>0</v>
          </cell>
          <cell r="N418">
            <v>8.8699475869083874E-312</v>
          </cell>
          <cell r="O418" t="str">
            <v xml:space="preserve">XS </v>
          </cell>
          <cell r="P418">
            <v>2</v>
          </cell>
          <cell r="Q418">
            <v>3.73</v>
          </cell>
          <cell r="R418">
            <v>1</v>
          </cell>
        </row>
        <row r="419">
          <cell r="B419" t="str">
            <v xml:space="preserve">XS </v>
          </cell>
          <cell r="C419">
            <v>0.5</v>
          </cell>
          <cell r="D419">
            <v>3.73</v>
          </cell>
          <cell r="E419">
            <v>1</v>
          </cell>
          <cell r="F419">
            <v>0</v>
          </cell>
          <cell r="G419">
            <v>0</v>
          </cell>
          <cell r="H419">
            <v>0</v>
          </cell>
          <cell r="I419">
            <v>7.0000000000000007E-2</v>
          </cell>
          <cell r="J419">
            <v>0</v>
          </cell>
          <cell r="K419">
            <v>7.0000000000000007E-2</v>
          </cell>
          <cell r="L419">
            <v>0</v>
          </cell>
          <cell r="M419">
            <v>0</v>
          </cell>
          <cell r="N419">
            <v>0</v>
          </cell>
          <cell r="O419">
            <v>0</v>
          </cell>
          <cell r="P419">
            <v>2</v>
          </cell>
        </row>
        <row r="420">
          <cell r="B420" t="str">
            <v xml:space="preserve">XS </v>
          </cell>
          <cell r="C420">
            <v>0.5</v>
          </cell>
          <cell r="D420">
            <v>3.73</v>
          </cell>
          <cell r="E420">
            <v>1</v>
          </cell>
          <cell r="F420">
            <v>0</v>
          </cell>
          <cell r="G420">
            <v>0</v>
          </cell>
          <cell r="H420">
            <v>0</v>
          </cell>
          <cell r="I420">
            <v>7.0000000000000007E-2</v>
          </cell>
          <cell r="J420">
            <v>0</v>
          </cell>
          <cell r="K420">
            <v>7.0000000000000007E-2</v>
          </cell>
          <cell r="L420">
            <v>0</v>
          </cell>
          <cell r="M420">
            <v>0</v>
          </cell>
          <cell r="N420">
            <v>0</v>
          </cell>
          <cell r="O420">
            <v>0</v>
          </cell>
          <cell r="P420">
            <v>2</v>
          </cell>
        </row>
        <row r="421">
          <cell r="B421" t="str">
            <v xml:space="preserve">XS </v>
          </cell>
          <cell r="C421">
            <v>0.75</v>
          </cell>
          <cell r="D421">
            <v>3.91</v>
          </cell>
          <cell r="E421">
            <v>1</v>
          </cell>
          <cell r="F421">
            <v>0</v>
          </cell>
          <cell r="G421">
            <v>0</v>
          </cell>
          <cell r="H421">
            <v>0</v>
          </cell>
          <cell r="I421">
            <v>7.0000000000000007E-2</v>
          </cell>
          <cell r="J421">
            <v>0</v>
          </cell>
          <cell r="K421">
            <v>7.0000000000000007E-2</v>
          </cell>
          <cell r="L421">
            <v>0</v>
          </cell>
          <cell r="M421">
            <v>0</v>
          </cell>
          <cell r="N421">
            <v>0</v>
          </cell>
          <cell r="O421">
            <v>0</v>
          </cell>
          <cell r="P421">
            <v>2</v>
          </cell>
        </row>
        <row r="422">
          <cell r="B422" t="str">
            <v xml:space="preserve">XS </v>
          </cell>
          <cell r="C422">
            <v>0.75</v>
          </cell>
          <cell r="D422">
            <v>3.91</v>
          </cell>
          <cell r="E422">
            <v>1</v>
          </cell>
          <cell r="F422">
            <v>0</v>
          </cell>
          <cell r="G422">
            <v>0</v>
          </cell>
          <cell r="H422">
            <v>0</v>
          </cell>
          <cell r="I422">
            <v>7.0000000000000007E-2</v>
          </cell>
          <cell r="J422">
            <v>0</v>
          </cell>
          <cell r="K422">
            <v>7.0000000000000007E-2</v>
          </cell>
          <cell r="L422">
            <v>0</v>
          </cell>
          <cell r="M422">
            <v>0</v>
          </cell>
          <cell r="N422">
            <v>0</v>
          </cell>
          <cell r="O422">
            <v>0</v>
          </cell>
          <cell r="P422">
            <v>2</v>
          </cell>
        </row>
        <row r="423">
          <cell r="B423" t="str">
            <v xml:space="preserve">XS </v>
          </cell>
          <cell r="C423">
            <v>0.75</v>
          </cell>
          <cell r="D423">
            <v>3.91</v>
          </cell>
          <cell r="E423">
            <v>1</v>
          </cell>
          <cell r="F423">
            <v>0</v>
          </cell>
          <cell r="G423">
            <v>0</v>
          </cell>
          <cell r="H423">
            <v>0</v>
          </cell>
          <cell r="I423">
            <v>7.0000000000000007E-2</v>
          </cell>
          <cell r="J423">
            <v>0</v>
          </cell>
          <cell r="K423">
            <v>7.0000000000000007E-2</v>
          </cell>
          <cell r="L423">
            <v>0</v>
          </cell>
          <cell r="M423">
            <v>0</v>
          </cell>
          <cell r="N423">
            <v>0</v>
          </cell>
          <cell r="O423">
            <v>0</v>
          </cell>
          <cell r="P423">
            <v>2</v>
          </cell>
        </row>
        <row r="424">
          <cell r="B424" t="str">
            <v xml:space="preserve">XS </v>
          </cell>
          <cell r="C424">
            <v>1</v>
          </cell>
          <cell r="D424">
            <v>4.55</v>
          </cell>
          <cell r="E424">
            <v>1</v>
          </cell>
          <cell r="F424">
            <v>0</v>
          </cell>
          <cell r="G424">
            <v>0</v>
          </cell>
          <cell r="H424">
            <v>0</v>
          </cell>
          <cell r="I424">
            <v>0.15</v>
          </cell>
          <cell r="J424">
            <v>0</v>
          </cell>
          <cell r="K424">
            <v>0.15</v>
          </cell>
          <cell r="L424">
            <v>0</v>
          </cell>
          <cell r="M424">
            <v>0</v>
          </cell>
          <cell r="N424">
            <v>0</v>
          </cell>
          <cell r="O424">
            <v>0</v>
          </cell>
          <cell r="P424">
            <v>2</v>
          </cell>
        </row>
        <row r="425">
          <cell r="B425" t="str">
            <v xml:space="preserve">XS </v>
          </cell>
          <cell r="C425">
            <v>1</v>
          </cell>
          <cell r="D425">
            <v>4.55</v>
          </cell>
          <cell r="E425">
            <v>1</v>
          </cell>
          <cell r="F425">
            <v>0</v>
          </cell>
          <cell r="G425">
            <v>0</v>
          </cell>
          <cell r="H425">
            <v>0</v>
          </cell>
          <cell r="I425">
            <v>0.15</v>
          </cell>
          <cell r="J425">
            <v>0</v>
          </cell>
          <cell r="K425">
            <v>0.15</v>
          </cell>
          <cell r="L425">
            <v>0</v>
          </cell>
          <cell r="M425">
            <v>0</v>
          </cell>
          <cell r="N425">
            <v>0</v>
          </cell>
          <cell r="O425">
            <v>0</v>
          </cell>
          <cell r="P425">
            <v>2</v>
          </cell>
        </row>
        <row r="426">
          <cell r="B426" t="str">
            <v xml:space="preserve">XS </v>
          </cell>
          <cell r="C426">
            <v>1</v>
          </cell>
          <cell r="D426">
            <v>4.55</v>
          </cell>
          <cell r="E426">
            <v>1</v>
          </cell>
          <cell r="F426">
            <v>0</v>
          </cell>
          <cell r="G426">
            <v>0</v>
          </cell>
          <cell r="H426">
            <v>0</v>
          </cell>
          <cell r="I426">
            <v>0.15</v>
          </cell>
          <cell r="J426">
            <v>0</v>
          </cell>
          <cell r="K426">
            <v>0.15</v>
          </cell>
          <cell r="L426">
            <v>0</v>
          </cell>
          <cell r="M426">
            <v>0</v>
          </cell>
          <cell r="N426">
            <v>0</v>
          </cell>
          <cell r="O426">
            <v>0</v>
          </cell>
          <cell r="P426">
            <v>2</v>
          </cell>
        </row>
        <row r="427">
          <cell r="B427" t="str">
            <v xml:space="preserve">XS </v>
          </cell>
          <cell r="C427">
            <v>1.25</v>
          </cell>
          <cell r="D427">
            <v>4.8499999999999996</v>
          </cell>
          <cell r="E427">
            <v>1</v>
          </cell>
          <cell r="F427">
            <v>0</v>
          </cell>
          <cell r="G427">
            <v>0</v>
          </cell>
          <cell r="H427">
            <v>0</v>
          </cell>
          <cell r="I427">
            <v>0.13</v>
          </cell>
          <cell r="J427">
            <v>0.17</v>
          </cell>
          <cell r="K427">
            <v>0.30000000000000004</v>
          </cell>
          <cell r="L427">
            <v>0</v>
          </cell>
          <cell r="M427">
            <v>0</v>
          </cell>
          <cell r="N427">
            <v>0</v>
          </cell>
          <cell r="O427">
            <v>0</v>
          </cell>
          <cell r="P427">
            <v>2</v>
          </cell>
        </row>
        <row r="428">
          <cell r="B428" t="str">
            <v xml:space="preserve">XS </v>
          </cell>
          <cell r="C428">
            <v>1.25</v>
          </cell>
          <cell r="D428">
            <v>4.8499999999999996</v>
          </cell>
          <cell r="E428">
            <v>1</v>
          </cell>
          <cell r="F428">
            <v>0</v>
          </cell>
          <cell r="G428">
            <v>0</v>
          </cell>
          <cell r="H428">
            <v>0</v>
          </cell>
          <cell r="I428">
            <v>0.13</v>
          </cell>
          <cell r="J428">
            <v>0.17</v>
          </cell>
          <cell r="K428">
            <v>0.30000000000000004</v>
          </cell>
          <cell r="L428">
            <v>0</v>
          </cell>
          <cell r="M428">
            <v>0</v>
          </cell>
          <cell r="N428">
            <v>0</v>
          </cell>
          <cell r="O428">
            <v>0</v>
          </cell>
          <cell r="P428">
            <v>2</v>
          </cell>
        </row>
        <row r="429">
          <cell r="B429" t="str">
            <v xml:space="preserve">XS </v>
          </cell>
          <cell r="C429">
            <v>1.25</v>
          </cell>
          <cell r="D429">
            <v>4.8499999999999996</v>
          </cell>
          <cell r="E429">
            <v>1</v>
          </cell>
          <cell r="F429">
            <v>0</v>
          </cell>
          <cell r="G429">
            <v>0</v>
          </cell>
          <cell r="H429">
            <v>0</v>
          </cell>
          <cell r="I429">
            <v>0.13</v>
          </cell>
          <cell r="J429">
            <v>0.17</v>
          </cell>
          <cell r="K429">
            <v>0.30000000000000004</v>
          </cell>
          <cell r="L429">
            <v>2</v>
          </cell>
          <cell r="M429">
            <v>0</v>
          </cell>
          <cell r="N429">
            <v>9.1033671239145674E-312</v>
          </cell>
          <cell r="O429" t="str">
            <v xml:space="preserve">XS </v>
          </cell>
          <cell r="P429">
            <v>2</v>
          </cell>
          <cell r="Q429">
            <v>0</v>
          </cell>
          <cell r="R429">
            <v>9.0821471660049147E-312</v>
          </cell>
        </row>
        <row r="430">
          <cell r="B430" t="str">
            <v xml:space="preserve">XS </v>
          </cell>
          <cell r="C430">
            <v>1.5</v>
          </cell>
          <cell r="D430">
            <v>5.08</v>
          </cell>
          <cell r="E430">
            <v>1</v>
          </cell>
          <cell r="F430">
            <v>0</v>
          </cell>
          <cell r="G430">
            <v>0</v>
          </cell>
          <cell r="H430">
            <v>0</v>
          </cell>
          <cell r="I430">
            <v>0.15</v>
          </cell>
          <cell r="J430">
            <v>0.15</v>
          </cell>
          <cell r="K430">
            <v>0.3</v>
          </cell>
          <cell r="L430">
            <v>0</v>
          </cell>
          <cell r="M430">
            <v>0</v>
          </cell>
          <cell r="N430">
            <v>0</v>
          </cell>
          <cell r="O430">
            <v>0</v>
          </cell>
          <cell r="P430">
            <v>2</v>
          </cell>
        </row>
        <row r="431">
          <cell r="B431" t="str">
            <v xml:space="preserve">XS </v>
          </cell>
          <cell r="C431">
            <v>1.5</v>
          </cell>
          <cell r="D431">
            <v>5.08</v>
          </cell>
          <cell r="E431">
            <v>1</v>
          </cell>
          <cell r="F431">
            <v>0</v>
          </cell>
          <cell r="G431">
            <v>0</v>
          </cell>
          <cell r="H431">
            <v>0</v>
          </cell>
          <cell r="I431">
            <v>0.15</v>
          </cell>
          <cell r="J431">
            <v>0.15</v>
          </cell>
          <cell r="K431">
            <v>0.3</v>
          </cell>
          <cell r="L431">
            <v>0</v>
          </cell>
          <cell r="M431">
            <v>0</v>
          </cell>
          <cell r="N431">
            <v>0</v>
          </cell>
          <cell r="O431">
            <v>0</v>
          </cell>
          <cell r="P431">
            <v>2</v>
          </cell>
        </row>
        <row r="432">
          <cell r="B432" t="str">
            <v xml:space="preserve">XS </v>
          </cell>
          <cell r="C432">
            <v>1.5</v>
          </cell>
          <cell r="D432">
            <v>5.08</v>
          </cell>
          <cell r="E432">
            <v>1</v>
          </cell>
          <cell r="F432">
            <v>0</v>
          </cell>
          <cell r="G432">
            <v>0</v>
          </cell>
          <cell r="H432">
            <v>0</v>
          </cell>
          <cell r="I432">
            <v>0.15</v>
          </cell>
          <cell r="J432">
            <v>0.15</v>
          </cell>
          <cell r="K432">
            <v>0.3</v>
          </cell>
          <cell r="L432">
            <v>0</v>
          </cell>
          <cell r="M432">
            <v>0</v>
          </cell>
          <cell r="N432">
            <v>0</v>
          </cell>
          <cell r="O432">
            <v>0</v>
          </cell>
          <cell r="P432">
            <v>2</v>
          </cell>
        </row>
        <row r="433">
          <cell r="B433" t="str">
            <v xml:space="preserve">XS </v>
          </cell>
          <cell r="C433">
            <v>2</v>
          </cell>
          <cell r="D433">
            <v>5.54</v>
          </cell>
          <cell r="E433">
            <v>1</v>
          </cell>
          <cell r="F433">
            <v>0</v>
          </cell>
          <cell r="G433">
            <v>0</v>
          </cell>
          <cell r="H433">
            <v>0</v>
          </cell>
          <cell r="I433">
            <v>0.2</v>
          </cell>
          <cell r="J433">
            <v>0.25</v>
          </cell>
          <cell r="K433">
            <v>0.45</v>
          </cell>
          <cell r="L433">
            <v>0</v>
          </cell>
          <cell r="M433">
            <v>0</v>
          </cell>
          <cell r="N433">
            <v>0</v>
          </cell>
          <cell r="O433">
            <v>0</v>
          </cell>
          <cell r="P433">
            <v>2</v>
          </cell>
        </row>
        <row r="434">
          <cell r="B434" t="str">
            <v xml:space="preserve">XS </v>
          </cell>
          <cell r="C434">
            <v>2</v>
          </cell>
          <cell r="D434">
            <v>5.54</v>
          </cell>
          <cell r="E434">
            <v>1</v>
          </cell>
          <cell r="F434">
            <v>0</v>
          </cell>
          <cell r="G434">
            <v>0</v>
          </cell>
          <cell r="H434">
            <v>0</v>
          </cell>
          <cell r="I434">
            <v>0.2</v>
          </cell>
          <cell r="J434">
            <v>0.25</v>
          </cell>
          <cell r="K434">
            <v>0.45</v>
          </cell>
          <cell r="L434">
            <v>0</v>
          </cell>
          <cell r="M434">
            <v>0</v>
          </cell>
          <cell r="N434">
            <v>0</v>
          </cell>
          <cell r="O434">
            <v>0</v>
          </cell>
          <cell r="P434">
            <v>2</v>
          </cell>
        </row>
        <row r="435">
          <cell r="B435" t="str">
            <v xml:space="preserve">XS </v>
          </cell>
          <cell r="C435">
            <v>2</v>
          </cell>
          <cell r="D435">
            <v>5.54</v>
          </cell>
          <cell r="E435">
            <v>1</v>
          </cell>
          <cell r="F435">
            <v>0</v>
          </cell>
          <cell r="G435">
            <v>0</v>
          </cell>
          <cell r="H435">
            <v>0</v>
          </cell>
          <cell r="I435">
            <v>0.2</v>
          </cell>
          <cell r="J435">
            <v>0.25</v>
          </cell>
          <cell r="K435">
            <v>0.45</v>
          </cell>
          <cell r="L435">
            <v>0</v>
          </cell>
          <cell r="M435">
            <v>0</v>
          </cell>
          <cell r="N435">
            <v>0</v>
          </cell>
          <cell r="O435">
            <v>0</v>
          </cell>
          <cell r="P435">
            <v>2</v>
          </cell>
        </row>
        <row r="436">
          <cell r="B436" t="str">
            <v xml:space="preserve">XS </v>
          </cell>
          <cell r="C436">
            <v>2.5</v>
          </cell>
          <cell r="D436">
            <v>7.01</v>
          </cell>
          <cell r="E436">
            <v>1</v>
          </cell>
          <cell r="F436">
            <v>0</v>
          </cell>
          <cell r="G436">
            <v>0</v>
          </cell>
          <cell r="H436">
            <v>0</v>
          </cell>
          <cell r="I436">
            <v>0.25</v>
          </cell>
          <cell r="J436">
            <v>0.5</v>
          </cell>
          <cell r="K436">
            <v>0.75</v>
          </cell>
          <cell r="L436">
            <v>0</v>
          </cell>
          <cell r="M436">
            <v>0</v>
          </cell>
          <cell r="N436">
            <v>0</v>
          </cell>
          <cell r="O436">
            <v>0</v>
          </cell>
          <cell r="P436">
            <v>2</v>
          </cell>
        </row>
        <row r="437">
          <cell r="B437" t="str">
            <v xml:space="preserve">XS </v>
          </cell>
          <cell r="C437">
            <v>3</v>
          </cell>
          <cell r="D437">
            <v>7.62</v>
          </cell>
          <cell r="E437">
            <v>1</v>
          </cell>
          <cell r="F437">
            <v>0</v>
          </cell>
          <cell r="G437">
            <v>0</v>
          </cell>
          <cell r="H437">
            <v>0</v>
          </cell>
          <cell r="I437">
            <v>0.3</v>
          </cell>
          <cell r="J437">
            <v>0.6</v>
          </cell>
          <cell r="K437">
            <v>0.89999999999999991</v>
          </cell>
          <cell r="L437">
            <v>0</v>
          </cell>
          <cell r="M437">
            <v>0</v>
          </cell>
          <cell r="N437">
            <v>0</v>
          </cell>
          <cell r="O437">
            <v>0</v>
          </cell>
          <cell r="P437">
            <v>2</v>
          </cell>
        </row>
        <row r="438">
          <cell r="B438" t="str">
            <v xml:space="preserve">XS </v>
          </cell>
          <cell r="C438">
            <v>3.5</v>
          </cell>
          <cell r="D438">
            <v>8.08</v>
          </cell>
          <cell r="E438">
            <v>1</v>
          </cell>
          <cell r="F438">
            <v>0</v>
          </cell>
          <cell r="G438">
            <v>0</v>
          </cell>
          <cell r="H438">
            <v>0</v>
          </cell>
          <cell r="I438">
            <v>0.35</v>
          </cell>
          <cell r="J438">
            <v>0.85</v>
          </cell>
          <cell r="K438">
            <v>1.2</v>
          </cell>
          <cell r="L438">
            <v>0</v>
          </cell>
          <cell r="M438">
            <v>0</v>
          </cell>
          <cell r="N438">
            <v>0</v>
          </cell>
          <cell r="O438">
            <v>0</v>
          </cell>
          <cell r="P438">
            <v>3</v>
          </cell>
        </row>
        <row r="439">
          <cell r="B439" t="str">
            <v xml:space="preserve">XS </v>
          </cell>
          <cell r="C439">
            <v>4</v>
          </cell>
          <cell r="D439">
            <v>8.56</v>
          </cell>
          <cell r="E439">
            <v>1</v>
          </cell>
          <cell r="F439">
            <v>0</v>
          </cell>
          <cell r="G439">
            <v>0</v>
          </cell>
          <cell r="H439">
            <v>0</v>
          </cell>
          <cell r="I439">
            <v>0.41</v>
          </cell>
          <cell r="J439">
            <v>0.93</v>
          </cell>
          <cell r="K439">
            <v>1.34</v>
          </cell>
          <cell r="L439">
            <v>0</v>
          </cell>
          <cell r="M439">
            <v>0</v>
          </cell>
          <cell r="N439">
            <v>0</v>
          </cell>
          <cell r="O439">
            <v>0</v>
          </cell>
          <cell r="P439">
            <v>3</v>
          </cell>
        </row>
        <row r="440">
          <cell r="B440" t="str">
            <v xml:space="preserve">XS </v>
          </cell>
          <cell r="C440">
            <v>5</v>
          </cell>
          <cell r="D440">
            <v>9.5299999999999994</v>
          </cell>
          <cell r="E440">
            <v>1</v>
          </cell>
          <cell r="F440">
            <v>0</v>
          </cell>
          <cell r="G440">
            <v>0</v>
          </cell>
          <cell r="H440">
            <v>0</v>
          </cell>
          <cell r="I440">
            <v>0.51</v>
          </cell>
          <cell r="J440">
            <v>1.59</v>
          </cell>
          <cell r="K440">
            <v>2.1</v>
          </cell>
          <cell r="L440">
            <v>4</v>
          </cell>
          <cell r="M440">
            <v>0</v>
          </cell>
          <cell r="N440">
            <v>9.3367866609207473E-312</v>
          </cell>
          <cell r="O440" t="str">
            <v xml:space="preserve">XS </v>
          </cell>
          <cell r="P440">
            <v>4</v>
          </cell>
          <cell r="Q440">
            <v>0</v>
          </cell>
          <cell r="R440">
            <v>9.3155667030110946E-312</v>
          </cell>
        </row>
        <row r="441">
          <cell r="B441" t="str">
            <v xml:space="preserve">XS </v>
          </cell>
          <cell r="C441">
            <v>6</v>
          </cell>
          <cell r="D441">
            <v>10.97</v>
          </cell>
          <cell r="E441">
            <v>1.25</v>
          </cell>
          <cell r="F441">
            <v>0</v>
          </cell>
          <cell r="G441">
            <v>0</v>
          </cell>
          <cell r="H441">
            <v>0</v>
          </cell>
          <cell r="I441">
            <v>0.61</v>
          </cell>
          <cell r="J441">
            <v>2.69</v>
          </cell>
          <cell r="K441">
            <v>3.3</v>
          </cell>
          <cell r="L441">
            <v>0</v>
          </cell>
          <cell r="M441">
            <v>0</v>
          </cell>
          <cell r="N441">
            <v>0</v>
          </cell>
          <cell r="O441">
            <v>0</v>
          </cell>
          <cell r="P441">
            <v>4</v>
          </cell>
        </row>
        <row r="442">
          <cell r="B442" t="str">
            <v xml:space="preserve">XS </v>
          </cell>
          <cell r="C442">
            <v>8</v>
          </cell>
          <cell r="D442">
            <v>12.7</v>
          </cell>
          <cell r="E442">
            <v>1.25</v>
          </cell>
          <cell r="F442">
            <v>0</v>
          </cell>
          <cell r="G442">
            <v>0</v>
          </cell>
          <cell r="H442">
            <v>0</v>
          </cell>
          <cell r="I442">
            <v>0.81</v>
          </cell>
          <cell r="J442">
            <v>4.58</v>
          </cell>
          <cell r="K442">
            <v>5.3900000000000006</v>
          </cell>
          <cell r="L442">
            <v>0</v>
          </cell>
          <cell r="M442">
            <v>0</v>
          </cell>
          <cell r="N442">
            <v>0</v>
          </cell>
          <cell r="O442">
            <v>0</v>
          </cell>
          <cell r="P442">
            <v>4</v>
          </cell>
        </row>
        <row r="443">
          <cell r="B443" t="str">
            <v xml:space="preserve">XS </v>
          </cell>
          <cell r="C443">
            <v>10</v>
          </cell>
          <cell r="D443">
            <v>12.7</v>
          </cell>
          <cell r="E443">
            <v>1.25</v>
          </cell>
          <cell r="F443">
            <v>0</v>
          </cell>
          <cell r="G443">
            <v>0</v>
          </cell>
          <cell r="H443">
            <v>0</v>
          </cell>
          <cell r="I443">
            <v>1.01</v>
          </cell>
          <cell r="J443">
            <v>5.74</v>
          </cell>
          <cell r="K443">
            <v>6.75</v>
          </cell>
          <cell r="L443">
            <v>0</v>
          </cell>
          <cell r="M443">
            <v>0</v>
          </cell>
          <cell r="N443">
            <v>0</v>
          </cell>
          <cell r="O443">
            <v>0</v>
          </cell>
          <cell r="P443">
            <v>4</v>
          </cell>
        </row>
        <row r="444">
          <cell r="B444" t="str">
            <v xml:space="preserve">XS </v>
          </cell>
          <cell r="C444">
            <v>12</v>
          </cell>
          <cell r="D444">
            <v>12.7</v>
          </cell>
          <cell r="E444">
            <v>1.25</v>
          </cell>
          <cell r="F444">
            <v>0</v>
          </cell>
          <cell r="G444">
            <v>0</v>
          </cell>
          <cell r="H444">
            <v>0</v>
          </cell>
          <cell r="I444">
            <v>1.22</v>
          </cell>
          <cell r="J444">
            <v>6.73</v>
          </cell>
          <cell r="K444">
            <v>7.95</v>
          </cell>
          <cell r="L444">
            <v>0</v>
          </cell>
          <cell r="M444">
            <v>0</v>
          </cell>
          <cell r="N444">
            <v>0</v>
          </cell>
          <cell r="O444">
            <v>0</v>
          </cell>
          <cell r="P444">
            <v>6</v>
          </cell>
        </row>
        <row r="445">
          <cell r="B445" t="str">
            <v xml:space="preserve">XS </v>
          </cell>
          <cell r="C445">
            <v>14</v>
          </cell>
          <cell r="D445">
            <v>12.7</v>
          </cell>
          <cell r="E445">
            <v>1.25</v>
          </cell>
          <cell r="F445">
            <v>0</v>
          </cell>
          <cell r="G445">
            <v>0</v>
          </cell>
          <cell r="H445">
            <v>0</v>
          </cell>
          <cell r="I445">
            <v>1.42</v>
          </cell>
          <cell r="J445">
            <v>7.28</v>
          </cell>
          <cell r="K445">
            <v>8.6999999999999993</v>
          </cell>
          <cell r="L445">
            <v>0</v>
          </cell>
          <cell r="M445">
            <v>0</v>
          </cell>
          <cell r="N445">
            <v>0</v>
          </cell>
          <cell r="O445">
            <v>0</v>
          </cell>
          <cell r="P445">
            <v>6</v>
          </cell>
        </row>
        <row r="446">
          <cell r="B446" t="str">
            <v xml:space="preserve">XS </v>
          </cell>
          <cell r="C446">
            <v>16</v>
          </cell>
          <cell r="D446">
            <v>12.7</v>
          </cell>
          <cell r="E446">
            <v>1.25</v>
          </cell>
          <cell r="F446">
            <v>0</v>
          </cell>
          <cell r="G446">
            <v>0</v>
          </cell>
          <cell r="H446">
            <v>0</v>
          </cell>
          <cell r="I446">
            <v>1.62</v>
          </cell>
          <cell r="J446">
            <v>8.42</v>
          </cell>
          <cell r="K446">
            <v>10.039999999999999</v>
          </cell>
          <cell r="L446">
            <v>0</v>
          </cell>
          <cell r="M446">
            <v>0</v>
          </cell>
          <cell r="N446">
            <v>0</v>
          </cell>
          <cell r="O446">
            <v>0</v>
          </cell>
          <cell r="P446">
            <v>6</v>
          </cell>
        </row>
        <row r="447">
          <cell r="B447" t="str">
            <v xml:space="preserve">XS </v>
          </cell>
          <cell r="C447">
            <v>18</v>
          </cell>
          <cell r="D447">
            <v>12.7</v>
          </cell>
          <cell r="E447">
            <v>1.25</v>
          </cell>
          <cell r="F447">
            <v>0</v>
          </cell>
          <cell r="G447">
            <v>0</v>
          </cell>
          <cell r="H447">
            <v>0</v>
          </cell>
          <cell r="I447">
            <v>1.82</v>
          </cell>
          <cell r="J447">
            <v>9.42</v>
          </cell>
          <cell r="K447">
            <v>11.24</v>
          </cell>
          <cell r="L447">
            <v>0</v>
          </cell>
          <cell r="M447">
            <v>0</v>
          </cell>
          <cell r="N447">
            <v>0</v>
          </cell>
          <cell r="O447">
            <v>0</v>
          </cell>
          <cell r="P447">
            <v>6</v>
          </cell>
        </row>
        <row r="448">
          <cell r="B448" t="str">
            <v xml:space="preserve">XS </v>
          </cell>
          <cell r="C448">
            <v>20</v>
          </cell>
          <cell r="D448">
            <v>12.7</v>
          </cell>
          <cell r="E448">
            <v>1.25</v>
          </cell>
          <cell r="F448">
            <v>0</v>
          </cell>
          <cell r="G448">
            <v>0</v>
          </cell>
          <cell r="H448">
            <v>0</v>
          </cell>
          <cell r="I448">
            <v>2.0299999999999998</v>
          </cell>
          <cell r="J448">
            <v>10.42</v>
          </cell>
          <cell r="K448">
            <v>12.45</v>
          </cell>
          <cell r="L448">
            <v>0</v>
          </cell>
          <cell r="M448">
            <v>0</v>
          </cell>
          <cell r="N448">
            <v>0</v>
          </cell>
          <cell r="O448">
            <v>0</v>
          </cell>
          <cell r="P448">
            <v>7</v>
          </cell>
        </row>
        <row r="449">
          <cell r="B449" t="str">
            <v xml:space="preserve">XS </v>
          </cell>
          <cell r="C449">
            <v>22</v>
          </cell>
          <cell r="D449">
            <v>12.7</v>
          </cell>
          <cell r="E449">
            <v>1.25</v>
          </cell>
          <cell r="F449">
            <v>0</v>
          </cell>
          <cell r="G449">
            <v>0</v>
          </cell>
          <cell r="H449">
            <v>0</v>
          </cell>
          <cell r="I449">
            <v>2.23</v>
          </cell>
          <cell r="J449">
            <v>11.72</v>
          </cell>
          <cell r="K449">
            <v>13.950000000000001</v>
          </cell>
          <cell r="L449">
            <v>0</v>
          </cell>
          <cell r="M449">
            <v>0</v>
          </cell>
          <cell r="N449">
            <v>0</v>
          </cell>
          <cell r="O449">
            <v>0</v>
          </cell>
          <cell r="P449">
            <v>8</v>
          </cell>
        </row>
        <row r="450">
          <cell r="B450" t="str">
            <v xml:space="preserve">XS </v>
          </cell>
          <cell r="C450">
            <v>24</v>
          </cell>
          <cell r="D450">
            <v>12.7</v>
          </cell>
          <cell r="E450">
            <v>1.25</v>
          </cell>
          <cell r="F450">
            <v>0</v>
          </cell>
          <cell r="G450">
            <v>0</v>
          </cell>
          <cell r="H450">
            <v>0</v>
          </cell>
          <cell r="I450">
            <v>2.4300000000000002</v>
          </cell>
          <cell r="J450">
            <v>12.57</v>
          </cell>
          <cell r="K450">
            <v>15</v>
          </cell>
          <cell r="L450">
            <v>0</v>
          </cell>
          <cell r="M450">
            <v>0</v>
          </cell>
          <cell r="N450">
            <v>0</v>
          </cell>
          <cell r="O450">
            <v>0</v>
          </cell>
          <cell r="P450">
            <v>8</v>
          </cell>
        </row>
        <row r="451">
          <cell r="B451" t="str">
            <v xml:space="preserve">XS </v>
          </cell>
          <cell r="C451">
            <v>26</v>
          </cell>
          <cell r="D451">
            <v>12.7</v>
          </cell>
          <cell r="E451">
            <v>1.25</v>
          </cell>
          <cell r="F451">
            <v>0</v>
          </cell>
          <cell r="G451">
            <v>0</v>
          </cell>
          <cell r="H451">
            <v>0</v>
          </cell>
          <cell r="I451">
            <v>2.64</v>
          </cell>
          <cell r="J451">
            <v>13.86</v>
          </cell>
          <cell r="K451">
            <v>16.5</v>
          </cell>
          <cell r="L451">
            <v>9</v>
          </cell>
          <cell r="M451">
            <v>0</v>
          </cell>
          <cell r="N451">
            <v>9.5702061979269273E-312</v>
          </cell>
          <cell r="O451" t="str">
            <v xml:space="preserve">XS </v>
          </cell>
          <cell r="P451">
            <v>9</v>
          </cell>
          <cell r="Q451">
            <v>0</v>
          </cell>
          <cell r="R451">
            <v>9.5489862400172746E-312</v>
          </cell>
        </row>
        <row r="452">
          <cell r="B452" t="str">
            <v xml:space="preserve">XS </v>
          </cell>
          <cell r="C452">
            <v>28</v>
          </cell>
          <cell r="D452">
            <v>12.7</v>
          </cell>
          <cell r="E452">
            <v>1.25</v>
          </cell>
          <cell r="F452">
            <v>0</v>
          </cell>
          <cell r="G452">
            <v>0</v>
          </cell>
          <cell r="H452">
            <v>0</v>
          </cell>
          <cell r="I452">
            <v>2.84</v>
          </cell>
          <cell r="J452">
            <v>15.16</v>
          </cell>
          <cell r="K452">
            <v>18</v>
          </cell>
          <cell r="L452">
            <v>0</v>
          </cell>
          <cell r="M452">
            <v>0</v>
          </cell>
          <cell r="N452">
            <v>0</v>
          </cell>
          <cell r="O452">
            <v>0</v>
          </cell>
          <cell r="P452">
            <v>9</v>
          </cell>
        </row>
        <row r="453">
          <cell r="B453" t="str">
            <v xml:space="preserve">XS </v>
          </cell>
          <cell r="C453">
            <v>30</v>
          </cell>
          <cell r="D453">
            <v>12.7</v>
          </cell>
          <cell r="E453">
            <v>1.25</v>
          </cell>
          <cell r="F453">
            <v>0</v>
          </cell>
          <cell r="G453">
            <v>0</v>
          </cell>
          <cell r="H453">
            <v>0</v>
          </cell>
          <cell r="I453">
            <v>3.04</v>
          </cell>
          <cell r="J453">
            <v>16.45</v>
          </cell>
          <cell r="K453">
            <v>19.489999999999998</v>
          </cell>
          <cell r="L453">
            <v>0</v>
          </cell>
          <cell r="M453">
            <v>0</v>
          </cell>
          <cell r="N453">
            <v>0</v>
          </cell>
          <cell r="O453">
            <v>0</v>
          </cell>
          <cell r="P453">
            <v>10</v>
          </cell>
        </row>
        <row r="454">
          <cell r="B454" t="str">
            <v xml:space="preserve">XS </v>
          </cell>
          <cell r="C454">
            <v>32</v>
          </cell>
          <cell r="D454">
            <v>12.7</v>
          </cell>
          <cell r="E454">
            <v>1.25</v>
          </cell>
          <cell r="F454">
            <v>0</v>
          </cell>
          <cell r="G454">
            <v>0</v>
          </cell>
          <cell r="H454">
            <v>0</v>
          </cell>
          <cell r="I454">
            <v>3.24</v>
          </cell>
          <cell r="J454">
            <v>17.75</v>
          </cell>
          <cell r="K454">
            <v>20.990000000000002</v>
          </cell>
          <cell r="L454">
            <v>0</v>
          </cell>
          <cell r="M454">
            <v>0</v>
          </cell>
          <cell r="N454">
            <v>0</v>
          </cell>
          <cell r="O454">
            <v>0</v>
          </cell>
          <cell r="P454">
            <v>11</v>
          </cell>
        </row>
        <row r="455">
          <cell r="B455" t="str">
            <v xml:space="preserve">XS </v>
          </cell>
          <cell r="C455">
            <v>34</v>
          </cell>
          <cell r="D455">
            <v>12.7</v>
          </cell>
          <cell r="E455">
            <v>1.25</v>
          </cell>
          <cell r="F455">
            <v>0</v>
          </cell>
          <cell r="G455">
            <v>0</v>
          </cell>
          <cell r="H455">
            <v>0</v>
          </cell>
          <cell r="I455">
            <v>3.45</v>
          </cell>
          <cell r="J455">
            <v>18.54</v>
          </cell>
          <cell r="K455">
            <v>21.99</v>
          </cell>
          <cell r="L455">
            <v>0</v>
          </cell>
          <cell r="M455">
            <v>0</v>
          </cell>
          <cell r="N455">
            <v>0</v>
          </cell>
          <cell r="O455">
            <v>0</v>
          </cell>
          <cell r="P455">
            <v>12</v>
          </cell>
        </row>
        <row r="456">
          <cell r="B456" t="str">
            <v xml:space="preserve">XS </v>
          </cell>
          <cell r="C456">
            <v>36</v>
          </cell>
          <cell r="D456">
            <v>12.7</v>
          </cell>
          <cell r="E456">
            <v>1.25</v>
          </cell>
          <cell r="F456">
            <v>0</v>
          </cell>
          <cell r="G456">
            <v>0</v>
          </cell>
          <cell r="H456">
            <v>0</v>
          </cell>
          <cell r="I456">
            <v>3.65</v>
          </cell>
          <cell r="J456">
            <v>18.84</v>
          </cell>
          <cell r="K456">
            <v>22.49</v>
          </cell>
          <cell r="L456">
            <v>0</v>
          </cell>
          <cell r="M456">
            <v>0</v>
          </cell>
          <cell r="N456">
            <v>0</v>
          </cell>
          <cell r="O456">
            <v>0</v>
          </cell>
          <cell r="P456">
            <v>12</v>
          </cell>
        </row>
        <row r="457">
          <cell r="B457" t="str">
            <v xml:space="preserve">XS </v>
          </cell>
          <cell r="C457">
            <v>38</v>
          </cell>
          <cell r="D457">
            <v>12.7</v>
          </cell>
          <cell r="E457">
            <v>1.25</v>
          </cell>
          <cell r="F457">
            <v>0</v>
          </cell>
          <cell r="G457">
            <v>0</v>
          </cell>
          <cell r="H457">
            <v>0</v>
          </cell>
          <cell r="I457">
            <v>3.85</v>
          </cell>
          <cell r="J457">
            <v>19.89</v>
          </cell>
          <cell r="K457">
            <v>23.740000000000002</v>
          </cell>
          <cell r="L457">
            <v>0</v>
          </cell>
          <cell r="M457">
            <v>0</v>
          </cell>
          <cell r="N457">
            <v>0</v>
          </cell>
          <cell r="O457">
            <v>0</v>
          </cell>
          <cell r="P457">
            <v>13</v>
          </cell>
        </row>
        <row r="458">
          <cell r="B458" t="str">
            <v xml:space="preserve">XS </v>
          </cell>
          <cell r="C458">
            <v>40</v>
          </cell>
          <cell r="D458">
            <v>12.7</v>
          </cell>
          <cell r="E458">
            <v>1.25</v>
          </cell>
          <cell r="F458">
            <v>0</v>
          </cell>
          <cell r="G458">
            <v>0</v>
          </cell>
          <cell r="H458">
            <v>0</v>
          </cell>
          <cell r="I458">
            <v>4.0599999999999996</v>
          </cell>
          <cell r="J458">
            <v>21.66</v>
          </cell>
          <cell r="K458">
            <v>25.72</v>
          </cell>
          <cell r="L458">
            <v>0</v>
          </cell>
          <cell r="M458">
            <v>0</v>
          </cell>
          <cell r="N458">
            <v>0</v>
          </cell>
          <cell r="O458">
            <v>0</v>
          </cell>
          <cell r="P458">
            <v>14</v>
          </cell>
        </row>
        <row r="459">
          <cell r="B459" t="str">
            <v xml:space="preserve">XS </v>
          </cell>
          <cell r="C459">
            <v>42</v>
          </cell>
          <cell r="D459">
            <v>12.7</v>
          </cell>
          <cell r="E459">
            <v>1.25</v>
          </cell>
          <cell r="F459">
            <v>0</v>
          </cell>
          <cell r="G459">
            <v>0</v>
          </cell>
          <cell r="H459">
            <v>0</v>
          </cell>
          <cell r="I459">
            <v>4.26</v>
          </cell>
          <cell r="J459">
            <v>22.74</v>
          </cell>
          <cell r="K459">
            <v>27</v>
          </cell>
          <cell r="L459">
            <v>0</v>
          </cell>
          <cell r="M459">
            <v>0</v>
          </cell>
          <cell r="N459">
            <v>0</v>
          </cell>
          <cell r="O459">
            <v>0</v>
          </cell>
          <cell r="P459">
            <v>14</v>
          </cell>
        </row>
        <row r="460">
          <cell r="B460" t="str">
            <v xml:space="preserve">XS </v>
          </cell>
          <cell r="C460">
            <v>44</v>
          </cell>
          <cell r="D460">
            <v>12.7</v>
          </cell>
          <cell r="E460">
            <v>1.25</v>
          </cell>
          <cell r="F460">
            <v>0</v>
          </cell>
          <cell r="G460">
            <v>0</v>
          </cell>
          <cell r="H460">
            <v>0</v>
          </cell>
          <cell r="I460">
            <v>4.47</v>
          </cell>
          <cell r="J460">
            <v>27.16</v>
          </cell>
          <cell r="K460">
            <v>31.63</v>
          </cell>
          <cell r="L460">
            <v>0</v>
          </cell>
          <cell r="M460">
            <v>0</v>
          </cell>
          <cell r="N460">
            <v>0</v>
          </cell>
          <cell r="O460">
            <v>0</v>
          </cell>
          <cell r="P460">
            <v>15</v>
          </cell>
        </row>
        <row r="461">
          <cell r="B461" t="str">
            <v xml:space="preserve">XS </v>
          </cell>
          <cell r="C461">
            <v>46</v>
          </cell>
          <cell r="D461">
            <v>12.7</v>
          </cell>
          <cell r="E461">
            <v>1.25</v>
          </cell>
          <cell r="F461">
            <v>0</v>
          </cell>
          <cell r="G461">
            <v>0</v>
          </cell>
          <cell r="H461">
            <v>0</v>
          </cell>
          <cell r="I461">
            <v>4.67</v>
          </cell>
          <cell r="J461">
            <v>28.4</v>
          </cell>
          <cell r="K461">
            <v>33.07</v>
          </cell>
          <cell r="L461">
            <v>0</v>
          </cell>
          <cell r="M461">
            <v>0</v>
          </cell>
          <cell r="N461">
            <v>0</v>
          </cell>
          <cell r="O461">
            <v>0</v>
          </cell>
          <cell r="P461">
            <v>16</v>
          </cell>
        </row>
        <row r="462">
          <cell r="B462" t="str">
            <v xml:space="preserve">XS </v>
          </cell>
          <cell r="C462">
            <v>48</v>
          </cell>
          <cell r="D462">
            <v>12.7</v>
          </cell>
          <cell r="E462">
            <v>1.25</v>
          </cell>
          <cell r="F462">
            <v>0</v>
          </cell>
          <cell r="G462">
            <v>0</v>
          </cell>
          <cell r="H462">
            <v>0</v>
          </cell>
          <cell r="I462">
            <v>4.87</v>
          </cell>
          <cell r="J462">
            <v>29.63</v>
          </cell>
          <cell r="K462">
            <v>34.5</v>
          </cell>
          <cell r="L462">
            <v>0</v>
          </cell>
          <cell r="M462">
            <v>0</v>
          </cell>
          <cell r="N462">
            <v>0</v>
          </cell>
          <cell r="O462">
            <v>0</v>
          </cell>
          <cell r="P462">
            <v>16</v>
          </cell>
        </row>
        <row r="463">
          <cell r="B463" t="str">
            <v>XXS</v>
          </cell>
          <cell r="C463">
            <v>0.5</v>
          </cell>
          <cell r="D463">
            <v>7.47</v>
          </cell>
          <cell r="E463">
            <v>1</v>
          </cell>
          <cell r="F463">
            <v>0</v>
          </cell>
          <cell r="G463">
            <v>0</v>
          </cell>
          <cell r="H463">
            <v>0</v>
          </cell>
          <cell r="I463">
            <v>7.0000000000000007E-2</v>
          </cell>
          <cell r="J463">
            <v>0.23</v>
          </cell>
          <cell r="K463">
            <v>0.30000000000000004</v>
          </cell>
          <cell r="L463">
            <v>0</v>
          </cell>
          <cell r="M463">
            <v>0</v>
          </cell>
          <cell r="N463">
            <v>0</v>
          </cell>
          <cell r="O463">
            <v>0</v>
          </cell>
          <cell r="P463">
            <v>2</v>
          </cell>
        </row>
        <row r="464">
          <cell r="B464" t="str">
            <v>XXS</v>
          </cell>
          <cell r="C464">
            <v>0.5</v>
          </cell>
          <cell r="D464">
            <v>7.47</v>
          </cell>
          <cell r="E464">
            <v>1</v>
          </cell>
          <cell r="F464">
            <v>0</v>
          </cell>
          <cell r="G464">
            <v>0</v>
          </cell>
          <cell r="H464">
            <v>0</v>
          </cell>
          <cell r="I464">
            <v>7.0000000000000007E-2</v>
          </cell>
          <cell r="J464">
            <v>0.23</v>
          </cell>
          <cell r="K464">
            <v>0.30000000000000004</v>
          </cell>
          <cell r="L464">
            <v>0</v>
          </cell>
          <cell r="M464">
            <v>0</v>
          </cell>
          <cell r="N464">
            <v>0</v>
          </cell>
          <cell r="O464">
            <v>0</v>
          </cell>
          <cell r="P464">
            <v>2</v>
          </cell>
        </row>
        <row r="465">
          <cell r="B465" t="str">
            <v>XXS</v>
          </cell>
          <cell r="C465">
            <v>0.5</v>
          </cell>
          <cell r="D465">
            <v>7.47</v>
          </cell>
          <cell r="E465">
            <v>1</v>
          </cell>
          <cell r="F465">
            <v>0</v>
          </cell>
          <cell r="G465">
            <v>0</v>
          </cell>
          <cell r="H465">
            <v>0</v>
          </cell>
          <cell r="I465">
            <v>7.0000000000000007E-2</v>
          </cell>
          <cell r="J465">
            <v>0.23</v>
          </cell>
          <cell r="K465">
            <v>0.30000000000000004</v>
          </cell>
          <cell r="L465">
            <v>0</v>
          </cell>
          <cell r="M465">
            <v>0</v>
          </cell>
          <cell r="N465">
            <v>0</v>
          </cell>
          <cell r="O465">
            <v>0</v>
          </cell>
          <cell r="P465">
            <v>2</v>
          </cell>
          <cell r="Q465">
            <v>0</v>
          </cell>
          <cell r="R465">
            <v>0</v>
          </cell>
        </row>
        <row r="466">
          <cell r="B466" t="str">
            <v>XXS</v>
          </cell>
          <cell r="C466">
            <v>0.75</v>
          </cell>
          <cell r="D466">
            <v>7.82</v>
          </cell>
          <cell r="E466">
            <v>1</v>
          </cell>
          <cell r="F466">
            <v>0</v>
          </cell>
          <cell r="G466">
            <v>0</v>
          </cell>
          <cell r="H466">
            <v>0</v>
          </cell>
          <cell r="I466">
            <v>0.08</v>
          </cell>
          <cell r="J466">
            <v>0.22</v>
          </cell>
          <cell r="K466">
            <v>0.3</v>
          </cell>
          <cell r="L466">
            <v>0</v>
          </cell>
          <cell r="M466">
            <v>0</v>
          </cell>
          <cell r="N466">
            <v>0</v>
          </cell>
          <cell r="O466">
            <v>0</v>
          </cell>
          <cell r="P466">
            <v>2</v>
          </cell>
        </row>
        <row r="467">
          <cell r="B467" t="str">
            <v>XXS</v>
          </cell>
          <cell r="C467">
            <v>0.75</v>
          </cell>
          <cell r="D467">
            <v>7.82</v>
          </cell>
          <cell r="E467">
            <v>1</v>
          </cell>
          <cell r="F467">
            <v>0</v>
          </cell>
          <cell r="G467">
            <v>0</v>
          </cell>
          <cell r="H467">
            <v>0</v>
          </cell>
          <cell r="I467">
            <v>0.08</v>
          </cell>
          <cell r="J467">
            <v>0.22</v>
          </cell>
          <cell r="K467">
            <v>0.3</v>
          </cell>
          <cell r="L467">
            <v>0</v>
          </cell>
          <cell r="M467">
            <v>0</v>
          </cell>
          <cell r="N467">
            <v>0</v>
          </cell>
          <cell r="O467">
            <v>0</v>
          </cell>
          <cell r="P467">
            <v>2</v>
          </cell>
        </row>
        <row r="468">
          <cell r="B468" t="str">
            <v>XXS</v>
          </cell>
          <cell r="C468">
            <v>0.75</v>
          </cell>
          <cell r="D468">
            <v>7.82</v>
          </cell>
          <cell r="E468">
            <v>1</v>
          </cell>
          <cell r="F468">
            <v>0</v>
          </cell>
          <cell r="G468">
            <v>0</v>
          </cell>
          <cell r="H468">
            <v>0</v>
          </cell>
          <cell r="I468">
            <v>0.08</v>
          </cell>
          <cell r="J468">
            <v>0.22</v>
          </cell>
          <cell r="K468">
            <v>0.3</v>
          </cell>
          <cell r="L468">
            <v>0</v>
          </cell>
          <cell r="M468">
            <v>0</v>
          </cell>
          <cell r="N468">
            <v>0</v>
          </cell>
          <cell r="O468">
            <v>0</v>
          </cell>
          <cell r="P468">
            <v>2</v>
          </cell>
        </row>
        <row r="469">
          <cell r="B469" t="str">
            <v>XXS</v>
          </cell>
          <cell r="C469">
            <v>1</v>
          </cell>
          <cell r="D469">
            <v>9.09</v>
          </cell>
          <cell r="E469">
            <v>1</v>
          </cell>
          <cell r="F469">
            <v>0</v>
          </cell>
          <cell r="G469">
            <v>0</v>
          </cell>
          <cell r="H469">
            <v>0</v>
          </cell>
          <cell r="I469">
            <v>0.1</v>
          </cell>
          <cell r="J469">
            <v>0.5</v>
          </cell>
          <cell r="K469">
            <v>0.6</v>
          </cell>
          <cell r="L469">
            <v>0</v>
          </cell>
          <cell r="M469">
            <v>0</v>
          </cell>
          <cell r="N469">
            <v>0</v>
          </cell>
          <cell r="O469">
            <v>0</v>
          </cell>
          <cell r="P469">
            <v>2</v>
          </cell>
        </row>
        <row r="470">
          <cell r="B470" t="str">
            <v>XXS</v>
          </cell>
          <cell r="C470">
            <v>1</v>
          </cell>
          <cell r="D470">
            <v>9.09</v>
          </cell>
          <cell r="E470">
            <v>1</v>
          </cell>
          <cell r="F470">
            <v>0</v>
          </cell>
          <cell r="G470">
            <v>0</v>
          </cell>
          <cell r="H470">
            <v>0</v>
          </cell>
          <cell r="I470">
            <v>0.1</v>
          </cell>
          <cell r="J470">
            <v>0.5</v>
          </cell>
          <cell r="K470">
            <v>0.6</v>
          </cell>
          <cell r="L470">
            <v>0</v>
          </cell>
          <cell r="M470">
            <v>0</v>
          </cell>
          <cell r="N470">
            <v>0</v>
          </cell>
          <cell r="O470">
            <v>0</v>
          </cell>
          <cell r="P470">
            <v>2</v>
          </cell>
        </row>
        <row r="471">
          <cell r="B471" t="str">
            <v>XXS</v>
          </cell>
          <cell r="C471">
            <v>1</v>
          </cell>
          <cell r="D471">
            <v>9.09</v>
          </cell>
          <cell r="E471">
            <v>1</v>
          </cell>
          <cell r="F471">
            <v>0</v>
          </cell>
          <cell r="G471">
            <v>0</v>
          </cell>
          <cell r="H471">
            <v>0</v>
          </cell>
          <cell r="I471">
            <v>0.1</v>
          </cell>
          <cell r="J471">
            <v>0.5</v>
          </cell>
          <cell r="K471">
            <v>0.6</v>
          </cell>
          <cell r="L471">
            <v>0</v>
          </cell>
          <cell r="M471">
            <v>0</v>
          </cell>
          <cell r="N471">
            <v>0</v>
          </cell>
          <cell r="O471">
            <v>0</v>
          </cell>
          <cell r="P471">
            <v>2</v>
          </cell>
        </row>
        <row r="472">
          <cell r="B472" t="str">
            <v>XXS</v>
          </cell>
          <cell r="C472">
            <v>1.25</v>
          </cell>
          <cell r="D472">
            <v>9.6999999999999993</v>
          </cell>
          <cell r="E472">
            <v>1</v>
          </cell>
          <cell r="F472">
            <v>0</v>
          </cell>
          <cell r="G472">
            <v>0</v>
          </cell>
          <cell r="H472">
            <v>0</v>
          </cell>
          <cell r="I472">
            <v>0.13</v>
          </cell>
          <cell r="J472">
            <v>0.67</v>
          </cell>
          <cell r="K472">
            <v>0.8</v>
          </cell>
          <cell r="L472">
            <v>0</v>
          </cell>
          <cell r="M472">
            <v>0</v>
          </cell>
          <cell r="N472">
            <v>0</v>
          </cell>
          <cell r="O472">
            <v>0</v>
          </cell>
          <cell r="P472">
            <v>2</v>
          </cell>
        </row>
        <row r="473">
          <cell r="B473" t="str">
            <v>XXS</v>
          </cell>
          <cell r="C473">
            <v>1.25</v>
          </cell>
          <cell r="D473">
            <v>9.6999999999999993</v>
          </cell>
          <cell r="E473">
            <v>1</v>
          </cell>
          <cell r="F473">
            <v>0</v>
          </cell>
          <cell r="G473">
            <v>0</v>
          </cell>
          <cell r="H473">
            <v>0</v>
          </cell>
          <cell r="I473">
            <v>0.13</v>
          </cell>
          <cell r="J473">
            <v>0.67</v>
          </cell>
          <cell r="K473">
            <v>0.8</v>
          </cell>
          <cell r="L473">
            <v>0</v>
          </cell>
          <cell r="M473">
            <v>0</v>
          </cell>
          <cell r="N473">
            <v>0</v>
          </cell>
          <cell r="O473">
            <v>0</v>
          </cell>
          <cell r="P473">
            <v>2</v>
          </cell>
        </row>
        <row r="474">
          <cell r="B474" t="str">
            <v>XXS</v>
          </cell>
          <cell r="C474">
            <v>1.25</v>
          </cell>
          <cell r="D474">
            <v>9.6999999999999993</v>
          </cell>
          <cell r="E474">
            <v>1</v>
          </cell>
          <cell r="F474">
            <v>0</v>
          </cell>
          <cell r="G474">
            <v>0</v>
          </cell>
          <cell r="H474">
            <v>0</v>
          </cell>
          <cell r="I474">
            <v>0.13</v>
          </cell>
          <cell r="J474">
            <v>0.67</v>
          </cell>
          <cell r="K474">
            <v>0.8</v>
          </cell>
          <cell r="L474">
            <v>0</v>
          </cell>
          <cell r="M474">
            <v>0</v>
          </cell>
          <cell r="N474">
            <v>0</v>
          </cell>
          <cell r="O474">
            <v>0</v>
          </cell>
          <cell r="P474">
            <v>2</v>
          </cell>
        </row>
        <row r="475">
          <cell r="B475" t="str">
            <v>XXS</v>
          </cell>
          <cell r="C475">
            <v>1.5</v>
          </cell>
          <cell r="D475">
            <v>10.15</v>
          </cell>
          <cell r="E475">
            <v>1.25</v>
          </cell>
          <cell r="F475">
            <v>0</v>
          </cell>
          <cell r="G475">
            <v>0</v>
          </cell>
          <cell r="H475">
            <v>0</v>
          </cell>
          <cell r="I475">
            <v>0.15</v>
          </cell>
          <cell r="J475">
            <v>0.75</v>
          </cell>
          <cell r="K475">
            <v>0.9</v>
          </cell>
          <cell r="L475">
            <v>0</v>
          </cell>
          <cell r="M475">
            <v>0</v>
          </cell>
          <cell r="N475">
            <v>0</v>
          </cell>
          <cell r="O475">
            <v>0</v>
          </cell>
          <cell r="P475">
            <v>2</v>
          </cell>
        </row>
        <row r="476">
          <cell r="B476" t="str">
            <v>XXS</v>
          </cell>
          <cell r="C476">
            <v>1.5</v>
          </cell>
          <cell r="D476">
            <v>10.15</v>
          </cell>
          <cell r="E476">
            <v>1.25</v>
          </cell>
          <cell r="F476">
            <v>0</v>
          </cell>
          <cell r="G476">
            <v>0</v>
          </cell>
          <cell r="H476">
            <v>0</v>
          </cell>
          <cell r="I476">
            <v>0.15</v>
          </cell>
          <cell r="J476">
            <v>0.75</v>
          </cell>
          <cell r="K476">
            <v>0.9</v>
          </cell>
          <cell r="L476">
            <v>0</v>
          </cell>
          <cell r="M476">
            <v>0</v>
          </cell>
          <cell r="N476">
            <v>0</v>
          </cell>
          <cell r="O476">
            <v>0</v>
          </cell>
          <cell r="P476">
            <v>2</v>
          </cell>
        </row>
        <row r="477">
          <cell r="B477" t="str">
            <v>XXS</v>
          </cell>
          <cell r="C477">
            <v>1.5</v>
          </cell>
          <cell r="D477">
            <v>10.15</v>
          </cell>
          <cell r="E477">
            <v>1.25</v>
          </cell>
          <cell r="F477">
            <v>0</v>
          </cell>
          <cell r="G477">
            <v>0</v>
          </cell>
          <cell r="H477">
            <v>0</v>
          </cell>
          <cell r="I477">
            <v>0.15</v>
          </cell>
          <cell r="J477">
            <v>0.75</v>
          </cell>
          <cell r="K477">
            <v>0.9</v>
          </cell>
          <cell r="L477">
            <v>0</v>
          </cell>
          <cell r="M477">
            <v>0</v>
          </cell>
          <cell r="N477">
            <v>0</v>
          </cell>
          <cell r="O477">
            <v>0</v>
          </cell>
          <cell r="P477">
            <v>2</v>
          </cell>
        </row>
        <row r="478">
          <cell r="B478" t="str">
            <v>XXS</v>
          </cell>
          <cell r="C478">
            <v>2</v>
          </cell>
          <cell r="D478">
            <v>11.07</v>
          </cell>
          <cell r="E478">
            <v>1.25</v>
          </cell>
          <cell r="F478">
            <v>0</v>
          </cell>
          <cell r="G478">
            <v>0</v>
          </cell>
          <cell r="H478">
            <v>0</v>
          </cell>
          <cell r="I478">
            <v>0.2</v>
          </cell>
          <cell r="J478">
            <v>1</v>
          </cell>
          <cell r="K478">
            <v>1.2</v>
          </cell>
          <cell r="L478">
            <v>0</v>
          </cell>
          <cell r="M478">
            <v>0</v>
          </cell>
          <cell r="N478">
            <v>0</v>
          </cell>
          <cell r="O478">
            <v>0</v>
          </cell>
          <cell r="P478">
            <v>4</v>
          </cell>
        </row>
        <row r="479">
          <cell r="B479" t="str">
            <v>XXS</v>
          </cell>
          <cell r="C479">
            <v>2</v>
          </cell>
          <cell r="D479">
            <v>11.07</v>
          </cell>
          <cell r="E479">
            <v>1.25</v>
          </cell>
          <cell r="F479">
            <v>0</v>
          </cell>
          <cell r="G479">
            <v>0</v>
          </cell>
          <cell r="H479">
            <v>0</v>
          </cell>
          <cell r="I479">
            <v>0.2</v>
          </cell>
          <cell r="J479">
            <v>1</v>
          </cell>
          <cell r="K479">
            <v>1.2</v>
          </cell>
          <cell r="L479">
            <v>0</v>
          </cell>
          <cell r="M479">
            <v>0</v>
          </cell>
          <cell r="N479">
            <v>0</v>
          </cell>
          <cell r="O479">
            <v>0</v>
          </cell>
          <cell r="P479">
            <v>4</v>
          </cell>
        </row>
        <row r="480">
          <cell r="B480" t="str">
            <v>XXS</v>
          </cell>
          <cell r="C480">
            <v>2</v>
          </cell>
          <cell r="D480">
            <v>11.07</v>
          </cell>
          <cell r="E480">
            <v>1.25</v>
          </cell>
          <cell r="F480">
            <v>0</v>
          </cell>
          <cell r="G480">
            <v>0</v>
          </cell>
          <cell r="H480">
            <v>0</v>
          </cell>
          <cell r="I480">
            <v>0.2</v>
          </cell>
          <cell r="J480">
            <v>1</v>
          </cell>
          <cell r="K480">
            <v>1.2</v>
          </cell>
          <cell r="L480">
            <v>0</v>
          </cell>
          <cell r="M480">
            <v>0</v>
          </cell>
          <cell r="N480">
            <v>0</v>
          </cell>
          <cell r="O480">
            <v>0</v>
          </cell>
          <cell r="P480">
            <v>4</v>
          </cell>
        </row>
        <row r="481">
          <cell r="B481" t="str">
            <v>XXS</v>
          </cell>
          <cell r="C481">
            <v>2.5</v>
          </cell>
          <cell r="D481">
            <v>14.02</v>
          </cell>
          <cell r="E481">
            <v>1.25</v>
          </cell>
          <cell r="F481">
            <v>0</v>
          </cell>
          <cell r="G481">
            <v>0</v>
          </cell>
          <cell r="H481">
            <v>0</v>
          </cell>
          <cell r="I481">
            <v>0.25</v>
          </cell>
          <cell r="J481">
            <v>1.7</v>
          </cell>
          <cell r="K481">
            <v>1.95</v>
          </cell>
          <cell r="L481">
            <v>0</v>
          </cell>
          <cell r="M481">
            <v>0</v>
          </cell>
          <cell r="N481">
            <v>0</v>
          </cell>
          <cell r="O481">
            <v>0</v>
          </cell>
          <cell r="P481">
            <v>4</v>
          </cell>
        </row>
        <row r="482">
          <cell r="B482" t="str">
            <v>XXS</v>
          </cell>
          <cell r="C482">
            <v>3</v>
          </cell>
          <cell r="D482">
            <v>15.24</v>
          </cell>
          <cell r="E482">
            <v>1.5</v>
          </cell>
          <cell r="F482">
            <v>0</v>
          </cell>
          <cell r="G482">
            <v>0</v>
          </cell>
          <cell r="H482">
            <v>0</v>
          </cell>
          <cell r="I482">
            <v>0.3</v>
          </cell>
          <cell r="J482">
            <v>2.39</v>
          </cell>
          <cell r="K482">
            <v>2.69</v>
          </cell>
          <cell r="L482">
            <v>0</v>
          </cell>
          <cell r="M482">
            <v>0</v>
          </cell>
          <cell r="N482">
            <v>0</v>
          </cell>
          <cell r="O482">
            <v>0</v>
          </cell>
          <cell r="P482">
            <v>4</v>
          </cell>
        </row>
        <row r="483">
          <cell r="B483" t="str">
            <v>XXS</v>
          </cell>
          <cell r="C483">
            <v>4</v>
          </cell>
          <cell r="D483">
            <v>17.12</v>
          </cell>
          <cell r="E483">
            <v>1.5</v>
          </cell>
          <cell r="F483">
            <v>0</v>
          </cell>
          <cell r="G483">
            <v>0</v>
          </cell>
          <cell r="H483">
            <v>0</v>
          </cell>
          <cell r="I483">
            <v>0.41</v>
          </cell>
          <cell r="J483">
            <v>4.09</v>
          </cell>
          <cell r="K483">
            <v>4.5</v>
          </cell>
          <cell r="L483">
            <v>0</v>
          </cell>
          <cell r="M483">
            <v>0</v>
          </cell>
          <cell r="N483">
            <v>0</v>
          </cell>
          <cell r="O483">
            <v>0</v>
          </cell>
          <cell r="P483">
            <v>4</v>
          </cell>
        </row>
        <row r="484">
          <cell r="B484" t="str">
            <v>XXS</v>
          </cell>
          <cell r="C484">
            <v>5</v>
          </cell>
          <cell r="D484">
            <v>19.05</v>
          </cell>
          <cell r="E484">
            <v>2</v>
          </cell>
          <cell r="F484">
            <v>0</v>
          </cell>
          <cell r="G484">
            <v>0</v>
          </cell>
          <cell r="H484">
            <v>0</v>
          </cell>
          <cell r="I484">
            <v>0.51</v>
          </cell>
          <cell r="J484">
            <v>4.43</v>
          </cell>
          <cell r="K484">
            <v>4.9399999999999995</v>
          </cell>
          <cell r="L484">
            <v>0</v>
          </cell>
          <cell r="M484">
            <v>0</v>
          </cell>
          <cell r="N484">
            <v>0</v>
          </cell>
          <cell r="O484">
            <v>0</v>
          </cell>
          <cell r="P484">
            <v>4</v>
          </cell>
        </row>
        <row r="485">
          <cell r="B485" t="str">
            <v>XXS</v>
          </cell>
          <cell r="C485">
            <v>6</v>
          </cell>
          <cell r="D485">
            <v>21.95</v>
          </cell>
          <cell r="E485">
            <v>2</v>
          </cell>
          <cell r="F485">
            <v>0</v>
          </cell>
          <cell r="G485">
            <v>0</v>
          </cell>
          <cell r="H485">
            <v>0</v>
          </cell>
          <cell r="I485">
            <v>0.61</v>
          </cell>
          <cell r="J485">
            <v>8.09</v>
          </cell>
          <cell r="K485">
            <v>8.6999999999999993</v>
          </cell>
          <cell r="L485">
            <v>0</v>
          </cell>
          <cell r="M485">
            <v>0</v>
          </cell>
          <cell r="N485">
            <v>0</v>
          </cell>
          <cell r="O485">
            <v>0</v>
          </cell>
          <cell r="P485">
            <v>4</v>
          </cell>
        </row>
        <row r="486">
          <cell r="B486" t="str">
            <v>XXS</v>
          </cell>
          <cell r="C486">
            <v>8</v>
          </cell>
          <cell r="D486">
            <v>22.23</v>
          </cell>
          <cell r="E486">
            <v>2</v>
          </cell>
          <cell r="F486">
            <v>0</v>
          </cell>
          <cell r="G486">
            <v>0</v>
          </cell>
          <cell r="H486">
            <v>0</v>
          </cell>
          <cell r="I486">
            <v>0.81</v>
          </cell>
          <cell r="J486">
            <v>11.49</v>
          </cell>
          <cell r="K486">
            <v>12.3</v>
          </cell>
          <cell r="L486">
            <v>0</v>
          </cell>
          <cell r="M486">
            <v>0</v>
          </cell>
          <cell r="N486">
            <v>0</v>
          </cell>
          <cell r="O486">
            <v>0</v>
          </cell>
          <cell r="P486">
            <v>4</v>
          </cell>
        </row>
        <row r="487">
          <cell r="B487" t="str">
            <v>XXS</v>
          </cell>
          <cell r="C487">
            <v>10</v>
          </cell>
          <cell r="D487">
            <v>25.4</v>
          </cell>
          <cell r="E487" t="str">
            <v>N</v>
          </cell>
          <cell r="F487">
            <v>0</v>
          </cell>
          <cell r="G487">
            <v>0</v>
          </cell>
          <cell r="H487">
            <v>0</v>
          </cell>
          <cell r="I487">
            <v>1.01</v>
          </cell>
          <cell r="J487">
            <v>18.489999999999998</v>
          </cell>
          <cell r="K487">
            <v>19.5</v>
          </cell>
          <cell r="L487">
            <v>0</v>
          </cell>
          <cell r="M487">
            <v>0</v>
          </cell>
          <cell r="N487">
            <v>0</v>
          </cell>
          <cell r="O487">
            <v>0</v>
          </cell>
          <cell r="P487">
            <v>4</v>
          </cell>
        </row>
        <row r="488">
          <cell r="B488" t="str">
            <v>XXS</v>
          </cell>
          <cell r="C488">
            <v>12</v>
          </cell>
          <cell r="D488">
            <v>25.4</v>
          </cell>
          <cell r="E488" t="str">
            <v>N</v>
          </cell>
          <cell r="F488">
            <v>0</v>
          </cell>
          <cell r="G488">
            <v>0</v>
          </cell>
          <cell r="H488">
            <v>0</v>
          </cell>
          <cell r="I488">
            <v>1.22</v>
          </cell>
          <cell r="J488">
            <v>21.27</v>
          </cell>
          <cell r="K488">
            <v>22.49</v>
          </cell>
          <cell r="L488">
            <v>0</v>
          </cell>
          <cell r="M488">
            <v>0</v>
          </cell>
          <cell r="N488">
            <v>0</v>
          </cell>
          <cell r="O488">
            <v>0</v>
          </cell>
          <cell r="P488">
            <v>6</v>
          </cell>
        </row>
        <row r="489">
          <cell r="B489">
            <v>8.73</v>
          </cell>
          <cell r="C489">
            <v>64</v>
          </cell>
          <cell r="D489">
            <v>8.73</v>
          </cell>
          <cell r="E489">
            <v>1</v>
          </cell>
          <cell r="F489">
            <v>0</v>
          </cell>
          <cell r="G489">
            <v>0</v>
          </cell>
          <cell r="H489">
            <v>0</v>
          </cell>
          <cell r="I489">
            <v>6.49</v>
          </cell>
          <cell r="J489">
            <v>20.29</v>
          </cell>
          <cell r="K489">
            <v>26.78</v>
          </cell>
          <cell r="L489">
            <v>0</v>
          </cell>
          <cell r="M489">
            <v>0</v>
          </cell>
          <cell r="N489">
            <v>0</v>
          </cell>
          <cell r="O489">
            <v>0</v>
          </cell>
          <cell r="P489">
            <v>21</v>
          </cell>
        </row>
      </sheetData>
      <sheetData sheetId="4" refreshError="1"/>
      <sheetData sheetId="5" refreshError="1"/>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ow r="1">
          <cell r="A1" t="str">
            <v>STATISTICAL ESTIMATION OF FITTINGS AND VALVES FOR PIPING WORK</v>
          </cell>
        </row>
      </sheetData>
      <sheetData sheetId="30">
        <row r="1">
          <cell r="A1" t="str">
            <v>STATISTICAL ESTIMATION OF FITTINGS AND VALVES FOR PIPING WORK</v>
          </cell>
        </row>
      </sheetData>
      <sheetData sheetId="31">
        <row r="1">
          <cell r="A1" t="str">
            <v>STATISTICAL ESTIMATION OF FITTINGS AND VALVES FOR PIPING WORK</v>
          </cell>
        </row>
      </sheetData>
      <sheetData sheetId="32">
        <row r="1">
          <cell r="A1" t="str">
            <v>STATISTICAL ESTIMATION OF FITTINGS AND VALVES FOR PIPING WORK</v>
          </cell>
        </row>
      </sheetData>
      <sheetData sheetId="33">
        <row r="1">
          <cell r="A1" t="str">
            <v>Tæng hîp th¸ng 8</v>
          </cell>
        </row>
      </sheetData>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row r="1">
          <cell r="A1" t="str">
            <v>Tæng hîp th¸ng 8</v>
          </cell>
        </row>
      </sheetData>
      <sheetData sheetId="65">
        <row r="1">
          <cell r="A1" t="str">
            <v>Tæng hîp th¸ng 8</v>
          </cell>
        </row>
      </sheetData>
      <sheetData sheetId="66">
        <row r="1">
          <cell r="A1" t="str">
            <v>Tæng hîp th¸ng 8</v>
          </cell>
        </row>
      </sheetData>
      <sheetData sheetId="67"/>
      <sheetData sheetId="68"/>
      <sheetData sheetId="69"/>
      <sheetData sheetId="70"/>
      <sheetData sheetId="71">
        <row r="1">
          <cell r="A1" t="str">
            <v>STATISTICAL ESTIMATION OF FITTINGS AND VALVES FOR PIPING WORK</v>
          </cell>
        </row>
      </sheetData>
      <sheetData sheetId="72"/>
      <sheetData sheetId="73"/>
      <sheetData sheetId="74"/>
      <sheetData sheetId="75" refreshError="1"/>
      <sheetData sheetId="76" refreshError="1"/>
      <sheetData sheetId="77">
        <row r="1">
          <cell r="A1" t="str">
            <v>STATISTICAL ESTIMATION OF FITTINGS AND VALVES FOR PIPING WORK</v>
          </cell>
        </row>
      </sheetData>
      <sheetData sheetId="78">
        <row r="1">
          <cell r="A1" t="str">
            <v>STATISTICAL ESTIMATION OF FITTINGS AND VALVES FOR PIPING WORK</v>
          </cell>
        </row>
      </sheetData>
      <sheetData sheetId="79">
        <row r="1">
          <cell r="A1" t="str">
            <v>STATISTICAL ESTIMATION OF FITTINGS AND VALVES FOR PIPING WORK</v>
          </cell>
        </row>
      </sheetData>
      <sheetData sheetId="80">
        <row r="1">
          <cell r="A1" t="str">
            <v>STATISTICAL ESTIMATION OF FITTINGS AND VALVES FOR PIPING WORK</v>
          </cell>
        </row>
      </sheetData>
      <sheetData sheetId="81">
        <row r="1">
          <cell r="A1" t="str">
            <v>STATISTICAL ESTIMATION OF FITTINGS AND VALVES FOR PIPING WORK</v>
          </cell>
        </row>
      </sheetData>
      <sheetData sheetId="82">
        <row r="1">
          <cell r="A1" t="str">
            <v>STATISTICAL ESTIMATION OF FITTINGS AND VALVES FOR PIPING WORK</v>
          </cell>
        </row>
      </sheetData>
      <sheetData sheetId="83">
        <row r="1">
          <cell r="A1" t="str">
            <v>STATISTICAL ESTIMATION OF FITTINGS AND VALVES FOR PIPING WORK</v>
          </cell>
        </row>
      </sheetData>
      <sheetData sheetId="84">
        <row r="1">
          <cell r="A1" t="str">
            <v>STATISTICAL ESTIMATION OF FITTINGS AND VALVES FOR PIPING WORK</v>
          </cell>
        </row>
      </sheetData>
      <sheetData sheetId="85">
        <row r="1">
          <cell r="A1" t="str">
            <v>STATISTICAL ESTIMATION OF FITTINGS AND VALVES FOR PIPING WORK</v>
          </cell>
        </row>
      </sheetData>
      <sheetData sheetId="86">
        <row r="1">
          <cell r="A1" t="str">
            <v>Tæng hîp th¸ng 8</v>
          </cell>
        </row>
      </sheetData>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row r="1">
          <cell r="A1" t="str">
            <v>Tæng hîp th¸ng 8</v>
          </cell>
        </row>
      </sheetData>
      <sheetData sheetId="103"/>
      <sheetData sheetId="104"/>
      <sheetData sheetId="105"/>
      <sheetData sheetId="106"/>
      <sheetData sheetId="107"/>
      <sheetData sheetId="108"/>
      <sheetData sheetId="109"/>
      <sheetData sheetId="110"/>
      <sheetData sheetId="111">
        <row r="1">
          <cell r="A1" t="str">
            <v>Tæng hîp th¸ng 8</v>
          </cell>
        </row>
      </sheetData>
      <sheetData sheetId="112">
        <row r="1">
          <cell r="A1" t="str">
            <v>Tæng hîp th¸ng 8</v>
          </cell>
        </row>
      </sheetData>
      <sheetData sheetId="113">
        <row r="1">
          <cell r="A1" t="str">
            <v>Tæng hîp th¸ng 8</v>
          </cell>
        </row>
      </sheetData>
      <sheetData sheetId="114">
        <row r="1">
          <cell r="A1" t="str">
            <v>Tæng hîp th¸ng 8</v>
          </cell>
        </row>
      </sheetData>
      <sheetData sheetId="115">
        <row r="1">
          <cell r="A1" t="str">
            <v>Tæng hîp th¸ng 8</v>
          </cell>
        </row>
      </sheetData>
      <sheetData sheetId="116">
        <row r="1">
          <cell r="A1" t="str">
            <v>Tæng hîp th¸ng 8</v>
          </cell>
        </row>
      </sheetData>
      <sheetData sheetId="117">
        <row r="1">
          <cell r="A1" t="str">
            <v>Tæng hîp th¸ng 8</v>
          </cell>
        </row>
      </sheetData>
      <sheetData sheetId="118"/>
      <sheetData sheetId="119"/>
      <sheetData sheetId="120"/>
      <sheetData sheetId="121">
        <row r="1">
          <cell r="A1" t="str">
            <v>Tæng hîp th¸ng 8</v>
          </cell>
        </row>
      </sheetData>
      <sheetData sheetId="122"/>
      <sheetData sheetId="123">
        <row r="1">
          <cell r="A1" t="str">
            <v>STATISTICAL ESTIMATION OF FITTINGS AND VALVES FOR PIPING WORK</v>
          </cell>
        </row>
      </sheetData>
      <sheetData sheetId="124">
        <row r="1">
          <cell r="A1" t="str">
            <v>Tæng hîp th¸ng 8</v>
          </cell>
        </row>
      </sheetData>
      <sheetData sheetId="125">
        <row r="1">
          <cell r="A1" t="str">
            <v>Tæng hîp th¸ng 8</v>
          </cell>
        </row>
      </sheetData>
      <sheetData sheetId="126"/>
      <sheetData sheetId="127">
        <row r="1">
          <cell r="A1" t="str">
            <v>Tæng hîp th¸ng 8</v>
          </cell>
        </row>
      </sheetData>
      <sheetData sheetId="128">
        <row r="1">
          <cell r="A1" t="str">
            <v>Tæng hîp th¸ng 8</v>
          </cell>
        </row>
      </sheetData>
      <sheetData sheetId="129"/>
      <sheetData sheetId="130"/>
      <sheetData sheetId="131"/>
      <sheetData sheetId="132"/>
      <sheetData sheetId="133"/>
      <sheetData sheetId="134"/>
      <sheetData sheetId="135"/>
      <sheetData sheetId="136">
        <row r="1">
          <cell r="A1" t="str">
            <v>STATISTICAL ESTIMATION OF FITTINGS AND VALVES FOR PIPING WORK</v>
          </cell>
        </row>
      </sheetData>
      <sheetData sheetId="137">
        <row r="1">
          <cell r="A1" t="str">
            <v>STATISTICAL ESTIMATION OF FITTINGS AND VALVES FOR PIPING WORK</v>
          </cell>
        </row>
      </sheetData>
      <sheetData sheetId="138">
        <row r="1">
          <cell r="A1" t="str">
            <v>STATISTICAL ESTIMATION OF FITTINGS AND VALVES FOR PIPING WORK</v>
          </cell>
        </row>
      </sheetData>
      <sheetData sheetId="139">
        <row r="1">
          <cell r="A1" t="str">
            <v>STATISTICAL ESTIMATION OF FITTINGS AND VALVES FOR PIPING WORK</v>
          </cell>
        </row>
      </sheetData>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row r="1">
          <cell r="A1" t="str">
            <v>Tæng hîp th¸ng 8</v>
          </cell>
        </row>
      </sheetData>
      <sheetData sheetId="156">
        <row r="1">
          <cell r="A1" t="str">
            <v>Tæng hîp th¸ng 8</v>
          </cell>
        </row>
      </sheetData>
      <sheetData sheetId="157"/>
      <sheetData sheetId="158">
        <row r="1">
          <cell r="A1" t="str">
            <v>Tæng hîp th¸ng 8</v>
          </cell>
        </row>
      </sheetData>
      <sheetData sheetId="159">
        <row r="1">
          <cell r="A1" t="str">
            <v>Tæng hîp th¸ng 8</v>
          </cell>
        </row>
      </sheetData>
      <sheetData sheetId="160">
        <row r="1">
          <cell r="A1" t="str">
            <v>Tæng hîp th¸ng 8</v>
          </cell>
        </row>
      </sheetData>
      <sheetData sheetId="161"/>
      <sheetData sheetId="162">
        <row r="1">
          <cell r="A1" t="str">
            <v>Tæng hîp th¸ng 8</v>
          </cell>
        </row>
      </sheetData>
      <sheetData sheetId="163">
        <row r="1">
          <cell r="A1" t="str">
            <v>Tæng hîp th¸ng 8</v>
          </cell>
        </row>
      </sheetData>
      <sheetData sheetId="164"/>
      <sheetData sheetId="165"/>
      <sheetData sheetId="166"/>
      <sheetData sheetId="167"/>
      <sheetData sheetId="168">
        <row r="1">
          <cell r="A1" t="str">
            <v>Tæng hîp th¸ng 8</v>
          </cell>
        </row>
      </sheetData>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refreshError="1"/>
      <sheetData sheetId="209"/>
      <sheetData sheetId="210"/>
      <sheetData sheetId="211"/>
      <sheetData sheetId="212"/>
      <sheetData sheetId="213"/>
      <sheetData sheetId="214">
        <row r="1">
          <cell r="A1" t="str">
            <v>STATISTICAL ESTIMATION OF FITTINGS AND VALVES FOR PIPING WORK</v>
          </cell>
        </row>
      </sheetData>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refreshError="1"/>
      <sheetData sheetId="234" refreshError="1"/>
      <sheetData sheetId="235"/>
      <sheetData sheetId="236">
        <row r="1">
          <cell r="A1" t="str">
            <v>Tæng hîp th¸ng 8</v>
          </cell>
        </row>
      </sheetData>
      <sheetData sheetId="237"/>
      <sheetData sheetId="238"/>
      <sheetData sheetId="239"/>
      <sheetData sheetId="240"/>
      <sheetData sheetId="241"/>
      <sheetData sheetId="242"/>
      <sheetData sheetId="243">
        <row r="1">
          <cell r="A1" t="str">
            <v>Tæng hîp th¸ng 8</v>
          </cell>
        </row>
      </sheetData>
      <sheetData sheetId="244">
        <row r="1">
          <cell r="A1" t="str">
            <v>Tæng hîp th¸ng 8</v>
          </cell>
        </row>
      </sheetData>
      <sheetData sheetId="245">
        <row r="1">
          <cell r="A1" t="str">
            <v>Tæng hîp th¸ng 8</v>
          </cell>
        </row>
      </sheetData>
      <sheetData sheetId="246">
        <row r="1">
          <cell r="A1" t="str">
            <v>Tæng hîp th¸ng 8</v>
          </cell>
        </row>
      </sheetData>
      <sheetData sheetId="247">
        <row r="1">
          <cell r="A1" t="str">
            <v>Tæng hîp th¸ng 8</v>
          </cell>
        </row>
      </sheetData>
      <sheetData sheetId="248">
        <row r="1">
          <cell r="A1" t="str">
            <v>Tæng hîp th¸ng 8</v>
          </cell>
        </row>
      </sheetData>
      <sheetData sheetId="249"/>
      <sheetData sheetId="250"/>
      <sheetData sheetId="251"/>
      <sheetData sheetId="252"/>
      <sheetData sheetId="253"/>
      <sheetData sheetId="254"/>
      <sheetData sheetId="255"/>
      <sheetData sheetId="256">
        <row r="1">
          <cell r="A1" t="str">
            <v>STATISTICAL ESTIMATION OF FITTINGS AND VALVES FOR PIPING WORK</v>
          </cell>
        </row>
      </sheetData>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ow r="1">
          <cell r="A1" t="str">
            <v>Tæng hîp th¸ng 8</v>
          </cell>
        </row>
      </sheetData>
      <sheetData sheetId="274">
        <row r="1">
          <cell r="A1" t="str">
            <v>Tæng hîp th¸ng 8</v>
          </cell>
        </row>
      </sheetData>
      <sheetData sheetId="275">
        <row r="1">
          <cell r="A1" t="str">
            <v>Tæng hîp th¸ng 8</v>
          </cell>
        </row>
      </sheetData>
      <sheetData sheetId="276">
        <row r="1">
          <cell r="A1" t="str">
            <v>Tæng hîp th¸ng 8</v>
          </cell>
        </row>
      </sheetData>
      <sheetData sheetId="277"/>
      <sheetData sheetId="278"/>
      <sheetData sheetId="279" refreshError="1"/>
      <sheetData sheetId="280" refreshError="1"/>
      <sheetData sheetId="281" refreshError="1"/>
      <sheetData sheetId="282"/>
      <sheetData sheetId="283" refreshError="1"/>
      <sheetData sheetId="284"/>
      <sheetData sheetId="285">
        <row r="1">
          <cell r="A1" t="str">
            <v>Tæng hîp th¸ng 8</v>
          </cell>
        </row>
      </sheetData>
      <sheetData sheetId="286" refreshError="1"/>
      <sheetData sheetId="287" refreshError="1"/>
      <sheetData sheetId="288" refreshError="1"/>
      <sheetData sheetId="289" refreshError="1"/>
      <sheetData sheetId="290"/>
      <sheetData sheetId="291"/>
      <sheetData sheetId="292" refreshError="1"/>
      <sheetData sheetId="293" refreshError="1"/>
      <sheetData sheetId="294"/>
      <sheetData sheetId="295"/>
      <sheetData sheetId="296"/>
      <sheetData sheetId="297"/>
      <sheetData sheetId="298"/>
      <sheetData sheetId="299"/>
      <sheetData sheetId="300"/>
      <sheetData sheetId="30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refreshError="1"/>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refreshError="1"/>
      <sheetData sheetId="461" refreshError="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sheetData sheetId="532"/>
      <sheetData sheetId="533"/>
      <sheetData sheetId="534"/>
      <sheetData sheetId="535"/>
      <sheetData sheetId="536"/>
      <sheetData sheetId="537"/>
      <sheetData sheetId="538"/>
      <sheetData sheetId="539"/>
      <sheetData sheetId="540"/>
      <sheetData sheetId="541">
        <row r="1">
          <cell r="A1" t="str">
            <v>STATISTICAL ESTIMATION OF FITTINGS AND VALVES FOR PIPING WORK</v>
          </cell>
        </row>
      </sheetData>
      <sheetData sheetId="542" refreshError="1"/>
      <sheetData sheetId="543"/>
      <sheetData sheetId="544" refreshError="1"/>
      <sheetData sheetId="545" refreshError="1"/>
      <sheetData sheetId="546"/>
      <sheetData sheetId="547"/>
      <sheetData sheetId="548"/>
      <sheetData sheetId="549" refreshError="1"/>
      <sheetData sheetId="550" refreshError="1"/>
      <sheetData sheetId="551" refreshError="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refreshError="1"/>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sheetData sheetId="642" refreshError="1"/>
      <sheetData sheetId="643" refreshError="1"/>
      <sheetData sheetId="644" refreshError="1"/>
      <sheetData sheetId="645"/>
      <sheetData sheetId="646"/>
      <sheetData sheetId="647"/>
      <sheetData sheetId="648"/>
      <sheetData sheetId="649" refreshError="1"/>
      <sheetData sheetId="650" refreshError="1"/>
      <sheetData sheetId="651"/>
      <sheetData sheetId="652" refreshError="1"/>
      <sheetData sheetId="653" refreshError="1"/>
      <sheetData sheetId="654"/>
      <sheetData sheetId="655" refreshError="1"/>
      <sheetData sheetId="656"/>
      <sheetData sheetId="657"/>
      <sheetData sheetId="658"/>
      <sheetData sheetId="659">
        <row r="1">
          <cell r="A1" t="str">
            <v>Tæng hîp th¸ng 8</v>
          </cell>
        </row>
      </sheetData>
      <sheetData sheetId="660">
        <row r="1">
          <cell r="A1" t="str">
            <v>STATISTICAL ESTIMATION OF FITTINGS AND VALVES FOR PIPING WORK</v>
          </cell>
        </row>
      </sheetData>
      <sheetData sheetId="661"/>
      <sheetData sheetId="662" refreshError="1"/>
      <sheetData sheetId="663" refreshError="1"/>
      <sheetData sheetId="664">
        <row r="1">
          <cell r="A1" t="str">
            <v>Tæng hîp th¸ng 8</v>
          </cell>
        </row>
      </sheetData>
      <sheetData sheetId="665">
        <row r="1">
          <cell r="A1" t="str">
            <v>Tæng hîp th¸ng 8</v>
          </cell>
        </row>
      </sheetData>
      <sheetData sheetId="666">
        <row r="1">
          <cell r="A1" t="str">
            <v>Tæng hîp th¸ng 8</v>
          </cell>
        </row>
      </sheetData>
      <sheetData sheetId="667">
        <row r="1">
          <cell r="A1" t="str">
            <v>Tæng hîp th¸ng 8</v>
          </cell>
        </row>
      </sheetData>
      <sheetData sheetId="668">
        <row r="1">
          <cell r="A1" t="str">
            <v>Tæng hîp th¸ng 8</v>
          </cell>
        </row>
      </sheetData>
      <sheetData sheetId="669">
        <row r="1">
          <cell r="A1" t="str">
            <v>Tæng hîp th¸ng 8</v>
          </cell>
        </row>
      </sheetData>
      <sheetData sheetId="670">
        <row r="1">
          <cell r="A1" t="str">
            <v>Tæng hîp th¸ng 8</v>
          </cell>
        </row>
      </sheetData>
      <sheetData sheetId="671">
        <row r="1">
          <cell r="A1" t="str">
            <v>Tæng hîp th¸ng 8</v>
          </cell>
        </row>
      </sheetData>
      <sheetData sheetId="672">
        <row r="1">
          <cell r="A1" t="str">
            <v>Tæng hîp th¸ng 8</v>
          </cell>
        </row>
      </sheetData>
      <sheetData sheetId="673">
        <row r="1">
          <cell r="A1" t="str">
            <v>Tæng hîp th¸ng 8</v>
          </cell>
        </row>
      </sheetData>
      <sheetData sheetId="674">
        <row r="1">
          <cell r="A1" t="str">
            <v>Tæng hîp th¸ng 8</v>
          </cell>
        </row>
      </sheetData>
      <sheetData sheetId="675">
        <row r="1">
          <cell r="A1" t="str">
            <v>Tæng hîp th¸ng 8</v>
          </cell>
        </row>
      </sheetData>
      <sheetData sheetId="676">
        <row r="1">
          <cell r="A1" t="str">
            <v>Tæng hîp th¸ng 8</v>
          </cell>
        </row>
      </sheetData>
      <sheetData sheetId="677">
        <row r="1">
          <cell r="A1" t="str">
            <v>Tæng hîp th¸ng 8</v>
          </cell>
        </row>
      </sheetData>
      <sheetData sheetId="678">
        <row r="1">
          <cell r="A1" t="str">
            <v>Tæng hîp th¸ng 8</v>
          </cell>
        </row>
      </sheetData>
      <sheetData sheetId="679">
        <row r="1">
          <cell r="A1" t="str">
            <v>Tæng hîp th¸ng 8</v>
          </cell>
        </row>
      </sheetData>
      <sheetData sheetId="680">
        <row r="1">
          <cell r="A1" t="str">
            <v>Tæng hîp th¸ng 8</v>
          </cell>
        </row>
      </sheetData>
      <sheetData sheetId="681">
        <row r="1">
          <cell r="A1" t="str">
            <v>Tæng hîp th¸ng 8</v>
          </cell>
        </row>
      </sheetData>
      <sheetData sheetId="682">
        <row r="1">
          <cell r="A1" t="str">
            <v>Tæng hîp th¸ng 8</v>
          </cell>
        </row>
      </sheetData>
      <sheetData sheetId="683">
        <row r="1">
          <cell r="A1" t="str">
            <v>Tæng hîp th¸ng 8</v>
          </cell>
        </row>
      </sheetData>
      <sheetData sheetId="684">
        <row r="1">
          <cell r="A1" t="str">
            <v>Tæng hîp th¸ng 8</v>
          </cell>
        </row>
      </sheetData>
      <sheetData sheetId="685">
        <row r="1">
          <cell r="A1" t="str">
            <v>Tæng hîp th¸ng 8</v>
          </cell>
        </row>
      </sheetData>
      <sheetData sheetId="686" refreshError="1"/>
      <sheetData sheetId="687" refreshError="1"/>
      <sheetData sheetId="688"/>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sheetData sheetId="705" refreshError="1"/>
      <sheetData sheetId="706" refreshError="1"/>
      <sheetData sheetId="707" refreshError="1"/>
      <sheetData sheetId="708" refreshError="1"/>
      <sheetData sheetId="709" refreshError="1"/>
      <sheetData sheetId="710" refreshError="1"/>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ow r="1">
          <cell r="A1" t="str">
            <v>STATISTICAL ESTIMATION OF FITTINGS AND VALVES FOR PIPING WORK</v>
          </cell>
        </row>
      </sheetData>
      <sheetData sheetId="779">
        <row r="1">
          <cell r="A1" t="str">
            <v>STATISTICAL ESTIMATION OF FITTINGS AND VALVES FOR PIPING WORK</v>
          </cell>
        </row>
      </sheetData>
      <sheetData sheetId="780">
        <row r="1">
          <cell r="A1" t="str">
            <v>STATISTICAL ESTIMATION OF FITTINGS AND VALVES FOR PIPING WORK</v>
          </cell>
        </row>
      </sheetData>
      <sheetData sheetId="781">
        <row r="1">
          <cell r="A1" t="str">
            <v>STATISTICAL ESTIMATION OF FITTINGS AND VALVES FOR PIPING WORK</v>
          </cell>
        </row>
      </sheetData>
      <sheetData sheetId="782">
        <row r="1">
          <cell r="A1" t="str">
            <v>STATISTICAL ESTIMATION OF FITTINGS AND VALVES FOR PIPING WORK</v>
          </cell>
        </row>
      </sheetData>
      <sheetData sheetId="783">
        <row r="1">
          <cell r="A1" t="str">
            <v>STATISTICAL ESTIMATION OF FITTINGS AND VALVES FOR PIPING WORK</v>
          </cell>
        </row>
      </sheetData>
      <sheetData sheetId="784">
        <row r="1">
          <cell r="A1" t="str">
            <v>STATISTICAL ESTIMATION OF FITTINGS AND VALVES FOR PIPING WORK</v>
          </cell>
        </row>
      </sheetData>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refreshError="1"/>
      <sheetData sheetId="812" refreshError="1"/>
      <sheetData sheetId="813" refreshError="1"/>
      <sheetData sheetId="814" refreshError="1"/>
      <sheetData sheetId="815"/>
      <sheetData sheetId="816" refreshError="1"/>
      <sheetData sheetId="817" refreshError="1"/>
      <sheetData sheetId="818" refreshError="1"/>
      <sheetData sheetId="819" refreshError="1"/>
      <sheetData sheetId="820" refreshError="1"/>
      <sheetData sheetId="821"/>
      <sheetData sheetId="822"/>
      <sheetData sheetId="823"/>
      <sheetData sheetId="824" refreshError="1"/>
      <sheetData sheetId="825" refreshError="1"/>
      <sheetData sheetId="826" refreshError="1"/>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refreshError="1"/>
      <sheetData sheetId="841"/>
      <sheetData sheetId="842" refreshError="1"/>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refreshError="1"/>
      <sheetData sheetId="857"/>
      <sheetData sheetId="858" refreshError="1"/>
      <sheetData sheetId="859" refreshError="1"/>
      <sheetData sheetId="860"/>
      <sheetData sheetId="861"/>
      <sheetData sheetId="862" refreshError="1"/>
      <sheetData sheetId="863" refreshError="1"/>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sheetData sheetId="935" refreshError="1"/>
      <sheetData sheetId="936" refreshError="1"/>
      <sheetData sheetId="937" refreshError="1"/>
      <sheetData sheetId="938" refreshError="1"/>
      <sheetData sheetId="939"/>
      <sheetData sheetId="940" refreshError="1"/>
      <sheetData sheetId="941" refreshError="1"/>
      <sheetData sheetId="942" refreshError="1"/>
      <sheetData sheetId="943" refreshError="1"/>
      <sheetData sheetId="944"/>
      <sheetData sheetId="945"/>
      <sheetData sheetId="946"/>
      <sheetData sheetId="947"/>
      <sheetData sheetId="948"/>
      <sheetData sheetId="949">
        <row r="1">
          <cell r="A1" t="str">
            <v>STATISTICAL ESTIMATION OF FITTINGS AND VALVES FOR PIPING WORK</v>
          </cell>
        </row>
      </sheetData>
      <sheetData sheetId="950"/>
      <sheetData sheetId="951"/>
      <sheetData sheetId="952"/>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row r="1">
          <cell r="A1" t="str">
            <v>STATISTICAL ESTIMATION OF FITTINGS AND VALVES FOR PIPING WORK</v>
          </cell>
        </row>
      </sheetData>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refreshError="1"/>
      <sheetData sheetId="1012"/>
      <sheetData sheetId="1013" refreshError="1"/>
      <sheetData sheetId="1014" refreshError="1"/>
      <sheetData sheetId="1015" refreshError="1"/>
      <sheetData sheetId="1016"/>
      <sheetData sheetId="1017"/>
      <sheetData sheetId="1018"/>
      <sheetData sheetId="1019" refreshError="1"/>
      <sheetData sheetId="1020"/>
      <sheetData sheetId="1021"/>
      <sheetData sheetId="1022"/>
      <sheetData sheetId="1023"/>
      <sheetData sheetId="1024"/>
      <sheetData sheetId="1025"/>
      <sheetData sheetId="1026"/>
      <sheetData sheetId="1027"/>
      <sheetData sheetId="1028" refreshError="1"/>
      <sheetData sheetId="1029"/>
      <sheetData sheetId="1030"/>
      <sheetData sheetId="1031" refreshError="1"/>
      <sheetData sheetId="1032" refreshError="1"/>
      <sheetData sheetId="1033"/>
      <sheetData sheetId="1034"/>
      <sheetData sheetId="1035"/>
      <sheetData sheetId="1036"/>
      <sheetData sheetId="1037" refreshError="1"/>
      <sheetData sheetId="1038" refreshError="1"/>
      <sheetData sheetId="1039" refreshError="1"/>
      <sheetData sheetId="1040"/>
      <sheetData sheetId="1041"/>
      <sheetData sheetId="1042"/>
      <sheetData sheetId="1043"/>
      <sheetData sheetId="1044" refreshError="1"/>
      <sheetData sheetId="1045" refreshError="1"/>
      <sheetData sheetId="1046" refreshError="1"/>
      <sheetData sheetId="1047" refreshError="1"/>
      <sheetData sheetId="1048" refreshError="1"/>
      <sheetData sheetId="1049" refreshError="1"/>
      <sheetData sheetId="1050" refreshError="1"/>
      <sheetData sheetId="1051"/>
      <sheetData sheetId="1052"/>
      <sheetData sheetId="1053"/>
      <sheetData sheetId="1054"/>
      <sheetData sheetId="1055"/>
      <sheetData sheetId="1056"/>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refreshError="1"/>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refreshError="1"/>
      <sheetData sheetId="1107" refreshError="1"/>
      <sheetData sheetId="1108" refreshError="1"/>
      <sheetData sheetId="1109"/>
      <sheetData sheetId="1110"/>
      <sheetData sheetId="1111"/>
      <sheetData sheetId="1112"/>
      <sheetData sheetId="1113"/>
      <sheetData sheetId="1114"/>
      <sheetData sheetId="1115"/>
      <sheetData sheetId="1116"/>
      <sheetData sheetId="1117"/>
      <sheetData sheetId="1118"/>
      <sheetData sheetId="1119"/>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efreshError="1"/>
      <sheetData sheetId="1155" refreshError="1"/>
      <sheetData sheetId="1156"/>
      <sheetData sheetId="1157"/>
      <sheetData sheetId="1158"/>
      <sheetData sheetId="1159"/>
      <sheetData sheetId="1160"/>
      <sheetData sheetId="1161"/>
      <sheetData sheetId="1162" refreshError="1"/>
      <sheetData sheetId="1163"/>
      <sheetData sheetId="1164" refreshError="1"/>
      <sheetData sheetId="1165" refreshError="1"/>
      <sheetData sheetId="1166"/>
      <sheetData sheetId="1167"/>
      <sheetData sheetId="1168" refreshError="1"/>
      <sheetData sheetId="1169" refreshError="1"/>
      <sheetData sheetId="1170" refreshError="1"/>
      <sheetData sheetId="1171" refreshError="1"/>
      <sheetData sheetId="1172" refreshError="1"/>
      <sheetData sheetId="1173" refreshError="1"/>
      <sheetData sheetId="1174" refreshError="1"/>
      <sheetData sheetId="1175"/>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sheetData sheetId="1189"/>
      <sheetData sheetId="1190"/>
      <sheetData sheetId="1191"/>
      <sheetData sheetId="1192"/>
      <sheetData sheetId="1193"/>
      <sheetData sheetId="1194"/>
      <sheetData sheetId="1195"/>
      <sheetData sheetId="1196"/>
      <sheetData sheetId="1197"/>
      <sheetData sheetId="1198"/>
      <sheetData sheetId="1199" refreshError="1"/>
      <sheetData sheetId="1200" refreshError="1"/>
      <sheetData sheetId="1201" refreshError="1"/>
      <sheetData sheetId="1202" refreshError="1"/>
      <sheetData sheetId="1203" refreshError="1"/>
      <sheetData sheetId="1204" refreshError="1"/>
      <sheetData sheetId="1205"/>
      <sheetData sheetId="1206" refreshError="1"/>
      <sheetData sheetId="1207"/>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sheetData sheetId="1255"/>
      <sheetData sheetId="1256">
        <row r="1">
          <cell r="A1" t="str">
            <v>STATISTICAL ESTIMATION OF FITTINGS AND VALVES FOR PIPING WORK</v>
          </cell>
        </row>
      </sheetData>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sheetData sheetId="1548"/>
      <sheetData sheetId="1549">
        <row r="1">
          <cell r="A1" t="str">
            <v>STATISTICAL ESTIMATION OF FITTINGS AND VALVES FOR PIPING WORK</v>
          </cell>
        </row>
      </sheetData>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refreshError="1"/>
      <sheetData sheetId="1581" refreshError="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refreshError="1"/>
      <sheetData sheetId="1630" refreshError="1"/>
      <sheetData sheetId="1631" refreshError="1"/>
      <sheetData sheetId="1632" refreshError="1"/>
      <sheetData sheetId="1633" refreshError="1"/>
      <sheetData sheetId="1634" refreshError="1"/>
      <sheetData sheetId="1635" refreshError="1"/>
      <sheetData sheetId="1636" refreshError="1"/>
      <sheetData sheetId="1637" refreshError="1"/>
      <sheetData sheetId="1638" refreshError="1"/>
      <sheetData sheetId="1639" refreshError="1"/>
      <sheetData sheetId="1640" refreshError="1"/>
      <sheetData sheetId="1641" refreshError="1"/>
      <sheetData sheetId="1642" refreshError="1"/>
      <sheetData sheetId="1643" refreshError="1"/>
      <sheetData sheetId="1644" refreshError="1"/>
      <sheetData sheetId="1645" refreshError="1"/>
      <sheetData sheetId="1646" refreshError="1"/>
      <sheetData sheetId="1647" refreshError="1"/>
      <sheetData sheetId="1648" refreshError="1"/>
      <sheetData sheetId="1649" refreshError="1"/>
      <sheetData sheetId="1650" refreshError="1"/>
      <sheetData sheetId="1651" refreshError="1"/>
      <sheetData sheetId="1652" refreshError="1"/>
      <sheetData sheetId="1653" refreshError="1"/>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efreshError="1"/>
      <sheetData sheetId="1699" refreshError="1"/>
      <sheetData sheetId="1700" refreshError="1"/>
      <sheetData sheetId="1701" refreshError="1"/>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efreshError="1"/>
      <sheetData sheetId="1720" refreshError="1"/>
      <sheetData sheetId="1721" refreshError="1"/>
      <sheetData sheetId="1722" refreshError="1"/>
      <sheetData sheetId="1723" refreshError="1"/>
      <sheetData sheetId="1724" refreshError="1"/>
      <sheetData sheetId="1725" refreshError="1"/>
      <sheetData sheetId="1726" refreshError="1"/>
      <sheetData sheetId="1727" refreshError="1"/>
      <sheetData sheetId="1728" refreshError="1"/>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sheetData sheetId="1840"/>
      <sheetData sheetId="1841"/>
      <sheetData sheetId="1842"/>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efreshError="1"/>
      <sheetData sheetId="1854" refreshError="1"/>
      <sheetData sheetId="1855" refreshError="1"/>
      <sheetData sheetId="1856" refreshError="1"/>
      <sheetData sheetId="1857" refreshError="1"/>
      <sheetData sheetId="1858" refreshError="1"/>
      <sheetData sheetId="1859" refreshError="1"/>
      <sheetData sheetId="1860" refreshError="1"/>
      <sheetData sheetId="1861" refreshError="1"/>
      <sheetData sheetId="1862" refreshError="1"/>
      <sheetData sheetId="1863" refreshError="1"/>
      <sheetData sheetId="1864" refreshError="1"/>
      <sheetData sheetId="1865" refreshError="1"/>
      <sheetData sheetId="1866" refreshError="1"/>
      <sheetData sheetId="1867" refreshError="1"/>
      <sheetData sheetId="1868" refreshError="1"/>
      <sheetData sheetId="1869" refreshError="1"/>
      <sheetData sheetId="1870" refreshError="1"/>
      <sheetData sheetId="1871"/>
      <sheetData sheetId="1872"/>
      <sheetData sheetId="1873"/>
      <sheetData sheetId="1874"/>
      <sheetData sheetId="1875"/>
      <sheetData sheetId="1876"/>
      <sheetData sheetId="1877"/>
      <sheetData sheetId="1878"/>
      <sheetData sheetId="1879"/>
      <sheetData sheetId="1880"/>
      <sheetData sheetId="1881"/>
      <sheetData sheetId="1882"/>
      <sheetData sheetId="1883"/>
      <sheetData sheetId="1884" refreshError="1"/>
      <sheetData sheetId="1885" refreshError="1"/>
      <sheetData sheetId="1886"/>
      <sheetData sheetId="1887"/>
      <sheetData sheetId="1888" refreshError="1"/>
      <sheetData sheetId="1889"/>
      <sheetData sheetId="1890"/>
      <sheetData sheetId="1891"/>
      <sheetData sheetId="1892" refreshError="1"/>
      <sheetData sheetId="1893"/>
      <sheetData sheetId="1894" refreshError="1"/>
      <sheetData sheetId="1895" refreshError="1"/>
      <sheetData sheetId="1896" refreshError="1"/>
      <sheetData sheetId="1897" refreshError="1"/>
      <sheetData sheetId="1898" refreshError="1"/>
      <sheetData sheetId="1899" refreshError="1"/>
      <sheetData sheetId="1900" refreshError="1"/>
      <sheetData sheetId="1901" refreshError="1"/>
      <sheetData sheetId="1902" refreshError="1"/>
      <sheetData sheetId="1903" refreshError="1"/>
      <sheetData sheetId="1904"/>
      <sheetData sheetId="1905" refreshError="1"/>
      <sheetData sheetId="1906" refreshError="1"/>
      <sheetData sheetId="1907" refreshError="1"/>
      <sheetData sheetId="1908" refreshError="1"/>
      <sheetData sheetId="1909" refreshError="1"/>
      <sheetData sheetId="1910" refreshError="1"/>
      <sheetData sheetId="1911" refreshError="1"/>
      <sheetData sheetId="1912" refreshError="1"/>
      <sheetData sheetId="1913" refreshError="1"/>
      <sheetData sheetId="1914" refreshError="1"/>
      <sheetData sheetId="1915" refreshError="1"/>
      <sheetData sheetId="1916" refreshError="1"/>
      <sheetData sheetId="1917" refreshError="1"/>
      <sheetData sheetId="1918" refreshError="1"/>
      <sheetData sheetId="1919" refreshError="1"/>
      <sheetData sheetId="1920" refreshError="1"/>
      <sheetData sheetId="1921" refreshError="1"/>
      <sheetData sheetId="1922"/>
      <sheetData sheetId="1923"/>
      <sheetData sheetId="1924" refreshError="1"/>
      <sheetData sheetId="1925" refreshError="1"/>
      <sheetData sheetId="1926" refreshError="1"/>
      <sheetData sheetId="1927"/>
      <sheetData sheetId="1928"/>
      <sheetData sheetId="1929"/>
      <sheetData sheetId="1930" refreshError="1"/>
      <sheetData sheetId="1931" refreshError="1"/>
      <sheetData sheetId="1932" refreshError="1"/>
      <sheetData sheetId="1933" refreshError="1"/>
      <sheetData sheetId="1934" refreshError="1"/>
      <sheetData sheetId="1935" refreshError="1"/>
      <sheetData sheetId="1936" refreshError="1"/>
      <sheetData sheetId="1937" refreshError="1"/>
      <sheetData sheetId="1938" refreshError="1"/>
      <sheetData sheetId="1939" refreshError="1"/>
      <sheetData sheetId="1940" refreshError="1"/>
      <sheetData sheetId="1941" refreshError="1"/>
      <sheetData sheetId="1942"/>
      <sheetData sheetId="1943"/>
      <sheetData sheetId="1944"/>
      <sheetData sheetId="1945"/>
      <sheetData sheetId="1946"/>
      <sheetData sheetId="1947"/>
      <sheetData sheetId="1948"/>
      <sheetData sheetId="1949" refreshError="1"/>
      <sheetData sheetId="1950" refreshError="1"/>
      <sheetData sheetId="1951" refreshError="1"/>
      <sheetData sheetId="1952" refreshError="1"/>
      <sheetData sheetId="1953" refreshError="1"/>
      <sheetData sheetId="1954" refreshError="1"/>
      <sheetData sheetId="1955" refreshError="1"/>
      <sheetData sheetId="1956" refreshError="1"/>
      <sheetData sheetId="1957" refreshError="1"/>
      <sheetData sheetId="1958" refreshError="1"/>
      <sheetData sheetId="1959" refreshError="1"/>
      <sheetData sheetId="1960" refreshError="1"/>
      <sheetData sheetId="1961" refreshError="1"/>
      <sheetData sheetId="1962" refreshError="1"/>
      <sheetData sheetId="1963" refreshError="1"/>
      <sheetData sheetId="1964" refreshError="1"/>
      <sheetData sheetId="1965" refreshError="1"/>
      <sheetData sheetId="1966" refreshError="1"/>
      <sheetData sheetId="1967" refreshError="1"/>
      <sheetData sheetId="1968"/>
      <sheetData sheetId="1969"/>
      <sheetData sheetId="1970"/>
      <sheetData sheetId="1971"/>
      <sheetData sheetId="1972"/>
      <sheetData sheetId="1973"/>
      <sheetData sheetId="1974" refreshError="1"/>
      <sheetData sheetId="1975" refreshError="1"/>
      <sheetData sheetId="1976" refreshError="1"/>
      <sheetData sheetId="1977" refreshError="1"/>
      <sheetData sheetId="1978" refreshError="1"/>
      <sheetData sheetId="1979" refreshError="1"/>
      <sheetData sheetId="1980" refreshError="1"/>
      <sheetData sheetId="1981" refreshError="1"/>
      <sheetData sheetId="1982" refreshError="1"/>
      <sheetData sheetId="1983" refreshError="1"/>
      <sheetData sheetId="1984" refreshError="1"/>
      <sheetData sheetId="1985" refreshError="1"/>
      <sheetData sheetId="1986" refreshError="1"/>
      <sheetData sheetId="1987" refreshError="1"/>
      <sheetData sheetId="1988" refreshError="1"/>
      <sheetData sheetId="1989" refreshError="1"/>
      <sheetData sheetId="1990" refreshError="1"/>
      <sheetData sheetId="1991" refreshError="1"/>
      <sheetData sheetId="1992" refreshError="1"/>
      <sheetData sheetId="1993" refreshError="1"/>
      <sheetData sheetId="1994" refreshError="1"/>
      <sheetData sheetId="1995" refreshError="1"/>
      <sheetData sheetId="1996" refreshError="1"/>
      <sheetData sheetId="1997" refreshError="1"/>
      <sheetData sheetId="1998" refreshError="1"/>
      <sheetData sheetId="1999" refreshError="1"/>
      <sheetData sheetId="2000" refreshError="1"/>
      <sheetData sheetId="2001" refreshError="1"/>
      <sheetData sheetId="2002" refreshError="1"/>
      <sheetData sheetId="2003" refreshError="1"/>
      <sheetData sheetId="2004" refreshError="1"/>
      <sheetData sheetId="2005" refreshError="1"/>
      <sheetData sheetId="2006" refreshError="1"/>
      <sheetData sheetId="2007" refreshError="1"/>
      <sheetData sheetId="2008" refreshError="1"/>
      <sheetData sheetId="2009" refreshError="1"/>
      <sheetData sheetId="2010" refreshError="1"/>
      <sheetData sheetId="2011" refreshError="1"/>
      <sheetData sheetId="2012" refreshError="1"/>
      <sheetData sheetId="2013" refreshError="1"/>
      <sheetData sheetId="2014" refreshError="1"/>
      <sheetData sheetId="2015" refreshError="1"/>
      <sheetData sheetId="2016" refreshError="1"/>
      <sheetData sheetId="2017" refreshError="1"/>
      <sheetData sheetId="2018" refreshError="1"/>
      <sheetData sheetId="2019" refreshError="1"/>
      <sheetData sheetId="2020" refreshError="1"/>
      <sheetData sheetId="2021" refreshError="1"/>
      <sheetData sheetId="2022" refreshError="1"/>
      <sheetData sheetId="2023" refreshError="1"/>
      <sheetData sheetId="2024" refreshError="1"/>
      <sheetData sheetId="2025" refreshError="1"/>
      <sheetData sheetId="2026" refreshError="1"/>
      <sheetData sheetId="2027" refreshError="1"/>
      <sheetData sheetId="2028" refreshError="1"/>
      <sheetData sheetId="2029" refreshError="1"/>
      <sheetData sheetId="2030" refreshError="1"/>
      <sheetData sheetId="2031" refreshError="1"/>
      <sheetData sheetId="2032" refreshError="1"/>
      <sheetData sheetId="2033" refreshError="1"/>
      <sheetData sheetId="2034" refreshError="1"/>
      <sheetData sheetId="2035" refreshError="1"/>
      <sheetData sheetId="2036" refreshError="1"/>
      <sheetData sheetId="2037" refreshError="1"/>
      <sheetData sheetId="2038" refreshError="1"/>
      <sheetData sheetId="2039" refreshError="1"/>
      <sheetData sheetId="2040" refreshError="1"/>
      <sheetData sheetId="2041" refreshError="1"/>
      <sheetData sheetId="2042" refreshError="1"/>
      <sheetData sheetId="2043" refreshError="1"/>
      <sheetData sheetId="2044" refreshError="1"/>
      <sheetData sheetId="2045" refreshError="1"/>
      <sheetData sheetId="2046" refreshError="1"/>
      <sheetData sheetId="2047" refreshError="1"/>
      <sheetData sheetId="2048" refreshError="1"/>
      <sheetData sheetId="2049" refreshError="1"/>
      <sheetData sheetId="2050" refreshError="1"/>
      <sheetData sheetId="2051" refreshError="1"/>
      <sheetData sheetId="2052" refreshError="1"/>
      <sheetData sheetId="2053" refreshError="1"/>
      <sheetData sheetId="2054" refreshError="1"/>
      <sheetData sheetId="2055" refreshError="1"/>
      <sheetData sheetId="2056" refreshError="1"/>
      <sheetData sheetId="2057" refreshError="1"/>
      <sheetData sheetId="2058" refreshError="1"/>
      <sheetData sheetId="2059" refreshError="1"/>
      <sheetData sheetId="2060" refreshError="1"/>
      <sheetData sheetId="2061" refreshError="1"/>
      <sheetData sheetId="2062" refreshError="1"/>
      <sheetData sheetId="2063" refreshError="1"/>
      <sheetData sheetId="2064" refreshError="1"/>
      <sheetData sheetId="2065" refreshError="1"/>
      <sheetData sheetId="2066" refreshError="1"/>
      <sheetData sheetId="2067" refreshError="1"/>
      <sheetData sheetId="2068" refreshError="1"/>
      <sheetData sheetId="2069" refreshError="1"/>
      <sheetData sheetId="2070" refreshError="1"/>
      <sheetData sheetId="2071" refreshError="1"/>
      <sheetData sheetId="2072" refreshError="1"/>
      <sheetData sheetId="2073" refreshError="1"/>
      <sheetData sheetId="2074" refreshError="1"/>
      <sheetData sheetId="2075" refreshError="1"/>
      <sheetData sheetId="2076" refreshError="1"/>
      <sheetData sheetId="2077" refreshError="1"/>
      <sheetData sheetId="2078" refreshError="1"/>
      <sheetData sheetId="2079" refreshError="1"/>
      <sheetData sheetId="2080" refreshError="1"/>
      <sheetData sheetId="2081"/>
      <sheetData sheetId="2082" refreshError="1"/>
      <sheetData sheetId="2083" refreshError="1"/>
      <sheetData sheetId="2084" refreshError="1"/>
      <sheetData sheetId="2085" refreshError="1"/>
      <sheetData sheetId="2086" refreshError="1"/>
      <sheetData sheetId="2087" refreshError="1"/>
      <sheetData sheetId="2088" refreshError="1"/>
      <sheetData sheetId="2089">
        <row r="5">
          <cell r="A5" t="str">
            <v>ISR code</v>
          </cell>
        </row>
      </sheetData>
      <sheetData sheetId="2090"/>
      <sheetData sheetId="2091"/>
      <sheetData sheetId="2092"/>
      <sheetData sheetId="2093"/>
      <sheetData sheetId="2094"/>
      <sheetData sheetId="2095"/>
      <sheetData sheetId="2096">
        <row r="1">
          <cell r="A1" t="str">
            <v>Red box</v>
          </cell>
        </row>
      </sheetData>
      <sheetData sheetId="2097"/>
      <sheetData sheetId="2098"/>
      <sheetData sheetId="2099"/>
      <sheetData sheetId="2100"/>
      <sheetData sheetId="2101"/>
      <sheetData sheetId="2102"/>
      <sheetData sheetId="2103"/>
      <sheetData sheetId="2104"/>
      <sheetData sheetId="2105" refreshError="1"/>
      <sheetData sheetId="2106" refreshError="1"/>
      <sheetData sheetId="2107">
        <row r="1">
          <cell r="A1" t="str">
            <v>Deal #1</v>
          </cell>
        </row>
      </sheetData>
      <sheetData sheetId="2108"/>
      <sheetData sheetId="2109"/>
      <sheetData sheetId="2110"/>
      <sheetData sheetId="2111"/>
      <sheetData sheetId="2112"/>
      <sheetData sheetId="2113"/>
      <sheetData sheetId="2114"/>
      <sheetData sheetId="2115"/>
      <sheetData sheetId="2116"/>
      <sheetData sheetId="2117"/>
      <sheetData sheetId="2118"/>
      <sheetData sheetId="2119"/>
      <sheetData sheetId="2120"/>
      <sheetData sheetId="2121"/>
      <sheetData sheetId="2122"/>
      <sheetData sheetId="2123"/>
      <sheetData sheetId="2124"/>
      <sheetData sheetId="2125"/>
      <sheetData sheetId="2126"/>
      <sheetData sheetId="2127"/>
      <sheetData sheetId="2128"/>
      <sheetData sheetId="2129"/>
      <sheetData sheetId="2130"/>
      <sheetData sheetId="2131"/>
      <sheetData sheetId="2132"/>
      <sheetData sheetId="2133"/>
      <sheetData sheetId="2134"/>
      <sheetData sheetId="2135"/>
      <sheetData sheetId="2136"/>
      <sheetData sheetId="2137"/>
      <sheetData sheetId="2138"/>
      <sheetData sheetId="2139"/>
      <sheetData sheetId="2140"/>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refreshError="1"/>
      <sheetData sheetId="2150" refreshError="1"/>
      <sheetData sheetId="2151" refreshError="1"/>
      <sheetData sheetId="2152" refreshError="1"/>
      <sheetData sheetId="2153" refreshError="1"/>
      <sheetData sheetId="2154" refreshError="1"/>
      <sheetData sheetId="2155" refreshError="1"/>
      <sheetData sheetId="2156" refreshError="1"/>
      <sheetData sheetId="2157" refreshError="1"/>
      <sheetData sheetId="2158" refreshError="1"/>
      <sheetData sheetId="2159" refreshError="1"/>
      <sheetData sheetId="2160" refreshError="1"/>
      <sheetData sheetId="2161" refreshError="1"/>
      <sheetData sheetId="2162" refreshError="1"/>
      <sheetData sheetId="2163" refreshError="1"/>
      <sheetData sheetId="2164" refreshError="1"/>
      <sheetData sheetId="2165" refreshError="1"/>
      <sheetData sheetId="2166" refreshError="1"/>
      <sheetData sheetId="2167" refreshError="1"/>
      <sheetData sheetId="2168" refreshError="1"/>
      <sheetData sheetId="2169" refreshError="1"/>
      <sheetData sheetId="2170" refreshError="1"/>
      <sheetData sheetId="2171" refreshError="1"/>
      <sheetData sheetId="2172" refreshError="1"/>
      <sheetData sheetId="2173" refreshError="1"/>
      <sheetData sheetId="2174" refreshError="1"/>
      <sheetData sheetId="2175" refreshError="1"/>
      <sheetData sheetId="2176" refreshError="1"/>
      <sheetData sheetId="2177" refreshError="1"/>
      <sheetData sheetId="2178" refreshError="1"/>
      <sheetData sheetId="2179" refreshError="1"/>
      <sheetData sheetId="2180" refreshError="1"/>
      <sheetData sheetId="2181" refreshError="1"/>
      <sheetData sheetId="2182" refreshError="1"/>
      <sheetData sheetId="2183" refreshError="1"/>
      <sheetData sheetId="2184" refreshError="1"/>
      <sheetData sheetId="2185" refreshError="1"/>
      <sheetData sheetId="2186" refreshError="1"/>
      <sheetData sheetId="2187" refreshError="1"/>
      <sheetData sheetId="2188" refreshError="1"/>
      <sheetData sheetId="2189" refreshError="1"/>
      <sheetData sheetId="2190" refreshError="1"/>
      <sheetData sheetId="2191" refreshError="1"/>
      <sheetData sheetId="2192" refreshError="1"/>
      <sheetData sheetId="2193" refreshError="1"/>
      <sheetData sheetId="2194" refreshError="1"/>
      <sheetData sheetId="2195" refreshError="1"/>
      <sheetData sheetId="2196" refreshError="1"/>
      <sheetData sheetId="2197" refreshError="1"/>
      <sheetData sheetId="2198" refreshError="1"/>
      <sheetData sheetId="2199" refreshError="1"/>
      <sheetData sheetId="2200" refreshError="1"/>
      <sheetData sheetId="2201" refreshError="1"/>
      <sheetData sheetId="2202" refreshError="1"/>
      <sheetData sheetId="2203" refreshError="1"/>
      <sheetData sheetId="2204" refreshError="1"/>
      <sheetData sheetId="2205" refreshError="1"/>
      <sheetData sheetId="2206" refreshError="1"/>
      <sheetData sheetId="2207" refreshError="1"/>
      <sheetData sheetId="2208" refreshError="1"/>
      <sheetData sheetId="2209" refreshError="1"/>
      <sheetData sheetId="2210" refreshError="1"/>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refreshError="1"/>
      <sheetData sheetId="2267" refreshError="1"/>
      <sheetData sheetId="2268" refreshError="1"/>
      <sheetData sheetId="2269" refreshError="1"/>
      <sheetData sheetId="2270" refreshError="1"/>
      <sheetData sheetId="2271" refreshError="1"/>
      <sheetData sheetId="2272" refreshError="1"/>
      <sheetData sheetId="2273" refreshError="1"/>
      <sheetData sheetId="2274" refreshError="1"/>
      <sheetData sheetId="2275" refreshError="1"/>
      <sheetData sheetId="2276" refreshError="1"/>
      <sheetData sheetId="2277" refreshError="1"/>
      <sheetData sheetId="2278" refreshError="1"/>
      <sheetData sheetId="2279" refreshError="1"/>
      <sheetData sheetId="2280" refreshError="1"/>
      <sheetData sheetId="2281" refreshError="1"/>
      <sheetData sheetId="2282" refreshError="1"/>
      <sheetData sheetId="2283" refreshError="1"/>
      <sheetData sheetId="2284" refreshError="1"/>
      <sheetData sheetId="2285" refreshError="1"/>
      <sheetData sheetId="2286" refreshError="1"/>
      <sheetData sheetId="2287" refreshError="1"/>
      <sheetData sheetId="2288" refreshError="1"/>
      <sheetData sheetId="2289" refreshError="1"/>
      <sheetData sheetId="2290" refreshError="1"/>
      <sheetData sheetId="2291" refreshError="1"/>
      <sheetData sheetId="2292" refreshError="1"/>
      <sheetData sheetId="2293" refreshError="1"/>
      <sheetData sheetId="2294" refreshError="1"/>
      <sheetData sheetId="2295" refreshError="1"/>
      <sheetData sheetId="2296" refreshError="1"/>
      <sheetData sheetId="2297" refreshError="1"/>
      <sheetData sheetId="2298" refreshError="1"/>
      <sheetData sheetId="2299" refreshError="1"/>
      <sheetData sheetId="2300" refreshError="1"/>
      <sheetData sheetId="2301" refreshError="1"/>
      <sheetData sheetId="2302" refreshError="1"/>
      <sheetData sheetId="2303" refreshError="1"/>
      <sheetData sheetId="2304" refreshError="1"/>
      <sheetData sheetId="2305" refreshError="1"/>
      <sheetData sheetId="2306" refreshError="1"/>
      <sheetData sheetId="2307" refreshError="1"/>
      <sheetData sheetId="2308" refreshError="1"/>
      <sheetData sheetId="2309" refreshError="1"/>
      <sheetData sheetId="2310" refreshError="1"/>
      <sheetData sheetId="2311" refreshError="1"/>
      <sheetData sheetId="2312" refreshError="1"/>
      <sheetData sheetId="2313" refreshError="1"/>
      <sheetData sheetId="2314" refreshError="1"/>
      <sheetData sheetId="2315" refreshError="1"/>
      <sheetData sheetId="2316"/>
      <sheetData sheetId="2317" refreshError="1"/>
      <sheetData sheetId="2318" refreshError="1"/>
      <sheetData sheetId="2319" refreshError="1"/>
      <sheetData sheetId="2320" refreshError="1"/>
      <sheetData sheetId="2321"/>
      <sheetData sheetId="2322"/>
      <sheetData sheetId="2323"/>
      <sheetData sheetId="2324" refreshError="1"/>
      <sheetData sheetId="2325" refreshError="1"/>
      <sheetData sheetId="2326" refreshError="1"/>
      <sheetData sheetId="2327" refreshError="1"/>
      <sheetData sheetId="2328" refreshError="1"/>
      <sheetData sheetId="2329" refreshError="1"/>
      <sheetData sheetId="2330" refreshError="1"/>
      <sheetData sheetId="2331"/>
      <sheetData sheetId="2332"/>
      <sheetData sheetId="2333"/>
      <sheetData sheetId="2334"/>
      <sheetData sheetId="2335"/>
      <sheetData sheetId="2336"/>
      <sheetData sheetId="2337"/>
      <sheetData sheetId="2338"/>
      <sheetData sheetId="2339"/>
      <sheetData sheetId="2340"/>
      <sheetData sheetId="2341"/>
      <sheetData sheetId="2342"/>
      <sheetData sheetId="2343"/>
      <sheetData sheetId="2344"/>
      <sheetData sheetId="2345"/>
      <sheetData sheetId="2346"/>
      <sheetData sheetId="2347"/>
      <sheetData sheetId="2348"/>
      <sheetData sheetId="2349"/>
      <sheetData sheetId="2350" refreshError="1"/>
      <sheetData sheetId="2351" refreshError="1"/>
      <sheetData sheetId="2352" refreshError="1"/>
      <sheetData sheetId="2353" refreshError="1"/>
      <sheetData sheetId="2354" refreshError="1"/>
      <sheetData sheetId="2355" refreshError="1"/>
      <sheetData sheetId="2356" refreshError="1"/>
      <sheetData sheetId="2357" refreshError="1"/>
      <sheetData sheetId="2358" refreshError="1"/>
      <sheetData sheetId="2359" refreshError="1"/>
      <sheetData sheetId="2360" refreshError="1"/>
      <sheetData sheetId="2361" refreshError="1"/>
      <sheetData sheetId="2362" refreshError="1"/>
      <sheetData sheetId="2363" refreshError="1"/>
      <sheetData sheetId="2364" refreshError="1"/>
      <sheetData sheetId="2365" refreshError="1"/>
      <sheetData sheetId="2366" refreshError="1"/>
      <sheetData sheetId="2367" refreshError="1"/>
      <sheetData sheetId="2368" refreshError="1"/>
      <sheetData sheetId="2369" refreshError="1"/>
      <sheetData sheetId="2370" refreshError="1"/>
      <sheetData sheetId="2371" refreshError="1"/>
      <sheetData sheetId="2372" refreshError="1"/>
      <sheetData sheetId="2373" refreshError="1"/>
      <sheetData sheetId="2374" refreshError="1"/>
      <sheetData sheetId="2375" refreshError="1"/>
      <sheetData sheetId="2376" refreshError="1"/>
      <sheetData sheetId="2377" refreshError="1"/>
      <sheetData sheetId="2378" refreshError="1"/>
      <sheetData sheetId="2379" refreshError="1"/>
      <sheetData sheetId="2380"/>
      <sheetData sheetId="2381"/>
      <sheetData sheetId="2382"/>
      <sheetData sheetId="2383"/>
      <sheetData sheetId="2384"/>
      <sheetData sheetId="2385"/>
      <sheetData sheetId="2386" refreshError="1"/>
      <sheetData sheetId="2387" refreshError="1"/>
      <sheetData sheetId="2388" refreshError="1"/>
      <sheetData sheetId="2389" refreshError="1"/>
      <sheetData sheetId="2390" refreshError="1"/>
      <sheetData sheetId="2391" refreshError="1"/>
      <sheetData sheetId="2392"/>
      <sheetData sheetId="2393" refreshError="1"/>
      <sheetData sheetId="2394" refreshError="1"/>
      <sheetData sheetId="2395" refreshError="1"/>
      <sheetData sheetId="2396" refreshError="1"/>
      <sheetData sheetId="2397"/>
      <sheetData sheetId="2398"/>
      <sheetData sheetId="2399"/>
      <sheetData sheetId="2400"/>
      <sheetData sheetId="2401"/>
      <sheetData sheetId="2402"/>
      <sheetData sheetId="2403"/>
      <sheetData sheetId="2404"/>
      <sheetData sheetId="2405"/>
      <sheetData sheetId="2406"/>
      <sheetData sheetId="2407"/>
      <sheetData sheetId="2408"/>
      <sheetData sheetId="2409"/>
      <sheetData sheetId="2410"/>
      <sheetData sheetId="2411"/>
      <sheetData sheetId="2412"/>
      <sheetData sheetId="2413"/>
      <sheetData sheetId="2414"/>
      <sheetData sheetId="2415"/>
      <sheetData sheetId="2416"/>
      <sheetData sheetId="2417"/>
      <sheetData sheetId="2418"/>
      <sheetData sheetId="2419"/>
      <sheetData sheetId="2420"/>
      <sheetData sheetId="2421"/>
      <sheetData sheetId="2422"/>
      <sheetData sheetId="2423"/>
      <sheetData sheetId="2424"/>
      <sheetData sheetId="2425"/>
      <sheetData sheetId="2426"/>
      <sheetData sheetId="2427"/>
      <sheetData sheetId="2428"/>
      <sheetData sheetId="2429"/>
      <sheetData sheetId="2430"/>
      <sheetData sheetId="2431"/>
      <sheetData sheetId="2432" refreshError="1"/>
      <sheetData sheetId="2433"/>
      <sheetData sheetId="2434"/>
      <sheetData sheetId="2435"/>
      <sheetData sheetId="2436" refreshError="1"/>
      <sheetData sheetId="2437" refreshError="1"/>
      <sheetData sheetId="2438" refreshError="1"/>
      <sheetData sheetId="2439" refreshError="1"/>
      <sheetData sheetId="2440" refreshError="1"/>
      <sheetData sheetId="2441" refreshError="1"/>
      <sheetData sheetId="2442" refreshError="1"/>
      <sheetData sheetId="2443" refreshError="1"/>
      <sheetData sheetId="2444" refreshError="1"/>
      <sheetData sheetId="2445" refreshError="1"/>
      <sheetData sheetId="2446" refreshError="1"/>
      <sheetData sheetId="244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NGKE-HT"/>
      <sheetName val="LKVL-CK-HT-GD1"/>
      <sheetName val="DON GIA"/>
      <sheetName val="GIAVLIEU"/>
    </sheetNames>
    <sheetDataSet>
      <sheetData sheetId="0"/>
      <sheetData sheetId="1">
        <row r="4">
          <cell r="A4" t="str">
            <v>( GIAI ÑOAÏN 1 )</v>
          </cell>
        </row>
      </sheetData>
      <sheetData sheetId="2" refreshError="1"/>
      <sheetData sheetId="3"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H-Q1,Q2,01"/>
      <sheetName val="BCCTQT-XLD4"/>
      <sheetName val="BCQT-TTD1"/>
      <sheetName val="CT-chuacoDT"/>
      <sheetName val="Sheet5"/>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20"/>
      <sheetName val="XL4Poppy"/>
      <sheetName val="KH_Q1_Q2_01"/>
      <sheetName val="TS0100H001"/>
      <sheetName val="Hang Hai"/>
      <sheetName val="00000000"/>
      <sheetName val="10000000"/>
      <sheetName val="TONGKE1P"/>
      <sheetName val="B-CAOQ~1"/>
      <sheetName val="valeurs de base"/>
      <sheetName val="TNHCHINH"/>
      <sheetName val="4 Analysis"/>
    </sheetNames>
    <sheetDataSet>
      <sheetData sheetId="0"/>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sheetData sheetId="24"/>
      <sheetData sheetId="25"/>
      <sheetData sheetId="26" refreshError="1"/>
      <sheetData sheetId="27" refreshError="1"/>
      <sheetData sheetId="28" refreshError="1"/>
      <sheetData sheetId="29" refreshError="1"/>
      <sheetData sheetId="30"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EY"/>
      <sheetName val="GL.004"/>
      <sheetName val="TEST BK_CD"/>
      <sheetName val="Danh sách moi nguoi dien vao"/>
      <sheetName val="Sheet7"/>
      <sheetName val="BANG KE"/>
      <sheetName val="Sheet4"/>
      <sheetName val="Sheet3"/>
      <sheetName val="Danh sách"/>
      <sheetName val="BẢNG K E NHAP"/>
      <sheetName val="Compatibility Report"/>
      <sheetName val="Sheet1"/>
      <sheetName val="Sheet5"/>
      <sheetName val="Sheet6"/>
    </sheetNames>
    <sheetDataSet>
      <sheetData sheetId="0">
        <row r="3">
          <cell r="L3" t="str">
            <v>Quá hạn_Trên 3 tháng</v>
          </cell>
        </row>
        <row r="4">
          <cell r="L4" t="str">
            <v>Quá hạn_Đến 3 tháng</v>
          </cell>
        </row>
        <row r="5">
          <cell r="L5" t="str">
            <v>Trong hạn_Đến 1 tháng</v>
          </cell>
        </row>
        <row r="6">
          <cell r="L6" t="str">
            <v>Trong hạn_Từ 1-3 tháng</v>
          </cell>
        </row>
        <row r="7">
          <cell r="L7" t="str">
            <v>Trong hạn_Từ 3-12 tháng</v>
          </cell>
        </row>
        <row r="8">
          <cell r="L8" t="str">
            <v>Trong hạn_Từ 1-5 năm</v>
          </cell>
        </row>
        <row r="9">
          <cell r="L9" t="str">
            <v>Trong hạn_Trên 5 năm</v>
          </cell>
        </row>
      </sheetData>
      <sheetData sheetId="1">
        <row r="1">
          <cell r="C1"/>
        </row>
      </sheetData>
      <sheetData sheetId="2"/>
      <sheetData sheetId="3">
        <row r="2">
          <cell r="B2" t="str">
            <v>079164000677</v>
          </cell>
        </row>
      </sheetData>
      <sheetData sheetId="4"/>
      <sheetData sheetId="5"/>
      <sheetData sheetId="6"/>
      <sheetData sheetId="7"/>
      <sheetData sheetId="8"/>
      <sheetData sheetId="9"/>
      <sheetData sheetId="10"/>
      <sheetData sheetId="11"/>
      <sheetData sheetId="12"/>
      <sheetData sheetId="13"/>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SSET1"/>
      <sheetName val="ASSET2"/>
      <sheetName val="liab1"/>
      <sheetName val="liab2"/>
      <sheetName val="offbalance"/>
      <sheetName val="tsno-e"/>
      <sheetName val="TSNO-E2"/>
      <sheetName val="TSCO-E1"/>
      <sheetName val="TSCO-E2"/>
      <sheetName val="offe"/>
      <sheetName val="chitieu"/>
      <sheetName val="a1"/>
      <sheetName val="a2"/>
      <sheetName val="L1"/>
      <sheetName val="L2"/>
      <sheetName val="Sheet16"/>
      <sheetName val="Sheet17"/>
      <sheetName val="KH-Q1,Q2,01"/>
      <sheetName val="TONGKE1P"/>
      <sheetName val="Sheet1"/>
      <sheetName val="VP-MM"/>
      <sheetName val="Thu nhap"/>
    </sheetNames>
    <sheetDataSet>
      <sheetData sheetId="0">
        <row r="10">
          <cell r="B10">
            <v>100</v>
          </cell>
        </row>
      </sheetData>
      <sheetData sheetId="1">
        <row r="4">
          <cell r="B4">
            <v>200</v>
          </cell>
        </row>
      </sheetData>
      <sheetData sheetId="2">
        <row r="7">
          <cell r="B7">
            <v>310</v>
          </cell>
        </row>
      </sheetData>
      <sheetData sheetId="3">
        <row r="6">
          <cell r="B6">
            <v>410</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nh nghia"/>
      <sheetName val="Huong dan"/>
      <sheetName val="HHTT"/>
      <sheetName val="Hinh thuc HTHH"/>
      <sheetName val="Bang phan tru TT 3 pha "/>
      <sheetName val="Bang phan tru TT 1 pha"/>
      <sheetName val="Bang phan tru HTDL"/>
      <sheetName val="Bang phan tru HTHH"/>
      <sheetName val="Liet ke vat tu DZTT 3 pha"/>
      <sheetName val="Liet ke vat tu DZTT 1 pha"/>
      <sheetName val="Liet ke vat tu DZHTDL"/>
      <sheetName val="Liet ke vat tu DZHTHH"/>
      <sheetName val="Tong ke 3 pha"/>
      <sheetName val="Liet ke 3 pha"/>
      <sheetName val="Liet ke HTDL"/>
      <sheetName val="Sheet1"/>
      <sheetName val="XL4Poppy"/>
      <sheetName val="Tong ke 3 pha PHU TAN"/>
      <sheetName val="Tong ke 3 pha AN PHU"/>
      <sheetName val="Liet ke 3 pha PHU TAN"/>
      <sheetName val="Liet ke 3 pha AN PHU"/>
      <sheetName val="00000000"/>
      <sheetName val="10000000"/>
      <sheetName val="liab1"/>
      <sheetName val="liab2"/>
      <sheetName val="ASSET1"/>
      <sheetName val="ASSET2"/>
      <sheetName val="KH-Q1,Q2,01"/>
      <sheetName val="HuonB dan"/>
      <sheetName val="Bang phan tru TT"/>
      <sheetName val="Liet ke vat tu DZTT"/>
      <sheetName val="Pong ke 3 pha AN"/>
      <sheetName val="DG3285"/>
      <sheetName val="Liet ke vat tu DZT_x0003_"/>
      <sheetName val="PT"/>
      <sheetName val="cdps"/>
      <sheetName val="Bang phan tru TT?3 pha "/>
      <sheetName val="Liet ke vat tu DZTT?3 pha"/>
      <sheetName val="Pong ke 3 pha AN?PHU"/>
      <sheetName val="TVL"/>
      <sheetName val="Tra_bang"/>
      <sheetName val="TONGKE1P"/>
      <sheetName val="Bang phan tru TT_3 pha "/>
      <sheetName val="Liet ke vat tu DZTT_3 pha"/>
      <sheetName val="Pong ke 3 pha AN_PHU"/>
      <sheetName val="tong du toan"/>
      <sheetName val="name"/>
      <sheetName val="TongРke 3 pha AN PHU"/>
      <sheetName val="SLBD"/>
      <sheetName val="TL rieng"/>
      <sheetName val="Liet ke vat tu DZT_x0003_?1 pha"/>
      <sheetName val="Dinh_nghia"/>
      <sheetName val="Huong_dan"/>
      <sheetName val="Hinh_thuc_HTHH"/>
      <sheetName val="Bang_phan_tru_TT_3_pha_"/>
      <sheetName val="Bang_phan_tru_TT_1_pha"/>
      <sheetName val="Bang_phan_tru_HTDL"/>
      <sheetName val="Bang_phan_tru_HTHH"/>
      <sheetName val="Liet_ke_vat_tu_DZTT_3_pha"/>
      <sheetName val="Liet_ke_vat_tu_DZTT_1_pha"/>
      <sheetName val="Liet_ke_vat_tu_DZHTDL"/>
      <sheetName val="Liet_ke_vat_tu_DZHTHH"/>
      <sheetName val="Tong_ke_3_pha"/>
      <sheetName val="Liet_ke_3_pha"/>
      <sheetName val="Liet_ke_HTDL"/>
      <sheetName val="Tong_ke_3_pha_PHU_TAN"/>
      <sheetName val="Tong_ke_3_pha_AN_PHU"/>
      <sheetName val="Liet_ke_3_pha_PHU_TAN"/>
      <sheetName val="Liet_ke_3_pha_AN_PHU"/>
      <sheetName val="Liet_ke_vat_tu_DZT1_pha"/>
      <sheetName val="tong_du_toan"/>
      <sheetName val="PTVT (MAU)"/>
      <sheetName val="BO"/>
      <sheetName val="Thuc thanh"/>
      <sheetName val="Bang phan tru"/>
      <sheetName val="CHITIET VL-NC-TT1p"/>
      <sheetName val="TONGKE3p"/>
      <sheetName val="Tai khoan"/>
      <sheetName val="dtct cong"/>
      <sheetName val="tra-vat-lieu"/>
      <sheetName val="CPK"/>
      <sheetName val="giathanh1"/>
      <sheetName val="Liet ke vat tu DZT_x0003__1 pha"/>
      <sheetName val="dongia"/>
      <sheetName val="Movement&amp;Promotion"/>
      <sheetName val="PTDG"/>
      <sheetName val="CTGS"/>
      <sheetName val="TDTKP"/>
      <sheetName val="DK-KH"/>
      <sheetName val="TNHCHINH"/>
      <sheetName val="TDTKP (2)"/>
      <sheetName val="CHITIET VL-NC-DDTT3PHA "/>
      <sheetName val="kinh phí XD"/>
      <sheetName val="BS-203"/>
      <sheetName val="Dulieu"/>
      <sheetName val="TB"/>
      <sheetName val="phuluc1"/>
      <sheetName val="XL4Qoppy"/>
      <sheetName val="IBASE"/>
      <sheetName val="NHATKY"/>
      <sheetName val="Don gia Soc Trang"/>
      <sheetName val="Tong?ke 3 pha AN PHU"/>
      <sheetName val="Tong_ke 3 pha AN PHU"/>
      <sheetName val="DTCT"/>
      <sheetName val="MAKHO"/>
      <sheetName val="Du_lieu"/>
      <sheetName val="TT_0,4KV"/>
      <sheetName val="MT 7M"/>
      <sheetName val="tra_vat_lieu"/>
      <sheetName val="p1L-l=21m"/>
      <sheetName val="Quan Ly Ban Ve TKTC"/>
      <sheetName val="CODE"/>
      <sheetName val="Tra KS"/>
      <sheetName val="4"/>
      <sheetName val="NKChungTu"/>
      <sheetName val="CHITIET VL-NC-TT-3p"/>
      <sheetName val="VCV-BE-TONG"/>
      <sheetName val="QMCT"/>
      <sheetName val="ESTI."/>
      <sheetName val="DI-ESTI"/>
      <sheetName val="Macros"/>
      <sheetName val="Bang phan tru TT_x0000_3 pha "/>
      <sheetName val="Liet ke vat tu DZTT_x0000_3 pha"/>
      <sheetName val="Pong ke 3 pha AN_x0000_PHU"/>
      <sheetName val="Liet ke vat tu DZT_x0003__x0000_1 pha"/>
      <sheetName val="NKC"/>
      <sheetName val="TTin"/>
      <sheetName val="TH"/>
      <sheetName val="P_Par"/>
      <sheetName val="Dinh_nghia1"/>
      <sheetName val="Huong_dan1"/>
      <sheetName val="Hinh_thuc_HTHH1"/>
      <sheetName val="Bang_phan_tru_TT_3_pha_1"/>
      <sheetName val="Bang_phan_tru_TT_1_pha1"/>
      <sheetName val="Bang_phan_tru_HTDL1"/>
      <sheetName val="Bang_phan_tru_HTHH1"/>
      <sheetName val="Liet_ke_vat_tu_DZTT_3_pha1"/>
      <sheetName val="Liet_ke_vat_tu_DZTT_1_pha1"/>
      <sheetName val="Liet_ke_vat_tu_DZHTDL1"/>
      <sheetName val="Liet_ke_vat_tu_DZHTHH1"/>
      <sheetName val="Tong_ke_3_pha1"/>
      <sheetName val="Liet_ke_3_pha1"/>
      <sheetName val="Liet_ke_HTDL1"/>
      <sheetName val="Tong_ke_3_pha_PHU_TAN1"/>
      <sheetName val="Tong_ke_3_pha_AN_PHU1"/>
      <sheetName val="Liet_ke_3_pha_PHU_TAN1"/>
      <sheetName val="Liet_ke_3_pha_AN_PHU1"/>
      <sheetName val="HuonB_dan"/>
      <sheetName val="Bang_phan_tru_TT3_pha_"/>
      <sheetName val="Liet_ke_vat_tu_DZTT3_pha"/>
      <sheetName val="Pong_ke_3_pha_ANPHU"/>
      <sheetName val="Bang_phan_tru_TT?3_pha_"/>
      <sheetName val="Liet_ke_vat_tu_DZTT?3_pha"/>
      <sheetName val="Pong_ke_3_pha_AN?PHU"/>
      <sheetName val="PTVT_(MAU)"/>
      <sheetName val="Thuc_thanh"/>
      <sheetName val="Bang_phan_tru"/>
      <sheetName val="CHITIET_VL-NC-TT1p"/>
      <sheetName val="Tai_khoan"/>
      <sheetName val="Liet_ke_vat_tu_DZT?1_pha"/>
      <sheetName val="TDTKP_(2)"/>
      <sheetName val="CHITIET_VL-NC-DDTT3PHA_"/>
      <sheetName val="tong_du_toan1"/>
      <sheetName val="TongРke_3_pha_AN_PHU"/>
      <sheetName val="TL_rieng"/>
      <sheetName val="Bang_phan_tru_TT"/>
      <sheetName val="Liet_ke_vat_tu_DZTT"/>
      <sheetName val="Pong_ke_3_pha_AN"/>
      <sheetName val="Liet_ke_vat_tu_DZT"/>
      <sheetName val="Bang_phan_tru_TT_3_pha_2"/>
      <sheetName val="Liet_ke_vat_tu_DZTT_3_pha2"/>
      <sheetName val="Pong_ke_3_pha_AN_PHU"/>
      <sheetName val="Liet_ke_vat_tu_DZT_1_pha"/>
      <sheetName val="dtct_cong"/>
      <sheetName val="Tong?ke_3_pha_AN_PHU"/>
      <sheetName val="Tong_ke_3_pha_AN_PHU2"/>
      <sheetName val="chitimc"/>
      <sheetName val="Ktmo"/>
      <sheetName val="Chi tiet"/>
      <sheetName val="valeurs de base"/>
      <sheetName val="Sheet3"/>
      <sheetName val="Currency Table"/>
    </sheetNames>
    <sheetDataSet>
      <sheetData sheetId="0" refreshError="1"/>
      <sheetData sheetId="1"/>
      <sheetData sheetId="2"/>
      <sheetData sheetId="3"/>
      <sheetData sheetId="4"/>
      <sheetData sheetId="5"/>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refreshError="1"/>
      <sheetData sheetId="49" refreshError="1"/>
      <sheetData sheetId="50"/>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sheetData sheetId="122"/>
      <sheetData sheetId="123"/>
      <sheetData sheetId="124"/>
      <sheetData sheetId="125" refreshError="1"/>
      <sheetData sheetId="126"/>
      <sheetData sheetId="127"/>
      <sheetData sheetId="128" refreshError="1"/>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u kien doanhso"/>
      <sheetName val="Expenses"/>
      <sheetName val="P&amp;L"/>
      <sheetName val="NV co ban"/>
      <sheetName val="NV mua hang"/>
      <sheetName val="NV hau mai"/>
      <sheetName val="NV dau tu"/>
      <sheetName val="Overall Notes"/>
      <sheetName val="Budget-VPA"/>
      <sheetName val="Budget-VPF"/>
      <sheetName val="Budget-VPR"/>
      <sheetName val="Budget-VPS"/>
      <sheetName val="Budget-VPT"/>
      <sheetName val="Budget-VPC"/>
      <sheetName val="Investment Plan"/>
      <sheetName val="CSS"/>
      <sheetName val="Tong hop NV"/>
      <sheetName val="Dinh nghia"/>
      <sheetName val="liab1"/>
      <sheetName val="liab2"/>
      <sheetName val="ASSET1"/>
      <sheetName val="ASSET2"/>
      <sheetName val="Du_lieu"/>
      <sheetName val="Parameters"/>
      <sheetName val="4 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et ke TT 3 pha"/>
      <sheetName val="Liet ke TT 1 pha"/>
      <sheetName val="Liet ke HTDL"/>
      <sheetName val="Liet ke HTHH"/>
      <sheetName val="Liet ke TBA 1x25"/>
      <sheetName val="Liet ke TBA 1x15"/>
      <sheetName val="Liet ke TBA 3x15"/>
      <sheetName val="Liet ke TBA 1x50"/>
      <sheetName val="Khoi luong VC"/>
      <sheetName val="Dinh nghia"/>
      <sheetName val="Huong dan"/>
      <sheetName val="Liet ke TBA 1x1_x0003_"/>
      <sheetName val=""/>
      <sheetName val="Overall Notes"/>
      <sheetName val="Don gia III"/>
      <sheetName val="Don gia CT"/>
      <sheetName val="Liet C_x000f_"/>
      <sheetName val="Define finishing"/>
      <sheetName val="CHITIET VL-NC"/>
      <sheetName val="Liet C_x000f_??BA 3x15"/>
      <sheetName val="TONGKE3p"/>
      <sheetName val="CaMay"/>
      <sheetName val="DGiaT"/>
      <sheetName val="DGiaTN"/>
      <sheetName val="TT"/>
      <sheetName val="tong du toan"/>
      <sheetName val="Liet ke TT 3 p(a"/>
      <sheetName val="CHITIET VL-NC-TT1p"/>
      <sheetName val="CHITIET VL-NC-TT -1p"/>
      <sheetName val="CHITIET VL-NC-TT-3p"/>
      <sheetName val="Liet C_x000f_?BA 3x15"/>
      <sheetName val="Gia vat tu"/>
      <sheetName val="CDTK1"/>
      <sheetName val="KT"/>
      <sheetName val="QMCT"/>
      <sheetName val="gvl"/>
      <sheetName val="Liet_ke_TT_3_pha"/>
      <sheetName val="Liet_ke_TT_1_pha"/>
      <sheetName val="Liet_ke_HTDL"/>
      <sheetName val="Liet_ke_HTHH"/>
      <sheetName val="Liet_ke_TBA_1x25"/>
      <sheetName val="Liet_ke_TBA_1x15"/>
      <sheetName val="Liet_ke_TBA_3x15"/>
      <sheetName val="Liet_ke_TBA_1x50"/>
      <sheetName val="Khoi_luong_VC"/>
      <sheetName val="Dinh_nghia"/>
      <sheetName val="Huong_dan"/>
      <sheetName val="Define_finishing"/>
      <sheetName val="Don_gia_III"/>
      <sheetName val="Don_gia_CT"/>
      <sheetName val="Liet_ke_TBA_1x1"/>
      <sheetName val="CHITIET_VL-NC"/>
      <sheetName val="phuluc1"/>
      <sheetName val="TONG HOP VL-NC"/>
      <sheetName val="Liet C_x000f___BA 3x15"/>
      <sheetName val="MTP"/>
      <sheetName val="Don gia Dak Lak"/>
      <sheetName val="Chiet tinh dz35"/>
      <sheetName val="chi tiet"/>
      <sheetName val="[Bang liet ke cong trinh so 45."/>
      <sheetName val="00:02:22"/>
      <sheetName val="chitimc"/>
      <sheetName val="THPDMoi  (2)"/>
      <sheetName val="dongia (2)"/>
      <sheetName val="gtrinh"/>
      <sheetName val="lam-moi"/>
      <sheetName val="chitiet"/>
      <sheetName val="TONGKE3p "/>
      <sheetName val="giathanh1"/>
      <sheetName val="Du_lieu"/>
      <sheetName val="TH VL, NC, DDHT Thanhphuoc"/>
      <sheetName val="#REF"/>
      <sheetName val="DONGIA"/>
      <sheetName val="thao-go"/>
      <sheetName val="DON GIA"/>
      <sheetName val="TONGKE-HT"/>
      <sheetName val="DG"/>
      <sheetName val="dtxl"/>
      <sheetName val="LKVL-CK-HT-GD1"/>
      <sheetName val="t-h HA THE"/>
      <sheetName val="TONG HOP VL-NC TT"/>
      <sheetName val="TNHCHINH"/>
      <sheetName val="TH XL"/>
      <sheetName val="VC"/>
      <sheetName val="KH-Q1,Q2,01"/>
      <sheetName val="Tiepdia"/>
      <sheetName val="TDTKP"/>
      <sheetName val="TDTKP1"/>
      <sheetName val="KPVC-BD "/>
      <sheetName val="VCV-BE-TONG"/>
      <sheetName val="00:02:22?T 1 pha"/>
      <sheetName val="_Bang liet ke cong trinh so 45."/>
      <sheetName val="TNHC"/>
      <sheetName val="Liet ke TBA 1x1_x005f_x0003_"/>
      <sheetName val="Liet C_x005f_x000f__x005f_x0000__x005f_x0000_BA 3"/>
      <sheetName val="Liet C_x005f_x000f_"/>
      <sheetName val="Liet C_x005f_x000f___BA 3x15"/>
      <sheetName val="nkc"/>
      <sheetName val="Liet C_x005f_x000f_??BA 3x15"/>
      <sheetName val="Liet_ke_TT_3_pha1"/>
      <sheetName val="Liet_ke_TT_1_pha1"/>
      <sheetName val="Liet_ke_HTDL1"/>
      <sheetName val="Liet_ke_HTHH1"/>
      <sheetName val="Liet_ke_TBA_1x251"/>
      <sheetName val="Liet_ke_TBA_1x151"/>
      <sheetName val="Liet_ke_TBA_3x151"/>
      <sheetName val="Liet_ke_TBA_1x501"/>
      <sheetName val="Khoi_luong_VC1"/>
      <sheetName val="Dinh_nghia1"/>
      <sheetName val="Huong_dan1"/>
      <sheetName val="CHITIET_VL-NC1"/>
      <sheetName val="I"/>
      <sheetName val="dg-VTu"/>
      <sheetName val="TN"/>
      <sheetName val="ND"/>
      <sheetName val="Bang liet ke cong trinh so 45"/>
      <sheetName val="TH-XLap"/>
      <sheetName val="Liet ke VT 3 pha"/>
      <sheetName val="Liet C_x000f__BA 3x15"/>
      <sheetName val="00_02_22"/>
      <sheetName val="00_02_22_T 1 pha"/>
      <sheetName val="p1L_l_21m"/>
      <sheetName val="tong_du_toan"/>
      <sheetName val="Liet_CBA_3x15"/>
      <sheetName val="Liet_C"/>
      <sheetName val="Gia_vat_tu"/>
      <sheetName val="Liet_C__BA_3x15"/>
      <sheetName val="CHITIET_VL-NC-TT1p"/>
      <sheetName val="Liet_ke_TT_3_p(a"/>
      <sheetName val="00_02_22T_1_pha"/>
      <sheetName val="Liet_C??BA_3x15"/>
      <sheetName val="00:02:22T_1_pha"/>
      <sheetName val="단가"/>
      <sheetName val="p1L-l=21m"/>
      <sheetName val="P&amp;L HCM"/>
      <sheetName val="He so"/>
      <sheetName val="m doc"/>
      <sheetName val="tra-vat-lieu"/>
      <sheetName val="MLS Bank"/>
      <sheetName val="Liet C_x000f__x0000__x0000_BA 3x15"/>
      <sheetName val="00:02:22_x0000_T 1 pha"/>
      <sheetName val="Liet C_x000f__x0000_BA 3x15"/>
      <sheetName val="Define_finishing1"/>
      <sheetName val="Don_gia_III1"/>
      <sheetName val="Don_gia_CT1"/>
      <sheetName val="CHITIET_VL-NC-TT_-1p"/>
      <sheetName val="CHITIET_VL-NC-TT-3p"/>
      <sheetName val="TONG_HOP_VL-NC"/>
      <sheetName val="Overall_Notes"/>
      <sheetName val="[Bang_liet_ke_cong_trinh_so_45_"/>
      <sheetName val="_Bang_liet_ke_cong_trinh_so_45_"/>
      <sheetName val="Liet_C?BA_3x15"/>
      <sheetName val="Liet_ke_VT_3_pha"/>
      <sheetName val="Liet_C_BA_3x15"/>
      <sheetName val="Don_gia_Dak_Lak"/>
      <sheetName val="Chiet_tinh_dz35"/>
      <sheetName val="chi_tiet"/>
      <sheetName val="THPDMoi__(2)"/>
      <sheetName val="dongia_(2)"/>
      <sheetName val="TONGKE3p_"/>
      <sheetName val="TH_VL,_NC,_DDHT_Thanhphuoc"/>
      <sheetName val="DON_GIA"/>
      <sheetName val="t-h_HA_THE"/>
      <sheetName val="TONG_HOP_VL-NC_TT"/>
      <sheetName val="TH_XL"/>
      <sheetName val="KPVC-BD_"/>
      <sheetName val="00:02:22?T_1_pha"/>
      <sheetName val="vl"/>
      <sheetName val="laundry-FC"/>
      <sheetName val="hair"/>
      <sheetName val="oral"/>
      <sheetName val="laundry-Pwd"/>
      <sheetName val="PW-soap"/>
      <sheetName val="Don gia Tay Ninh"/>
      <sheetName val="CTGS"/>
      <sheetName val="CANDOI"/>
      <sheetName val="MATK"/>
      <sheetName val="_Bang_liet_ke_cong_trinh_so_4_2"/>
      <sheetName val="liab1"/>
      <sheetName val="liab2"/>
      <sheetName val="ASSET1"/>
      <sheetName val="ASSET2"/>
    </sheetNames>
    <sheetDataSet>
      <sheetData sheetId="0">
        <row r="3">
          <cell r="A3" t="str">
            <v>CX7</v>
          </cell>
        </row>
      </sheetData>
      <sheetData sheetId="1">
        <row r="3">
          <cell r="A3" t="str">
            <v>CX7</v>
          </cell>
        </row>
      </sheetData>
      <sheetData sheetId="2">
        <row r="3">
          <cell r="A3" t="str">
            <v>CX7</v>
          </cell>
        </row>
      </sheetData>
      <sheetData sheetId="3">
        <row r="3">
          <cell r="A3" t="str">
            <v>CX7</v>
          </cell>
        </row>
      </sheetData>
      <sheetData sheetId="4">
        <row r="3">
          <cell r="A3" t="str">
            <v>CX7</v>
          </cell>
        </row>
      </sheetData>
      <sheetData sheetId="5">
        <row r="3">
          <cell r="A3" t="str">
            <v>CX7</v>
          </cell>
        </row>
      </sheetData>
      <sheetData sheetId="6">
        <row r="3">
          <cell r="A3" t="str">
            <v>CX7</v>
          </cell>
        </row>
      </sheetData>
      <sheetData sheetId="7">
        <row r="3">
          <cell r="A3" t="str">
            <v>CX7</v>
          </cell>
        </row>
      </sheetData>
      <sheetData sheetId="8">
        <row r="3">
          <cell r="A3" t="str">
            <v>CX7</v>
          </cell>
        </row>
      </sheetData>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sheetData sheetId="141"/>
      <sheetData sheetId="142"/>
      <sheetData sheetId="143"/>
      <sheetData sheetId="144"/>
      <sheetData sheetId="145"/>
      <sheetData sheetId="146"/>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EU TRICH LAP DU PHONG"/>
      <sheetName val="BIEU 01"/>
      <sheetName val="BIEU 1"/>
      <sheetName val="Bieu 02"/>
      <sheetName val="Sheet1"/>
      <sheetName val="Sheet2"/>
      <sheetName val="Sheet3"/>
    </sheetNames>
    <sheetDataSet>
      <sheetData sheetId="0" refreshError="1"/>
      <sheetData sheetId="1" refreshError="1">
        <row r="1">
          <cell r="B1" t="e">
            <v>#REF!</v>
          </cell>
        </row>
      </sheetData>
      <sheetData sheetId="2" refreshError="1"/>
      <sheetData sheetId="3" refreshError="1"/>
      <sheetData sheetId="4"/>
      <sheetData sheetId="5" refreshError="1"/>
      <sheetData sheetId="6"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ON GIA"/>
      <sheetName val="Gia thanh 1m3 beton (2)"/>
      <sheetName val="VLP gia cong cot thep"/>
      <sheetName val="CHITIET VL-NC-TT-3p"/>
      <sheetName val="CHITIET VL-NC-TT -1p"/>
      <sheetName val="CHITIET HA THE"/>
      <sheetName val="TONG HOP VL-NC HT"/>
      <sheetName val="KPVC-BD  (2)"/>
      <sheetName val="KPVC-BD "/>
      <sheetName val="TONG HOP VL-NC TT"/>
      <sheetName val="TDTKP1 (3)"/>
      <sheetName val="TDTKP2"/>
      <sheetName val="TDTKP1"/>
      <sheetName val="DK-KH"/>
      <sheetName val="BIA (2)"/>
      <sheetName val="BIA"/>
      <sheetName val="TM-DT"/>
      <sheetName val="TH-THT"/>
      <sheetName val="CT THT"/>
      <sheetName val="LKVT-TB-TR -GD1"/>
      <sheetName val="VLP gi   ong cot thep"/>
      <sheetName val="Dinh nghia"/>
      <sheetName val="Overall Notes"/>
      <sheetName val="IBASE"/>
      <sheetName val="U1 P&amp;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row r="3">
          <cell r="A3" t="e">
            <v>#REF!</v>
          </cell>
          <cell r="B3" t="e">
            <v>#REF!</v>
          </cell>
        </row>
        <row r="4">
          <cell r="A4" t="e">
            <v>#REF!</v>
          </cell>
          <cell r="B4" t="e">
            <v>#REF!</v>
          </cell>
        </row>
        <row r="5">
          <cell r="A5" t="e">
            <v>#REF!</v>
          </cell>
          <cell r="B5" t="e">
            <v>#REF!</v>
          </cell>
        </row>
        <row r="6">
          <cell r="A6" t="e">
            <v>#REF!</v>
          </cell>
          <cell r="B6" t="e">
            <v>#REF!</v>
          </cell>
        </row>
        <row r="7">
          <cell r="A7" t="e">
            <v>#REF!</v>
          </cell>
          <cell r="B7" t="e">
            <v>#REF!</v>
          </cell>
        </row>
        <row r="8">
          <cell r="A8" t="e">
            <v>#REF!</v>
          </cell>
          <cell r="B8" t="e">
            <v>#REF!</v>
          </cell>
        </row>
        <row r="9">
          <cell r="A9" t="e">
            <v>#REF!</v>
          </cell>
          <cell r="B9" t="e">
            <v>#REF!</v>
          </cell>
        </row>
        <row r="10">
          <cell r="A10" t="e">
            <v>#REF!</v>
          </cell>
          <cell r="B10" t="e">
            <v>#REF!</v>
          </cell>
        </row>
        <row r="11">
          <cell r="A11" t="e">
            <v>#REF!</v>
          </cell>
          <cell r="B11" t="e">
            <v>#REF!</v>
          </cell>
        </row>
        <row r="12">
          <cell r="A12" t="e">
            <v>#REF!</v>
          </cell>
          <cell r="B12" t="e">
            <v>#REF!</v>
          </cell>
        </row>
        <row r="13">
          <cell r="A13" t="e">
            <v>#REF!</v>
          </cell>
          <cell r="B13" t="e">
            <v>#REF!</v>
          </cell>
        </row>
        <row r="14">
          <cell r="A14" t="e">
            <v>#REF!</v>
          </cell>
          <cell r="B14" t="e">
            <v>#REF!</v>
          </cell>
        </row>
      </sheetData>
      <sheetData sheetId="22" refreshError="1"/>
      <sheetData sheetId="23" refreshError="1"/>
      <sheetData sheetId="24"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A"/>
      <sheetName val="DGchitiet"/>
      <sheetName val="Gia vat tu"/>
      <sheetName val="XL4Poppy"/>
      <sheetName val="00000000"/>
      <sheetName val="XKTHANG0104"/>
      <sheetName val="NKTHANG0104"/>
      <sheetName val="Sheet1"/>
      <sheetName val="CH3-TBA"/>
      <sheetName val="CH3-DZ"/>
      <sheetName val="SHIFT1102"/>
      <sheetName val="SHIFT1202"/>
      <sheetName val="Shift0103 (2)"/>
      <sheetName val="15-05-2003"/>
      <sheetName val="XXXXXXXX"/>
      <sheetName val="DGchitiet "/>
      <sheetName val="CaMay"/>
      <sheetName val="DGiaT"/>
      <sheetName val="DGiaTN"/>
      <sheetName val="TT"/>
      <sheetName val="chiettinh"/>
      <sheetName val="Gia thanh"/>
      <sheetName val="Gia VLNCMTC"/>
      <sheetName val="KPVC-BD "/>
      <sheetName val="NL 2002"/>
      <sheetName val="HC"/>
      <sheetName val="Sheet3"/>
      <sheetName val="NL"/>
      <sheetName val="NL 2003"/>
      <sheetName val="khong dat"/>
      <sheetName val="TD PKN"/>
      <sheetName val="10000000"/>
      <sheetName val="20000000"/>
      <sheetName val="Ma KH"/>
      <sheetName val="chitiet"/>
      <sheetName val="tonghop"/>
      <sheetName val="XL4Test5"/>
      <sheetName val="Chi tiet"/>
      <sheetName val="KL CT Goc"/>
      <sheetName val="dutoannhalk"/>
      <sheetName val="klt"/>
      <sheetName val="ncc"/>
      <sheetName val="KLNC Con Lai"/>
      <sheetName val="Sum"/>
      <sheetName val="2002"/>
      <sheetName val="2003"/>
      <sheetName val="2004"/>
      <sheetName val="VAS TB"/>
      <sheetName val="KPVC_BD "/>
      <sheetName val="Kphi"/>
      <sheetName val="H13"/>
      <sheetName val="H6-7"/>
      <sheetName val="H6-3"/>
      <sheetName val="Sheet4"/>
      <sheetName val="#REF"/>
      <sheetName val="TH"/>
      <sheetName val="B-Q1"/>
      <sheetName val="B-Q2"/>
      <sheetName val="N-Q1"/>
      <sheetName val="N-Q2"/>
      <sheetName val="tonghd"/>
      <sheetName val="hoadon"/>
      <sheetName val="CHUYEN"/>
      <sheetName val="NOIDUNG"/>
      <sheetName val="KH"/>
      <sheetName val="Thang9"/>
      <sheetName val="CUOC"/>
      <sheetName val="PHI"/>
      <sheetName val="ctct"/>
      <sheetName val="ctyc"/>
      <sheetName val="chuyentien"/>
      <sheetName val="phichuyen"/>
      <sheetName val="luong"/>
      <sheetName val="bdkdt"/>
      <sheetName val="parker"/>
      <sheetName val="Dchinh(chinhthuc)"/>
      <sheetName val="DGduong"/>
      <sheetName val="TNHCHINH"/>
      <sheetName val="TDTKP"/>
      <sheetName val="DK-KH"/>
      <sheetName val="Sheet5"/>
      <sheetName val="Sheet2"/>
      <sheetName val="KL"/>
      <sheetName val="CTDG"/>
      <sheetName val="CPTT"/>
      <sheetName val="TDT"/>
      <sheetName val="LACK"/>
      <sheetName val="PLIST"/>
      <sheetName val="FAB. 602M"/>
      <sheetName val="DZ 22KV"/>
      <sheetName val="data. invoice"/>
      <sheetName val="MTO REV.2(ARMOR)"/>
      <sheetName val="PVC.T1"/>
      <sheetName val="PVC.T2"/>
      <sheetName val="PVC.T3"/>
      <sheetName val="Giathanh1m3BT"/>
      <sheetName val="gvl"/>
      <sheetName val="TT35"/>
      <sheetName val=""/>
      <sheetName val="KQKD_05"/>
      <sheetName val="th2005"/>
      <sheetName val="Gia_vat_tu"/>
      <sheetName val="DGchitiet_"/>
      <sheetName val="Shift0103_(2)"/>
      <sheetName val="KL_CT_Goc"/>
      <sheetName val="KLNC_Con_Lai"/>
      <sheetName val="?????"/>
      <sheetName val="Dinh nghia"/>
      <sheetName val="Gia V1L"/>
      <sheetName val="CTGT"/>
      <sheetName val="List of Purchase orders"/>
      <sheetName val="FORM"/>
      <sheetName val="CDTK"/>
      <sheetName val="ESTI."/>
      <sheetName val="DI-ESTI"/>
      <sheetName val="Bang chiet tinh TBA"/>
      <sheetName val="V.lieu"/>
      <sheetName val="CC"/>
      <sheetName val="DANH SACH"/>
      <sheetName val="KH-Q1,Q2,01"/>
      <sheetName val="Xuat NHap Ton"/>
      <sheetName val="Nhap VT"/>
      <sheetName val="Xuat VT"/>
      <sheetName val="BB&amp;DD"/>
      <sheetName val="Carton"/>
      <sheetName val="Cantin &amp; Vesinh"/>
      <sheetName val="Kho Nhom"/>
      <sheetName val="DBDB"/>
      <sheetName val="DBCQ"/>
      <sheetName val="MC&amp;LX"/>
      <sheetName val="Lan"/>
      <sheetName val="CKSX"/>
      <sheetName val="Lo Xi"/>
      <sheetName val="Nau mang"/>
      <sheetName val="Nau Cuc"/>
      <sheetName val="Son Nhiet"/>
      <sheetName val="Chi Nhanh"/>
      <sheetName val="QC"/>
      <sheetName val="CKKM"/>
      <sheetName val="Kho Moc"/>
      <sheetName val="Thuy Dai"/>
      <sheetName val="KVT, VP,  KCS"/>
      <sheetName val="LKVL-CK-HT-GD1"/>
      <sheetName val="TONGKE-HT"/>
      <sheetName val="Giavattu"/>
      <sheetName val="PTVT (MAU)"/>
      <sheetName val="VL"/>
      <sheetName val="Shift01030(2)"/>
      <sheetName val="REGION"/>
      <sheetName val="OFFGRID"/>
      <sheetName val="Bang Du Tinh Luong NV"/>
      <sheetName val="phuluc1"/>
      <sheetName val="Bang tinh gia VL"/>
      <sheetName val="Thong so (1)"/>
      <sheetName val="BH0"/>
      <sheetName val="DK_KH"/>
      <sheetName val="FAB__602M"/>
      <sheetName val="TONGKE3p "/>
      <sheetName val="Dinh Muc VT"/>
      <sheetName val="Tien Luong"/>
      <sheetName val="Chart1"/>
      <sheetName val="xb co thue"/>
      <sheetName val="XL4Poppy (2)"/>
      <sheetName val="QMCT"/>
      <sheetName val="PTD"/>
      <sheetName val="NHATKY"/>
      <sheetName val="BCDSPS"/>
      <sheetName val="Dinh muc CP KTCB khac"/>
      <sheetName val="FX&amp;IR"/>
      <sheetName val="Assumptions"/>
      <sheetName val="dtct cong"/>
      <sheetName val="trungthu-TNHH"/>
      <sheetName val="NL_2002"/>
      <sheetName val="NL_2003"/>
      <sheetName val="khong_dat"/>
      <sheetName val="TD_PKN"/>
      <sheetName val="Ma_KH"/>
      <sheetName val="KPVC-BD_"/>
      <sheetName val="Gia_vat_tu1"/>
      <sheetName val="DGchitiet_1"/>
      <sheetName val="NL_20021"/>
      <sheetName val="NL_20031"/>
      <sheetName val="khong_dat1"/>
      <sheetName val="TD_PKN1"/>
      <sheetName val="Shift0103_(2)1"/>
      <sheetName val="Ma_KH1"/>
      <sheetName val="KPVC-BD_1"/>
      <sheetName val="Cham Cong"/>
      <sheetName val="CDPS"/>
      <sheetName val="DG3285"/>
      <sheetName val="BHU"/>
      <sheetName val="Menu"/>
      <sheetName val="Budget Revenues"/>
      <sheetName val="_____"/>
      <sheetName val="TNHC"/>
      <sheetName val="Target"/>
      <sheetName val="CHITIET VL-NCHT1 (2)"/>
      <sheetName val="General"/>
      <sheetName val="TTHBCMT"/>
      <sheetName val="________"/>
      <sheetName val="CHITIET-DZ04"/>
      <sheetName val="GIAVLIEU"/>
      <sheetName val="????????"/>
      <sheetName val="_x005f_x0000__x005f_x0000__x005f_x0000__x005f_x0000__x0"/>
      <sheetName val="PNT-QUOT-#3"/>
      <sheetName val="COAT&amp;WRAP-QIOT-#3"/>
      <sheetName val="TN"/>
      <sheetName val="ND"/>
      <sheetName val="Germany"/>
      <sheetName val="Europe "/>
      <sheetName val="Canada"/>
      <sheetName val="Poland"/>
      <sheetName val="Australia"/>
      <sheetName val="He so"/>
      <sheetName val="Dulieu"/>
      <sheetName val="Chiet tinh dz22"/>
      <sheetName val="MTP"/>
      <sheetName val="VCV-BE-TONG"/>
      <sheetName val="HS"/>
      <sheetName val="Tong hop"/>
      <sheetName val="Sheet6"/>
      <sheetName val="Khoi Luong"/>
      <sheetName val="Ti Gia"/>
      <sheetName val="PK Đệ Nhất giá Tiền Phong"/>
      <sheetName val="PK DAY TC ISO"/>
      <sheetName val="PK HD TC ISO"/>
      <sheetName val="PK DAY TC ASTM"/>
      <sheetName val="Gia_thanh"/>
      <sheetName val="Chi_tiet"/>
      <sheetName val="Gia_VLNCMTC"/>
      <sheetName val="KPVC_BD_"/>
      <sheetName val="DZ_22KV"/>
      <sheetName val="ESTI_"/>
      <sheetName val="MTO_REV_2(ARMOR)"/>
      <sheetName val="data__invoice"/>
      <sheetName val="Bang_chiet_tinh_TBA"/>
      <sheetName val="Gia_V1L"/>
      <sheetName val="Xuat_NHap_Ton"/>
      <sheetName val="Nhap_VT"/>
      <sheetName val="Xuat_VT"/>
      <sheetName val="Cantin_&amp;_Vesinh"/>
      <sheetName val="Kho_Nhom"/>
      <sheetName val="Lo_Xi"/>
      <sheetName val="Nau_mang"/>
      <sheetName val="Nau_Cuc"/>
      <sheetName val="Son_Nhiet"/>
      <sheetName val="Chi_Nhanh"/>
      <sheetName val="Kho_Moc"/>
      <sheetName val="Thuy_Dai"/>
      <sheetName val="KVT,_VP,__KCS"/>
      <sheetName val="PVC_T1"/>
      <sheetName val="PVC_T2"/>
      <sheetName val="PVC_T3"/>
      <sheetName val="PTVT_(MAU)"/>
      <sheetName val="MTP1"/>
      <sheetName val="GRAND SUM"/>
      <sheetName val="TS"/>
      <sheetName val="Du_lieu"/>
      <sheetName val="TTDZ22"/>
      <sheetName val="NOIDUNF"/>
      <sheetName val="bt4"/>
      <sheetName val="Tiên lượng "/>
      <sheetName val="Package1"/>
      <sheetName val="単価表"/>
      <sheetName val="Scheme B Estimate "/>
      <sheetName val="구미"/>
      <sheetName val="8호기TEST"/>
      <sheetName val="125x125"/>
      <sheetName val="ThongSo"/>
      <sheetName val="bang tien luong"/>
      <sheetName val="List_of_Purchase_orders"/>
      <sheetName val="Dinh_nghia"/>
      <sheetName val="Thong_so_(1)"/>
      <sheetName val="V_lieu"/>
      <sheetName val="Tra_bang"/>
      <sheetName val="Book 1 Summary"/>
      <sheetName val="ptvt"/>
      <sheetName val="ctbetong"/>
      <sheetName val="QUOTATION"/>
      <sheetName val="DG"/>
      <sheetName val="Settings"/>
      <sheetName val="VANKHUON"/>
      <sheetName val="PTVT _MAU_"/>
      <sheetName val="ｺﾈｸﾀ一覧"/>
      <sheetName val="고합"/>
      <sheetName val="임가공처"/>
      <sheetName val="DATA"/>
      <sheetName val="Steu"/>
      <sheetName val="GiaVL"/>
      <sheetName val="Khach"/>
      <sheetName val="Gia_thanh1"/>
      <sheetName val="Gia_VLNCMTC1"/>
      <sheetName val="Chi_tiet1"/>
      <sheetName val="KL_CT_Goc1"/>
      <sheetName val="KLNC_Con_Lai1"/>
      <sheetName val="KPVC_BD_1"/>
      <sheetName val="MTO_REV_2(ARMOR)1"/>
      <sheetName val="FAB__602M1"/>
      <sheetName val="DZ_22KV1"/>
      <sheetName val="data__invoice1"/>
      <sheetName val="INPUT"/>
      <sheetName val="CTA NCS cond.2012"/>
      <sheetName val="VAT List"/>
      <sheetName val="uniBase"/>
      <sheetName val="DM_TK"/>
      <sheetName val="Bieu do"/>
      <sheetName val="TONGKE1P"/>
      <sheetName val="TH-XL"/>
      <sheetName val="언양"/>
      <sheetName val="dg-VTu"/>
      <sheetName val="Forex"/>
      <sheetName val="Common Infra"/>
      <sheetName val="Contribution"/>
      <sheetName val="ton"/>
      <sheetName val="nhap"/>
      <sheetName val="BILAL2"/>
      <sheetName val="Phuong an 1"/>
      <sheetName val="C-2 Payments Schedule"/>
      <sheetName val="tra-vat-lieu"/>
      <sheetName val="PTDGDT"/>
      <sheetName val="tra_vat_lieu"/>
      <sheetName val="DI_ESTI"/>
      <sheetName val="Weight Bridge"/>
      <sheetName val="電気設備表"/>
      <sheetName val="SiteWorks"/>
      <sheetName val="Bang gia NC "/>
      <sheetName val="HS_957"/>
      <sheetName val="Tra KS"/>
      <sheetName val="입찰안"/>
      <sheetName val="집계표"/>
      <sheetName val="차액보증"/>
      <sheetName val="DON GIA"/>
      <sheetName val="Temp&amp;Site"/>
      <sheetName val="Sat tron"/>
      <sheetName val="Elec"/>
      <sheetName val="_x005f_x005f_x005f_x0000__x005f_x005f_x005f_x0000__x005"/>
      <sheetName val="P9 SEC.C"/>
      <sheetName val="P9 SEC.D"/>
      <sheetName val="D_MUC"/>
      <sheetName val="LEGEND"/>
      <sheetName val="전기"/>
      <sheetName val="설계내역서"/>
      <sheetName val="COST SUMMARY"/>
      <sheetName val="P10-Section N"/>
      <sheetName val="INDEX"/>
      <sheetName val="Tai khoan"/>
      <sheetName val="Unit Price list"/>
      <sheetName val="概総括1"/>
      <sheetName val="D &amp; W sizes"/>
      <sheetName val="FitOutConfCentre"/>
      <sheetName val="個案9411"/>
      <sheetName val="TT04"/>
      <sheetName val="FIRE"/>
      <sheetName val="Quantity"/>
      <sheetName val="gvt"/>
      <sheetName val="gvt len cao"/>
      <sheetName val="Danhmuc"/>
      <sheetName val="SEX"/>
      <sheetName val="실행철강하도"/>
      <sheetName val="Break down- Lighting"/>
      <sheetName val="List"/>
      <sheetName val="Sales"/>
      <sheetName val="vendor list"/>
      <sheetName val="DG1"/>
      <sheetName val="_x005f_x0000__x005f_x0000__x005"/>
      <sheetName val="_x005f_x0000__x005f_x0000__x005f_x0000__x005f_x0000___2"/>
      <sheetName val="BANG TONG HOP CHAM CONG T05-201"/>
      <sheetName val="BANG TONG HOP CHAM CONG T06-201"/>
      <sheetName val="BANG TONG HOP CHAM CONG T07-201"/>
      <sheetName val="BANG TONG HOP CHAM CONG T08"/>
      <sheetName val="BANG TONG HOP CHAM CONG T9"/>
      <sheetName val="KKKKKKKK"/>
      <sheetName val="VLHT XD"/>
      <sheetName val="売上高表(半期別)"/>
      <sheetName val="개산공사비"/>
      <sheetName val="SDD"/>
      <sheetName val="CT"/>
      <sheetName val="SP"/>
      <sheetName val="Bang_Du_Tinh_Luong_NV"/>
      <sheetName val="Dinh_muc_CP_KTCB_khac"/>
      <sheetName val="Bang_tinh_gia_VL"/>
      <sheetName val="dtct_cong"/>
      <sheetName val="Tong_hop"/>
      <sheetName val="Chiet_tinh_dz22"/>
      <sheetName val="xb_co_thue"/>
      <sheetName val="XL4Poppy_(2)"/>
      <sheetName val="DANH_SACH"/>
      <sheetName val="Phuong_an_1"/>
      <sheetName val="Tien_Luong"/>
      <sheetName val="C-2_Payments_Schedule"/>
      <sheetName val="Tiên_lượng_"/>
      <sheetName val="_x005f_x005f_x005f_x005f_x005f_x005f_x005f_x0000__x005f"/>
      <sheetName val="_x005f_x005f_x005f_x005f_x005f_x005f_x005f_x005f_x005f_x005f_"/>
      <sheetName val="breakdown"/>
      <sheetName val="1"/>
      <sheetName val="DMHH"/>
      <sheetName val="giathanh1"/>
      <sheetName val="LNVL"/>
      <sheetName val="HT"/>
      <sheetName val="CT Thang Mo"/>
      <sheetName val="CT  PL"/>
      <sheetName val="Define No 41"/>
      <sheetName val="P"/>
      <sheetName val="_x005f_x005f_x005f_x0000__x005f"/>
      <sheetName val="PVC_T11"/>
      <sheetName val="PVC_T21"/>
      <sheetName val="PVC_T31"/>
      <sheetName val="ESTI_1"/>
      <sheetName val="Gia_V1L1"/>
      <sheetName val="Bang_chiet_tinh_TBA1"/>
      <sheetName val="Dinh_nghia1"/>
      <sheetName val="Xuat_NHap_Ton1"/>
      <sheetName val="Nhap_VT1"/>
      <sheetName val="Xuat_VT1"/>
      <sheetName val="Cantin_&amp;_Vesinh1"/>
      <sheetName val="Kho_Nhom1"/>
      <sheetName val="Lo_Xi1"/>
      <sheetName val="Nau_mang1"/>
      <sheetName val="Nau_Cuc1"/>
      <sheetName val="Son_Nhiet1"/>
      <sheetName val="Chi_Nhanh1"/>
      <sheetName val="Kho_Moc1"/>
      <sheetName val="Thuy_Dai1"/>
      <sheetName val="KVT,_VP,__KCS1"/>
      <sheetName val="List_of_Purchase_orders1"/>
      <sheetName val="PTVT_(MAU)1"/>
      <sheetName val="V_lieu1"/>
      <sheetName val="Thong_so_(1)1"/>
      <sheetName val="Ti_Gia"/>
      <sheetName val="Khoi_Luong"/>
      <sheetName val="PK_Đệ_Nhất_giá_Tiền_Phong"/>
      <sheetName val="PK_DAY_TC_ISO"/>
      <sheetName val="PK_HD_TC_ISO"/>
      <sheetName val="PK_DAY_TC_ASTM"/>
      <sheetName val="Scheme_B_Estimate_"/>
      <sheetName val="DON_GIA"/>
      <sheetName val="bang_tien_luong"/>
      <sheetName val="P9_SEC_C"/>
      <sheetName val="P9_SEC_D"/>
      <sheetName val="GRAND_SUM"/>
      <sheetName val="Break_down-_Lighting"/>
      <sheetName val="CHITIET_VL-NCHT1_(2)"/>
      <sheetName val="vendor_list"/>
      <sheetName val="Sat_tron"/>
      <sheetName val="Tra_KS"/>
      <sheetName val="DP"/>
      <sheetName val="HP1"/>
      <sheetName val="Bokor"/>
      <sheetName val="YEAR 2003"/>
      <sheetName val="2005"/>
      <sheetName val="_x0000__x0000__x0000__x0000__x0000_"/>
      <sheetName val="_x0000__x0000__x0000__x0000__x0000__x0000__x0000__x0000_"/>
      <sheetName val="_x0000__x0000__x0000__x0000__x0"/>
      <sheetName val="_x0"/>
      <sheetName val="入力作成表"/>
      <sheetName val="Electrical Works"/>
      <sheetName val="H_T_ INCOMING SYSTEM"/>
      <sheetName val="IBASE"/>
      <sheetName val="RAB AR&amp;STR"/>
      <sheetName val="FAB별"/>
      <sheetName val="harmony_done"/>
      <sheetName val="BMS"/>
      <sheetName val="대비"/>
      <sheetName val="CHIET TINH TBA "/>
      <sheetName val="Villa A"/>
      <sheetName val="CANDOI"/>
      <sheetName val="Nhap VT oto"/>
      <sheetName val="DTCT"/>
      <sheetName val="Div26 - Elect"/>
      <sheetName val="EQT-ESTN"/>
      <sheetName val="tifico"/>
      <sheetName val="PARTS"/>
      <sheetName val="IMF Code"/>
      <sheetName val="beam"/>
      <sheetName val="Gia_vat_tu2"/>
      <sheetName val="NL_20022"/>
      <sheetName val="NL_20032"/>
      <sheetName val="khong_dat2"/>
      <sheetName val="TD_PKN2"/>
      <sheetName val="Chi_tiet2"/>
      <sheetName val="dtct_cong1"/>
      <sheetName val="Shift0103_(2)2"/>
      <sheetName val="DGchitiet_2"/>
      <sheetName val="Gia_thanh2"/>
      <sheetName val="Ma_KH2"/>
      <sheetName val="KPVC-BD_2"/>
      <sheetName val="Gia_VLNCMTC2"/>
      <sheetName val="KL_CT_Goc2"/>
      <sheetName val="KLNC_Con_Lai2"/>
      <sheetName val="KPVC_BD_2"/>
      <sheetName val="PVC_T12"/>
      <sheetName val="PVC_T22"/>
      <sheetName val="PVC_T32"/>
      <sheetName val="PTVT_(MAU)2"/>
      <sheetName val="Gia_V1L2"/>
      <sheetName val="Tien_Luong1"/>
      <sheetName val="DZ_22KV2"/>
      <sheetName val="FAB__602M2"/>
      <sheetName val="Bang_chiet_tinh_TBA2"/>
      <sheetName val="MTO_REV_2(ARMOR)2"/>
      <sheetName val="data__invoice2"/>
      <sheetName val="ESTI_2"/>
      <sheetName val="Xuat_NHap_Ton2"/>
      <sheetName val="Nhap_VT2"/>
      <sheetName val="Xuat_VT2"/>
      <sheetName val="Cantin_&amp;_Vesinh2"/>
      <sheetName val="Kho_Nhom2"/>
      <sheetName val="Lo_Xi2"/>
      <sheetName val="Nau_mang2"/>
      <sheetName val="Nau_Cuc2"/>
      <sheetName val="Son_Nhiet2"/>
      <sheetName val="Chi_Nhanh2"/>
      <sheetName val="Kho_Moc2"/>
      <sheetName val="Thuy_Dai2"/>
      <sheetName val="KVT,_VP,__KCS2"/>
      <sheetName val="Bang_Du_Tinh_Luong_NV1"/>
      <sheetName val="Dinh_muc_CP_KTCB_khac1"/>
      <sheetName val="Bang_tinh_gia_VL1"/>
      <sheetName val="Tong_hop1"/>
      <sheetName val="Chiet_tinh_dz221"/>
      <sheetName val="xb_co_thue1"/>
      <sheetName val="XL4Poppy_(2)1"/>
      <sheetName val="DANH_SACH1"/>
      <sheetName val="Phuong_an_11"/>
      <sheetName val="C-2_Payments_Schedule1"/>
      <sheetName val="Tiên_lượng_1"/>
      <sheetName val="Ti_Gia1"/>
      <sheetName val="Khoi_Luong1"/>
      <sheetName val="PK_Đệ_Nhất_giá_Tiền_Phong1"/>
      <sheetName val="PK_DAY_TC_ISO1"/>
      <sheetName val="PK_HD_TC_ISO1"/>
      <sheetName val="PK_DAY_TC_ASTM1"/>
      <sheetName val="GRAND_SUM1"/>
      <sheetName val="Gia_vat_tu4"/>
      <sheetName val="NL_20024"/>
      <sheetName val="NL_20034"/>
      <sheetName val="khong_dat4"/>
      <sheetName val="TD_PKN4"/>
      <sheetName val="Chi_tiet4"/>
      <sheetName val="dtct_cong3"/>
      <sheetName val="Shift0103_(2)4"/>
      <sheetName val="DGchitiet_4"/>
      <sheetName val="Gia_thanh4"/>
      <sheetName val="Ma_KH4"/>
      <sheetName val="KPVC-BD_4"/>
      <sheetName val="Gia_VLNCMTC4"/>
      <sheetName val="KL_CT_Goc4"/>
      <sheetName val="KLNC_Con_Lai4"/>
      <sheetName val="KPVC_BD_4"/>
      <sheetName val="PVC_T14"/>
      <sheetName val="PVC_T24"/>
      <sheetName val="PVC_T34"/>
      <sheetName val="PTVT_(MAU)4"/>
      <sheetName val="Gia_V1L4"/>
      <sheetName val="Tien_Luong3"/>
      <sheetName val="DZ_22KV4"/>
      <sheetName val="FAB__602M4"/>
      <sheetName val="Bang_chiet_tinh_TBA4"/>
      <sheetName val="MTO_REV_2(ARMOR)4"/>
      <sheetName val="List_of_Purchase_orders3"/>
      <sheetName val="data__invoice4"/>
      <sheetName val="ESTI_4"/>
      <sheetName val="Xuat_NHap_Ton4"/>
      <sheetName val="Nhap_VT4"/>
      <sheetName val="Xuat_VT4"/>
      <sheetName val="Cantin_&amp;_Vesinh4"/>
      <sheetName val="Kho_Nhom4"/>
      <sheetName val="Lo_Xi4"/>
      <sheetName val="Nau_mang4"/>
      <sheetName val="Nau_Cuc4"/>
      <sheetName val="Son_Nhiet4"/>
      <sheetName val="Chi_Nhanh4"/>
      <sheetName val="Kho_Moc4"/>
      <sheetName val="Thuy_Dai4"/>
      <sheetName val="KVT,_VP,__KCS4"/>
      <sheetName val="V_lieu3"/>
      <sheetName val="Dinh_nghia3"/>
      <sheetName val="Bang_Du_Tinh_Luong_NV3"/>
      <sheetName val="Dinh_muc_CP_KTCB_khac3"/>
      <sheetName val="Bang_tinh_gia_VL3"/>
      <sheetName val="Tong_hop3"/>
      <sheetName val="Chiet_tinh_dz223"/>
      <sheetName val="Thong_so_(1)3"/>
      <sheetName val="xb_co_thue3"/>
      <sheetName val="XL4Poppy_(2)3"/>
      <sheetName val="DANH_SACH3"/>
      <sheetName val="Phuong_an_13"/>
      <sheetName val="C-2_Payments_Schedule3"/>
      <sheetName val="Tiên_lượng_3"/>
      <sheetName val="Ti_Gia3"/>
      <sheetName val="Khoi_Luong3"/>
      <sheetName val="PK_Đệ_Nhất_giá_Tiền_Phong3"/>
      <sheetName val="PK_DAY_TC_ISO3"/>
      <sheetName val="PK_HD_TC_ISO3"/>
      <sheetName val="PK_DAY_TC_ASTM3"/>
      <sheetName val="GRAND_SUM3"/>
      <sheetName val="Gia_vat_tu3"/>
      <sheetName val="NL_20023"/>
      <sheetName val="NL_20033"/>
      <sheetName val="khong_dat3"/>
      <sheetName val="TD_PKN3"/>
      <sheetName val="Chi_tiet3"/>
      <sheetName val="dtct_cong2"/>
      <sheetName val="Shift0103_(2)3"/>
      <sheetName val="DGchitiet_3"/>
      <sheetName val="Gia_thanh3"/>
      <sheetName val="Ma_KH3"/>
      <sheetName val="KPVC-BD_3"/>
      <sheetName val="Gia_VLNCMTC3"/>
      <sheetName val="KL_CT_Goc3"/>
      <sheetName val="KLNC_Con_Lai3"/>
      <sheetName val="KPVC_BD_3"/>
      <sheetName val="PVC_T13"/>
      <sheetName val="PVC_T23"/>
      <sheetName val="PVC_T33"/>
      <sheetName val="PTVT_(MAU)3"/>
      <sheetName val="Gia_V1L3"/>
      <sheetName val="Tien_Luong2"/>
      <sheetName val="DZ_22KV3"/>
      <sheetName val="FAB__602M3"/>
      <sheetName val="Bang_chiet_tinh_TBA3"/>
      <sheetName val="MTO_REV_2(ARMOR)3"/>
      <sheetName val="List_of_Purchase_orders2"/>
      <sheetName val="data__invoice3"/>
      <sheetName val="ESTI_3"/>
      <sheetName val="Xuat_NHap_Ton3"/>
      <sheetName val="Nhap_VT3"/>
      <sheetName val="Xuat_VT3"/>
      <sheetName val="Cantin_&amp;_Vesinh3"/>
      <sheetName val="Kho_Nhom3"/>
      <sheetName val="Lo_Xi3"/>
      <sheetName val="Nau_mang3"/>
      <sheetName val="Nau_Cuc3"/>
      <sheetName val="Son_Nhiet3"/>
      <sheetName val="Chi_Nhanh3"/>
      <sheetName val="Kho_Moc3"/>
      <sheetName val="Thuy_Dai3"/>
      <sheetName val="KVT,_VP,__KCS3"/>
      <sheetName val="V_lieu2"/>
      <sheetName val="Dinh_nghia2"/>
      <sheetName val="Bang_Du_Tinh_Luong_NV2"/>
      <sheetName val="Dinh_muc_CP_KTCB_khac2"/>
      <sheetName val="Bang_tinh_gia_VL2"/>
      <sheetName val="Tong_hop2"/>
      <sheetName val="Chiet_tinh_dz222"/>
      <sheetName val="Thong_so_(1)2"/>
      <sheetName val="xb_co_thue2"/>
      <sheetName val="XL4Poppy_(2)2"/>
      <sheetName val="DANH_SACH2"/>
      <sheetName val="Phuong_an_12"/>
      <sheetName val="C-2_Payments_Schedule2"/>
      <sheetName val="Tiên_lượng_2"/>
      <sheetName val="Ti_Gia2"/>
      <sheetName val="Khoi_Luong2"/>
      <sheetName val="PK_Đệ_Nhất_giá_Tiền_Phong2"/>
      <sheetName val="PK_DAY_TC_ISO2"/>
      <sheetName val="PK_HD_TC_ISO2"/>
      <sheetName val="PK_DAY_TC_ASTM2"/>
      <sheetName val="GRAND_SUM2"/>
      <sheetName val="Gia_vat_tu5"/>
      <sheetName val="NL_20025"/>
      <sheetName val="NL_20035"/>
      <sheetName val="khong_dat5"/>
      <sheetName val="TD_PKN5"/>
      <sheetName val="Chi_tiet5"/>
      <sheetName val="dtct_cong4"/>
      <sheetName val="Shift0103_(2)5"/>
      <sheetName val="DGchitiet_5"/>
      <sheetName val="Gia_thanh5"/>
      <sheetName val="Ma_KH5"/>
      <sheetName val="KPVC-BD_5"/>
      <sheetName val="Gia_VLNCMTC5"/>
      <sheetName val="KL_CT_Goc5"/>
      <sheetName val="KLNC_Con_Lai5"/>
      <sheetName val="KPVC_BD_5"/>
      <sheetName val="PVC_T15"/>
      <sheetName val="PVC_T25"/>
      <sheetName val="PVC_T35"/>
      <sheetName val="PTVT_(MAU)5"/>
      <sheetName val="Gia_V1L5"/>
      <sheetName val="Tien_Luong4"/>
      <sheetName val="DZ_22KV5"/>
      <sheetName val="FAB__602M5"/>
      <sheetName val="Bang_chiet_tinh_TBA5"/>
      <sheetName val="MTO_REV_2(ARMOR)5"/>
      <sheetName val="List_of_Purchase_orders4"/>
      <sheetName val="data__invoice5"/>
      <sheetName val="ESTI_5"/>
      <sheetName val="Xuat_NHap_Ton5"/>
      <sheetName val="Nhap_VT5"/>
      <sheetName val="Xuat_VT5"/>
      <sheetName val="Cantin_&amp;_Vesinh5"/>
      <sheetName val="Kho_Nhom5"/>
      <sheetName val="Lo_Xi5"/>
      <sheetName val="Nau_mang5"/>
      <sheetName val="Nau_Cuc5"/>
      <sheetName val="Son_Nhiet5"/>
      <sheetName val="Chi_Nhanh5"/>
      <sheetName val="Kho_Moc5"/>
      <sheetName val="Thuy_Dai5"/>
      <sheetName val="KVT,_VP,__KCS5"/>
      <sheetName val="V_lieu4"/>
      <sheetName val="Dinh_nghia4"/>
      <sheetName val="Bang_Du_Tinh_Luong_NV4"/>
      <sheetName val="Dinh_muc_CP_KTCB_khac4"/>
      <sheetName val="Bang_tinh_gia_VL4"/>
      <sheetName val="Tong_hop4"/>
      <sheetName val="Chiet_tinh_dz224"/>
      <sheetName val="Thong_so_(1)4"/>
      <sheetName val="xb_co_thue4"/>
      <sheetName val="XL4Poppy_(2)4"/>
      <sheetName val="DANH_SACH4"/>
      <sheetName val="Phuong_an_14"/>
      <sheetName val="C-2_Payments_Schedule4"/>
      <sheetName val="Tiên_lượng_4"/>
      <sheetName val="Ti_Gia4"/>
      <sheetName val="Khoi_Luong4"/>
      <sheetName val="PK_Đệ_Nhất_giá_Tiền_Phong4"/>
      <sheetName val="PK_DAY_TC_ISO4"/>
      <sheetName val="PK_HD_TC_ISO4"/>
      <sheetName val="PK_DAY_TC_ASTM4"/>
      <sheetName val="GRAND_SUM4"/>
      <sheetName val="User Count Matrix"/>
      <sheetName val="Accounts"/>
      <sheetName val="PT"/>
      <sheetName val="NEW-PANEL"/>
      <sheetName val="TB"/>
      <sheetName val="CHITIET VL-NC-TT1p"/>
      <sheetName val="Tinh toan"/>
      <sheetName val="Trial Balance"/>
      <sheetName val="Trial_Balance1"/>
      <sheetName val="Trial_Balance"/>
      <sheetName val="Trial_Balance2"/>
      <sheetName val="TONG HOP VL-NC"/>
      <sheetName val="Dongia"/>
      <sheetName val="(1)"/>
      <sheetName val="kinh phí XD"/>
      <sheetName val="diachi"/>
      <sheetName val="BIEU 01"/>
    </sheetNames>
    <sheetDataSet>
      <sheetData sheetId="0"/>
      <sheetData sheetId="1"/>
      <sheetData sheetId="2"/>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sheetData sheetId="30"/>
      <sheetData sheetId="31"/>
      <sheetData sheetId="32"/>
      <sheetData sheetId="33"/>
      <sheetData sheetId="34"/>
      <sheetData sheetId="35"/>
      <sheetData sheetId="36" refreshError="1"/>
      <sheetData sheetId="37" refreshError="1"/>
      <sheetData sheetId="38" refreshError="1"/>
      <sheetData sheetId="39" refreshError="1"/>
      <sheetData sheetId="40"/>
      <sheetData sheetId="41"/>
      <sheetData sheetId="42"/>
      <sheetData sheetId="43"/>
      <sheetData sheetId="44" refreshError="1"/>
      <sheetData sheetId="45"/>
      <sheetData sheetId="46"/>
      <sheetData sheetId="47"/>
      <sheetData sheetId="48" refreshError="1"/>
      <sheetData sheetId="49" refreshError="1"/>
      <sheetData sheetId="50"/>
      <sheetData sheetId="51"/>
      <sheetData sheetId="52"/>
      <sheetData sheetId="53"/>
      <sheetData sheetId="54"/>
      <sheetData sheetId="55" refreshError="1"/>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 sheetId="75" refreshError="1"/>
      <sheetData sheetId="76" refreshError="1"/>
      <sheetData sheetId="77"/>
      <sheetData sheetId="78"/>
      <sheetData sheetId="79" refreshError="1"/>
      <sheetData sheetId="80" refreshError="1"/>
      <sheetData sheetId="81"/>
      <sheetData sheetId="82"/>
      <sheetData sheetId="83"/>
      <sheetData sheetId="84"/>
      <sheetData sheetId="85"/>
      <sheetData sheetId="86"/>
      <sheetData sheetId="87"/>
      <sheetData sheetId="88"/>
      <sheetData sheetId="89"/>
      <sheetData sheetId="90" refreshError="1"/>
      <sheetData sheetId="91" refreshError="1"/>
      <sheetData sheetId="92" refreshError="1"/>
      <sheetData sheetId="93"/>
      <sheetData sheetId="94"/>
      <sheetData sheetId="95"/>
      <sheetData sheetId="96" refreshError="1"/>
      <sheetData sheetId="97" refreshError="1"/>
      <sheetData sheetId="98" refreshError="1"/>
      <sheetData sheetId="99" refreshError="1"/>
      <sheetData sheetId="100"/>
      <sheetData sheetId="101"/>
      <sheetData sheetId="102" refreshError="1"/>
      <sheetData sheetId="103" refreshError="1"/>
      <sheetData sheetId="104" refreshError="1"/>
      <sheetData sheetId="105" refreshError="1"/>
      <sheetData sheetId="106" refreshError="1"/>
      <sheetData sheetId="107" refreshError="1"/>
      <sheetData sheetId="108" refreshError="1"/>
      <sheetData sheetId="109"/>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sheetData sheetId="158" refreshError="1"/>
      <sheetData sheetId="159" refreshError="1"/>
      <sheetData sheetId="160" refreshError="1"/>
      <sheetData sheetId="161" refreshError="1"/>
      <sheetData sheetId="162"/>
      <sheetData sheetId="163"/>
      <sheetData sheetId="164" refreshError="1"/>
      <sheetData sheetId="165" refreshError="1"/>
      <sheetData sheetId="166" refreshError="1"/>
      <sheetData sheetId="167" refreshError="1"/>
      <sheetData sheetId="168"/>
      <sheetData sheetId="169" refreshError="1"/>
      <sheetData sheetId="170" refreshError="1"/>
      <sheetData sheetId="171" refreshError="1"/>
      <sheetData sheetId="172" refreshError="1"/>
      <sheetData sheetId="173"/>
      <sheetData sheetId="174"/>
      <sheetData sheetId="175"/>
      <sheetData sheetId="176"/>
      <sheetData sheetId="177"/>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sheetData sheetId="292"/>
      <sheetData sheetId="293"/>
      <sheetData sheetId="294"/>
      <sheetData sheetId="295"/>
      <sheetData sheetId="296"/>
      <sheetData sheetId="297"/>
      <sheetData sheetId="298"/>
      <sheetData sheetId="299"/>
      <sheetData sheetId="300"/>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refreshError="1"/>
      <sheetData sheetId="450" refreshError="1"/>
      <sheetData sheetId="451" refreshError="1"/>
      <sheetData sheetId="452" refreshError="1"/>
      <sheetData sheetId="453" refreshError="1"/>
      <sheetData sheetId="454"/>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sheetData sheetId="732"/>
      <sheetData sheetId="733" refreshError="1"/>
      <sheetData sheetId="734" refreshError="1"/>
      <sheetData sheetId="735" refreshError="1"/>
      <sheetData sheetId="736" refreshError="1"/>
      <sheetData sheetId="737" refreshError="1"/>
      <sheetData sheetId="738" refreshError="1"/>
      <sheetData sheetId="739"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on gia II"/>
      <sheetName val="Don gia CT"/>
      <sheetName val="DM tu van"/>
      <sheetName val="TRUNG THE"/>
      <sheetName val="HA THE"/>
      <sheetName val="XDM"/>
      <sheetName val="LK TR.THE"/>
      <sheetName val="LK ha the"/>
      <sheetName val="LK XDM"/>
      <sheetName val="Bang THDT"/>
      <sheetName val="Bang tong hop"/>
      <sheetName val="TH xay dung"/>
      <sheetName val="TH VL-NC CAI TAO"/>
      <sheetName val="TH VL-NC Tthe"/>
      <sheetName val="TH VL-NC ha the"/>
      <sheetName val="TH VL-NC XDM"/>
      <sheetName val="Bang 5_Chi tiet phan Dz"/>
      <sheetName val="SDL"/>
      <sheetName val="VCBD "/>
      <sheetName val="TN-HC"/>
      <sheetName val="Phu tro"/>
      <sheetName val="Thu hoi"/>
      <sheetName val="Tram"/>
      <sheetName val=" KS-TK"/>
      <sheetName val="CPTV"/>
      <sheetName val="DG"/>
      <sheetName val="00000000"/>
      <sheetName val="10000000"/>
      <sheetName val="20000000"/>
      <sheetName val="30000000"/>
      <sheetName val="40000000"/>
      <sheetName val="50000000"/>
      <sheetName val="60000000"/>
      <sheetName val="70000000"/>
      <sheetName val="80000000"/>
      <sheetName val="90000000"/>
      <sheetName val="a0000000"/>
      <sheetName val="Gia vat tu"/>
      <sheetName val="KPVC-BD "/>
      <sheetName val="HT"/>
      <sheetName val="SOKT"/>
      <sheetName val="Dinh nghia"/>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sheetName val="TT DZ35"/>
      <sheetName val="dongia (2)"/>
      <sheetName val="gtrinh"/>
      <sheetName val="lam-moi"/>
      <sheetName val="chitiet"/>
      <sheetName val="giathanh1"/>
      <sheetName val="DONGIA"/>
      <sheetName val="thao-go"/>
      <sheetName val="#REF"/>
      <sheetName val="TH XL"/>
      <sheetName val="VC"/>
      <sheetName val="Tiepdia"/>
      <sheetName val="CHITIET VL-NC"/>
      <sheetName val="KH-Q1,Q2,01"/>
      <sheetName val="TT"/>
      <sheetName val="NV02-A"/>
      <sheetName val="gvl"/>
      <sheetName val="XL4Poppy"/>
      <sheetName val="Phan tho"/>
      <sheetName val="LKVL-CK-HT-GD1"/>
      <sheetName val="TONGKE-HT"/>
      <sheetName val="PT"/>
      <sheetName val="Dinh nghia"/>
      <sheetName val="TNHC"/>
      <sheetName val="TH-XL"/>
      <sheetName val="dtxl"/>
      <sheetName val="CHITIET VL-NCHT1 (2)"/>
      <sheetName val="TONGKE3p "/>
      <sheetName val="TDTKP"/>
      <sheetName val="TinhToan"/>
      <sheetName val="VL"/>
      <sheetName val="TN"/>
      <sheetName val="ND"/>
      <sheetName val="MTL$-INTER"/>
      <sheetName val="DK-KH"/>
      <sheetName val="Gia vat tu"/>
      <sheetName val="Bang khoi luong"/>
      <sheetName val="TONGKE1P"/>
      <sheetName val="chitimc"/>
      <sheetName val="TNHCHINH"/>
      <sheetName val="Tke"/>
      <sheetName val="MAHANG"/>
      <sheetName val="Chiet tinh dz35"/>
      <sheetName val="OF-REZ01"/>
      <sheetName val="Centrum"/>
      <sheetName val="OF-Dysponent"/>
      <sheetName val="KategoriaNal"/>
      <sheetName val="Konto"/>
      <sheetName val="OF-Konto analityczne"/>
      <sheetName val="OF-KRST"/>
      <sheetName val="KWOROD"/>
      <sheetName val="OF-Projekty wydzielone"/>
      <sheetName val="STRONA"/>
      <sheetName val="SYSTEM"/>
      <sheetName val="TRANS"/>
      <sheetName val="OF-Typ operacji"/>
      <sheetName val="Waluta"/>
      <sheetName val="OF-Kod wyróżnika"/>
      <sheetName val="ZDAROD"/>
      <sheetName val="Bang chiet tinh TBA"/>
      <sheetName val="Chiet tinh DZ 22"/>
      <sheetName val="CT Thang Mo"/>
      <sheetName val="TH kinh phi"/>
      <sheetName val="TH vat tu"/>
      <sheetName val="BXLDL"/>
      <sheetName val="TRIAL BAL"/>
      <sheetName val="SUMMARY"/>
      <sheetName val="Chiet tinh dz22"/>
      <sheetName val="JV Form"/>
      <sheetName val="건설중인자산(기타)"/>
      <sheetName val="Tong_gia"/>
      <sheetName val="Chi_tiet_gia"/>
      <sheetName val="KL_dao_Lap_dat"/>
      <sheetName val="THKP_don_gia_chao"/>
      <sheetName val="VL_NC_M_XL_khac"/>
      <sheetName val="BT_cot_thep"/>
      <sheetName val="KL_cot_thep"/>
      <sheetName val="XL4Poppy (2)"/>
      <sheetName val="XL4Poppy (3)"/>
      <sheetName val="XL4Poppy (4)"/>
      <sheetName val="XL4Poppy (5)"/>
      <sheetName val="Du_lieu"/>
      <sheetName val="Tong hop "/>
      <sheetName val="DToan Dien"/>
      <sheetName val="Chiet tinh Dien"/>
      <sheetName val="mong tru"/>
      <sheetName val="VChuyen"/>
      <sheetName val="TBA"/>
      <sheetName val="TH"/>
      <sheetName val="DZ"/>
      <sheetName val="Chiet tinh cot, day"/>
      <sheetName val="Chiet Tinh mong"/>
      <sheetName val="Thep"/>
      <sheetName val="Thep, BT mong"/>
      <sheetName val="TN + DB"/>
      <sheetName val="Cap phoi BT"/>
      <sheetName val="Sheet2"/>
      <sheetName val="TH VL, NC, DDHT Thanhphuoc"/>
      <sheetName val="LEGEND"/>
      <sheetName val="BGTotal"/>
      <sheetName val="menu"/>
      <sheetName val="SPS"/>
      <sheetName val="Dthu"/>
      <sheetName val="dongia_(2)"/>
      <sheetName val="TH_XL"/>
      <sheetName val="CHITIET_VL-NC"/>
      <sheetName val="TT_DZ35"/>
      <sheetName val="Phan_tho"/>
      <sheetName val="Dinh_nghia"/>
      <sheetName val="CT_Thang_Mo"/>
      <sheetName val="CHITIET_VL-NCHT1_(2)"/>
      <sheetName val="TONGKE3p_"/>
      <sheetName val="Gia_vat_tu"/>
      <sheetName val="TH_kinh_phi"/>
      <sheetName val="TH_vat_tu"/>
      <sheetName val="Chiet_tinh_dz35"/>
      <sheetName val="Gia_thau_Gui_A"/>
      <sheetName val="DBACT01"/>
      <sheetName val="FSA"/>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refreshError="1"/>
      <sheetData sheetId="85" refreshError="1"/>
      <sheetData sheetId="86"/>
      <sheetData sheetId="87"/>
      <sheetData sheetId="88"/>
      <sheetData sheetId="89"/>
      <sheetData sheetId="90"/>
      <sheetData sheetId="91"/>
      <sheetData sheetId="92"/>
      <sheetData sheetId="93"/>
      <sheetData sheetId="94"/>
      <sheetData sheetId="95"/>
      <sheetData sheetId="96"/>
      <sheetData sheetId="97"/>
      <sheetData sheetId="98" refreshError="1"/>
      <sheetData sheetId="99" refreshError="1"/>
      <sheetData sheetId="100" refreshError="1"/>
      <sheetData sheetId="101" refreshError="1"/>
      <sheetData sheetId="102" refreshError="1"/>
      <sheetData sheetId="103" refreshError="1"/>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refreshError="1"/>
      <sheetData sheetId="118" refreshError="1"/>
      <sheetData sheetId="119"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ng"/>
      <sheetName val="T-Tramcat"/>
      <sheetName val="TramCat"/>
      <sheetName val="T.Tinh"/>
      <sheetName val="CT_TBA"/>
      <sheetName val="T-35KV"/>
      <sheetName val="35KV"/>
      <sheetName val="KhoBai"/>
      <sheetName val="ChuyenQuan"/>
      <sheetName val="T-TBA"/>
      <sheetName val="TBA"/>
      <sheetName val="CTVanChuyen"/>
      <sheetName val="VLC_Tramcat"/>
      <sheetName val="VLC_35KV"/>
      <sheetName val="VLC_TBA"/>
      <sheetName val="XL4Poppy"/>
      <sheetName val="T_Tinh"/>
      <sheetName val="Bang 5_Chi tiet phan Dz"/>
      <sheetName val="Gia vat tu"/>
      <sheetName val="CHITIET VL-NC"/>
      <sheetName val="Paramètres"/>
      <sheetName val="Options"/>
      <sheetName val="Tai Chinh- QT-Halang"/>
      <sheetName val="Dinh Muc VT"/>
      <sheetName val="Tien Luong"/>
      <sheetName val="CPTNo"/>
      <sheetName val="R540"/>
      <sheetName val="Ten banh"/>
      <sheetName val="Gia"/>
      <sheetName val="Listes"/>
      <sheetName val="T_Tinh1"/>
      <sheetName val="Tai_Chinh-_QT-Halang"/>
      <sheetName val="Properties"/>
      <sheetName val="branch code"/>
      <sheetName val="TONGKE1P"/>
      <sheetName val="KPVC-BD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refreshError="1"/>
      <sheetData sheetId="33" refreshError="1"/>
      <sheetData sheetId="34" refreshError="1"/>
      <sheetData sheetId="35"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ng"/>
      <sheetName val="T-Tramcat"/>
      <sheetName val="TramCat"/>
      <sheetName val="T.Tinh"/>
      <sheetName val="CT_TBA"/>
      <sheetName val="T-35KV"/>
      <sheetName val="35KV"/>
      <sheetName val="KhoBai"/>
      <sheetName val="ChuyenQuan"/>
      <sheetName val="T-TBA"/>
      <sheetName val="TBA"/>
      <sheetName val="CTVanChuyen"/>
      <sheetName val="VLC_Tramcat"/>
      <sheetName val="VLC_35KV"/>
      <sheetName val="VLC_TBA"/>
      <sheetName val="XL4Poppy"/>
      <sheetName val="T_Tinh"/>
      <sheetName val="Paramètres"/>
      <sheetName val="Options"/>
      <sheetName val="Tai Chinh- QT-Halang"/>
      <sheetName val="Dinh Muc VT"/>
      <sheetName val="Tien Luong"/>
      <sheetName val="Gia vat tu"/>
      <sheetName val="T_Tinh1"/>
      <sheetName val="Tai_Chinh-_QT-Halang"/>
      <sheetName val="Properties"/>
      <sheetName val="branch code"/>
      <sheetName val="CPTNo"/>
      <sheetName val="R540"/>
      <sheetName val="Listes"/>
      <sheetName val="Ten banh"/>
      <sheetName val="Gia"/>
      <sheetName val="Sheet29"/>
      <sheetName val="cost reconciliation"/>
      <sheetName val="VAT input"/>
      <sheetName val="VAT output"/>
      <sheetName val="Z700a G&amp;A expense"/>
      <sheetName val="R540-Deferred tax"/>
      <sheetName val="Deffer tax"/>
      <sheetName val="OthCod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ng du toan"/>
      <sheetName val="dinh muc"/>
      <sheetName val=" muong cap"/>
      <sheetName val="TH-XL"/>
      <sheetName val="T.Tinh"/>
      <sheetName val="TDTKP (2)"/>
      <sheetName val="TONGKE3p"/>
      <sheetName val="CHITIET VL-NC-DDTT3PHA "/>
      <sheetName val="CHITIET VL-NC-TT1p"/>
      <sheetName val="Dinh nghia"/>
      <sheetName val="Bang 5_Chi tiet phan Dz"/>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2FS - N Section"/>
      <sheetName val="Note risk"/>
      <sheetName val="Mapping khu vực 2021"/>
      <sheetName val="Sao kê vùng miền"/>
      <sheetName val="Source For Note"/>
      <sheetName val="N2FS - P2 Section"/>
      <sheetName val="IPE"/>
      <sheetName val="LS - N101"/>
      <sheetName val="N301 - Deposits"/>
      <sheetName val="Sampling_Vostro"/>
      <sheetName val="NHNN"/>
      <sheetName val="Others"/>
      <sheetName val="Sampling_MM"/>
      <sheetName val="Confirmation Control Sheet"/>
      <sheetName val="Overall ARP"/>
      <sheetName val="Summary"/>
      <sheetName val="DATA ARP 2021"/>
      <sheetName val="Rủi ro TK 41"/>
      <sheetName val="Rủi ro TK 40"/>
      <sheetName val="DATA ARP 2020"/>
      <sheetName val="PBC - Trusted Fund."/>
      <sheetName val="P2.101"/>
      <sheetName val="INTERNAL TRANSACTIONS - N 2019"/>
      <sheetName val="N401 - Borrowings"/>
      <sheetName val="VA1.401"/>
      <sheetName val="GL 8020"/>
      <sheetName val="FX RATE"/>
      <sheetName val="TK41"/>
      <sheetName val="TK40"/>
    </sheetNames>
    <sheetDataSet>
      <sheetData sheetId="0"/>
      <sheetData sheetId="1"/>
      <sheetData sheetId="2"/>
      <sheetData sheetId="3"/>
      <sheetData sheetId="4"/>
      <sheetData sheetId="5"/>
      <sheetData sheetId="6"/>
      <sheetData sheetId="7">
        <row r="5">
          <cell r="G5" t="str">
            <v>N101</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TP"/>
      <sheetName val="GIAVLIEU"/>
      <sheetName val="Sheet3"/>
    </sheetNames>
    <sheetDataSet>
      <sheetData sheetId="0"/>
      <sheetData sheetId="1" refreshError="1"/>
      <sheetData sheetId="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TP"/>
      <sheetName val="MTP1"/>
      <sheetName val="1VT"/>
      <sheetName val="1NC"/>
      <sheetName val="Sheet1"/>
      <sheetName val="NHOMVTU"/>
      <sheetName val="MTP_OLD"/>
      <sheetName val="dongia (2)"/>
      <sheetName val="giathanh1"/>
      <sheetName val="gtrinh"/>
      <sheetName val="lam-moi"/>
      <sheetName val="chitiet"/>
      <sheetName val="DONGIA"/>
      <sheetName val="thao-go"/>
      <sheetName val="DG"/>
      <sheetName val="#REF"/>
      <sheetName val="TH XL"/>
      <sheetName val="VC"/>
      <sheetName val="Tiepdia"/>
      <sheetName val="CHITIET VL-NC"/>
      <sheetName val="SA2"/>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927CB-0A95-489A-9C53-C2DB780873E3}">
  <sheetPr>
    <tabColor rgb="FFFFFF00"/>
  </sheetPr>
  <dimension ref="A1:S24"/>
  <sheetViews>
    <sheetView zoomScale="80" zoomScaleNormal="80" workbookViewId="0">
      <selection activeCell="U14" sqref="U14"/>
    </sheetView>
  </sheetViews>
  <sheetFormatPr defaultColWidth="9.1796875" defaultRowHeight="14.5" x14ac:dyDescent="0.35"/>
  <cols>
    <col min="1" max="1" width="0.81640625" style="13" customWidth="1"/>
    <col min="2" max="2" width="4.1796875" style="13" customWidth="1"/>
    <col min="3" max="3" width="3.81640625" style="13" customWidth="1"/>
    <col min="4" max="4" width="11.81640625" style="13" customWidth="1"/>
    <col min="5" max="5" width="8.81640625" style="13" customWidth="1"/>
    <col min="6" max="6" width="4.1796875" style="13" customWidth="1"/>
    <col min="7" max="7" width="3.1796875" style="13" customWidth="1"/>
    <col min="8" max="8" width="4.81640625" style="13" customWidth="1"/>
    <col min="9" max="9" width="12.81640625" style="13" customWidth="1"/>
    <col min="10" max="10" width="4" style="13" customWidth="1"/>
    <col min="11" max="11" width="3.1796875" style="13" customWidth="1"/>
    <col min="12" max="12" width="3.81640625" style="13" customWidth="1"/>
    <col min="13" max="13" width="6.453125" style="13" customWidth="1"/>
    <col min="14" max="14" width="4.1796875" style="13" customWidth="1"/>
    <col min="15" max="15" width="4" style="13" customWidth="1"/>
    <col min="16" max="16" width="8.81640625" style="13" customWidth="1"/>
    <col min="17" max="17" width="14.81640625" style="13" customWidth="1"/>
    <col min="18" max="18" width="4.453125" style="13" customWidth="1"/>
    <col min="19" max="19" width="18.1796875" style="13" customWidth="1"/>
    <col min="20" max="16384" width="9.1796875" style="13"/>
  </cols>
  <sheetData>
    <row r="1" spans="1:19" ht="3" customHeight="1" thickBot="1" x14ac:dyDescent="0.4">
      <c r="A1" s="12"/>
      <c r="B1" s="12"/>
      <c r="C1" s="12"/>
      <c r="D1" s="12"/>
      <c r="E1" s="12"/>
      <c r="F1" s="12"/>
      <c r="G1" s="12"/>
      <c r="H1" s="12"/>
      <c r="I1" s="12"/>
      <c r="J1" s="12"/>
      <c r="K1" s="12"/>
      <c r="L1" s="12"/>
      <c r="M1" s="12"/>
      <c r="N1" s="12"/>
      <c r="O1" s="12"/>
      <c r="P1" s="12"/>
      <c r="Q1" s="12"/>
      <c r="R1" s="12"/>
      <c r="S1" s="12"/>
    </row>
    <row r="2" spans="1:19" ht="32.5" customHeight="1" thickTop="1" thickBot="1" x14ac:dyDescent="0.4">
      <c r="B2" s="734" t="s">
        <v>20</v>
      </c>
      <c r="C2" s="735"/>
      <c r="D2" s="14" t="s">
        <v>21</v>
      </c>
      <c r="E2" s="15" t="s">
        <v>22</v>
      </c>
      <c r="F2" s="736" t="s">
        <v>1417</v>
      </c>
      <c r="G2" s="736"/>
      <c r="H2" s="736"/>
      <c r="I2" s="736"/>
      <c r="J2" s="736"/>
      <c r="K2" s="736"/>
      <c r="L2" s="736"/>
      <c r="M2" s="736"/>
      <c r="N2" s="736"/>
      <c r="O2" s="736"/>
      <c r="P2" s="736"/>
      <c r="Q2" s="736"/>
      <c r="R2" s="736"/>
      <c r="S2" s="737"/>
    </row>
    <row r="3" spans="1:19" ht="17.25" customHeight="1" thickBot="1" x14ac:dyDescent="0.4">
      <c r="B3" s="738" t="s">
        <v>23</v>
      </c>
      <c r="C3" s="739"/>
      <c r="D3" s="740"/>
      <c r="E3" s="741" t="s">
        <v>1419</v>
      </c>
      <c r="F3" s="742"/>
      <c r="G3" s="742"/>
      <c r="H3" s="742"/>
      <c r="I3" s="742"/>
      <c r="J3" s="742"/>
      <c r="K3" s="743"/>
      <c r="L3" s="744" t="s">
        <v>24</v>
      </c>
      <c r="M3" s="739"/>
      <c r="N3" s="740"/>
      <c r="O3" s="745" t="s">
        <v>1418</v>
      </c>
      <c r="P3" s="745"/>
      <c r="Q3" s="745"/>
      <c r="R3" s="745"/>
      <c r="S3" s="746"/>
    </row>
    <row r="4" spans="1:19" ht="29.5" customHeight="1" thickBot="1" x14ac:dyDescent="0.4">
      <c r="B4" s="738" t="s">
        <v>25</v>
      </c>
      <c r="C4" s="739"/>
      <c r="D4" s="739"/>
      <c r="E4" s="739"/>
      <c r="F4" s="739"/>
      <c r="G4" s="756"/>
      <c r="H4" s="16"/>
      <c r="I4" s="757" t="s">
        <v>26</v>
      </c>
      <c r="J4" s="757"/>
      <c r="K4" s="757"/>
      <c r="L4" s="757"/>
      <c r="M4" s="757"/>
      <c r="N4" s="16" t="s">
        <v>27</v>
      </c>
      <c r="O4" s="758" t="s">
        <v>28</v>
      </c>
      <c r="P4" s="758"/>
      <c r="Q4" s="758"/>
      <c r="R4" s="17"/>
      <c r="S4" s="18" t="s">
        <v>29</v>
      </c>
    </row>
    <row r="5" spans="1:19" ht="22.25" customHeight="1" x14ac:dyDescent="0.35">
      <c r="B5" s="759" t="s">
        <v>30</v>
      </c>
      <c r="C5" s="760"/>
      <c r="D5" s="760"/>
      <c r="E5" s="760"/>
      <c r="F5" s="760"/>
      <c r="G5" s="760"/>
      <c r="H5" s="760"/>
      <c r="I5" s="760"/>
      <c r="J5" s="760"/>
      <c r="K5" s="760"/>
      <c r="L5" s="760"/>
      <c r="M5" s="760"/>
      <c r="N5" s="761"/>
      <c r="O5" s="759" t="s">
        <v>31</v>
      </c>
      <c r="P5" s="760"/>
      <c r="Q5" s="760"/>
      <c r="R5" s="760"/>
      <c r="S5" s="761"/>
    </row>
    <row r="6" spans="1:19" ht="82.5" customHeight="1" x14ac:dyDescent="0.35">
      <c r="A6" s="19"/>
      <c r="B6" s="20"/>
      <c r="C6" s="747" t="s">
        <v>32</v>
      </c>
      <c r="D6" s="747"/>
      <c r="E6" s="747"/>
      <c r="F6" s="19"/>
      <c r="G6" s="747" t="s">
        <v>33</v>
      </c>
      <c r="H6" s="747"/>
      <c r="I6" s="747"/>
      <c r="J6" s="19"/>
      <c r="K6" s="747" t="s">
        <v>34</v>
      </c>
      <c r="L6" s="747"/>
      <c r="M6" s="747"/>
      <c r="N6" s="748"/>
      <c r="O6" s="21"/>
      <c r="P6" s="749" t="s">
        <v>35</v>
      </c>
      <c r="Q6" s="749"/>
      <c r="R6" s="22"/>
      <c r="S6" s="23" t="s">
        <v>36</v>
      </c>
    </row>
    <row r="7" spans="1:19" x14ac:dyDescent="0.35">
      <c r="B7" s="750" t="s">
        <v>37</v>
      </c>
      <c r="C7" s="751"/>
      <c r="D7" s="751"/>
      <c r="E7" s="751"/>
      <c r="F7" s="751"/>
      <c r="G7" s="752"/>
      <c r="H7" s="753" t="s">
        <v>38</v>
      </c>
      <c r="I7" s="754"/>
      <c r="J7" s="754"/>
      <c r="K7" s="754"/>
      <c r="L7" s="754"/>
      <c r="M7" s="754"/>
      <c r="N7" s="754"/>
      <c r="O7" s="754"/>
      <c r="P7" s="754"/>
      <c r="Q7" s="754"/>
      <c r="R7" s="754"/>
      <c r="S7" s="755"/>
    </row>
    <row r="8" spans="1:19" ht="30.75" customHeight="1" x14ac:dyDescent="0.35">
      <c r="B8" s="773" t="s">
        <v>39</v>
      </c>
      <c r="C8" s="774"/>
      <c r="D8" s="774"/>
      <c r="E8" s="774"/>
      <c r="F8" s="774"/>
      <c r="G8" s="775"/>
      <c r="H8" s="779" t="s">
        <v>40</v>
      </c>
      <c r="I8" s="780"/>
      <c r="J8" s="780"/>
      <c r="K8" s="780"/>
      <c r="L8" s="780"/>
      <c r="M8" s="780"/>
      <c r="N8" s="780"/>
      <c r="O8" s="780"/>
      <c r="P8" s="780"/>
      <c r="Q8" s="780"/>
      <c r="R8" s="780"/>
      <c r="S8" s="781"/>
    </row>
    <row r="9" spans="1:19" ht="76.75" customHeight="1" x14ac:dyDescent="0.35">
      <c r="B9" s="776"/>
      <c r="C9" s="777"/>
      <c r="D9" s="777"/>
      <c r="E9" s="777"/>
      <c r="F9" s="777"/>
      <c r="G9" s="778"/>
      <c r="H9" s="762" t="s">
        <v>1420</v>
      </c>
      <c r="I9" s="763"/>
      <c r="J9" s="763"/>
      <c r="K9" s="763"/>
      <c r="L9" s="763"/>
      <c r="M9" s="763"/>
      <c r="N9" s="763"/>
      <c r="O9" s="763"/>
      <c r="P9" s="763"/>
      <c r="Q9" s="763"/>
      <c r="R9" s="763"/>
      <c r="S9" s="764"/>
    </row>
    <row r="10" spans="1:19" ht="30.75" customHeight="1" x14ac:dyDescent="0.35">
      <c r="B10" s="773" t="s">
        <v>41</v>
      </c>
      <c r="C10" s="774"/>
      <c r="D10" s="774"/>
      <c r="E10" s="774"/>
      <c r="F10" s="774"/>
      <c r="G10" s="775"/>
      <c r="H10" s="771" t="s">
        <v>42</v>
      </c>
      <c r="I10" s="766"/>
      <c r="J10" s="766"/>
      <c r="K10" s="766"/>
      <c r="L10" s="766"/>
      <c r="M10" s="766"/>
      <c r="N10" s="766"/>
      <c r="O10" s="766"/>
      <c r="P10" s="766"/>
      <c r="Q10" s="766"/>
      <c r="R10" s="766"/>
      <c r="S10" s="772"/>
    </row>
    <row r="11" spans="1:19" x14ac:dyDescent="0.35">
      <c r="B11" s="776"/>
      <c r="C11" s="777"/>
      <c r="D11" s="777"/>
      <c r="E11" s="777"/>
      <c r="F11" s="777"/>
      <c r="G11" s="778"/>
      <c r="H11" s="762" t="s">
        <v>1421</v>
      </c>
      <c r="I11" s="763"/>
      <c r="J11" s="763"/>
      <c r="K11" s="763"/>
      <c r="L11" s="763"/>
      <c r="M11" s="763"/>
      <c r="N11" s="763"/>
      <c r="O11" s="763"/>
      <c r="P11" s="763"/>
      <c r="Q11" s="763"/>
      <c r="R11" s="763"/>
      <c r="S11" s="764"/>
    </row>
    <row r="12" spans="1:19" ht="34.5" customHeight="1" x14ac:dyDescent="0.35">
      <c r="B12" s="765" t="s">
        <v>43</v>
      </c>
      <c r="C12" s="766"/>
      <c r="D12" s="766"/>
      <c r="E12" s="766"/>
      <c r="F12" s="766"/>
      <c r="G12" s="767"/>
      <c r="H12" s="771" t="s">
        <v>44</v>
      </c>
      <c r="I12" s="766"/>
      <c r="J12" s="766"/>
      <c r="K12" s="766"/>
      <c r="L12" s="766"/>
      <c r="M12" s="766"/>
      <c r="N12" s="766"/>
      <c r="O12" s="766"/>
      <c r="P12" s="766"/>
      <c r="Q12" s="766"/>
      <c r="R12" s="766"/>
      <c r="S12" s="772"/>
    </row>
    <row r="13" spans="1:19" x14ac:dyDescent="0.35">
      <c r="B13" s="768"/>
      <c r="C13" s="769"/>
      <c r="D13" s="769"/>
      <c r="E13" s="769"/>
      <c r="F13" s="769"/>
      <c r="G13" s="770"/>
      <c r="H13" s="762" t="s">
        <v>1421</v>
      </c>
      <c r="I13" s="763"/>
      <c r="J13" s="763"/>
      <c r="K13" s="763"/>
      <c r="L13" s="763"/>
      <c r="M13" s="763"/>
      <c r="N13" s="763"/>
      <c r="O13" s="763"/>
      <c r="P13" s="763"/>
      <c r="Q13" s="763"/>
      <c r="R13" s="763"/>
      <c r="S13" s="764"/>
    </row>
    <row r="14" spans="1:19" ht="31.5" customHeight="1" x14ac:dyDescent="0.35">
      <c r="B14" s="773" t="s">
        <v>45</v>
      </c>
      <c r="C14" s="774"/>
      <c r="D14" s="774"/>
      <c r="E14" s="774"/>
      <c r="F14" s="774"/>
      <c r="G14" s="775"/>
      <c r="H14" s="771" t="s">
        <v>42</v>
      </c>
      <c r="I14" s="766"/>
      <c r="J14" s="766"/>
      <c r="K14" s="766"/>
      <c r="L14" s="766"/>
      <c r="M14" s="766"/>
      <c r="N14" s="766"/>
      <c r="O14" s="766"/>
      <c r="P14" s="766"/>
      <c r="Q14" s="766"/>
      <c r="R14" s="766"/>
      <c r="S14" s="772"/>
    </row>
    <row r="15" spans="1:19" x14ac:dyDescent="0.35">
      <c r="B15" s="776"/>
      <c r="C15" s="777"/>
      <c r="D15" s="777"/>
      <c r="E15" s="777"/>
      <c r="F15" s="777"/>
      <c r="G15" s="778"/>
      <c r="H15" s="762" t="s">
        <v>1421</v>
      </c>
      <c r="I15" s="763"/>
      <c r="J15" s="763"/>
      <c r="K15" s="763"/>
      <c r="L15" s="763"/>
      <c r="M15" s="763"/>
      <c r="N15" s="763"/>
      <c r="O15" s="763"/>
      <c r="P15" s="763"/>
      <c r="Q15" s="763"/>
      <c r="R15" s="763"/>
      <c r="S15" s="764"/>
    </row>
    <row r="16" spans="1:19" ht="35.25" customHeight="1" x14ac:dyDescent="0.35">
      <c r="B16" s="773" t="s">
        <v>46</v>
      </c>
      <c r="C16" s="774"/>
      <c r="D16" s="774"/>
      <c r="E16" s="774"/>
      <c r="F16" s="774"/>
      <c r="G16" s="775"/>
      <c r="H16" s="771" t="s">
        <v>44</v>
      </c>
      <c r="I16" s="766"/>
      <c r="J16" s="766"/>
      <c r="K16" s="766"/>
      <c r="L16" s="766"/>
      <c r="M16" s="766"/>
      <c r="N16" s="766"/>
      <c r="O16" s="766"/>
      <c r="P16" s="766"/>
      <c r="Q16" s="766"/>
      <c r="R16" s="766"/>
      <c r="S16" s="772"/>
    </row>
    <row r="17" spans="2:19" x14ac:dyDescent="0.35">
      <c r="B17" s="776"/>
      <c r="C17" s="777"/>
      <c r="D17" s="777"/>
      <c r="E17" s="777"/>
      <c r="F17" s="777"/>
      <c r="G17" s="778"/>
      <c r="H17" s="762" t="s">
        <v>1421</v>
      </c>
      <c r="I17" s="763"/>
      <c r="J17" s="763"/>
      <c r="K17" s="763"/>
      <c r="L17" s="763"/>
      <c r="M17" s="763"/>
      <c r="N17" s="763"/>
      <c r="O17" s="763"/>
      <c r="P17" s="763"/>
      <c r="Q17" s="763"/>
      <c r="R17" s="763"/>
      <c r="S17" s="764"/>
    </row>
    <row r="18" spans="2:19" ht="33.75" customHeight="1" x14ac:dyDescent="0.35">
      <c r="B18" s="773" t="s">
        <v>47</v>
      </c>
      <c r="C18" s="774"/>
      <c r="D18" s="774"/>
      <c r="E18" s="774"/>
      <c r="F18" s="774"/>
      <c r="G18" s="775"/>
      <c r="H18" s="771" t="s">
        <v>44</v>
      </c>
      <c r="I18" s="766"/>
      <c r="J18" s="766"/>
      <c r="K18" s="766"/>
      <c r="L18" s="766"/>
      <c r="M18" s="766"/>
      <c r="N18" s="766"/>
      <c r="O18" s="766"/>
      <c r="P18" s="766"/>
      <c r="Q18" s="766"/>
      <c r="R18" s="766"/>
      <c r="S18" s="772"/>
    </row>
    <row r="19" spans="2:19" ht="96.65" customHeight="1" thickBot="1" x14ac:dyDescent="0.4">
      <c r="B19" s="776"/>
      <c r="C19" s="777"/>
      <c r="D19" s="777"/>
      <c r="E19" s="777"/>
      <c r="F19" s="777"/>
      <c r="G19" s="778"/>
      <c r="H19" s="790" t="s">
        <v>1421</v>
      </c>
      <c r="I19" s="791"/>
      <c r="J19" s="791"/>
      <c r="K19" s="791"/>
      <c r="L19" s="791"/>
      <c r="M19" s="791"/>
      <c r="N19" s="791"/>
      <c r="O19" s="791"/>
      <c r="P19" s="791"/>
      <c r="Q19" s="791"/>
      <c r="R19" s="791"/>
      <c r="S19" s="792"/>
    </row>
    <row r="20" spans="2:19" ht="15" customHeight="1" x14ac:dyDescent="0.35">
      <c r="B20" s="782" t="s">
        <v>48</v>
      </c>
      <c r="C20" s="783"/>
      <c r="D20" s="783"/>
      <c r="E20" s="783"/>
      <c r="F20" s="783"/>
      <c r="G20" s="783"/>
      <c r="H20" s="784"/>
      <c r="I20" s="784"/>
      <c r="J20" s="784"/>
      <c r="K20" s="784"/>
      <c r="L20" s="784"/>
      <c r="M20" s="784"/>
      <c r="N20" s="784"/>
      <c r="O20" s="784"/>
      <c r="P20" s="784"/>
      <c r="Q20" s="784"/>
      <c r="R20" s="784"/>
      <c r="S20" s="785"/>
    </row>
    <row r="21" spans="2:19" ht="36" customHeight="1" x14ac:dyDescent="0.35">
      <c r="B21" s="782" t="s">
        <v>49</v>
      </c>
      <c r="C21" s="783"/>
      <c r="D21" s="783"/>
      <c r="E21" s="783"/>
      <c r="F21" s="783"/>
      <c r="G21" s="783"/>
      <c r="H21" s="783"/>
      <c r="I21" s="783"/>
      <c r="J21" s="783"/>
      <c r="K21" s="783"/>
      <c r="L21" s="783"/>
      <c r="M21" s="783"/>
      <c r="N21" s="783"/>
      <c r="O21" s="783"/>
      <c r="P21" s="783"/>
      <c r="Q21" s="783"/>
      <c r="R21" s="783"/>
      <c r="S21" s="786"/>
    </row>
    <row r="22" spans="2:19" ht="28.5" customHeight="1" thickBot="1" x14ac:dyDescent="0.4">
      <c r="B22" s="787" t="s">
        <v>50</v>
      </c>
      <c r="C22" s="788"/>
      <c r="D22" s="788"/>
      <c r="E22" s="788"/>
      <c r="F22" s="788"/>
      <c r="G22" s="788"/>
      <c r="H22" s="788"/>
      <c r="I22" s="788"/>
      <c r="J22" s="788"/>
      <c r="K22" s="788"/>
      <c r="L22" s="788"/>
      <c r="M22" s="788"/>
      <c r="N22" s="788"/>
      <c r="O22" s="788"/>
      <c r="P22" s="788"/>
      <c r="Q22" s="788"/>
      <c r="R22" s="788"/>
      <c r="S22" s="789"/>
    </row>
    <row r="23" spans="2:19" ht="15" thickTop="1" x14ac:dyDescent="0.35">
      <c r="B23" s="24"/>
      <c r="C23" s="24"/>
      <c r="D23" s="24"/>
      <c r="E23" s="24"/>
      <c r="F23" s="24"/>
      <c r="G23" s="24"/>
      <c r="H23" s="24"/>
      <c r="I23" s="24"/>
      <c r="J23" s="24"/>
      <c r="K23" s="24"/>
      <c r="L23" s="24"/>
      <c r="M23" s="24"/>
      <c r="N23" s="24"/>
      <c r="O23" s="24"/>
      <c r="P23" s="24"/>
      <c r="Q23" s="24"/>
      <c r="R23" s="24"/>
      <c r="S23" s="24"/>
    </row>
    <row r="24" spans="2:19" x14ac:dyDescent="0.35">
      <c r="B24" s="25" t="s">
        <v>51</v>
      </c>
    </row>
  </sheetData>
  <mergeCells count="38">
    <mergeCell ref="B20:S20"/>
    <mergeCell ref="B21:S21"/>
    <mergeCell ref="B22:S22"/>
    <mergeCell ref="B16:G17"/>
    <mergeCell ref="H16:S16"/>
    <mergeCell ref="H17:S17"/>
    <mergeCell ref="B18:G19"/>
    <mergeCell ref="H18:S18"/>
    <mergeCell ref="H19:S19"/>
    <mergeCell ref="H9:S9"/>
    <mergeCell ref="B12:G13"/>
    <mergeCell ref="H12:S12"/>
    <mergeCell ref="H13:S13"/>
    <mergeCell ref="B14:G15"/>
    <mergeCell ref="H14:S14"/>
    <mergeCell ref="H15:S15"/>
    <mergeCell ref="B10:G11"/>
    <mergeCell ref="H10:S10"/>
    <mergeCell ref="H11:S11"/>
    <mergeCell ref="B8:G9"/>
    <mergeCell ref="H8:S8"/>
    <mergeCell ref="B4:G4"/>
    <mergeCell ref="I4:M4"/>
    <mergeCell ref="O4:Q4"/>
    <mergeCell ref="B5:N5"/>
    <mergeCell ref="O5:S5"/>
    <mergeCell ref="C6:E6"/>
    <mergeCell ref="G6:I6"/>
    <mergeCell ref="K6:N6"/>
    <mergeCell ref="P6:Q6"/>
    <mergeCell ref="B7:G7"/>
    <mergeCell ref="H7:S7"/>
    <mergeCell ref="B2:C2"/>
    <mergeCell ref="F2:S2"/>
    <mergeCell ref="B3:D3"/>
    <mergeCell ref="E3:K3"/>
    <mergeCell ref="L3:N3"/>
    <mergeCell ref="O3:S3"/>
  </mergeCells>
  <pageMargins left="0.7" right="0.7" top="0.75" bottom="0.75" header="0.3" footer="0.3"/>
  <pageSetup paperSize="9"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defaultSize="0" autoFill="0" autoLine="0" autoPict="0">
                <anchor moveWithCells="1">
                  <from>
                    <xdr:col>1</xdr:col>
                    <xdr:colOff>50800</xdr:colOff>
                    <xdr:row>5</xdr:row>
                    <xdr:rowOff>292100</xdr:rowOff>
                  </from>
                  <to>
                    <xdr:col>3</xdr:col>
                    <xdr:colOff>114300</xdr:colOff>
                    <xdr:row>5</xdr:row>
                    <xdr:rowOff>762000</xdr:rowOff>
                  </to>
                </anchor>
              </controlPr>
            </control>
          </mc:Choice>
        </mc:AlternateContent>
        <mc:AlternateContent xmlns:mc="http://schemas.openxmlformats.org/markup-compatibility/2006">
          <mc:Choice Requires="x14">
            <control shapeId="2050" r:id="rId5" name="Check Box 2">
              <controlPr defaultSize="0" autoFill="0" autoLine="0" autoPict="0">
                <anchor moveWithCells="1">
                  <from>
                    <xdr:col>14</xdr:col>
                    <xdr:colOff>38100</xdr:colOff>
                    <xdr:row>5</xdr:row>
                    <xdr:rowOff>279400</xdr:rowOff>
                  </from>
                  <to>
                    <xdr:col>15</xdr:col>
                    <xdr:colOff>406400</xdr:colOff>
                    <xdr:row>5</xdr:row>
                    <xdr:rowOff>762000</xdr:rowOff>
                  </to>
                </anchor>
              </controlPr>
            </control>
          </mc:Choice>
        </mc:AlternateContent>
        <mc:AlternateContent xmlns:mc="http://schemas.openxmlformats.org/markup-compatibility/2006">
          <mc:Choice Requires="x14">
            <control shapeId="2051" r:id="rId6" name="Check Box 3">
              <controlPr defaultSize="0" autoFill="0" autoLine="0" autoPict="0">
                <anchor moveWithCells="1">
                  <from>
                    <xdr:col>17</xdr:col>
                    <xdr:colOff>12700</xdr:colOff>
                    <xdr:row>5</xdr:row>
                    <xdr:rowOff>279400</xdr:rowOff>
                  </from>
                  <to>
                    <xdr:col>18</xdr:col>
                    <xdr:colOff>330200</xdr:colOff>
                    <xdr:row>5</xdr:row>
                    <xdr:rowOff>762000</xdr:rowOff>
                  </to>
                </anchor>
              </controlPr>
            </control>
          </mc:Choice>
        </mc:AlternateContent>
        <mc:AlternateContent xmlns:mc="http://schemas.openxmlformats.org/markup-compatibility/2006">
          <mc:Choice Requires="x14">
            <control shapeId="2052" r:id="rId7" name="Check Box 4">
              <controlPr defaultSize="0" autoFill="0" autoLine="0" autoPict="0">
                <anchor moveWithCells="1">
                  <from>
                    <xdr:col>5</xdr:col>
                    <xdr:colOff>31750</xdr:colOff>
                    <xdr:row>5</xdr:row>
                    <xdr:rowOff>292100</xdr:rowOff>
                  </from>
                  <to>
                    <xdr:col>7</xdr:col>
                    <xdr:colOff>139700</xdr:colOff>
                    <xdr:row>5</xdr:row>
                    <xdr:rowOff>762000</xdr:rowOff>
                  </to>
                </anchor>
              </controlPr>
            </control>
          </mc:Choice>
        </mc:AlternateContent>
        <mc:AlternateContent xmlns:mc="http://schemas.openxmlformats.org/markup-compatibility/2006">
          <mc:Choice Requires="x14">
            <control shapeId="2053" r:id="rId8" name="Check Box 5">
              <controlPr defaultSize="0" autoFill="0" autoLine="0" autoPict="0">
                <anchor moveWithCells="1">
                  <from>
                    <xdr:col>9</xdr:col>
                    <xdr:colOff>31750</xdr:colOff>
                    <xdr:row>5</xdr:row>
                    <xdr:rowOff>292100</xdr:rowOff>
                  </from>
                  <to>
                    <xdr:col>11</xdr:col>
                    <xdr:colOff>190500</xdr:colOff>
                    <xdr:row>5</xdr:row>
                    <xdr:rowOff>762000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8E866-6EB3-428A-AC65-6DE41E19149A}">
  <dimension ref="A1:AU137"/>
  <sheetViews>
    <sheetView topLeftCell="A118" zoomScale="90" zoomScaleNormal="90" workbookViewId="0">
      <selection activeCell="D143" sqref="D143"/>
    </sheetView>
  </sheetViews>
  <sheetFormatPr defaultRowHeight="14.5" x14ac:dyDescent="0.35"/>
  <cols>
    <col min="1" max="1" width="16.1796875" customWidth="1"/>
    <col min="2" max="2" width="15" customWidth="1"/>
    <col min="3" max="3" width="14.90625" customWidth="1"/>
    <col min="4" max="4" width="12.08984375" customWidth="1"/>
    <col min="5" max="5" width="18.453125" customWidth="1"/>
    <col min="6" max="6" width="12.90625" style="365" customWidth="1"/>
    <col min="7" max="7" width="13" customWidth="1"/>
    <col min="8" max="8" width="30.36328125" customWidth="1"/>
    <col min="9" max="9" width="15.81640625" customWidth="1"/>
    <col min="10" max="10" width="9" bestFit="1" customWidth="1"/>
    <col min="15" max="15" width="66.1796875" customWidth="1"/>
    <col min="16" max="16" width="13.54296875" customWidth="1"/>
    <col min="17" max="17" width="17" customWidth="1"/>
  </cols>
  <sheetData>
    <row r="1" spans="1:47" s="193" customFormat="1" ht="16" customHeight="1" x14ac:dyDescent="0.3">
      <c r="A1" s="557" t="s">
        <v>0</v>
      </c>
      <c r="B1" s="558" t="str">
        <f>'NA101 - Leadsheet'!B1</f>
        <v>BVB</v>
      </c>
      <c r="C1" s="559"/>
      <c r="D1" s="560"/>
      <c r="E1" s="561"/>
      <c r="F1" s="561"/>
      <c r="G1" s="561"/>
      <c r="H1" s="562"/>
      <c r="AB1" s="675"/>
      <c r="AC1" s="675"/>
      <c r="AH1" s="675"/>
      <c r="AI1" s="675"/>
      <c r="AJ1" s="676"/>
      <c r="AK1" s="563"/>
      <c r="AL1" s="692"/>
      <c r="AM1" s="563"/>
      <c r="AN1" s="563"/>
      <c r="AO1" s="563"/>
      <c r="AP1" s="563"/>
      <c r="AQ1" s="563"/>
      <c r="AR1" s="563"/>
      <c r="AS1" s="563"/>
      <c r="AT1" s="563"/>
      <c r="AU1" s="563"/>
    </row>
    <row r="2" spans="1:47" s="193" customFormat="1" ht="16" customHeight="1" x14ac:dyDescent="0.3">
      <c r="A2" s="564" t="s">
        <v>1</v>
      </c>
      <c r="B2" s="565">
        <f>'NA101 - Leadsheet'!B2</f>
        <v>45291</v>
      </c>
      <c r="C2" s="566"/>
      <c r="D2" s="566"/>
      <c r="E2" s="566"/>
      <c r="F2" s="566"/>
      <c r="G2" s="566"/>
      <c r="H2" s="567"/>
      <c r="AB2" s="675"/>
      <c r="AC2" s="675"/>
      <c r="AH2" s="675"/>
      <c r="AI2" s="675"/>
      <c r="AJ2" s="676"/>
      <c r="AK2" s="563"/>
      <c r="AL2" s="692"/>
      <c r="AM2" s="563"/>
      <c r="AN2" s="563"/>
      <c r="AO2" s="563"/>
      <c r="AP2" s="563"/>
      <c r="AQ2" s="563"/>
      <c r="AR2" s="563"/>
      <c r="AS2" s="563"/>
      <c r="AT2" s="563"/>
      <c r="AU2" s="563"/>
    </row>
    <row r="3" spans="1:47" s="193" customFormat="1" ht="16" customHeight="1" x14ac:dyDescent="0.3">
      <c r="A3" s="564" t="s">
        <v>2</v>
      </c>
      <c r="B3" s="568" t="s">
        <v>5</v>
      </c>
      <c r="C3" s="813" t="s">
        <v>95</v>
      </c>
      <c r="D3" s="827"/>
      <c r="E3" s="827"/>
      <c r="F3" s="827"/>
      <c r="G3" s="828"/>
      <c r="H3" s="569"/>
      <c r="AB3" s="675"/>
      <c r="AC3" s="675"/>
      <c r="AH3" s="675"/>
      <c r="AI3" s="675"/>
      <c r="AJ3" s="676"/>
      <c r="AK3" s="563"/>
      <c r="AL3" s="692"/>
      <c r="AM3" s="563"/>
      <c r="AN3" s="563"/>
      <c r="AO3" s="563"/>
      <c r="AP3" s="563"/>
      <c r="AQ3" s="563"/>
      <c r="AR3" s="563"/>
      <c r="AS3" s="563"/>
      <c r="AT3" s="563"/>
      <c r="AU3" s="563"/>
    </row>
    <row r="4" spans="1:47" s="193" customFormat="1" ht="13" x14ac:dyDescent="0.3">
      <c r="A4" s="564"/>
      <c r="B4" s="570"/>
      <c r="C4" s="571"/>
      <c r="D4" s="571"/>
      <c r="E4" s="566"/>
      <c r="F4" s="566"/>
      <c r="G4" s="566"/>
      <c r="H4" s="567" t="str">
        <f>'NA101 - Leadsheet'!H4</f>
        <v>Prepared by: TMN - Feb 2024</v>
      </c>
      <c r="AB4" s="675"/>
      <c r="AC4" s="675"/>
      <c r="AH4" s="675"/>
      <c r="AI4" s="675"/>
      <c r="AJ4" s="676"/>
      <c r="AK4" s="563"/>
      <c r="AL4" s="692"/>
      <c r="AM4" s="563"/>
      <c r="AN4" s="563"/>
      <c r="AO4" s="563"/>
      <c r="AP4" s="563"/>
      <c r="AQ4" s="563"/>
      <c r="AR4" s="563"/>
      <c r="AS4" s="563"/>
      <c r="AT4" s="563"/>
      <c r="AU4" s="563"/>
    </row>
    <row r="5" spans="1:47" s="193" customFormat="1" ht="13.5" thickBot="1" x14ac:dyDescent="0.35">
      <c r="A5" s="572"/>
      <c r="B5" s="573"/>
      <c r="C5" s="574"/>
      <c r="D5" s="575"/>
      <c r="E5" s="575"/>
      <c r="F5" s="575"/>
      <c r="G5" s="575"/>
      <c r="H5" s="576" t="str">
        <f>'NA101 - Leadsheet'!H5</f>
        <v>Reviewed by: NHD - Feb 2024</v>
      </c>
      <c r="AB5" s="675"/>
      <c r="AC5" s="675"/>
      <c r="AH5" s="675"/>
      <c r="AI5" s="675"/>
      <c r="AJ5" s="676"/>
      <c r="AK5" s="563"/>
      <c r="AL5" s="692"/>
      <c r="AM5" s="563"/>
      <c r="AN5" s="563"/>
      <c r="AO5" s="563"/>
      <c r="AP5" s="563"/>
      <c r="AQ5" s="563"/>
      <c r="AR5" s="563"/>
      <c r="AS5" s="563"/>
      <c r="AT5" s="563"/>
      <c r="AU5" s="563"/>
    </row>
    <row r="6" spans="1:47" s="193" customFormat="1" ht="13" x14ac:dyDescent="0.3">
      <c r="AB6" s="675"/>
      <c r="AC6" s="675"/>
      <c r="AH6" s="675"/>
      <c r="AI6" s="675"/>
      <c r="AJ6" s="676"/>
      <c r="AK6" s="563"/>
      <c r="AL6" s="692"/>
      <c r="AM6" s="563"/>
      <c r="AN6" s="563"/>
      <c r="AO6" s="563"/>
      <c r="AP6" s="563"/>
      <c r="AQ6" s="563"/>
      <c r="AR6" s="563"/>
      <c r="AS6" s="563"/>
      <c r="AT6" s="563"/>
      <c r="AU6" s="563"/>
    </row>
    <row r="7" spans="1:47" s="193" customFormat="1" ht="13.5" thickBot="1" x14ac:dyDescent="0.35">
      <c r="A7" s="518" t="s">
        <v>54</v>
      </c>
      <c r="B7" s="577"/>
      <c r="C7" s="578"/>
      <c r="D7" s="577"/>
      <c r="E7" s="577"/>
      <c r="F7" s="577"/>
      <c r="G7" s="577"/>
      <c r="H7" s="577"/>
      <c r="AB7" s="675"/>
      <c r="AC7" s="675"/>
      <c r="AH7" s="675"/>
      <c r="AI7" s="675"/>
      <c r="AJ7" s="676"/>
      <c r="AK7" s="563"/>
      <c r="AL7" s="692"/>
      <c r="AM7" s="563"/>
      <c r="AN7" s="563"/>
      <c r="AO7" s="563"/>
      <c r="AP7" s="563"/>
      <c r="AQ7" s="563"/>
      <c r="AR7" s="563"/>
      <c r="AS7" s="563"/>
      <c r="AT7" s="563"/>
      <c r="AU7" s="563"/>
    </row>
    <row r="8" spans="1:47" s="193" customFormat="1" ht="13" x14ac:dyDescent="0.3">
      <c r="B8" s="193" t="s">
        <v>817</v>
      </c>
      <c r="C8" s="579"/>
      <c r="AB8" s="675"/>
      <c r="AC8" s="675"/>
      <c r="AH8" s="675"/>
      <c r="AI8" s="675"/>
      <c r="AJ8" s="676"/>
      <c r="AK8" s="563"/>
      <c r="AL8" s="692"/>
      <c r="AM8" s="563"/>
      <c r="AN8" s="563"/>
      <c r="AO8" s="563"/>
      <c r="AP8" s="563"/>
      <c r="AQ8" s="563"/>
      <c r="AR8" s="563"/>
      <c r="AS8" s="563"/>
      <c r="AT8" s="563"/>
      <c r="AU8" s="563"/>
    </row>
    <row r="9" spans="1:47" s="193" customFormat="1" ht="13" x14ac:dyDescent="0.3">
      <c r="AB9" s="675"/>
      <c r="AC9" s="675"/>
      <c r="AH9" s="675"/>
      <c r="AI9" s="675"/>
      <c r="AJ9" s="676"/>
      <c r="AK9" s="563"/>
      <c r="AL9" s="692"/>
      <c r="AM9" s="563"/>
      <c r="AN9" s="563"/>
      <c r="AO9" s="563"/>
      <c r="AP9" s="563"/>
      <c r="AQ9" s="563"/>
      <c r="AR9" s="563"/>
      <c r="AS9" s="563"/>
      <c r="AT9" s="563"/>
      <c r="AU9" s="563"/>
    </row>
    <row r="10" spans="1:47" s="193" customFormat="1" ht="13.5" thickBot="1" x14ac:dyDescent="0.35">
      <c r="A10" s="518" t="s">
        <v>55</v>
      </c>
      <c r="B10" s="577"/>
      <c r="C10" s="578"/>
      <c r="D10" s="577"/>
      <c r="E10" s="577"/>
      <c r="F10" s="577"/>
      <c r="G10" s="577"/>
      <c r="H10" s="577"/>
      <c r="AB10" s="675"/>
      <c r="AC10" s="675"/>
      <c r="AH10" s="675"/>
      <c r="AI10" s="675"/>
      <c r="AJ10" s="676"/>
      <c r="AK10" s="563"/>
      <c r="AL10" s="692"/>
      <c r="AM10" s="563"/>
      <c r="AN10" s="563"/>
      <c r="AO10" s="563"/>
      <c r="AP10" s="563"/>
      <c r="AQ10" s="563"/>
      <c r="AR10" s="563"/>
      <c r="AS10" s="563"/>
      <c r="AT10" s="563"/>
      <c r="AU10" s="563"/>
    </row>
    <row r="11" spans="1:47" s="193" customFormat="1" ht="13" x14ac:dyDescent="0.3">
      <c r="A11" s="580" t="s">
        <v>56</v>
      </c>
      <c r="B11" s="580" t="s">
        <v>57</v>
      </c>
      <c r="AB11" s="675"/>
      <c r="AC11" s="675"/>
      <c r="AH11" s="675"/>
      <c r="AI11" s="675"/>
      <c r="AJ11" s="676"/>
      <c r="AK11" s="563"/>
      <c r="AL11" s="692"/>
      <c r="AM11" s="563"/>
      <c r="AN11" s="563"/>
      <c r="AO11" s="563"/>
      <c r="AP11" s="563"/>
      <c r="AQ11" s="563"/>
      <c r="AR11" s="563"/>
      <c r="AS11" s="563"/>
      <c r="AT11" s="563"/>
      <c r="AU11" s="563"/>
    </row>
    <row r="12" spans="1:47" s="193" customFormat="1" ht="13" x14ac:dyDescent="0.3">
      <c r="A12" s="510" t="s">
        <v>1551</v>
      </c>
      <c r="B12" s="148" t="s">
        <v>1556</v>
      </c>
      <c r="S12" s="409"/>
      <c r="T12" s="409"/>
      <c r="U12" s="409"/>
      <c r="V12" s="409"/>
      <c r="W12" s="409"/>
      <c r="X12" s="409"/>
      <c r="Y12" s="409"/>
      <c r="Z12" s="409"/>
      <c r="AA12" s="409"/>
      <c r="AB12" s="677"/>
      <c r="AC12" s="677"/>
      <c r="AD12" s="409"/>
      <c r="AE12" s="409"/>
      <c r="AF12" s="409"/>
      <c r="AG12" s="409"/>
      <c r="AH12" s="677"/>
      <c r="AI12" s="677"/>
      <c r="AJ12" s="676"/>
      <c r="AK12" s="563"/>
      <c r="AL12" s="692"/>
      <c r="AM12" s="563"/>
      <c r="AN12" s="563"/>
      <c r="AO12" s="563"/>
      <c r="AP12" s="563"/>
      <c r="AQ12" s="563"/>
      <c r="AR12" s="563"/>
      <c r="AS12" s="563"/>
      <c r="AT12" s="563"/>
      <c r="AU12" s="563"/>
    </row>
    <row r="13" spans="1:47" s="193" customFormat="1" ht="13" x14ac:dyDescent="0.3">
      <c r="S13" s="409"/>
      <c r="T13" s="409"/>
      <c r="U13" s="409"/>
      <c r="V13" s="409"/>
      <c r="W13" s="409"/>
      <c r="X13" s="409"/>
      <c r="Y13" s="409"/>
      <c r="Z13" s="409"/>
      <c r="AA13" s="409"/>
      <c r="AB13" s="677"/>
      <c r="AC13" s="677"/>
      <c r="AD13" s="409"/>
      <c r="AE13" s="409"/>
      <c r="AF13" s="409"/>
      <c r="AG13" s="409"/>
      <c r="AH13" s="677"/>
      <c r="AI13" s="677"/>
      <c r="AJ13" s="676"/>
      <c r="AK13" s="563"/>
      <c r="AL13" s="692"/>
      <c r="AM13" s="563"/>
      <c r="AN13" s="563"/>
      <c r="AO13" s="563"/>
      <c r="AP13" s="563"/>
      <c r="AQ13" s="563"/>
      <c r="AR13" s="563"/>
      <c r="AS13" s="563"/>
      <c r="AT13" s="563"/>
      <c r="AU13" s="563"/>
    </row>
    <row r="14" spans="1:47" s="193" customFormat="1" ht="13.5" thickBot="1" x14ac:dyDescent="0.35">
      <c r="A14" s="518" t="s">
        <v>59</v>
      </c>
      <c r="B14" s="577"/>
      <c r="C14" s="578"/>
      <c r="D14" s="577"/>
      <c r="E14" s="577"/>
      <c r="F14" s="577"/>
      <c r="G14" s="577"/>
      <c r="H14" s="577"/>
      <c r="S14" s="409"/>
      <c r="T14" s="409"/>
      <c r="U14" s="409"/>
      <c r="V14" s="409"/>
      <c r="W14" s="409"/>
      <c r="X14" s="409"/>
      <c r="Y14" s="409"/>
      <c r="Z14" s="409"/>
      <c r="AA14" s="409"/>
      <c r="AB14" s="677"/>
      <c r="AC14" s="677"/>
      <c r="AD14" s="409"/>
      <c r="AE14" s="409"/>
      <c r="AF14" s="409"/>
      <c r="AG14" s="409"/>
      <c r="AH14" s="677"/>
      <c r="AI14" s="677"/>
      <c r="AJ14" s="676"/>
      <c r="AK14" s="563"/>
      <c r="AL14" s="692"/>
      <c r="AM14" s="563"/>
      <c r="AN14" s="563"/>
      <c r="AO14" s="563"/>
      <c r="AP14" s="563"/>
      <c r="AQ14" s="563"/>
      <c r="AR14" s="563"/>
      <c r="AS14" s="563"/>
      <c r="AT14" s="563"/>
      <c r="AU14" s="563"/>
    </row>
    <row r="16" spans="1:47" s="365" customFormat="1" ht="15" thickBot="1" x14ac:dyDescent="0.4">
      <c r="B16" s="705" t="s">
        <v>1487</v>
      </c>
      <c r="C16" s="706"/>
    </row>
    <row r="17" spans="2:7" s="365" customFormat="1" ht="15" thickTop="1" x14ac:dyDescent="0.35"/>
    <row r="18" spans="2:7" s="365" customFormat="1" ht="14.4" customHeight="1" x14ac:dyDescent="0.35">
      <c r="B18" s="818" t="s">
        <v>1578</v>
      </c>
      <c r="C18" s="819"/>
      <c r="D18" s="819"/>
      <c r="E18" s="819"/>
      <c r="F18" s="819"/>
      <c r="G18" s="820"/>
    </row>
    <row r="19" spans="2:7" s="365" customFormat="1" x14ac:dyDescent="0.35">
      <c r="B19" s="821"/>
      <c r="C19" s="822"/>
      <c r="D19" s="822"/>
      <c r="E19" s="822"/>
      <c r="F19" s="822"/>
      <c r="G19" s="823"/>
    </row>
    <row r="20" spans="2:7" s="365" customFormat="1" x14ac:dyDescent="0.35">
      <c r="B20" s="821"/>
      <c r="C20" s="822"/>
      <c r="D20" s="822"/>
      <c r="E20" s="822"/>
      <c r="F20" s="822"/>
      <c r="G20" s="823"/>
    </row>
    <row r="21" spans="2:7" s="365" customFormat="1" x14ac:dyDescent="0.35">
      <c r="B21" s="824"/>
      <c r="C21" s="825"/>
      <c r="D21" s="825"/>
      <c r="E21" s="825"/>
      <c r="F21" s="825"/>
      <c r="G21" s="826"/>
    </row>
    <row r="22" spans="2:7" s="365" customFormat="1" x14ac:dyDescent="0.35"/>
    <row r="23" spans="2:7" s="365" customFormat="1" x14ac:dyDescent="0.35">
      <c r="B23" s="707" t="s">
        <v>1579</v>
      </c>
      <c r="C23" s="701" t="s">
        <v>1580</v>
      </c>
      <c r="D23" s="707" t="s">
        <v>1579</v>
      </c>
      <c r="E23" s="701" t="s">
        <v>1580</v>
      </c>
    </row>
    <row r="24" spans="2:7" s="365" customFormat="1" x14ac:dyDescent="0.35">
      <c r="B24" s="365">
        <v>1</v>
      </c>
      <c r="C24" s="64">
        <f t="shared" ref="C24:C33" si="0">SUMIFS($I$39:$I$82,$F$39:$F$82,B24)</f>
        <v>0</v>
      </c>
      <c r="D24" s="365">
        <v>20</v>
      </c>
      <c r="E24" s="64">
        <f t="shared" ref="E24:E33" si="1">SUMIFS($I$87:$I$133,$F$87:$F$133,D24)</f>
        <v>65362449</v>
      </c>
    </row>
    <row r="25" spans="2:7" s="365" customFormat="1" x14ac:dyDescent="0.35">
      <c r="B25" s="365">
        <v>2</v>
      </c>
      <c r="C25" s="64">
        <f t="shared" si="0"/>
        <v>112322647</v>
      </c>
      <c r="D25" s="365">
        <v>21</v>
      </c>
      <c r="E25" s="64">
        <f t="shared" si="1"/>
        <v>50019984</v>
      </c>
    </row>
    <row r="26" spans="2:7" s="365" customFormat="1" x14ac:dyDescent="0.35">
      <c r="B26" s="365">
        <v>3</v>
      </c>
      <c r="C26" s="64">
        <f t="shared" si="0"/>
        <v>56161322</v>
      </c>
      <c r="D26" s="365">
        <v>22</v>
      </c>
      <c r="E26" s="64">
        <f t="shared" si="1"/>
        <v>34113337</v>
      </c>
    </row>
    <row r="27" spans="2:7" s="365" customFormat="1" x14ac:dyDescent="0.35">
      <c r="B27" s="365">
        <v>4</v>
      </c>
      <c r="C27" s="64">
        <f t="shared" si="0"/>
        <v>56161323</v>
      </c>
      <c r="D27" s="365">
        <v>23</v>
      </c>
      <c r="E27" s="64">
        <f t="shared" si="1"/>
        <v>0</v>
      </c>
    </row>
    <row r="28" spans="2:7" s="365" customFormat="1" x14ac:dyDescent="0.35">
      <c r="B28" s="365">
        <v>5</v>
      </c>
      <c r="C28" s="64">
        <f t="shared" si="0"/>
        <v>56161325</v>
      </c>
      <c r="D28" s="365">
        <v>24</v>
      </c>
      <c r="E28" s="64">
        <f t="shared" si="1"/>
        <v>0</v>
      </c>
    </row>
    <row r="29" spans="2:7" s="365" customFormat="1" x14ac:dyDescent="0.35">
      <c r="B29" s="365">
        <v>6</v>
      </c>
      <c r="C29" s="64">
        <f t="shared" si="0"/>
        <v>0</v>
      </c>
      <c r="D29" s="365">
        <v>25</v>
      </c>
      <c r="E29" s="64">
        <f t="shared" si="1"/>
        <v>124387999</v>
      </c>
    </row>
    <row r="30" spans="2:7" s="365" customFormat="1" x14ac:dyDescent="0.35">
      <c r="B30" s="365">
        <v>7</v>
      </c>
      <c r="C30" s="64">
        <f t="shared" si="0"/>
        <v>0</v>
      </c>
      <c r="D30" s="365">
        <v>26</v>
      </c>
      <c r="E30" s="64">
        <f t="shared" si="1"/>
        <v>56161323</v>
      </c>
    </row>
    <row r="31" spans="2:7" s="365" customFormat="1" x14ac:dyDescent="0.35">
      <c r="B31" s="365">
        <v>8</v>
      </c>
      <c r="C31" s="64">
        <f t="shared" si="0"/>
        <v>168483969</v>
      </c>
      <c r="D31" s="365">
        <v>27</v>
      </c>
      <c r="E31" s="64">
        <f t="shared" si="1"/>
        <v>56161323</v>
      </c>
    </row>
    <row r="32" spans="2:7" s="365" customFormat="1" x14ac:dyDescent="0.35">
      <c r="B32" s="365">
        <v>9</v>
      </c>
      <c r="C32" s="64">
        <f t="shared" si="0"/>
        <v>56161322</v>
      </c>
      <c r="D32" s="365">
        <v>28</v>
      </c>
      <c r="E32" s="64">
        <f t="shared" si="1"/>
        <v>56161322</v>
      </c>
    </row>
    <row r="33" spans="2:17" s="365" customFormat="1" x14ac:dyDescent="0.35">
      <c r="B33" s="365">
        <v>10</v>
      </c>
      <c r="C33" s="64">
        <f t="shared" si="0"/>
        <v>56161324</v>
      </c>
      <c r="D33" s="365">
        <v>29</v>
      </c>
      <c r="E33" s="64">
        <f t="shared" si="1"/>
        <v>168483971</v>
      </c>
    </row>
    <row r="34" spans="2:17" s="365" customFormat="1" x14ac:dyDescent="0.35">
      <c r="C34" s="710">
        <f>SUM(C24:C33)</f>
        <v>561613232</v>
      </c>
      <c r="E34" s="710">
        <f>SUM(E24:E33)</f>
        <v>610851708</v>
      </c>
    </row>
    <row r="35" spans="2:17" s="365" customFormat="1" x14ac:dyDescent="0.35"/>
    <row r="36" spans="2:17" s="365" customFormat="1" x14ac:dyDescent="0.35">
      <c r="B36" s="702" t="s">
        <v>1566</v>
      </c>
    </row>
    <row r="37" spans="2:17" s="365" customFormat="1" x14ac:dyDescent="0.35">
      <c r="I37" s="248">
        <f>SUM(I39:I82)</f>
        <v>561613232</v>
      </c>
    </row>
    <row r="38" spans="2:17" x14ac:dyDescent="0.35">
      <c r="B38" s="704" t="s">
        <v>213</v>
      </c>
      <c r="C38" s="704" t="s">
        <v>336</v>
      </c>
      <c r="D38" s="704" t="s">
        <v>257</v>
      </c>
      <c r="E38" s="704" t="s">
        <v>337</v>
      </c>
      <c r="F38" s="707" t="s">
        <v>1579</v>
      </c>
      <c r="G38" s="704" t="s">
        <v>338</v>
      </c>
      <c r="H38" s="704" t="s">
        <v>339</v>
      </c>
      <c r="I38" s="704" t="s">
        <v>340</v>
      </c>
      <c r="J38" s="704" t="s">
        <v>341</v>
      </c>
      <c r="K38" s="704" t="s">
        <v>342</v>
      </c>
      <c r="L38" s="704" t="s">
        <v>343</v>
      </c>
      <c r="M38" s="704" t="s">
        <v>344</v>
      </c>
      <c r="N38" s="704" t="s">
        <v>345</v>
      </c>
      <c r="O38" s="704" t="s">
        <v>346</v>
      </c>
      <c r="P38" s="704" t="s">
        <v>1033</v>
      </c>
      <c r="Q38" s="701" t="s">
        <v>1577</v>
      </c>
    </row>
    <row r="39" spans="2:17" s="164" customFormat="1" x14ac:dyDescent="0.35">
      <c r="B39" s="164">
        <v>69</v>
      </c>
      <c r="D39" s="164">
        <v>802000002</v>
      </c>
      <c r="E39" s="454">
        <v>45293</v>
      </c>
      <c r="F39" s="708">
        <f>DAY(E39)</f>
        <v>2</v>
      </c>
      <c r="G39" s="454">
        <v>45293</v>
      </c>
      <c r="H39" s="164" t="s">
        <v>570</v>
      </c>
      <c r="I39" s="703">
        <v>22602740</v>
      </c>
      <c r="J39" s="703">
        <v>0</v>
      </c>
      <c r="K39" s="164" t="s">
        <v>5</v>
      </c>
      <c r="M39" s="164" t="s">
        <v>347</v>
      </c>
      <c r="O39" s="164" t="s">
        <v>1557</v>
      </c>
      <c r="P39" s="164" t="s">
        <v>1558</v>
      </c>
      <c r="Q39" s="164" t="s">
        <v>1557</v>
      </c>
    </row>
    <row r="40" spans="2:17" s="164" customFormat="1" x14ac:dyDescent="0.35">
      <c r="B40" s="164">
        <v>69</v>
      </c>
      <c r="D40" s="164">
        <v>802000002</v>
      </c>
      <c r="E40" s="454">
        <v>45293</v>
      </c>
      <c r="F40" s="708">
        <f t="shared" ref="F40:F82" si="2">DAY(E40)</f>
        <v>2</v>
      </c>
      <c r="G40" s="454">
        <v>45293</v>
      </c>
      <c r="H40" s="164" t="s">
        <v>570</v>
      </c>
      <c r="I40" s="703">
        <v>22602740</v>
      </c>
      <c r="J40" s="703">
        <v>0</v>
      </c>
      <c r="K40" s="164" t="s">
        <v>5</v>
      </c>
      <c r="M40" s="164" t="s">
        <v>347</v>
      </c>
      <c r="O40" s="164" t="s">
        <v>1557</v>
      </c>
      <c r="P40" s="164" t="s">
        <v>1558</v>
      </c>
      <c r="Q40" s="164" t="s">
        <v>1557</v>
      </c>
    </row>
    <row r="41" spans="2:17" s="164" customFormat="1" x14ac:dyDescent="0.35">
      <c r="B41" s="164">
        <v>69</v>
      </c>
      <c r="D41" s="164">
        <v>802000003</v>
      </c>
      <c r="E41" s="454">
        <v>45293</v>
      </c>
      <c r="F41" s="708">
        <f t="shared" si="2"/>
        <v>2</v>
      </c>
      <c r="G41" s="454">
        <v>45293</v>
      </c>
      <c r="H41" s="164" t="s">
        <v>577</v>
      </c>
      <c r="I41" s="703">
        <v>11553009</v>
      </c>
      <c r="J41" s="703">
        <v>0</v>
      </c>
      <c r="K41" s="164" t="s">
        <v>5</v>
      </c>
      <c r="M41" s="164" t="s">
        <v>347</v>
      </c>
      <c r="O41" s="164" t="s">
        <v>578</v>
      </c>
      <c r="P41" s="164" t="s">
        <v>1559</v>
      </c>
      <c r="Q41" s="164" t="s">
        <v>1557</v>
      </c>
    </row>
    <row r="42" spans="2:17" s="164" customFormat="1" x14ac:dyDescent="0.35">
      <c r="B42" s="164">
        <v>69</v>
      </c>
      <c r="D42" s="164">
        <v>802000003</v>
      </c>
      <c r="E42" s="454">
        <v>45293</v>
      </c>
      <c r="F42" s="708">
        <f t="shared" si="2"/>
        <v>2</v>
      </c>
      <c r="G42" s="454">
        <v>45293</v>
      </c>
      <c r="H42" s="164" t="s">
        <v>579</v>
      </c>
      <c r="I42" s="703">
        <v>11468186</v>
      </c>
      <c r="J42" s="703">
        <v>0</v>
      </c>
      <c r="K42" s="164" t="s">
        <v>5</v>
      </c>
      <c r="M42" s="164" t="s">
        <v>347</v>
      </c>
      <c r="O42" s="164" t="s">
        <v>580</v>
      </c>
      <c r="P42" s="164" t="s">
        <v>1559</v>
      </c>
      <c r="Q42" s="164" t="s">
        <v>1557</v>
      </c>
    </row>
    <row r="43" spans="2:17" s="164" customFormat="1" x14ac:dyDescent="0.35">
      <c r="B43" s="164">
        <v>69</v>
      </c>
      <c r="D43" s="164">
        <v>802000003</v>
      </c>
      <c r="E43" s="454">
        <v>45293</v>
      </c>
      <c r="F43" s="708">
        <f t="shared" si="2"/>
        <v>2</v>
      </c>
      <c r="G43" s="454">
        <v>45293</v>
      </c>
      <c r="H43" s="164" t="s">
        <v>582</v>
      </c>
      <c r="I43" s="703">
        <v>17483123</v>
      </c>
      <c r="J43" s="703">
        <v>0</v>
      </c>
      <c r="K43" s="164" t="s">
        <v>5</v>
      </c>
      <c r="M43" s="164" t="s">
        <v>347</v>
      </c>
      <c r="O43" s="164" t="s">
        <v>1560</v>
      </c>
      <c r="P43" s="164" t="s">
        <v>1561</v>
      </c>
      <c r="Q43" s="164" t="s">
        <v>1557</v>
      </c>
    </row>
    <row r="44" spans="2:17" s="164" customFormat="1" x14ac:dyDescent="0.35">
      <c r="B44" s="164">
        <v>69</v>
      </c>
      <c r="D44" s="164">
        <v>802000003</v>
      </c>
      <c r="E44" s="454">
        <v>45293</v>
      </c>
      <c r="F44" s="708">
        <f t="shared" si="2"/>
        <v>2</v>
      </c>
      <c r="G44" s="454">
        <v>45293</v>
      </c>
      <c r="H44" s="164" t="s">
        <v>585</v>
      </c>
      <c r="I44" s="703">
        <v>17871288</v>
      </c>
      <c r="J44" s="703">
        <v>0</v>
      </c>
      <c r="K44" s="164" t="s">
        <v>5</v>
      </c>
      <c r="M44" s="164" t="s">
        <v>347</v>
      </c>
      <c r="O44" s="164" t="s">
        <v>1562</v>
      </c>
      <c r="P44" s="164" t="s">
        <v>1563</v>
      </c>
      <c r="Q44" s="164" t="s">
        <v>1557</v>
      </c>
    </row>
    <row r="45" spans="2:17" s="164" customFormat="1" x14ac:dyDescent="0.35">
      <c r="B45" s="164">
        <v>69</v>
      </c>
      <c r="D45" s="164">
        <v>802000003</v>
      </c>
      <c r="E45" s="454">
        <v>45293</v>
      </c>
      <c r="F45" s="708">
        <f t="shared" si="2"/>
        <v>2</v>
      </c>
      <c r="G45" s="454">
        <v>45293</v>
      </c>
      <c r="H45" s="164" t="s">
        <v>588</v>
      </c>
      <c r="I45" s="703">
        <v>8741561</v>
      </c>
      <c r="J45" s="703">
        <v>0</v>
      </c>
      <c r="K45" s="164" t="s">
        <v>5</v>
      </c>
      <c r="M45" s="164" t="s">
        <v>347</v>
      </c>
      <c r="O45" s="164" t="s">
        <v>1564</v>
      </c>
      <c r="P45" s="164" t="s">
        <v>1565</v>
      </c>
      <c r="Q45" s="164" t="s">
        <v>1557</v>
      </c>
    </row>
    <row r="46" spans="2:17" s="164" customFormat="1" x14ac:dyDescent="0.35">
      <c r="B46" s="164">
        <v>69</v>
      </c>
      <c r="D46" s="164">
        <v>802000002</v>
      </c>
      <c r="E46" s="454">
        <v>45294</v>
      </c>
      <c r="F46" s="708">
        <f t="shared" si="2"/>
        <v>3</v>
      </c>
      <c r="G46" s="454">
        <v>45294</v>
      </c>
      <c r="H46" s="164" t="s">
        <v>570</v>
      </c>
      <c r="I46" s="703">
        <v>22602740</v>
      </c>
      <c r="J46" s="703">
        <v>0</v>
      </c>
      <c r="K46" s="164" t="s">
        <v>5</v>
      </c>
      <c r="M46" s="164" t="s">
        <v>347</v>
      </c>
      <c r="O46" s="164" t="s">
        <v>1557</v>
      </c>
      <c r="P46" s="164" t="s">
        <v>1558</v>
      </c>
      <c r="Q46" s="164" t="s">
        <v>1557</v>
      </c>
    </row>
    <row r="47" spans="2:17" s="164" customFormat="1" x14ac:dyDescent="0.35">
      <c r="B47" s="164">
        <v>69</v>
      </c>
      <c r="D47" s="164">
        <v>802000003</v>
      </c>
      <c r="E47" s="454">
        <v>45294</v>
      </c>
      <c r="F47" s="708">
        <f t="shared" si="2"/>
        <v>3</v>
      </c>
      <c r="G47" s="454">
        <v>45294</v>
      </c>
      <c r="H47" s="164" t="s">
        <v>577</v>
      </c>
      <c r="I47" s="703">
        <v>5776504</v>
      </c>
      <c r="J47" s="703">
        <v>0</v>
      </c>
      <c r="K47" s="164" t="s">
        <v>5</v>
      </c>
      <c r="M47" s="164" t="s">
        <v>347</v>
      </c>
      <c r="O47" s="164" t="s">
        <v>578</v>
      </c>
      <c r="P47" s="164" t="s">
        <v>1559</v>
      </c>
      <c r="Q47" s="164" t="s">
        <v>1557</v>
      </c>
    </row>
    <row r="48" spans="2:17" s="164" customFormat="1" x14ac:dyDescent="0.35">
      <c r="B48" s="164">
        <v>69</v>
      </c>
      <c r="D48" s="164">
        <v>802000003</v>
      </c>
      <c r="E48" s="454">
        <v>45294</v>
      </c>
      <c r="F48" s="708">
        <f t="shared" si="2"/>
        <v>3</v>
      </c>
      <c r="G48" s="454">
        <v>45294</v>
      </c>
      <c r="H48" s="164" t="s">
        <v>579</v>
      </c>
      <c r="I48" s="703">
        <v>5734093</v>
      </c>
      <c r="J48" s="703">
        <v>0</v>
      </c>
      <c r="K48" s="164" t="s">
        <v>5</v>
      </c>
      <c r="M48" s="164" t="s">
        <v>347</v>
      </c>
      <c r="O48" s="164" t="s">
        <v>580</v>
      </c>
      <c r="P48" s="164" t="s">
        <v>1559</v>
      </c>
      <c r="Q48" s="164" t="s">
        <v>1557</v>
      </c>
    </row>
    <row r="49" spans="2:17" s="164" customFormat="1" x14ac:dyDescent="0.35">
      <c r="B49" s="164">
        <v>69</v>
      </c>
      <c r="D49" s="164">
        <v>802000003</v>
      </c>
      <c r="E49" s="454">
        <v>45294</v>
      </c>
      <c r="F49" s="708">
        <f t="shared" si="2"/>
        <v>3</v>
      </c>
      <c r="G49" s="454">
        <v>45294</v>
      </c>
      <c r="H49" s="164" t="s">
        <v>582</v>
      </c>
      <c r="I49" s="703">
        <v>8741561</v>
      </c>
      <c r="J49" s="703">
        <v>0</v>
      </c>
      <c r="K49" s="164" t="s">
        <v>5</v>
      </c>
      <c r="M49" s="164" t="s">
        <v>347</v>
      </c>
      <c r="O49" s="164" t="s">
        <v>1560</v>
      </c>
      <c r="P49" s="164" t="s">
        <v>1561</v>
      </c>
      <c r="Q49" s="164" t="s">
        <v>1557</v>
      </c>
    </row>
    <row r="50" spans="2:17" s="164" customFormat="1" x14ac:dyDescent="0.35">
      <c r="B50" s="164">
        <v>69</v>
      </c>
      <c r="D50" s="164">
        <v>802000003</v>
      </c>
      <c r="E50" s="454">
        <v>45294</v>
      </c>
      <c r="F50" s="708">
        <f t="shared" si="2"/>
        <v>3</v>
      </c>
      <c r="G50" s="454">
        <v>45294</v>
      </c>
      <c r="H50" s="164" t="s">
        <v>585</v>
      </c>
      <c r="I50" s="703">
        <v>8935643</v>
      </c>
      <c r="J50" s="703">
        <v>0</v>
      </c>
      <c r="K50" s="164" t="s">
        <v>5</v>
      </c>
      <c r="M50" s="164" t="s">
        <v>347</v>
      </c>
      <c r="O50" s="164" t="s">
        <v>1562</v>
      </c>
      <c r="P50" s="164" t="s">
        <v>1563</v>
      </c>
      <c r="Q50" s="164" t="s">
        <v>1557</v>
      </c>
    </row>
    <row r="51" spans="2:17" s="164" customFormat="1" x14ac:dyDescent="0.35">
      <c r="B51" s="164">
        <v>69</v>
      </c>
      <c r="D51" s="164">
        <v>802000003</v>
      </c>
      <c r="E51" s="454">
        <v>45294</v>
      </c>
      <c r="F51" s="708">
        <f t="shared" si="2"/>
        <v>3</v>
      </c>
      <c r="G51" s="454">
        <v>45294</v>
      </c>
      <c r="H51" s="164" t="s">
        <v>588</v>
      </c>
      <c r="I51" s="703">
        <v>4370781</v>
      </c>
      <c r="J51" s="703">
        <v>0</v>
      </c>
      <c r="K51" s="164" t="s">
        <v>5</v>
      </c>
      <c r="M51" s="164" t="s">
        <v>347</v>
      </c>
      <c r="O51" s="164" t="s">
        <v>1564</v>
      </c>
      <c r="P51" s="164" t="s">
        <v>1565</v>
      </c>
      <c r="Q51" s="164" t="s">
        <v>1557</v>
      </c>
    </row>
    <row r="52" spans="2:17" s="164" customFormat="1" x14ac:dyDescent="0.35">
      <c r="B52" s="164">
        <v>69</v>
      </c>
      <c r="D52" s="164">
        <v>802000002</v>
      </c>
      <c r="E52" s="454">
        <v>45295</v>
      </c>
      <c r="F52" s="708">
        <f t="shared" si="2"/>
        <v>4</v>
      </c>
      <c r="G52" s="454">
        <v>45295</v>
      </c>
      <c r="H52" s="164" t="s">
        <v>570</v>
      </c>
      <c r="I52" s="703">
        <v>22602739</v>
      </c>
      <c r="J52" s="703">
        <v>0</v>
      </c>
      <c r="K52" s="164" t="s">
        <v>5</v>
      </c>
      <c r="M52" s="164" t="s">
        <v>347</v>
      </c>
      <c r="O52" s="164" t="s">
        <v>1557</v>
      </c>
      <c r="P52" s="164" t="s">
        <v>1558</v>
      </c>
      <c r="Q52" s="164" t="s">
        <v>1557</v>
      </c>
    </row>
    <row r="53" spans="2:17" s="164" customFormat="1" x14ac:dyDescent="0.35">
      <c r="B53" s="164">
        <v>69</v>
      </c>
      <c r="D53" s="164">
        <v>802000003</v>
      </c>
      <c r="E53" s="454">
        <v>45295</v>
      </c>
      <c r="F53" s="708">
        <f t="shared" si="2"/>
        <v>4</v>
      </c>
      <c r="G53" s="454">
        <v>45295</v>
      </c>
      <c r="H53" s="164" t="s">
        <v>577</v>
      </c>
      <c r="I53" s="703">
        <v>5776504</v>
      </c>
      <c r="J53" s="703">
        <v>0</v>
      </c>
      <c r="K53" s="164" t="s">
        <v>5</v>
      </c>
      <c r="M53" s="164" t="s">
        <v>347</v>
      </c>
      <c r="O53" s="164" t="s">
        <v>578</v>
      </c>
      <c r="P53" s="164" t="s">
        <v>1559</v>
      </c>
      <c r="Q53" s="164" t="s">
        <v>1557</v>
      </c>
    </row>
    <row r="54" spans="2:17" s="164" customFormat="1" x14ac:dyDescent="0.35">
      <c r="B54" s="164">
        <v>69</v>
      </c>
      <c r="D54" s="164">
        <v>802000003</v>
      </c>
      <c r="E54" s="454">
        <v>45295</v>
      </c>
      <c r="F54" s="708">
        <f t="shared" si="2"/>
        <v>4</v>
      </c>
      <c r="G54" s="454">
        <v>45295</v>
      </c>
      <c r="H54" s="164" t="s">
        <v>579</v>
      </c>
      <c r="I54" s="703">
        <v>5734093</v>
      </c>
      <c r="J54" s="703">
        <v>0</v>
      </c>
      <c r="K54" s="164" t="s">
        <v>5</v>
      </c>
      <c r="M54" s="164" t="s">
        <v>347</v>
      </c>
      <c r="O54" s="164" t="s">
        <v>580</v>
      </c>
      <c r="P54" s="164" t="s">
        <v>1559</v>
      </c>
      <c r="Q54" s="164" t="s">
        <v>1557</v>
      </c>
    </row>
    <row r="55" spans="2:17" s="164" customFormat="1" x14ac:dyDescent="0.35">
      <c r="B55" s="164">
        <v>69</v>
      </c>
      <c r="D55" s="164">
        <v>802000003</v>
      </c>
      <c r="E55" s="454">
        <v>45295</v>
      </c>
      <c r="F55" s="708">
        <f t="shared" si="2"/>
        <v>4</v>
      </c>
      <c r="G55" s="454">
        <v>45295</v>
      </c>
      <c r="H55" s="164" t="s">
        <v>582</v>
      </c>
      <c r="I55" s="703">
        <v>8741562</v>
      </c>
      <c r="J55" s="703">
        <v>0</v>
      </c>
      <c r="K55" s="164" t="s">
        <v>5</v>
      </c>
      <c r="M55" s="164" t="s">
        <v>347</v>
      </c>
      <c r="O55" s="164" t="s">
        <v>1560</v>
      </c>
      <c r="P55" s="164" t="s">
        <v>1561</v>
      </c>
      <c r="Q55" s="164" t="s">
        <v>1557</v>
      </c>
    </row>
    <row r="56" spans="2:17" s="164" customFormat="1" x14ac:dyDescent="0.35">
      <c r="B56" s="164">
        <v>69</v>
      </c>
      <c r="D56" s="164">
        <v>802000003</v>
      </c>
      <c r="E56" s="454">
        <v>45295</v>
      </c>
      <c r="F56" s="708">
        <f t="shared" si="2"/>
        <v>4</v>
      </c>
      <c r="G56" s="454">
        <v>45295</v>
      </c>
      <c r="H56" s="164" t="s">
        <v>585</v>
      </c>
      <c r="I56" s="703">
        <v>8935644</v>
      </c>
      <c r="J56" s="703">
        <v>0</v>
      </c>
      <c r="K56" s="164" t="s">
        <v>5</v>
      </c>
      <c r="M56" s="164" t="s">
        <v>347</v>
      </c>
      <c r="O56" s="164" t="s">
        <v>1562</v>
      </c>
      <c r="P56" s="164" t="s">
        <v>1563</v>
      </c>
      <c r="Q56" s="164" t="s">
        <v>1557</v>
      </c>
    </row>
    <row r="57" spans="2:17" s="164" customFormat="1" x14ac:dyDescent="0.35">
      <c r="B57" s="164">
        <v>69</v>
      </c>
      <c r="D57" s="164">
        <v>802000003</v>
      </c>
      <c r="E57" s="454">
        <v>45295</v>
      </c>
      <c r="F57" s="708">
        <f t="shared" si="2"/>
        <v>4</v>
      </c>
      <c r="G57" s="454">
        <v>45295</v>
      </c>
      <c r="H57" s="164" t="s">
        <v>588</v>
      </c>
      <c r="I57" s="703">
        <v>4370781</v>
      </c>
      <c r="J57" s="703">
        <v>0</v>
      </c>
      <c r="K57" s="164" t="s">
        <v>5</v>
      </c>
      <c r="M57" s="164" t="s">
        <v>347</v>
      </c>
      <c r="O57" s="164" t="s">
        <v>1564</v>
      </c>
      <c r="P57" s="164" t="s">
        <v>1565</v>
      </c>
      <c r="Q57" s="164" t="s">
        <v>1557</v>
      </c>
    </row>
    <row r="58" spans="2:17" s="164" customFormat="1" x14ac:dyDescent="0.35">
      <c r="B58" s="164">
        <v>69</v>
      </c>
      <c r="D58" s="164">
        <v>802000002</v>
      </c>
      <c r="E58" s="454">
        <v>45296</v>
      </c>
      <c r="F58" s="708">
        <f t="shared" si="2"/>
        <v>5</v>
      </c>
      <c r="G58" s="454">
        <v>45296</v>
      </c>
      <c r="H58" s="164" t="s">
        <v>570</v>
      </c>
      <c r="I58" s="703">
        <v>22602740</v>
      </c>
      <c r="J58" s="703">
        <v>0</v>
      </c>
      <c r="K58" s="164" t="s">
        <v>5</v>
      </c>
      <c r="M58" s="164" t="s">
        <v>347</v>
      </c>
      <c r="O58" s="164" t="s">
        <v>1557</v>
      </c>
      <c r="P58" s="164" t="s">
        <v>1558</v>
      </c>
      <c r="Q58" s="164" t="s">
        <v>1557</v>
      </c>
    </row>
    <row r="59" spans="2:17" s="164" customFormat="1" x14ac:dyDescent="0.35">
      <c r="B59" s="164">
        <v>69</v>
      </c>
      <c r="D59" s="164">
        <v>802000003</v>
      </c>
      <c r="E59" s="454">
        <v>45296</v>
      </c>
      <c r="F59" s="708">
        <f t="shared" si="2"/>
        <v>5</v>
      </c>
      <c r="G59" s="454">
        <v>45296</v>
      </c>
      <c r="H59" s="164" t="s">
        <v>577</v>
      </c>
      <c r="I59" s="703">
        <v>5776504</v>
      </c>
      <c r="J59" s="703">
        <v>0</v>
      </c>
      <c r="K59" s="164" t="s">
        <v>5</v>
      </c>
      <c r="M59" s="164" t="s">
        <v>347</v>
      </c>
      <c r="O59" s="164" t="s">
        <v>578</v>
      </c>
      <c r="P59" s="164" t="s">
        <v>1559</v>
      </c>
      <c r="Q59" s="164" t="s">
        <v>1557</v>
      </c>
    </row>
    <row r="60" spans="2:17" s="164" customFormat="1" x14ac:dyDescent="0.35">
      <c r="B60" s="164">
        <v>69</v>
      </c>
      <c r="D60" s="164">
        <v>802000003</v>
      </c>
      <c r="E60" s="454">
        <v>45296</v>
      </c>
      <c r="F60" s="708">
        <f t="shared" si="2"/>
        <v>5</v>
      </c>
      <c r="G60" s="454">
        <v>45296</v>
      </c>
      <c r="H60" s="164" t="s">
        <v>579</v>
      </c>
      <c r="I60" s="703">
        <v>5734094</v>
      </c>
      <c r="J60" s="703">
        <v>0</v>
      </c>
      <c r="K60" s="164" t="s">
        <v>5</v>
      </c>
      <c r="M60" s="164" t="s">
        <v>347</v>
      </c>
      <c r="O60" s="164" t="s">
        <v>580</v>
      </c>
      <c r="P60" s="164" t="s">
        <v>1559</v>
      </c>
      <c r="Q60" s="164" t="s">
        <v>1557</v>
      </c>
    </row>
    <row r="61" spans="2:17" s="164" customFormat="1" x14ac:dyDescent="0.35">
      <c r="B61" s="164">
        <v>69</v>
      </c>
      <c r="D61" s="164">
        <v>802000003</v>
      </c>
      <c r="E61" s="454">
        <v>45296</v>
      </c>
      <c r="F61" s="708">
        <f t="shared" si="2"/>
        <v>5</v>
      </c>
      <c r="G61" s="454">
        <v>45296</v>
      </c>
      <c r="H61" s="164" t="s">
        <v>582</v>
      </c>
      <c r="I61" s="703">
        <v>8741562</v>
      </c>
      <c r="J61" s="703">
        <v>0</v>
      </c>
      <c r="K61" s="164" t="s">
        <v>5</v>
      </c>
      <c r="M61" s="164" t="s">
        <v>347</v>
      </c>
      <c r="O61" s="164" t="s">
        <v>1560</v>
      </c>
      <c r="P61" s="164" t="s">
        <v>1561</v>
      </c>
      <c r="Q61" s="164" t="s">
        <v>1557</v>
      </c>
    </row>
    <row r="62" spans="2:17" s="164" customFormat="1" x14ac:dyDescent="0.35">
      <c r="B62" s="164">
        <v>69</v>
      </c>
      <c r="D62" s="164">
        <v>802000003</v>
      </c>
      <c r="E62" s="454">
        <v>45296</v>
      </c>
      <c r="F62" s="708">
        <f t="shared" si="2"/>
        <v>5</v>
      </c>
      <c r="G62" s="454">
        <v>45296</v>
      </c>
      <c r="H62" s="164" t="s">
        <v>585</v>
      </c>
      <c r="I62" s="703">
        <v>8935644</v>
      </c>
      <c r="J62" s="703">
        <v>0</v>
      </c>
      <c r="K62" s="164" t="s">
        <v>5</v>
      </c>
      <c r="M62" s="164" t="s">
        <v>347</v>
      </c>
      <c r="O62" s="164" t="s">
        <v>1562</v>
      </c>
      <c r="P62" s="164" t="s">
        <v>1563</v>
      </c>
      <c r="Q62" s="164" t="s">
        <v>1557</v>
      </c>
    </row>
    <row r="63" spans="2:17" s="164" customFormat="1" x14ac:dyDescent="0.35">
      <c r="B63" s="164">
        <v>69</v>
      </c>
      <c r="D63" s="164">
        <v>802000003</v>
      </c>
      <c r="E63" s="454">
        <v>45296</v>
      </c>
      <c r="F63" s="708">
        <f t="shared" si="2"/>
        <v>5</v>
      </c>
      <c r="G63" s="454">
        <v>45296</v>
      </c>
      <c r="H63" s="164" t="s">
        <v>588</v>
      </c>
      <c r="I63" s="703">
        <v>4370781</v>
      </c>
      <c r="J63" s="703">
        <v>0</v>
      </c>
      <c r="K63" s="164" t="s">
        <v>5</v>
      </c>
      <c r="M63" s="164" t="s">
        <v>347</v>
      </c>
      <c r="O63" s="164" t="s">
        <v>1564</v>
      </c>
      <c r="P63" s="164" t="s">
        <v>1565</v>
      </c>
      <c r="Q63" s="164" t="s">
        <v>1557</v>
      </c>
    </row>
    <row r="64" spans="2:17" s="164" customFormat="1" x14ac:dyDescent="0.35">
      <c r="B64" s="164">
        <v>69</v>
      </c>
      <c r="D64" s="164">
        <v>802000002</v>
      </c>
      <c r="E64" s="454">
        <v>45299</v>
      </c>
      <c r="F64" s="708">
        <f t="shared" si="2"/>
        <v>8</v>
      </c>
      <c r="G64" s="454">
        <v>45299</v>
      </c>
      <c r="H64" s="164" t="s">
        <v>570</v>
      </c>
      <c r="I64" s="703">
        <v>22602739</v>
      </c>
      <c r="J64" s="703">
        <v>0</v>
      </c>
      <c r="K64" s="164" t="s">
        <v>5</v>
      </c>
      <c r="M64" s="164" t="s">
        <v>347</v>
      </c>
      <c r="O64" s="164" t="s">
        <v>1557</v>
      </c>
      <c r="P64" s="164" t="s">
        <v>1558</v>
      </c>
      <c r="Q64" s="164" t="s">
        <v>1557</v>
      </c>
    </row>
    <row r="65" spans="2:17" s="164" customFormat="1" x14ac:dyDescent="0.35">
      <c r="B65" s="164">
        <v>69</v>
      </c>
      <c r="D65" s="164">
        <v>802000002</v>
      </c>
      <c r="E65" s="454">
        <v>45299</v>
      </c>
      <c r="F65" s="708">
        <f t="shared" si="2"/>
        <v>8</v>
      </c>
      <c r="G65" s="454">
        <v>45299</v>
      </c>
      <c r="H65" s="164" t="s">
        <v>570</v>
      </c>
      <c r="I65" s="703">
        <v>45205480</v>
      </c>
      <c r="J65" s="703">
        <v>0</v>
      </c>
      <c r="K65" s="164" t="s">
        <v>5</v>
      </c>
      <c r="M65" s="164" t="s">
        <v>347</v>
      </c>
      <c r="O65" s="164" t="s">
        <v>1557</v>
      </c>
      <c r="P65" s="164" t="s">
        <v>1558</v>
      </c>
      <c r="Q65" s="164" t="s">
        <v>1557</v>
      </c>
    </row>
    <row r="66" spans="2:17" s="164" customFormat="1" x14ac:dyDescent="0.35">
      <c r="B66" s="164">
        <v>69</v>
      </c>
      <c r="D66" s="164">
        <v>802000003</v>
      </c>
      <c r="E66" s="454">
        <v>45299</v>
      </c>
      <c r="F66" s="708">
        <f t="shared" si="2"/>
        <v>8</v>
      </c>
      <c r="G66" s="454">
        <v>45299</v>
      </c>
      <c r="H66" s="164" t="s">
        <v>577</v>
      </c>
      <c r="I66" s="703">
        <v>17329512</v>
      </c>
      <c r="J66" s="703">
        <v>0</v>
      </c>
      <c r="K66" s="164" t="s">
        <v>5</v>
      </c>
      <c r="M66" s="164" t="s">
        <v>347</v>
      </c>
      <c r="O66" s="164" t="s">
        <v>578</v>
      </c>
      <c r="P66" s="164" t="s">
        <v>1559</v>
      </c>
      <c r="Q66" s="164" t="s">
        <v>1557</v>
      </c>
    </row>
    <row r="67" spans="2:17" s="164" customFormat="1" x14ac:dyDescent="0.35">
      <c r="B67" s="164">
        <v>69</v>
      </c>
      <c r="D67" s="164">
        <v>802000003</v>
      </c>
      <c r="E67" s="454">
        <v>45299</v>
      </c>
      <c r="F67" s="708">
        <f t="shared" si="2"/>
        <v>8</v>
      </c>
      <c r="G67" s="454">
        <v>45299</v>
      </c>
      <c r="H67" s="164" t="s">
        <v>579</v>
      </c>
      <c r="I67" s="703">
        <v>17202279</v>
      </c>
      <c r="J67" s="703">
        <v>0</v>
      </c>
      <c r="K67" s="164" t="s">
        <v>5</v>
      </c>
      <c r="M67" s="164" t="s">
        <v>347</v>
      </c>
      <c r="O67" s="164" t="s">
        <v>580</v>
      </c>
      <c r="P67" s="164" t="s">
        <v>1559</v>
      </c>
      <c r="Q67" s="164" t="s">
        <v>1557</v>
      </c>
    </row>
    <row r="68" spans="2:17" s="164" customFormat="1" x14ac:dyDescent="0.35">
      <c r="B68" s="164">
        <v>69</v>
      </c>
      <c r="D68" s="164">
        <v>802000003</v>
      </c>
      <c r="E68" s="454">
        <v>45299</v>
      </c>
      <c r="F68" s="708">
        <f t="shared" si="2"/>
        <v>8</v>
      </c>
      <c r="G68" s="454">
        <v>45299</v>
      </c>
      <c r="H68" s="164" t="s">
        <v>582</v>
      </c>
      <c r="I68" s="703">
        <v>26224685</v>
      </c>
      <c r="J68" s="703">
        <v>0</v>
      </c>
      <c r="K68" s="164" t="s">
        <v>5</v>
      </c>
      <c r="M68" s="164" t="s">
        <v>347</v>
      </c>
      <c r="O68" s="164" t="s">
        <v>1560</v>
      </c>
      <c r="P68" s="164" t="s">
        <v>1561</v>
      </c>
      <c r="Q68" s="164" t="s">
        <v>1557</v>
      </c>
    </row>
    <row r="69" spans="2:17" s="164" customFormat="1" x14ac:dyDescent="0.35">
      <c r="B69" s="164">
        <v>69</v>
      </c>
      <c r="D69" s="164">
        <v>802000003</v>
      </c>
      <c r="E69" s="454">
        <v>45299</v>
      </c>
      <c r="F69" s="708">
        <f t="shared" si="2"/>
        <v>8</v>
      </c>
      <c r="G69" s="454">
        <v>45299</v>
      </c>
      <c r="H69" s="164" t="s">
        <v>585</v>
      </c>
      <c r="I69" s="703">
        <v>26806932</v>
      </c>
      <c r="J69" s="703">
        <v>0</v>
      </c>
      <c r="K69" s="164" t="s">
        <v>5</v>
      </c>
      <c r="M69" s="164" t="s">
        <v>347</v>
      </c>
      <c r="O69" s="164" t="s">
        <v>1562</v>
      </c>
      <c r="P69" s="164" t="s">
        <v>1563</v>
      </c>
      <c r="Q69" s="164" t="s">
        <v>1557</v>
      </c>
    </row>
    <row r="70" spans="2:17" s="164" customFormat="1" x14ac:dyDescent="0.35">
      <c r="B70" s="164">
        <v>69</v>
      </c>
      <c r="D70" s="164">
        <v>802000003</v>
      </c>
      <c r="E70" s="454">
        <v>45299</v>
      </c>
      <c r="F70" s="708">
        <f t="shared" si="2"/>
        <v>8</v>
      </c>
      <c r="G70" s="454">
        <v>45299</v>
      </c>
      <c r="H70" s="164" t="s">
        <v>588</v>
      </c>
      <c r="I70" s="703">
        <v>13112342</v>
      </c>
      <c r="J70" s="703">
        <v>0</v>
      </c>
      <c r="K70" s="164" t="s">
        <v>5</v>
      </c>
      <c r="M70" s="164" t="s">
        <v>347</v>
      </c>
      <c r="O70" s="164" t="s">
        <v>1564</v>
      </c>
      <c r="P70" s="164" t="s">
        <v>1565</v>
      </c>
      <c r="Q70" s="164" t="s">
        <v>1557</v>
      </c>
    </row>
    <row r="71" spans="2:17" s="164" customFormat="1" x14ac:dyDescent="0.35">
      <c r="B71" s="164">
        <v>69</v>
      </c>
      <c r="D71" s="164">
        <v>802000002</v>
      </c>
      <c r="E71" s="454">
        <v>45300</v>
      </c>
      <c r="F71" s="708">
        <f t="shared" si="2"/>
        <v>9</v>
      </c>
      <c r="G71" s="454">
        <v>45300</v>
      </c>
      <c r="H71" s="164" t="s">
        <v>570</v>
      </c>
      <c r="I71" s="703">
        <v>22602740</v>
      </c>
      <c r="J71" s="703">
        <v>0</v>
      </c>
      <c r="K71" s="164" t="s">
        <v>5</v>
      </c>
      <c r="M71" s="164" t="s">
        <v>347</v>
      </c>
      <c r="O71" s="164" t="s">
        <v>1557</v>
      </c>
      <c r="P71" s="164" t="s">
        <v>1558</v>
      </c>
      <c r="Q71" s="164" t="s">
        <v>1557</v>
      </c>
    </row>
    <row r="72" spans="2:17" s="164" customFormat="1" x14ac:dyDescent="0.35">
      <c r="B72" s="164">
        <v>69</v>
      </c>
      <c r="D72" s="164">
        <v>802000003</v>
      </c>
      <c r="E72" s="454">
        <v>45300</v>
      </c>
      <c r="F72" s="708">
        <f t="shared" si="2"/>
        <v>9</v>
      </c>
      <c r="G72" s="454">
        <v>45300</v>
      </c>
      <c r="H72" s="164" t="s">
        <v>577</v>
      </c>
      <c r="I72" s="703">
        <v>5776504</v>
      </c>
      <c r="J72" s="703">
        <v>0</v>
      </c>
      <c r="K72" s="164" t="s">
        <v>5</v>
      </c>
      <c r="M72" s="164" t="s">
        <v>347</v>
      </c>
      <c r="O72" s="164" t="s">
        <v>578</v>
      </c>
      <c r="P72" s="164" t="s">
        <v>1559</v>
      </c>
      <c r="Q72" s="164" t="s">
        <v>1557</v>
      </c>
    </row>
    <row r="73" spans="2:17" s="164" customFormat="1" x14ac:dyDescent="0.35">
      <c r="B73" s="164">
        <v>69</v>
      </c>
      <c r="D73" s="164">
        <v>802000003</v>
      </c>
      <c r="E73" s="454">
        <v>45300</v>
      </c>
      <c r="F73" s="708">
        <f t="shared" si="2"/>
        <v>9</v>
      </c>
      <c r="G73" s="454">
        <v>45300</v>
      </c>
      <c r="H73" s="164" t="s">
        <v>579</v>
      </c>
      <c r="I73" s="703">
        <v>5734093</v>
      </c>
      <c r="J73" s="703">
        <v>0</v>
      </c>
      <c r="K73" s="164" t="s">
        <v>5</v>
      </c>
      <c r="M73" s="164" t="s">
        <v>347</v>
      </c>
      <c r="O73" s="164" t="s">
        <v>580</v>
      </c>
      <c r="P73" s="164" t="s">
        <v>1559</v>
      </c>
      <c r="Q73" s="164" t="s">
        <v>1557</v>
      </c>
    </row>
    <row r="74" spans="2:17" s="164" customFormat="1" x14ac:dyDescent="0.35">
      <c r="B74" s="164">
        <v>69</v>
      </c>
      <c r="D74" s="164">
        <v>802000003</v>
      </c>
      <c r="E74" s="454">
        <v>45300</v>
      </c>
      <c r="F74" s="708">
        <f t="shared" si="2"/>
        <v>9</v>
      </c>
      <c r="G74" s="454">
        <v>45300</v>
      </c>
      <c r="H74" s="164" t="s">
        <v>582</v>
      </c>
      <c r="I74" s="703">
        <v>8741561</v>
      </c>
      <c r="J74" s="703">
        <v>0</v>
      </c>
      <c r="K74" s="164" t="s">
        <v>5</v>
      </c>
      <c r="M74" s="164" t="s">
        <v>347</v>
      </c>
      <c r="O74" s="164" t="s">
        <v>1560</v>
      </c>
      <c r="P74" s="164" t="s">
        <v>1561</v>
      </c>
      <c r="Q74" s="164" t="s">
        <v>1557</v>
      </c>
    </row>
    <row r="75" spans="2:17" s="164" customFormat="1" x14ac:dyDescent="0.35">
      <c r="B75" s="164">
        <v>69</v>
      </c>
      <c r="D75" s="164">
        <v>802000003</v>
      </c>
      <c r="E75" s="454">
        <v>45300</v>
      </c>
      <c r="F75" s="708">
        <f t="shared" si="2"/>
        <v>9</v>
      </c>
      <c r="G75" s="454">
        <v>45300</v>
      </c>
      <c r="H75" s="164" t="s">
        <v>585</v>
      </c>
      <c r="I75" s="703">
        <v>8935643</v>
      </c>
      <c r="J75" s="703">
        <v>0</v>
      </c>
      <c r="K75" s="164" t="s">
        <v>5</v>
      </c>
      <c r="M75" s="164" t="s">
        <v>347</v>
      </c>
      <c r="O75" s="164" t="s">
        <v>1562</v>
      </c>
      <c r="P75" s="164" t="s">
        <v>1563</v>
      </c>
      <c r="Q75" s="164" t="s">
        <v>1557</v>
      </c>
    </row>
    <row r="76" spans="2:17" s="164" customFormat="1" x14ac:dyDescent="0.35">
      <c r="B76" s="164">
        <v>69</v>
      </c>
      <c r="D76" s="164">
        <v>802000003</v>
      </c>
      <c r="E76" s="454">
        <v>45300</v>
      </c>
      <c r="F76" s="708">
        <f t="shared" si="2"/>
        <v>9</v>
      </c>
      <c r="G76" s="454">
        <v>45300</v>
      </c>
      <c r="H76" s="164" t="s">
        <v>588</v>
      </c>
      <c r="I76" s="703">
        <v>4370781</v>
      </c>
      <c r="J76" s="703">
        <v>0</v>
      </c>
      <c r="K76" s="164" t="s">
        <v>5</v>
      </c>
      <c r="M76" s="164" t="s">
        <v>347</v>
      </c>
      <c r="O76" s="164" t="s">
        <v>1564</v>
      </c>
      <c r="P76" s="164" t="s">
        <v>1565</v>
      </c>
      <c r="Q76" s="164" t="s">
        <v>1557</v>
      </c>
    </row>
    <row r="77" spans="2:17" s="164" customFormat="1" x14ac:dyDescent="0.35">
      <c r="B77" s="164">
        <v>69</v>
      </c>
      <c r="D77" s="164">
        <v>802000002</v>
      </c>
      <c r="E77" s="454">
        <v>45301</v>
      </c>
      <c r="F77" s="708">
        <f t="shared" si="2"/>
        <v>10</v>
      </c>
      <c r="G77" s="454">
        <v>45301</v>
      </c>
      <c r="H77" s="164" t="s">
        <v>570</v>
      </c>
      <c r="I77" s="703">
        <v>22602740</v>
      </c>
      <c r="J77" s="703">
        <v>0</v>
      </c>
      <c r="K77" s="164" t="s">
        <v>5</v>
      </c>
      <c r="M77" s="164" t="s">
        <v>347</v>
      </c>
      <c r="O77" s="164" t="s">
        <v>1557</v>
      </c>
      <c r="P77" s="164" t="s">
        <v>1558</v>
      </c>
      <c r="Q77" s="164" t="s">
        <v>1557</v>
      </c>
    </row>
    <row r="78" spans="2:17" s="164" customFormat="1" x14ac:dyDescent="0.35">
      <c r="B78" s="164">
        <v>69</v>
      </c>
      <c r="D78" s="164">
        <v>802000003</v>
      </c>
      <c r="E78" s="454">
        <v>45301</v>
      </c>
      <c r="F78" s="708">
        <f t="shared" si="2"/>
        <v>10</v>
      </c>
      <c r="G78" s="454">
        <v>45301</v>
      </c>
      <c r="H78" s="164" t="s">
        <v>577</v>
      </c>
      <c r="I78" s="703">
        <v>5776504</v>
      </c>
      <c r="J78" s="703">
        <v>0</v>
      </c>
      <c r="K78" s="164" t="s">
        <v>5</v>
      </c>
      <c r="M78" s="164" t="s">
        <v>347</v>
      </c>
      <c r="O78" s="164" t="s">
        <v>578</v>
      </c>
      <c r="P78" s="164" t="s">
        <v>1559</v>
      </c>
      <c r="Q78" s="164" t="s">
        <v>1557</v>
      </c>
    </row>
    <row r="79" spans="2:17" s="164" customFormat="1" x14ac:dyDescent="0.35">
      <c r="B79" s="164">
        <v>69</v>
      </c>
      <c r="D79" s="164">
        <v>802000003</v>
      </c>
      <c r="E79" s="454">
        <v>45301</v>
      </c>
      <c r="F79" s="708">
        <f t="shared" si="2"/>
        <v>10</v>
      </c>
      <c r="G79" s="454">
        <v>45301</v>
      </c>
      <c r="H79" s="164" t="s">
        <v>579</v>
      </c>
      <c r="I79" s="703">
        <v>5734093</v>
      </c>
      <c r="J79" s="703">
        <v>0</v>
      </c>
      <c r="K79" s="164" t="s">
        <v>5</v>
      </c>
      <c r="M79" s="164" t="s">
        <v>347</v>
      </c>
      <c r="O79" s="164" t="s">
        <v>580</v>
      </c>
      <c r="P79" s="164" t="s">
        <v>1559</v>
      </c>
      <c r="Q79" s="164" t="s">
        <v>1557</v>
      </c>
    </row>
    <row r="80" spans="2:17" s="164" customFormat="1" x14ac:dyDescent="0.35">
      <c r="B80" s="164">
        <v>69</v>
      </c>
      <c r="D80" s="164">
        <v>802000003</v>
      </c>
      <c r="E80" s="454">
        <v>45301</v>
      </c>
      <c r="F80" s="708">
        <f t="shared" si="2"/>
        <v>10</v>
      </c>
      <c r="G80" s="454">
        <v>45301</v>
      </c>
      <c r="H80" s="164" t="s">
        <v>582</v>
      </c>
      <c r="I80" s="703">
        <v>8741562</v>
      </c>
      <c r="J80" s="703">
        <v>0</v>
      </c>
      <c r="K80" s="164" t="s">
        <v>5</v>
      </c>
      <c r="M80" s="164" t="s">
        <v>347</v>
      </c>
      <c r="O80" s="164" t="s">
        <v>1560</v>
      </c>
      <c r="P80" s="164" t="s">
        <v>1561</v>
      </c>
      <c r="Q80" s="164" t="s">
        <v>1557</v>
      </c>
    </row>
    <row r="81" spans="2:17" s="164" customFormat="1" x14ac:dyDescent="0.35">
      <c r="B81" s="164">
        <v>69</v>
      </c>
      <c r="D81" s="164">
        <v>802000003</v>
      </c>
      <c r="E81" s="454">
        <v>45301</v>
      </c>
      <c r="F81" s="708">
        <f t="shared" si="2"/>
        <v>10</v>
      </c>
      <c r="G81" s="454">
        <v>45301</v>
      </c>
      <c r="H81" s="164" t="s">
        <v>585</v>
      </c>
      <c r="I81" s="703">
        <v>8935644</v>
      </c>
      <c r="J81" s="703">
        <v>0</v>
      </c>
      <c r="K81" s="164" t="s">
        <v>5</v>
      </c>
      <c r="M81" s="164" t="s">
        <v>347</v>
      </c>
      <c r="O81" s="164" t="s">
        <v>1562</v>
      </c>
      <c r="P81" s="164" t="s">
        <v>1563</v>
      </c>
      <c r="Q81" s="164" t="s">
        <v>1557</v>
      </c>
    </row>
    <row r="82" spans="2:17" s="164" customFormat="1" x14ac:dyDescent="0.35">
      <c r="B82" s="164">
        <v>69</v>
      </c>
      <c r="D82" s="164">
        <v>802000003</v>
      </c>
      <c r="E82" s="454">
        <v>45301</v>
      </c>
      <c r="F82" s="708">
        <f t="shared" si="2"/>
        <v>10</v>
      </c>
      <c r="G82" s="454">
        <v>45301</v>
      </c>
      <c r="H82" s="164" t="s">
        <v>588</v>
      </c>
      <c r="I82" s="703">
        <v>4370781</v>
      </c>
      <c r="J82" s="703">
        <v>0</v>
      </c>
      <c r="K82" s="164" t="s">
        <v>5</v>
      </c>
      <c r="M82" s="164" t="s">
        <v>347</v>
      </c>
      <c r="O82" s="164" t="s">
        <v>1564</v>
      </c>
      <c r="P82" s="164" t="s">
        <v>1565</v>
      </c>
      <c r="Q82" s="164" t="s">
        <v>1557</v>
      </c>
    </row>
    <row r="83" spans="2:17" x14ac:dyDescent="0.35">
      <c r="F83" s="709"/>
    </row>
    <row r="84" spans="2:17" x14ac:dyDescent="0.35">
      <c r="B84" s="702" t="s">
        <v>1576</v>
      </c>
      <c r="F84" s="709"/>
    </row>
    <row r="85" spans="2:17" x14ac:dyDescent="0.35">
      <c r="F85" s="709"/>
      <c r="I85" s="248">
        <f>SUM(I87:I133)</f>
        <v>610851708</v>
      </c>
    </row>
    <row r="86" spans="2:17" x14ac:dyDescent="0.35">
      <c r="B86" s="704" t="s">
        <v>213</v>
      </c>
      <c r="C86" s="704" t="s">
        <v>336</v>
      </c>
      <c r="D86" s="704" t="s">
        <v>257</v>
      </c>
      <c r="E86" s="704" t="s">
        <v>337</v>
      </c>
      <c r="F86" s="707" t="s">
        <v>1579</v>
      </c>
      <c r="G86" s="704" t="s">
        <v>338</v>
      </c>
      <c r="H86" s="704" t="s">
        <v>339</v>
      </c>
      <c r="I86" s="704" t="s">
        <v>340</v>
      </c>
      <c r="J86" s="704" t="s">
        <v>341</v>
      </c>
      <c r="K86" s="704" t="s">
        <v>342</v>
      </c>
      <c r="L86" s="704" t="s">
        <v>343</v>
      </c>
      <c r="M86" s="704" t="s">
        <v>344</v>
      </c>
      <c r="N86" s="704" t="s">
        <v>345</v>
      </c>
      <c r="O86" s="704" t="s">
        <v>346</v>
      </c>
      <c r="P86" s="704" t="s">
        <v>1033</v>
      </c>
      <c r="Q86" s="701" t="s">
        <v>1577</v>
      </c>
    </row>
    <row r="87" spans="2:17" s="164" customFormat="1" x14ac:dyDescent="0.35">
      <c r="B87" s="164">
        <v>69</v>
      </c>
      <c r="D87" s="164">
        <v>802000002</v>
      </c>
      <c r="E87" s="454">
        <v>45280</v>
      </c>
      <c r="F87" s="708">
        <f t="shared" ref="F87:F133" si="3">DAY(E87)</f>
        <v>20</v>
      </c>
      <c r="G87" s="454">
        <v>45280</v>
      </c>
      <c r="H87" s="164" t="s">
        <v>570</v>
      </c>
      <c r="I87" s="703">
        <v>22602739</v>
      </c>
      <c r="J87" s="703">
        <v>0</v>
      </c>
      <c r="K87" s="164" t="s">
        <v>5</v>
      </c>
      <c r="M87" s="164" t="s">
        <v>347</v>
      </c>
      <c r="O87" s="164" t="s">
        <v>1557</v>
      </c>
      <c r="P87" s="164" t="s">
        <v>1558</v>
      </c>
      <c r="Q87" s="164" t="s">
        <v>1557</v>
      </c>
    </row>
    <row r="88" spans="2:17" s="164" customFormat="1" x14ac:dyDescent="0.35">
      <c r="B88" s="164">
        <v>69</v>
      </c>
      <c r="D88" s="164">
        <v>802000002</v>
      </c>
      <c r="E88" s="454">
        <v>45280</v>
      </c>
      <c r="F88" s="708">
        <f t="shared" si="3"/>
        <v>20</v>
      </c>
      <c r="G88" s="454">
        <v>45280</v>
      </c>
      <c r="H88" s="164" t="s">
        <v>1567</v>
      </c>
      <c r="I88" s="703">
        <v>15342466</v>
      </c>
      <c r="J88" s="703">
        <v>0</v>
      </c>
      <c r="K88" s="164" t="s">
        <v>5</v>
      </c>
      <c r="M88" s="164" t="s">
        <v>347</v>
      </c>
      <c r="O88" s="164" t="s">
        <v>1557</v>
      </c>
      <c r="P88" s="164" t="s">
        <v>1558</v>
      </c>
      <c r="Q88" s="164" t="s">
        <v>1557</v>
      </c>
    </row>
    <row r="89" spans="2:17" s="164" customFormat="1" x14ac:dyDescent="0.35">
      <c r="B89" s="164">
        <v>69</v>
      </c>
      <c r="D89" s="164">
        <v>802000003</v>
      </c>
      <c r="E89" s="454">
        <v>45280</v>
      </c>
      <c r="F89" s="708">
        <f t="shared" si="3"/>
        <v>20</v>
      </c>
      <c r="G89" s="454">
        <v>45280</v>
      </c>
      <c r="H89" s="164" t="s">
        <v>1568</v>
      </c>
      <c r="I89" s="703">
        <v>6188997</v>
      </c>
      <c r="J89" s="703">
        <v>0</v>
      </c>
      <c r="K89" s="164" t="s">
        <v>5</v>
      </c>
      <c r="M89" s="164" t="s">
        <v>347</v>
      </c>
      <c r="O89" s="164" t="s">
        <v>1569</v>
      </c>
      <c r="P89" s="164" t="s">
        <v>1570</v>
      </c>
      <c r="Q89" s="164" t="s">
        <v>1557</v>
      </c>
    </row>
    <row r="90" spans="2:17" s="164" customFormat="1" x14ac:dyDescent="0.35">
      <c r="B90" s="164">
        <v>69</v>
      </c>
      <c r="D90" s="164">
        <v>802000003</v>
      </c>
      <c r="E90" s="454">
        <v>45280</v>
      </c>
      <c r="F90" s="708">
        <f t="shared" si="3"/>
        <v>20</v>
      </c>
      <c r="G90" s="454">
        <v>45280</v>
      </c>
      <c r="H90" s="164" t="s">
        <v>1571</v>
      </c>
      <c r="I90" s="703">
        <v>6281052</v>
      </c>
      <c r="J90" s="703">
        <v>0</v>
      </c>
      <c r="K90" s="164" t="s">
        <v>5</v>
      </c>
      <c r="M90" s="164" t="s">
        <v>347</v>
      </c>
      <c r="O90" s="164" t="s">
        <v>1572</v>
      </c>
      <c r="P90" s="164" t="s">
        <v>1570</v>
      </c>
      <c r="Q90" s="164" t="s">
        <v>1557</v>
      </c>
    </row>
    <row r="91" spans="2:17" s="164" customFormat="1" x14ac:dyDescent="0.35">
      <c r="B91" s="164">
        <v>69</v>
      </c>
      <c r="D91" s="164">
        <v>802000003</v>
      </c>
      <c r="E91" s="454">
        <v>45280</v>
      </c>
      <c r="F91" s="708">
        <f t="shared" si="3"/>
        <v>20</v>
      </c>
      <c r="G91" s="454">
        <v>45280</v>
      </c>
      <c r="H91" s="164" t="s">
        <v>1573</v>
      </c>
      <c r="I91" s="703">
        <v>3436598</v>
      </c>
      <c r="J91" s="703">
        <v>0</v>
      </c>
      <c r="K91" s="164" t="s">
        <v>5</v>
      </c>
      <c r="M91" s="164" t="s">
        <v>347</v>
      </c>
      <c r="O91" s="164" t="s">
        <v>1574</v>
      </c>
      <c r="P91" s="164" t="s">
        <v>1575</v>
      </c>
      <c r="Q91" s="164" t="s">
        <v>1557</v>
      </c>
    </row>
    <row r="92" spans="2:17" s="164" customFormat="1" x14ac:dyDescent="0.35">
      <c r="B92" s="164">
        <v>69</v>
      </c>
      <c r="D92" s="164">
        <v>802000002</v>
      </c>
      <c r="E92" s="454">
        <v>45287</v>
      </c>
      <c r="F92" s="708">
        <f t="shared" si="3"/>
        <v>27</v>
      </c>
      <c r="G92" s="454">
        <v>45287</v>
      </c>
      <c r="H92" s="164" t="s">
        <v>570</v>
      </c>
      <c r="I92" s="703">
        <v>22602740</v>
      </c>
      <c r="J92" s="703">
        <v>0</v>
      </c>
      <c r="K92" s="164" t="s">
        <v>5</v>
      </c>
      <c r="M92" s="164" t="s">
        <v>347</v>
      </c>
      <c r="O92" s="164" t="s">
        <v>1557</v>
      </c>
      <c r="P92" s="164" t="s">
        <v>1558</v>
      </c>
      <c r="Q92" s="164" t="s">
        <v>1557</v>
      </c>
    </row>
    <row r="93" spans="2:17" s="164" customFormat="1" x14ac:dyDescent="0.35">
      <c r="B93" s="164">
        <v>69</v>
      </c>
      <c r="D93" s="164">
        <v>802000002</v>
      </c>
      <c r="E93" s="454">
        <v>45282</v>
      </c>
      <c r="F93" s="708">
        <f t="shared" si="3"/>
        <v>22</v>
      </c>
      <c r="G93" s="454">
        <v>45282</v>
      </c>
      <c r="H93" s="164" t="s">
        <v>570</v>
      </c>
      <c r="I93" s="703">
        <v>22602740</v>
      </c>
      <c r="J93" s="703">
        <v>0</v>
      </c>
      <c r="K93" s="164" t="s">
        <v>5</v>
      </c>
      <c r="M93" s="164" t="s">
        <v>347</v>
      </c>
      <c r="O93" s="164" t="s">
        <v>1557</v>
      </c>
      <c r="P93" s="164" t="s">
        <v>1558</v>
      </c>
      <c r="Q93" s="164" t="s">
        <v>1557</v>
      </c>
    </row>
    <row r="94" spans="2:17" s="164" customFormat="1" x14ac:dyDescent="0.35">
      <c r="B94" s="164">
        <v>69</v>
      </c>
      <c r="D94" s="164">
        <v>802000003</v>
      </c>
      <c r="E94" s="454">
        <v>45282</v>
      </c>
      <c r="F94" s="708">
        <f t="shared" si="3"/>
        <v>22</v>
      </c>
      <c r="G94" s="454">
        <v>45282</v>
      </c>
      <c r="H94" s="164" t="s">
        <v>577</v>
      </c>
      <c r="I94" s="703">
        <v>5776504</v>
      </c>
      <c r="J94" s="703">
        <v>0</v>
      </c>
      <c r="K94" s="164" t="s">
        <v>5</v>
      </c>
      <c r="M94" s="164" t="s">
        <v>347</v>
      </c>
      <c r="O94" s="164" t="s">
        <v>578</v>
      </c>
      <c r="P94" s="164" t="s">
        <v>1559</v>
      </c>
      <c r="Q94" s="164" t="s">
        <v>1557</v>
      </c>
    </row>
    <row r="95" spans="2:17" s="164" customFormat="1" x14ac:dyDescent="0.35">
      <c r="B95" s="164">
        <v>69</v>
      </c>
      <c r="D95" s="164">
        <v>802000003</v>
      </c>
      <c r="E95" s="454">
        <v>45282</v>
      </c>
      <c r="F95" s="708">
        <f t="shared" si="3"/>
        <v>22</v>
      </c>
      <c r="G95" s="454">
        <v>45282</v>
      </c>
      <c r="H95" s="164" t="s">
        <v>579</v>
      </c>
      <c r="I95" s="703">
        <v>5734093</v>
      </c>
      <c r="J95" s="703">
        <v>0</v>
      </c>
      <c r="K95" s="164" t="s">
        <v>5</v>
      </c>
      <c r="M95" s="164" t="s">
        <v>347</v>
      </c>
      <c r="O95" s="164" t="s">
        <v>580</v>
      </c>
      <c r="P95" s="164" t="s">
        <v>1559</v>
      </c>
      <c r="Q95" s="164" t="s">
        <v>1557</v>
      </c>
    </row>
    <row r="96" spans="2:17" s="164" customFormat="1" x14ac:dyDescent="0.35">
      <c r="B96" s="164">
        <v>69</v>
      </c>
      <c r="D96" s="164">
        <v>802000002</v>
      </c>
      <c r="E96" s="454">
        <v>45285</v>
      </c>
      <c r="F96" s="708">
        <f t="shared" si="3"/>
        <v>25</v>
      </c>
      <c r="G96" s="454">
        <v>45285</v>
      </c>
      <c r="H96" s="164" t="s">
        <v>570</v>
      </c>
      <c r="I96" s="703">
        <v>45205479</v>
      </c>
      <c r="J96" s="703">
        <v>0</v>
      </c>
      <c r="K96" s="164" t="s">
        <v>5</v>
      </c>
      <c r="M96" s="164" t="s">
        <v>347</v>
      </c>
      <c r="O96" s="164" t="s">
        <v>1557</v>
      </c>
      <c r="P96" s="164" t="s">
        <v>1558</v>
      </c>
      <c r="Q96" s="164" t="s">
        <v>1557</v>
      </c>
    </row>
    <row r="97" spans="2:17" s="164" customFormat="1" x14ac:dyDescent="0.35">
      <c r="B97" s="164">
        <v>69</v>
      </c>
      <c r="D97" s="164">
        <v>802000002</v>
      </c>
      <c r="E97" s="454">
        <v>45285</v>
      </c>
      <c r="F97" s="708">
        <f t="shared" si="3"/>
        <v>25</v>
      </c>
      <c r="G97" s="454">
        <v>45285</v>
      </c>
      <c r="H97" s="164" t="s">
        <v>570</v>
      </c>
      <c r="I97" s="703">
        <v>22602740</v>
      </c>
      <c r="J97" s="703">
        <v>0</v>
      </c>
      <c r="K97" s="164" t="s">
        <v>5</v>
      </c>
      <c r="M97" s="164" t="s">
        <v>347</v>
      </c>
      <c r="O97" s="164" t="s">
        <v>1557</v>
      </c>
      <c r="P97" s="164" t="s">
        <v>1558</v>
      </c>
      <c r="Q97" s="164" t="s">
        <v>1557</v>
      </c>
    </row>
    <row r="98" spans="2:17" s="164" customFormat="1" x14ac:dyDescent="0.35">
      <c r="B98" s="164">
        <v>69</v>
      </c>
      <c r="D98" s="164">
        <v>802000003</v>
      </c>
      <c r="E98" s="454">
        <v>45285</v>
      </c>
      <c r="F98" s="708">
        <f t="shared" si="3"/>
        <v>25</v>
      </c>
      <c r="G98" s="454">
        <v>45285</v>
      </c>
      <c r="H98" s="164" t="s">
        <v>577</v>
      </c>
      <c r="I98" s="703">
        <v>17329513</v>
      </c>
      <c r="J98" s="703">
        <v>0</v>
      </c>
      <c r="K98" s="164" t="s">
        <v>5</v>
      </c>
      <c r="M98" s="164" t="s">
        <v>347</v>
      </c>
      <c r="O98" s="164" t="s">
        <v>578</v>
      </c>
      <c r="P98" s="164" t="s">
        <v>1559</v>
      </c>
      <c r="Q98" s="164" t="s">
        <v>1557</v>
      </c>
    </row>
    <row r="99" spans="2:17" s="164" customFormat="1" x14ac:dyDescent="0.35">
      <c r="B99" s="164">
        <v>69</v>
      </c>
      <c r="D99" s="164">
        <v>802000003</v>
      </c>
      <c r="E99" s="454">
        <v>45285</v>
      </c>
      <c r="F99" s="708">
        <f t="shared" si="3"/>
        <v>25</v>
      </c>
      <c r="G99" s="454">
        <v>45285</v>
      </c>
      <c r="H99" s="164" t="s">
        <v>579</v>
      </c>
      <c r="I99" s="703">
        <v>17202280</v>
      </c>
      <c r="J99" s="703">
        <v>0</v>
      </c>
      <c r="K99" s="164" t="s">
        <v>5</v>
      </c>
      <c r="M99" s="164" t="s">
        <v>347</v>
      </c>
      <c r="O99" s="164" t="s">
        <v>580</v>
      </c>
      <c r="P99" s="164" t="s">
        <v>1559</v>
      </c>
      <c r="Q99" s="164" t="s">
        <v>1557</v>
      </c>
    </row>
    <row r="100" spans="2:17" s="164" customFormat="1" x14ac:dyDescent="0.35">
      <c r="B100" s="164">
        <v>69</v>
      </c>
      <c r="D100" s="164">
        <v>802000003</v>
      </c>
      <c r="E100" s="454">
        <v>45285</v>
      </c>
      <c r="F100" s="708">
        <f t="shared" si="3"/>
        <v>25</v>
      </c>
      <c r="G100" s="454">
        <v>45285</v>
      </c>
      <c r="H100" s="164" t="s">
        <v>582</v>
      </c>
      <c r="I100" s="703">
        <v>8741562</v>
      </c>
      <c r="J100" s="703">
        <v>0</v>
      </c>
      <c r="K100" s="164" t="s">
        <v>5</v>
      </c>
      <c r="M100" s="164" t="s">
        <v>347</v>
      </c>
      <c r="O100" s="164" t="s">
        <v>1560</v>
      </c>
      <c r="P100" s="164" t="s">
        <v>1561</v>
      </c>
      <c r="Q100" s="164" t="s">
        <v>1557</v>
      </c>
    </row>
    <row r="101" spans="2:17" s="164" customFormat="1" x14ac:dyDescent="0.35">
      <c r="B101" s="164">
        <v>69</v>
      </c>
      <c r="D101" s="164">
        <v>802000003</v>
      </c>
      <c r="E101" s="454">
        <v>45285</v>
      </c>
      <c r="F101" s="708">
        <f t="shared" si="3"/>
        <v>25</v>
      </c>
      <c r="G101" s="454">
        <v>45285</v>
      </c>
      <c r="H101" s="164" t="s">
        <v>585</v>
      </c>
      <c r="I101" s="703">
        <v>8935644</v>
      </c>
      <c r="J101" s="703">
        <v>0</v>
      </c>
      <c r="K101" s="164" t="s">
        <v>5</v>
      </c>
      <c r="M101" s="164" t="s">
        <v>347</v>
      </c>
      <c r="O101" s="164" t="s">
        <v>1562</v>
      </c>
      <c r="P101" s="164" t="s">
        <v>1563</v>
      </c>
      <c r="Q101" s="164" t="s">
        <v>1557</v>
      </c>
    </row>
    <row r="102" spans="2:17" s="164" customFormat="1" x14ac:dyDescent="0.35">
      <c r="B102" s="164">
        <v>69</v>
      </c>
      <c r="D102" s="164">
        <v>802000003</v>
      </c>
      <c r="E102" s="454">
        <v>45285</v>
      </c>
      <c r="F102" s="708">
        <f t="shared" si="3"/>
        <v>25</v>
      </c>
      <c r="G102" s="454">
        <v>45285</v>
      </c>
      <c r="H102" s="164" t="s">
        <v>588</v>
      </c>
      <c r="I102" s="703">
        <v>4370781</v>
      </c>
      <c r="J102" s="703">
        <v>0</v>
      </c>
      <c r="K102" s="164" t="s">
        <v>5</v>
      </c>
      <c r="M102" s="164" t="s">
        <v>347</v>
      </c>
      <c r="O102" s="164" t="s">
        <v>1564</v>
      </c>
      <c r="P102" s="164" t="s">
        <v>1565</v>
      </c>
      <c r="Q102" s="164" t="s">
        <v>1557</v>
      </c>
    </row>
    <row r="103" spans="2:17" s="164" customFormat="1" x14ac:dyDescent="0.35">
      <c r="B103" s="164">
        <v>69</v>
      </c>
      <c r="D103" s="164">
        <v>802000002</v>
      </c>
      <c r="E103" s="454">
        <v>45286</v>
      </c>
      <c r="F103" s="708">
        <f t="shared" si="3"/>
        <v>26</v>
      </c>
      <c r="G103" s="454">
        <v>45286</v>
      </c>
      <c r="H103" s="164" t="s">
        <v>570</v>
      </c>
      <c r="I103" s="703">
        <v>22602740</v>
      </c>
      <c r="J103" s="703">
        <v>0</v>
      </c>
      <c r="K103" s="164" t="s">
        <v>5</v>
      </c>
      <c r="M103" s="164" t="s">
        <v>347</v>
      </c>
      <c r="O103" s="164" t="s">
        <v>1557</v>
      </c>
      <c r="P103" s="164" t="s">
        <v>1558</v>
      </c>
      <c r="Q103" s="164" t="s">
        <v>1557</v>
      </c>
    </row>
    <row r="104" spans="2:17" s="164" customFormat="1" x14ac:dyDescent="0.35">
      <c r="B104" s="164">
        <v>69</v>
      </c>
      <c r="D104" s="164">
        <v>802000003</v>
      </c>
      <c r="E104" s="454">
        <v>45286</v>
      </c>
      <c r="F104" s="708">
        <f t="shared" si="3"/>
        <v>26</v>
      </c>
      <c r="G104" s="454">
        <v>45286</v>
      </c>
      <c r="H104" s="164" t="s">
        <v>577</v>
      </c>
      <c r="I104" s="703">
        <v>5776504</v>
      </c>
      <c r="J104" s="703">
        <v>0</v>
      </c>
      <c r="K104" s="164" t="s">
        <v>5</v>
      </c>
      <c r="M104" s="164" t="s">
        <v>347</v>
      </c>
      <c r="O104" s="164" t="s">
        <v>578</v>
      </c>
      <c r="P104" s="164" t="s">
        <v>1559</v>
      </c>
      <c r="Q104" s="164" t="s">
        <v>1557</v>
      </c>
    </row>
    <row r="105" spans="2:17" s="164" customFormat="1" x14ac:dyDescent="0.35">
      <c r="B105" s="164">
        <v>69</v>
      </c>
      <c r="D105" s="164">
        <v>802000003</v>
      </c>
      <c r="E105" s="454">
        <v>45286</v>
      </c>
      <c r="F105" s="708">
        <f t="shared" si="3"/>
        <v>26</v>
      </c>
      <c r="G105" s="454">
        <v>45286</v>
      </c>
      <c r="H105" s="164" t="s">
        <v>579</v>
      </c>
      <c r="I105" s="703">
        <v>5734093</v>
      </c>
      <c r="J105" s="703">
        <v>0</v>
      </c>
      <c r="K105" s="164" t="s">
        <v>5</v>
      </c>
      <c r="M105" s="164" t="s">
        <v>347</v>
      </c>
      <c r="O105" s="164" t="s">
        <v>580</v>
      </c>
      <c r="P105" s="164" t="s">
        <v>1559</v>
      </c>
      <c r="Q105" s="164" t="s">
        <v>1557</v>
      </c>
    </row>
    <row r="106" spans="2:17" s="164" customFormat="1" x14ac:dyDescent="0.35">
      <c r="B106" s="164">
        <v>69</v>
      </c>
      <c r="D106" s="164">
        <v>802000003</v>
      </c>
      <c r="E106" s="454">
        <v>45286</v>
      </c>
      <c r="F106" s="708">
        <f t="shared" si="3"/>
        <v>26</v>
      </c>
      <c r="G106" s="454">
        <v>45286</v>
      </c>
      <c r="H106" s="164" t="s">
        <v>582</v>
      </c>
      <c r="I106" s="703">
        <v>8741561</v>
      </c>
      <c r="J106" s="703">
        <v>0</v>
      </c>
      <c r="K106" s="164" t="s">
        <v>5</v>
      </c>
      <c r="M106" s="164" t="s">
        <v>347</v>
      </c>
      <c r="O106" s="164" t="s">
        <v>1560</v>
      </c>
      <c r="P106" s="164" t="s">
        <v>1561</v>
      </c>
      <c r="Q106" s="164" t="s">
        <v>1557</v>
      </c>
    </row>
    <row r="107" spans="2:17" s="164" customFormat="1" x14ac:dyDescent="0.35">
      <c r="B107" s="164">
        <v>69</v>
      </c>
      <c r="D107" s="164">
        <v>802000003</v>
      </c>
      <c r="E107" s="454">
        <v>45286</v>
      </c>
      <c r="F107" s="708">
        <f t="shared" si="3"/>
        <v>26</v>
      </c>
      <c r="G107" s="454">
        <v>45286</v>
      </c>
      <c r="H107" s="164" t="s">
        <v>585</v>
      </c>
      <c r="I107" s="703">
        <v>8935644</v>
      </c>
      <c r="J107" s="703">
        <v>0</v>
      </c>
      <c r="K107" s="164" t="s">
        <v>5</v>
      </c>
      <c r="M107" s="164" t="s">
        <v>347</v>
      </c>
      <c r="O107" s="164" t="s">
        <v>1562</v>
      </c>
      <c r="P107" s="164" t="s">
        <v>1563</v>
      </c>
      <c r="Q107" s="164" t="s">
        <v>1557</v>
      </c>
    </row>
    <row r="108" spans="2:17" s="164" customFormat="1" x14ac:dyDescent="0.35">
      <c r="B108" s="164">
        <v>69</v>
      </c>
      <c r="D108" s="164">
        <v>802000003</v>
      </c>
      <c r="E108" s="454">
        <v>45286</v>
      </c>
      <c r="F108" s="708">
        <f t="shared" si="3"/>
        <v>26</v>
      </c>
      <c r="G108" s="454">
        <v>45286</v>
      </c>
      <c r="H108" s="164" t="s">
        <v>588</v>
      </c>
      <c r="I108" s="703">
        <v>4370781</v>
      </c>
      <c r="J108" s="703">
        <v>0</v>
      </c>
      <c r="K108" s="164" t="s">
        <v>5</v>
      </c>
      <c r="M108" s="164" t="s">
        <v>347</v>
      </c>
      <c r="O108" s="164" t="s">
        <v>1564</v>
      </c>
      <c r="P108" s="164" t="s">
        <v>1565</v>
      </c>
      <c r="Q108" s="164" t="s">
        <v>1557</v>
      </c>
    </row>
    <row r="109" spans="2:17" s="164" customFormat="1" x14ac:dyDescent="0.35">
      <c r="B109" s="164">
        <v>69</v>
      </c>
      <c r="D109" s="164">
        <v>802000003</v>
      </c>
      <c r="E109" s="454">
        <v>45287</v>
      </c>
      <c r="F109" s="708">
        <f t="shared" si="3"/>
        <v>27</v>
      </c>
      <c r="G109" s="454">
        <v>45287</v>
      </c>
      <c r="H109" s="164" t="s">
        <v>577</v>
      </c>
      <c r="I109" s="703">
        <v>5776504</v>
      </c>
      <c r="J109" s="703">
        <v>0</v>
      </c>
      <c r="K109" s="164" t="s">
        <v>5</v>
      </c>
      <c r="M109" s="164" t="s">
        <v>347</v>
      </c>
      <c r="O109" s="164" t="s">
        <v>578</v>
      </c>
      <c r="P109" s="164" t="s">
        <v>1559</v>
      </c>
      <c r="Q109" s="164" t="s">
        <v>1557</v>
      </c>
    </row>
    <row r="110" spans="2:17" s="164" customFormat="1" x14ac:dyDescent="0.35">
      <c r="B110" s="164">
        <v>69</v>
      </c>
      <c r="D110" s="164">
        <v>802000003</v>
      </c>
      <c r="E110" s="454">
        <v>45287</v>
      </c>
      <c r="F110" s="708">
        <f t="shared" si="3"/>
        <v>27</v>
      </c>
      <c r="G110" s="454">
        <v>45287</v>
      </c>
      <c r="H110" s="164" t="s">
        <v>579</v>
      </c>
      <c r="I110" s="703">
        <v>5734093</v>
      </c>
      <c r="J110" s="703">
        <v>0</v>
      </c>
      <c r="K110" s="164" t="s">
        <v>5</v>
      </c>
      <c r="M110" s="164" t="s">
        <v>347</v>
      </c>
      <c r="O110" s="164" t="s">
        <v>580</v>
      </c>
      <c r="P110" s="164" t="s">
        <v>1559</v>
      </c>
      <c r="Q110" s="164" t="s">
        <v>1557</v>
      </c>
    </row>
    <row r="111" spans="2:17" s="164" customFormat="1" x14ac:dyDescent="0.35">
      <c r="B111" s="164">
        <v>69</v>
      </c>
      <c r="D111" s="164">
        <v>802000003</v>
      </c>
      <c r="E111" s="454">
        <v>45287</v>
      </c>
      <c r="F111" s="708">
        <f t="shared" si="3"/>
        <v>27</v>
      </c>
      <c r="G111" s="454">
        <v>45287</v>
      </c>
      <c r="H111" s="164" t="s">
        <v>582</v>
      </c>
      <c r="I111" s="703">
        <v>8741562</v>
      </c>
      <c r="J111" s="703">
        <v>0</v>
      </c>
      <c r="K111" s="164" t="s">
        <v>5</v>
      </c>
      <c r="M111" s="164" t="s">
        <v>347</v>
      </c>
      <c r="O111" s="164" t="s">
        <v>1560</v>
      </c>
      <c r="P111" s="164" t="s">
        <v>1561</v>
      </c>
      <c r="Q111" s="164" t="s">
        <v>1557</v>
      </c>
    </row>
    <row r="112" spans="2:17" s="164" customFormat="1" x14ac:dyDescent="0.35">
      <c r="B112" s="164">
        <v>69</v>
      </c>
      <c r="D112" s="164">
        <v>802000003</v>
      </c>
      <c r="E112" s="454">
        <v>45287</v>
      </c>
      <c r="F112" s="708">
        <f t="shared" si="3"/>
        <v>27</v>
      </c>
      <c r="G112" s="454">
        <v>45287</v>
      </c>
      <c r="H112" s="164" t="s">
        <v>585</v>
      </c>
      <c r="I112" s="703">
        <v>8935644</v>
      </c>
      <c r="J112" s="703">
        <v>0</v>
      </c>
      <c r="K112" s="164" t="s">
        <v>5</v>
      </c>
      <c r="M112" s="164" t="s">
        <v>347</v>
      </c>
      <c r="O112" s="164" t="s">
        <v>1562</v>
      </c>
      <c r="P112" s="164" t="s">
        <v>1563</v>
      </c>
      <c r="Q112" s="164" t="s">
        <v>1557</v>
      </c>
    </row>
    <row r="113" spans="2:17" s="164" customFormat="1" x14ac:dyDescent="0.35">
      <c r="B113" s="164">
        <v>69</v>
      </c>
      <c r="D113" s="164">
        <v>802000003</v>
      </c>
      <c r="E113" s="454">
        <v>45287</v>
      </c>
      <c r="F113" s="708">
        <f t="shared" si="3"/>
        <v>27</v>
      </c>
      <c r="G113" s="454">
        <v>45287</v>
      </c>
      <c r="H113" s="164" t="s">
        <v>588</v>
      </c>
      <c r="I113" s="703">
        <v>4370780</v>
      </c>
      <c r="J113" s="703">
        <v>0</v>
      </c>
      <c r="K113" s="164" t="s">
        <v>5</v>
      </c>
      <c r="M113" s="164" t="s">
        <v>347</v>
      </c>
      <c r="O113" s="164" t="s">
        <v>1564</v>
      </c>
      <c r="P113" s="164" t="s">
        <v>1565</v>
      </c>
      <c r="Q113" s="164" t="s">
        <v>1557</v>
      </c>
    </row>
    <row r="114" spans="2:17" s="164" customFormat="1" x14ac:dyDescent="0.35">
      <c r="B114" s="164">
        <v>69</v>
      </c>
      <c r="D114" s="164">
        <v>802000002</v>
      </c>
      <c r="E114" s="454">
        <v>45288</v>
      </c>
      <c r="F114" s="708">
        <f t="shared" si="3"/>
        <v>28</v>
      </c>
      <c r="G114" s="454">
        <v>45288</v>
      </c>
      <c r="H114" s="164" t="s">
        <v>570</v>
      </c>
      <c r="I114" s="703">
        <v>22602739</v>
      </c>
      <c r="J114" s="703">
        <v>0</v>
      </c>
      <c r="K114" s="164" t="s">
        <v>5</v>
      </c>
      <c r="M114" s="164" t="s">
        <v>347</v>
      </c>
      <c r="O114" s="164" t="s">
        <v>1557</v>
      </c>
      <c r="P114" s="164" t="s">
        <v>1558</v>
      </c>
      <c r="Q114" s="164" t="s">
        <v>1557</v>
      </c>
    </row>
    <row r="115" spans="2:17" s="164" customFormat="1" x14ac:dyDescent="0.35">
      <c r="B115" s="164">
        <v>69</v>
      </c>
      <c r="D115" s="164">
        <v>802000003</v>
      </c>
      <c r="E115" s="454">
        <v>45288</v>
      </c>
      <c r="F115" s="708">
        <f t="shared" si="3"/>
        <v>28</v>
      </c>
      <c r="G115" s="454">
        <v>45288</v>
      </c>
      <c r="H115" s="164" t="s">
        <v>577</v>
      </c>
      <c r="I115" s="703">
        <v>5776504</v>
      </c>
      <c r="J115" s="703">
        <v>0</v>
      </c>
      <c r="K115" s="164" t="s">
        <v>5</v>
      </c>
      <c r="M115" s="164" t="s">
        <v>347</v>
      </c>
      <c r="O115" s="164" t="s">
        <v>578</v>
      </c>
      <c r="P115" s="164" t="s">
        <v>1559</v>
      </c>
      <c r="Q115" s="164" t="s">
        <v>1557</v>
      </c>
    </row>
    <row r="116" spans="2:17" s="164" customFormat="1" x14ac:dyDescent="0.35">
      <c r="B116" s="164">
        <v>69</v>
      </c>
      <c r="D116" s="164">
        <v>802000003</v>
      </c>
      <c r="E116" s="454">
        <v>45288</v>
      </c>
      <c r="F116" s="708">
        <f t="shared" si="3"/>
        <v>28</v>
      </c>
      <c r="G116" s="454">
        <v>45288</v>
      </c>
      <c r="H116" s="164" t="s">
        <v>579</v>
      </c>
      <c r="I116" s="703">
        <v>5734093</v>
      </c>
      <c r="J116" s="703">
        <v>0</v>
      </c>
      <c r="K116" s="164" t="s">
        <v>5</v>
      </c>
      <c r="M116" s="164" t="s">
        <v>347</v>
      </c>
      <c r="O116" s="164" t="s">
        <v>580</v>
      </c>
      <c r="P116" s="164" t="s">
        <v>1559</v>
      </c>
      <c r="Q116" s="164" t="s">
        <v>1557</v>
      </c>
    </row>
    <row r="117" spans="2:17" s="164" customFormat="1" x14ac:dyDescent="0.35">
      <c r="B117" s="164">
        <v>69</v>
      </c>
      <c r="D117" s="164">
        <v>802000003</v>
      </c>
      <c r="E117" s="454">
        <v>45288</v>
      </c>
      <c r="F117" s="708">
        <f t="shared" si="3"/>
        <v>28</v>
      </c>
      <c r="G117" s="454">
        <v>45288</v>
      </c>
      <c r="H117" s="164" t="s">
        <v>582</v>
      </c>
      <c r="I117" s="703">
        <v>8741562</v>
      </c>
      <c r="J117" s="703">
        <v>0</v>
      </c>
      <c r="K117" s="164" t="s">
        <v>5</v>
      </c>
      <c r="M117" s="164" t="s">
        <v>347</v>
      </c>
      <c r="O117" s="164" t="s">
        <v>1560</v>
      </c>
      <c r="P117" s="164" t="s">
        <v>1561</v>
      </c>
      <c r="Q117" s="164" t="s">
        <v>1557</v>
      </c>
    </row>
    <row r="118" spans="2:17" s="164" customFormat="1" x14ac:dyDescent="0.35">
      <c r="B118" s="164">
        <v>69</v>
      </c>
      <c r="D118" s="164">
        <v>802000003</v>
      </c>
      <c r="E118" s="454">
        <v>45288</v>
      </c>
      <c r="F118" s="708">
        <f t="shared" si="3"/>
        <v>28</v>
      </c>
      <c r="G118" s="454">
        <v>45288</v>
      </c>
      <c r="H118" s="164" t="s">
        <v>585</v>
      </c>
      <c r="I118" s="703">
        <v>8935643</v>
      </c>
      <c r="J118" s="703">
        <v>0</v>
      </c>
      <c r="K118" s="164" t="s">
        <v>5</v>
      </c>
      <c r="M118" s="164" t="s">
        <v>347</v>
      </c>
      <c r="O118" s="164" t="s">
        <v>1562</v>
      </c>
      <c r="P118" s="164" t="s">
        <v>1563</v>
      </c>
      <c r="Q118" s="164" t="s">
        <v>1557</v>
      </c>
    </row>
    <row r="119" spans="2:17" s="164" customFormat="1" x14ac:dyDescent="0.35">
      <c r="B119" s="164">
        <v>69</v>
      </c>
      <c r="D119" s="164">
        <v>802000003</v>
      </c>
      <c r="E119" s="454">
        <v>45288</v>
      </c>
      <c r="F119" s="708">
        <f t="shared" si="3"/>
        <v>28</v>
      </c>
      <c r="G119" s="454">
        <v>45288</v>
      </c>
      <c r="H119" s="164" t="s">
        <v>588</v>
      </c>
      <c r="I119" s="703">
        <v>4370781</v>
      </c>
      <c r="J119" s="703">
        <v>0</v>
      </c>
      <c r="K119" s="164" t="s">
        <v>5</v>
      </c>
      <c r="M119" s="164" t="s">
        <v>347</v>
      </c>
      <c r="O119" s="164" t="s">
        <v>1564</v>
      </c>
      <c r="P119" s="164" t="s">
        <v>1565</v>
      </c>
      <c r="Q119" s="164" t="s">
        <v>1557</v>
      </c>
    </row>
    <row r="120" spans="2:17" s="164" customFormat="1" x14ac:dyDescent="0.35">
      <c r="B120" s="164">
        <v>69</v>
      </c>
      <c r="D120" s="164">
        <v>802000002</v>
      </c>
      <c r="E120" s="454">
        <v>45289</v>
      </c>
      <c r="F120" s="708">
        <f t="shared" si="3"/>
        <v>29</v>
      </c>
      <c r="G120" s="454">
        <v>45289</v>
      </c>
      <c r="H120" s="164" t="s">
        <v>570</v>
      </c>
      <c r="I120" s="703">
        <v>67808219</v>
      </c>
      <c r="J120" s="703">
        <v>0</v>
      </c>
      <c r="K120" s="164" t="s">
        <v>5</v>
      </c>
      <c r="M120" s="164" t="s">
        <v>347</v>
      </c>
      <c r="O120" s="164" t="s">
        <v>1557</v>
      </c>
      <c r="P120" s="164" t="s">
        <v>1558</v>
      </c>
      <c r="Q120" s="164" t="s">
        <v>1557</v>
      </c>
    </row>
    <row r="121" spans="2:17" s="164" customFormat="1" x14ac:dyDescent="0.35">
      <c r="B121" s="164">
        <v>69</v>
      </c>
      <c r="D121" s="164">
        <v>802000003</v>
      </c>
      <c r="E121" s="454">
        <v>45289</v>
      </c>
      <c r="F121" s="708">
        <f t="shared" si="3"/>
        <v>29</v>
      </c>
      <c r="G121" s="454">
        <v>45289</v>
      </c>
      <c r="H121" s="164" t="s">
        <v>577</v>
      </c>
      <c r="I121" s="703">
        <v>17329512</v>
      </c>
      <c r="J121" s="703">
        <v>0</v>
      </c>
      <c r="K121" s="164" t="s">
        <v>5</v>
      </c>
      <c r="M121" s="164" t="s">
        <v>347</v>
      </c>
      <c r="O121" s="164" t="s">
        <v>578</v>
      </c>
      <c r="P121" s="164" t="s">
        <v>1559</v>
      </c>
      <c r="Q121" s="164" t="s">
        <v>1557</v>
      </c>
    </row>
    <row r="122" spans="2:17" s="164" customFormat="1" x14ac:dyDescent="0.35">
      <c r="B122" s="164">
        <v>69</v>
      </c>
      <c r="D122" s="164">
        <v>802000003</v>
      </c>
      <c r="E122" s="454">
        <v>45289</v>
      </c>
      <c r="F122" s="708">
        <f t="shared" si="3"/>
        <v>29</v>
      </c>
      <c r="G122" s="454">
        <v>45289</v>
      </c>
      <c r="H122" s="164" t="s">
        <v>579</v>
      </c>
      <c r="I122" s="703">
        <v>17202280</v>
      </c>
      <c r="J122" s="703">
        <v>0</v>
      </c>
      <c r="K122" s="164" t="s">
        <v>5</v>
      </c>
      <c r="M122" s="164" t="s">
        <v>347</v>
      </c>
      <c r="O122" s="164" t="s">
        <v>580</v>
      </c>
      <c r="P122" s="164" t="s">
        <v>1559</v>
      </c>
      <c r="Q122" s="164" t="s">
        <v>1557</v>
      </c>
    </row>
    <row r="123" spans="2:17" s="164" customFormat="1" x14ac:dyDescent="0.35">
      <c r="B123" s="164">
        <v>69</v>
      </c>
      <c r="D123" s="164">
        <v>802000003</v>
      </c>
      <c r="E123" s="454">
        <v>45289</v>
      </c>
      <c r="F123" s="708">
        <f t="shared" si="3"/>
        <v>29</v>
      </c>
      <c r="G123" s="454">
        <v>45289</v>
      </c>
      <c r="H123" s="164" t="s">
        <v>582</v>
      </c>
      <c r="I123" s="703">
        <v>26224685</v>
      </c>
      <c r="J123" s="703">
        <v>0</v>
      </c>
      <c r="K123" s="164" t="s">
        <v>5</v>
      </c>
      <c r="M123" s="164" t="s">
        <v>347</v>
      </c>
      <c r="O123" s="164" t="s">
        <v>1560</v>
      </c>
      <c r="P123" s="164" t="s">
        <v>1561</v>
      </c>
      <c r="Q123" s="164" t="s">
        <v>1557</v>
      </c>
    </row>
    <row r="124" spans="2:17" s="164" customFormat="1" x14ac:dyDescent="0.35">
      <c r="B124" s="164">
        <v>69</v>
      </c>
      <c r="D124" s="164">
        <v>802000003</v>
      </c>
      <c r="E124" s="454">
        <v>45289</v>
      </c>
      <c r="F124" s="708">
        <f t="shared" si="3"/>
        <v>29</v>
      </c>
      <c r="G124" s="454">
        <v>45289</v>
      </c>
      <c r="H124" s="164" t="s">
        <v>585</v>
      </c>
      <c r="I124" s="703">
        <v>26806932</v>
      </c>
      <c r="J124" s="703">
        <v>0</v>
      </c>
      <c r="K124" s="164" t="s">
        <v>5</v>
      </c>
      <c r="M124" s="164" t="s">
        <v>347</v>
      </c>
      <c r="O124" s="164" t="s">
        <v>1562</v>
      </c>
      <c r="P124" s="164" t="s">
        <v>1563</v>
      </c>
      <c r="Q124" s="164" t="s">
        <v>1557</v>
      </c>
    </row>
    <row r="125" spans="2:17" s="164" customFormat="1" x14ac:dyDescent="0.35">
      <c r="B125" s="164">
        <v>69</v>
      </c>
      <c r="D125" s="164">
        <v>802000003</v>
      </c>
      <c r="E125" s="454">
        <v>45289</v>
      </c>
      <c r="F125" s="708">
        <f t="shared" si="3"/>
        <v>29</v>
      </c>
      <c r="G125" s="454">
        <v>45289</v>
      </c>
      <c r="H125" s="164" t="s">
        <v>588</v>
      </c>
      <c r="I125" s="703">
        <v>13112343</v>
      </c>
      <c r="J125" s="703">
        <v>0</v>
      </c>
      <c r="K125" s="164" t="s">
        <v>5</v>
      </c>
      <c r="M125" s="164" t="s">
        <v>347</v>
      </c>
      <c r="O125" s="164" t="s">
        <v>1564</v>
      </c>
      <c r="P125" s="164" t="s">
        <v>1565</v>
      </c>
      <c r="Q125" s="164" t="s">
        <v>1557</v>
      </c>
    </row>
    <row r="126" spans="2:17" s="164" customFormat="1" x14ac:dyDescent="0.35">
      <c r="B126" s="164">
        <v>69</v>
      </c>
      <c r="D126" s="164">
        <v>802000003</v>
      </c>
      <c r="E126" s="454">
        <v>45280</v>
      </c>
      <c r="F126" s="708">
        <f t="shared" si="3"/>
        <v>20</v>
      </c>
      <c r="G126" s="454">
        <v>45280</v>
      </c>
      <c r="H126" s="164" t="s">
        <v>577</v>
      </c>
      <c r="I126" s="703">
        <v>5776504</v>
      </c>
      <c r="J126" s="703">
        <v>0</v>
      </c>
      <c r="K126" s="164" t="s">
        <v>5</v>
      </c>
      <c r="M126" s="164" t="s">
        <v>347</v>
      </c>
      <c r="O126" s="164" t="s">
        <v>578</v>
      </c>
      <c r="P126" s="164" t="s">
        <v>1559</v>
      </c>
      <c r="Q126" s="164" t="s">
        <v>1557</v>
      </c>
    </row>
    <row r="127" spans="2:17" s="164" customFormat="1" x14ac:dyDescent="0.35">
      <c r="B127" s="164">
        <v>69</v>
      </c>
      <c r="D127" s="164">
        <v>802000003</v>
      </c>
      <c r="E127" s="454">
        <v>45280</v>
      </c>
      <c r="F127" s="708">
        <f t="shared" si="3"/>
        <v>20</v>
      </c>
      <c r="G127" s="454">
        <v>45280</v>
      </c>
      <c r="H127" s="164" t="s">
        <v>579</v>
      </c>
      <c r="I127" s="703">
        <v>5734093</v>
      </c>
      <c r="J127" s="703">
        <v>0</v>
      </c>
      <c r="K127" s="164" t="s">
        <v>5</v>
      </c>
      <c r="M127" s="164" t="s">
        <v>347</v>
      </c>
      <c r="O127" s="164" t="s">
        <v>580</v>
      </c>
      <c r="P127" s="164" t="s">
        <v>1559</v>
      </c>
      <c r="Q127" s="164" t="s">
        <v>1557</v>
      </c>
    </row>
    <row r="128" spans="2:17" s="164" customFormat="1" x14ac:dyDescent="0.35">
      <c r="B128" s="164">
        <v>69</v>
      </c>
      <c r="D128" s="164">
        <v>802000002</v>
      </c>
      <c r="E128" s="454">
        <v>45281</v>
      </c>
      <c r="F128" s="708">
        <f t="shared" si="3"/>
        <v>21</v>
      </c>
      <c r="G128" s="454">
        <v>45281</v>
      </c>
      <c r="H128" s="164" t="s">
        <v>570</v>
      </c>
      <c r="I128" s="703">
        <v>22602740</v>
      </c>
      <c r="J128" s="703">
        <v>0</v>
      </c>
      <c r="K128" s="164" t="s">
        <v>5</v>
      </c>
      <c r="M128" s="164" t="s">
        <v>347</v>
      </c>
      <c r="O128" s="164" t="s">
        <v>1557</v>
      </c>
      <c r="P128" s="164" t="s">
        <v>1558</v>
      </c>
      <c r="Q128" s="164" t="s">
        <v>1557</v>
      </c>
    </row>
    <row r="129" spans="1:46" s="164" customFormat="1" x14ac:dyDescent="0.35">
      <c r="B129" s="164">
        <v>69</v>
      </c>
      <c r="D129" s="164">
        <v>802000003</v>
      </c>
      <c r="E129" s="454">
        <v>45281</v>
      </c>
      <c r="F129" s="708">
        <f t="shared" si="3"/>
        <v>21</v>
      </c>
      <c r="G129" s="454">
        <v>45281</v>
      </c>
      <c r="H129" s="164" t="s">
        <v>1568</v>
      </c>
      <c r="I129" s="703">
        <v>6188998</v>
      </c>
      <c r="J129" s="703">
        <v>0</v>
      </c>
      <c r="K129" s="164" t="s">
        <v>5</v>
      </c>
      <c r="M129" s="164" t="s">
        <v>347</v>
      </c>
      <c r="O129" s="164" t="s">
        <v>1569</v>
      </c>
      <c r="P129" s="164" t="s">
        <v>1570</v>
      </c>
      <c r="Q129" s="164" t="s">
        <v>1557</v>
      </c>
    </row>
    <row r="130" spans="1:46" s="164" customFormat="1" x14ac:dyDescent="0.35">
      <c r="B130" s="164">
        <v>69</v>
      </c>
      <c r="D130" s="164">
        <v>802000003</v>
      </c>
      <c r="E130" s="454">
        <v>45281</v>
      </c>
      <c r="F130" s="708">
        <f t="shared" si="3"/>
        <v>21</v>
      </c>
      <c r="G130" s="454">
        <v>45281</v>
      </c>
      <c r="H130" s="164" t="s">
        <v>1571</v>
      </c>
      <c r="I130" s="703">
        <v>6281052</v>
      </c>
      <c r="J130" s="703">
        <v>0</v>
      </c>
      <c r="K130" s="164" t="s">
        <v>5</v>
      </c>
      <c r="M130" s="164" t="s">
        <v>347</v>
      </c>
      <c r="O130" s="164" t="s">
        <v>1572</v>
      </c>
      <c r="P130" s="164" t="s">
        <v>1570</v>
      </c>
      <c r="Q130" s="164" t="s">
        <v>1557</v>
      </c>
    </row>
    <row r="131" spans="1:46" s="164" customFormat="1" x14ac:dyDescent="0.35">
      <c r="B131" s="164">
        <v>69</v>
      </c>
      <c r="D131" s="164">
        <v>802000003</v>
      </c>
      <c r="E131" s="454">
        <v>45281</v>
      </c>
      <c r="F131" s="708">
        <f t="shared" si="3"/>
        <v>21</v>
      </c>
      <c r="G131" s="454">
        <v>45281</v>
      </c>
      <c r="H131" s="164" t="s">
        <v>1573</v>
      </c>
      <c r="I131" s="703">
        <v>3436597</v>
      </c>
      <c r="J131" s="703">
        <v>0</v>
      </c>
      <c r="K131" s="164" t="s">
        <v>5</v>
      </c>
      <c r="M131" s="164" t="s">
        <v>347</v>
      </c>
      <c r="O131" s="164" t="s">
        <v>1574</v>
      </c>
      <c r="P131" s="164" t="s">
        <v>1575</v>
      </c>
      <c r="Q131" s="164" t="s">
        <v>1557</v>
      </c>
    </row>
    <row r="132" spans="1:46" s="164" customFormat="1" x14ac:dyDescent="0.35">
      <c r="B132" s="164">
        <v>69</v>
      </c>
      <c r="D132" s="164">
        <v>802000003</v>
      </c>
      <c r="E132" s="454">
        <v>45281</v>
      </c>
      <c r="F132" s="708">
        <f t="shared" si="3"/>
        <v>21</v>
      </c>
      <c r="G132" s="454">
        <v>45281</v>
      </c>
      <c r="H132" s="164" t="s">
        <v>577</v>
      </c>
      <c r="I132" s="703">
        <v>5776504</v>
      </c>
      <c r="J132" s="703">
        <v>0</v>
      </c>
      <c r="K132" s="164" t="s">
        <v>5</v>
      </c>
      <c r="M132" s="164" t="s">
        <v>347</v>
      </c>
      <c r="O132" s="164" t="s">
        <v>578</v>
      </c>
      <c r="P132" s="164" t="s">
        <v>1559</v>
      </c>
      <c r="Q132" s="164" t="s">
        <v>1557</v>
      </c>
    </row>
    <row r="133" spans="1:46" s="164" customFormat="1" x14ac:dyDescent="0.35">
      <c r="B133" s="164">
        <v>69</v>
      </c>
      <c r="D133" s="164">
        <v>802000003</v>
      </c>
      <c r="E133" s="454">
        <v>45281</v>
      </c>
      <c r="F133" s="708">
        <f t="shared" si="3"/>
        <v>21</v>
      </c>
      <c r="G133" s="454">
        <v>45281</v>
      </c>
      <c r="H133" s="164" t="s">
        <v>579</v>
      </c>
      <c r="I133" s="703">
        <v>5734093</v>
      </c>
      <c r="J133" s="703">
        <v>0</v>
      </c>
      <c r="K133" s="164" t="s">
        <v>5</v>
      </c>
      <c r="M133" s="164" t="s">
        <v>347</v>
      </c>
      <c r="O133" s="164" t="s">
        <v>580</v>
      </c>
      <c r="P133" s="164" t="s">
        <v>1559</v>
      </c>
      <c r="Q133" s="164" t="s">
        <v>1557</v>
      </c>
    </row>
    <row r="135" spans="1:46" s="193" customFormat="1" ht="13.5" thickBot="1" x14ac:dyDescent="0.35">
      <c r="A135" s="518" t="s">
        <v>54</v>
      </c>
      <c r="B135" s="577"/>
      <c r="C135" s="578"/>
      <c r="D135" s="577"/>
      <c r="E135" s="577"/>
      <c r="F135" s="577"/>
      <c r="G135" s="577"/>
      <c r="R135" s="409"/>
      <c r="S135" s="409"/>
      <c r="T135" s="409"/>
      <c r="U135" s="409"/>
      <c r="V135" s="409"/>
      <c r="W135" s="409"/>
      <c r="X135" s="409"/>
      <c r="Y135" s="409"/>
      <c r="Z135" s="409"/>
      <c r="AA135" s="677"/>
      <c r="AB135" s="677"/>
      <c r="AC135" s="409"/>
      <c r="AD135" s="409"/>
      <c r="AE135" s="409"/>
      <c r="AF135" s="409"/>
      <c r="AG135" s="677"/>
      <c r="AH135" s="677"/>
      <c r="AI135" s="676"/>
      <c r="AJ135" s="563"/>
      <c r="AK135" s="692"/>
      <c r="AL135" s="563"/>
      <c r="AM135" s="563"/>
      <c r="AN135" s="563"/>
      <c r="AO135" s="563"/>
      <c r="AP135" s="563"/>
      <c r="AQ135" s="563"/>
      <c r="AR135" s="563"/>
      <c r="AS135" s="563"/>
      <c r="AT135" s="563"/>
    </row>
    <row r="136" spans="1:46" s="164" customFormat="1" x14ac:dyDescent="0.35">
      <c r="E136" s="668"/>
      <c r="F136" s="668"/>
      <c r="G136" s="668"/>
      <c r="L136" s="419"/>
      <c r="M136" s="418"/>
      <c r="R136" s="419"/>
      <c r="Z136" s="454"/>
      <c r="AA136" s="687"/>
      <c r="AB136" s="687"/>
      <c r="AE136" s="669"/>
      <c r="AG136" s="687"/>
      <c r="AH136" s="688"/>
      <c r="AI136" s="688"/>
      <c r="AJ136" s="670"/>
      <c r="AK136" s="668"/>
      <c r="AL136" s="453"/>
      <c r="AM136" s="452"/>
      <c r="AN136" s="453"/>
    </row>
    <row r="137" spans="1:46" s="164" customFormat="1" x14ac:dyDescent="0.35">
      <c r="B137" s="164" t="s">
        <v>1462</v>
      </c>
      <c r="E137" s="668"/>
      <c r="F137" s="668"/>
      <c r="G137" s="668"/>
      <c r="L137" s="419"/>
      <c r="M137" s="418"/>
      <c r="R137" s="419"/>
      <c r="Z137" s="454"/>
      <c r="AA137" s="687"/>
      <c r="AB137" s="687"/>
      <c r="AE137" s="669"/>
      <c r="AG137" s="687"/>
      <c r="AH137" s="688"/>
      <c r="AI137" s="688"/>
      <c r="AJ137" s="670"/>
      <c r="AK137" s="668"/>
      <c r="AL137" s="453"/>
      <c r="AM137" s="452"/>
      <c r="AN137" s="453"/>
    </row>
  </sheetData>
  <autoFilter ref="A86:AU133" xr:uid="{6908E866-6EB3-428A-AC65-6DE41E19149A}"/>
  <mergeCells count="2">
    <mergeCell ref="B18:G21"/>
    <mergeCell ref="C3:G3"/>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4BEE6-8A29-44DE-9CF2-20DBD585C9F0}">
  <sheetPr>
    <tabColor theme="7" tint="0.59999389629810485"/>
  </sheetPr>
  <dimension ref="A1:BG204"/>
  <sheetViews>
    <sheetView showGridLines="0" workbookViewId="0">
      <selection activeCell="F32" sqref="F32"/>
    </sheetView>
  </sheetViews>
  <sheetFormatPr defaultColWidth="8.90625" defaultRowHeight="14.5" x14ac:dyDescent="0.35"/>
  <cols>
    <col min="1" max="34" width="15.6328125" style="254" customWidth="1"/>
    <col min="35" max="16384" width="8.90625" style="254"/>
  </cols>
  <sheetData>
    <row r="1" spans="1:37" ht="50" customHeight="1" x14ac:dyDescent="0.35">
      <c r="A1" s="252"/>
      <c r="B1" s="872" t="s">
        <v>402</v>
      </c>
      <c r="C1" s="872"/>
      <c r="D1" s="872"/>
      <c r="E1" s="872"/>
      <c r="F1" s="872"/>
      <c r="G1" s="873" t="s">
        <v>403</v>
      </c>
      <c r="H1" s="873"/>
      <c r="I1" s="873"/>
      <c r="J1" s="873"/>
      <c r="K1" s="874"/>
      <c r="L1" s="253"/>
      <c r="M1" s="253"/>
      <c r="N1" s="253"/>
      <c r="O1" s="253"/>
      <c r="P1" s="253"/>
      <c r="Q1" s="253"/>
      <c r="R1" s="253"/>
      <c r="S1" s="253"/>
      <c r="T1" s="253"/>
      <c r="U1" s="253"/>
      <c r="V1" s="253"/>
      <c r="W1" s="253"/>
      <c r="X1" s="253"/>
      <c r="Y1" s="253"/>
      <c r="Z1" s="253"/>
      <c r="AA1" s="253"/>
      <c r="AB1" s="253"/>
      <c r="AC1" s="253"/>
      <c r="AD1" s="253"/>
      <c r="AE1" s="253"/>
      <c r="AF1" s="253"/>
      <c r="AG1" s="253"/>
      <c r="AH1" s="253"/>
      <c r="AI1" s="253"/>
      <c r="AJ1" s="253"/>
      <c r="AK1" s="253"/>
    </row>
    <row r="2" spans="1:37" ht="15" customHeight="1" x14ac:dyDescent="0.5">
      <c r="A2" s="875" t="s">
        <v>404</v>
      </c>
      <c r="B2" s="875"/>
      <c r="C2" s="875"/>
      <c r="D2" s="876" t="s">
        <v>405</v>
      </c>
      <c r="E2" s="876"/>
      <c r="F2" s="876"/>
      <c r="G2" s="876"/>
      <c r="H2" s="876"/>
      <c r="I2" s="876"/>
      <c r="J2" s="876"/>
      <c r="K2" s="877"/>
      <c r="L2" s="253"/>
      <c r="M2" s="253"/>
      <c r="N2" s="253"/>
      <c r="O2" s="253"/>
      <c r="P2" s="253"/>
      <c r="Q2" s="253"/>
      <c r="R2" s="253"/>
      <c r="S2" s="253"/>
      <c r="T2" s="253"/>
      <c r="U2" s="253"/>
      <c r="V2" s="253"/>
      <c r="W2" s="253"/>
      <c r="X2" s="253"/>
      <c r="Y2" s="253"/>
      <c r="Z2" s="253"/>
      <c r="AA2" s="253"/>
      <c r="AB2" s="253"/>
      <c r="AC2" s="253"/>
      <c r="AD2" s="253"/>
      <c r="AE2" s="253"/>
      <c r="AF2" s="253"/>
      <c r="AG2" s="253"/>
      <c r="AH2" s="253"/>
      <c r="AI2" s="253"/>
      <c r="AJ2" s="253"/>
      <c r="AK2" s="253"/>
    </row>
    <row r="3" spans="1:37" ht="15" customHeight="1" x14ac:dyDescent="0.5">
      <c r="A3" s="875" t="s">
        <v>406</v>
      </c>
      <c r="B3" s="875"/>
      <c r="C3" s="875"/>
      <c r="D3" s="876" t="s">
        <v>407</v>
      </c>
      <c r="E3" s="876"/>
      <c r="F3" s="876"/>
      <c r="G3" s="876"/>
      <c r="H3" s="876"/>
      <c r="I3" s="876"/>
      <c r="J3" s="876"/>
      <c r="K3" s="877"/>
      <c r="L3" s="253"/>
      <c r="M3" s="253"/>
      <c r="N3" s="253"/>
      <c r="O3" s="253"/>
      <c r="P3" s="253"/>
      <c r="Q3" s="253"/>
      <c r="R3" s="253"/>
      <c r="S3" s="253"/>
      <c r="T3" s="253"/>
      <c r="U3" s="253"/>
      <c r="V3" s="253"/>
      <c r="W3" s="253"/>
      <c r="X3" s="253"/>
      <c r="Y3" s="253"/>
      <c r="Z3" s="253"/>
      <c r="AA3" s="253"/>
      <c r="AB3" s="253"/>
      <c r="AC3" s="253"/>
      <c r="AD3" s="253"/>
      <c r="AE3" s="253"/>
      <c r="AF3" s="253"/>
      <c r="AG3" s="253"/>
      <c r="AH3" s="253"/>
      <c r="AI3" s="253"/>
      <c r="AJ3" s="253"/>
      <c r="AK3" s="253"/>
    </row>
    <row r="4" spans="1:37" ht="15" customHeight="1" x14ac:dyDescent="0.5">
      <c r="A4" s="869" t="s">
        <v>408</v>
      </c>
      <c r="B4" s="869"/>
      <c r="C4" s="869"/>
      <c r="D4" s="870" t="s">
        <v>409</v>
      </c>
      <c r="E4" s="870"/>
      <c r="F4" s="870"/>
      <c r="G4" s="870"/>
      <c r="H4" s="870"/>
      <c r="I4" s="870"/>
      <c r="J4" s="870"/>
      <c r="K4" s="871"/>
      <c r="L4" s="253"/>
      <c r="M4" s="253"/>
      <c r="N4" s="253"/>
      <c r="O4" s="253"/>
      <c r="P4" s="253"/>
      <c r="Q4" s="253"/>
      <c r="R4" s="253"/>
      <c r="S4" s="253"/>
      <c r="T4" s="253"/>
      <c r="U4" s="253"/>
      <c r="V4" s="253"/>
      <c r="W4" s="253"/>
      <c r="X4" s="253"/>
      <c r="Y4" s="253"/>
      <c r="Z4" s="253"/>
      <c r="AA4" s="253"/>
      <c r="AB4" s="253"/>
      <c r="AC4" s="253"/>
      <c r="AD4" s="253"/>
      <c r="AE4" s="253"/>
      <c r="AF4" s="253"/>
      <c r="AG4" s="253"/>
      <c r="AH4" s="253"/>
      <c r="AI4" s="253"/>
      <c r="AJ4" s="253"/>
      <c r="AK4" s="253"/>
    </row>
    <row r="5" spans="1:37" x14ac:dyDescent="0.35">
      <c r="A5" s="253"/>
      <c r="B5" s="253"/>
      <c r="C5" s="253"/>
      <c r="D5" s="253"/>
      <c r="E5" s="253"/>
      <c r="F5" s="253"/>
      <c r="G5" s="253"/>
      <c r="H5" s="253"/>
      <c r="I5" s="253"/>
      <c r="J5" s="253"/>
      <c r="K5" s="253"/>
      <c r="L5" s="253"/>
      <c r="M5" s="253"/>
      <c r="N5" s="253"/>
      <c r="O5" s="253"/>
      <c r="P5" s="253"/>
      <c r="Q5" s="253"/>
      <c r="R5" s="253"/>
      <c r="S5" s="253"/>
      <c r="T5" s="253"/>
      <c r="U5" s="253"/>
      <c r="V5" s="253"/>
      <c r="W5" s="253"/>
      <c r="X5" s="253"/>
      <c r="Y5" s="253"/>
      <c r="Z5" s="253"/>
      <c r="AA5" s="253"/>
      <c r="AB5" s="253"/>
      <c r="AC5" s="253"/>
      <c r="AD5" s="253"/>
      <c r="AE5" s="253"/>
      <c r="AF5" s="253"/>
      <c r="AG5" s="253"/>
      <c r="AH5" s="253"/>
      <c r="AI5" s="253"/>
      <c r="AJ5" s="253"/>
      <c r="AK5" s="253"/>
    </row>
    <row r="6" spans="1:37" ht="30" customHeight="1" x14ac:dyDescent="0.35">
      <c r="A6" s="834" t="s">
        <v>410</v>
      </c>
      <c r="B6" s="834"/>
      <c r="C6" s="834"/>
      <c r="D6" s="834"/>
      <c r="E6" s="834"/>
      <c r="F6" s="834"/>
      <c r="G6" s="834"/>
      <c r="H6" s="834"/>
      <c r="I6" s="834"/>
      <c r="J6" s="834"/>
      <c r="K6" s="834"/>
      <c r="L6" s="253"/>
      <c r="M6" s="253"/>
      <c r="N6" s="253"/>
      <c r="O6" s="253"/>
      <c r="P6" s="253"/>
      <c r="Q6" s="253"/>
      <c r="R6" s="253"/>
      <c r="S6" s="253"/>
      <c r="T6" s="253"/>
      <c r="U6" s="253"/>
      <c r="V6" s="253"/>
      <c r="W6" s="253"/>
      <c r="X6" s="253"/>
      <c r="Y6" s="253"/>
      <c r="Z6" s="253"/>
      <c r="AA6" s="253"/>
      <c r="AB6" s="253"/>
      <c r="AC6" s="253"/>
      <c r="AD6" s="253"/>
      <c r="AE6" s="253"/>
      <c r="AF6" s="253"/>
      <c r="AG6" s="253"/>
      <c r="AH6" s="253"/>
      <c r="AI6" s="253"/>
      <c r="AJ6" s="253"/>
      <c r="AK6" s="253"/>
    </row>
    <row r="7" spans="1:37" x14ac:dyDescent="0.35">
      <c r="K7" s="255"/>
      <c r="L7" s="253"/>
      <c r="M7" s="253"/>
      <c r="N7" s="253"/>
      <c r="O7" s="253"/>
      <c r="P7" s="253"/>
      <c r="Q7" s="253"/>
      <c r="R7" s="253"/>
      <c r="S7" s="253"/>
      <c r="T7" s="253"/>
      <c r="U7" s="253"/>
      <c r="V7" s="253"/>
      <c r="W7" s="253"/>
      <c r="X7" s="253"/>
      <c r="Y7" s="253"/>
      <c r="Z7" s="253"/>
      <c r="AA7" s="253"/>
      <c r="AB7" s="253"/>
      <c r="AC7" s="253"/>
      <c r="AD7" s="253"/>
      <c r="AE7" s="253"/>
      <c r="AF7" s="253"/>
      <c r="AG7" s="253"/>
      <c r="AH7" s="253"/>
      <c r="AI7" s="253"/>
      <c r="AJ7" s="253"/>
      <c r="AK7" s="253"/>
    </row>
    <row r="8" spans="1:37" ht="18" x14ac:dyDescent="0.35">
      <c r="A8" s="830" t="s">
        <v>819</v>
      </c>
      <c r="B8" s="830"/>
      <c r="C8" s="830"/>
      <c r="D8" s="830"/>
      <c r="E8" s="830"/>
      <c r="F8" s="830"/>
      <c r="G8" s="831" t="s">
        <v>820</v>
      </c>
      <c r="H8" s="831"/>
      <c r="I8" s="831"/>
      <c r="J8" s="831"/>
      <c r="K8" s="832"/>
      <c r="L8" s="253"/>
      <c r="M8" s="253"/>
      <c r="N8" s="253"/>
      <c r="O8" s="253"/>
      <c r="P8" s="253"/>
      <c r="Q8" s="253"/>
      <c r="R8" s="253"/>
      <c r="S8" s="253"/>
      <c r="T8" s="253"/>
      <c r="U8" s="253"/>
      <c r="V8" s="253"/>
      <c r="W8" s="253"/>
      <c r="X8" s="253"/>
      <c r="Y8" s="253"/>
      <c r="Z8" s="253"/>
      <c r="AA8" s="253"/>
      <c r="AB8" s="253"/>
      <c r="AC8" s="253"/>
      <c r="AD8" s="253"/>
      <c r="AE8" s="253"/>
      <c r="AF8" s="253"/>
      <c r="AG8" s="253"/>
      <c r="AH8" s="253"/>
      <c r="AI8" s="253"/>
      <c r="AJ8" s="253"/>
      <c r="AK8" s="253"/>
    </row>
    <row r="9" spans="1:37" ht="18" x14ac:dyDescent="0.35">
      <c r="A9" s="830" t="s">
        <v>411</v>
      </c>
      <c r="B9" s="830"/>
      <c r="C9" s="830"/>
      <c r="D9" s="830"/>
      <c r="E9" s="830"/>
      <c r="F9" s="830"/>
      <c r="G9" s="831" t="s">
        <v>821</v>
      </c>
      <c r="H9" s="831"/>
      <c r="I9" s="831"/>
      <c r="J9" s="831"/>
      <c r="K9" s="832"/>
      <c r="L9" s="253"/>
      <c r="M9" s="253"/>
      <c r="N9" s="253"/>
      <c r="O9" s="253"/>
      <c r="P9" s="253"/>
      <c r="Q9" s="253"/>
      <c r="R9" s="253"/>
      <c r="S9" s="253"/>
      <c r="T9" s="253"/>
      <c r="U9" s="253"/>
      <c r="V9" s="253"/>
      <c r="W9" s="253"/>
      <c r="X9" s="253"/>
      <c r="Y9" s="253"/>
      <c r="Z9" s="253"/>
      <c r="AA9" s="253"/>
      <c r="AB9" s="253"/>
      <c r="AC9" s="253"/>
      <c r="AD9" s="253"/>
      <c r="AE9" s="253"/>
      <c r="AF9" s="253"/>
      <c r="AG9" s="253"/>
      <c r="AH9" s="253"/>
      <c r="AI9" s="253"/>
      <c r="AJ9" s="253"/>
      <c r="AK9" s="253"/>
    </row>
    <row r="10" spans="1:37" ht="18" x14ac:dyDescent="0.35">
      <c r="A10" s="830" t="s">
        <v>412</v>
      </c>
      <c r="B10" s="830"/>
      <c r="C10" s="830"/>
      <c r="D10" s="830"/>
      <c r="E10" s="830"/>
      <c r="F10" s="830"/>
      <c r="G10" s="831" t="s">
        <v>413</v>
      </c>
      <c r="H10" s="831"/>
      <c r="I10" s="831"/>
      <c r="J10" s="831"/>
      <c r="K10" s="832"/>
      <c r="L10" s="253"/>
      <c r="M10" s="253"/>
      <c r="N10" s="253"/>
      <c r="O10" s="253"/>
      <c r="P10" s="253"/>
      <c r="Q10" s="253"/>
      <c r="R10" s="253"/>
      <c r="S10" s="253"/>
      <c r="T10" s="253"/>
      <c r="U10" s="253"/>
      <c r="V10" s="253"/>
      <c r="W10" s="253"/>
      <c r="X10" s="253"/>
      <c r="Y10" s="253"/>
      <c r="Z10" s="253"/>
      <c r="AA10" s="253"/>
      <c r="AB10" s="253"/>
      <c r="AC10" s="253"/>
      <c r="AD10" s="253"/>
      <c r="AE10" s="253"/>
      <c r="AF10" s="253"/>
      <c r="AG10" s="253"/>
      <c r="AH10" s="253"/>
      <c r="AI10" s="253"/>
      <c r="AJ10" s="253"/>
      <c r="AK10" s="253"/>
    </row>
    <row r="11" spans="1:37" ht="18" x14ac:dyDescent="0.35">
      <c r="A11" s="830" t="s">
        <v>414</v>
      </c>
      <c r="B11" s="830"/>
      <c r="C11" s="830"/>
      <c r="D11" s="830"/>
      <c r="E11" s="830"/>
      <c r="F11" s="830"/>
      <c r="G11" s="831" t="s">
        <v>415</v>
      </c>
      <c r="H11" s="831"/>
      <c r="I11" s="831"/>
      <c r="J11" s="831"/>
      <c r="K11" s="832"/>
      <c r="L11" s="253"/>
      <c r="M11" s="253"/>
      <c r="N11" s="253"/>
      <c r="O11" s="253"/>
      <c r="P11" s="253"/>
      <c r="Q11" s="253"/>
      <c r="R11" s="253"/>
      <c r="S11" s="253"/>
      <c r="T11" s="253"/>
      <c r="U11" s="253"/>
      <c r="V11" s="253"/>
      <c r="W11" s="253"/>
      <c r="X11" s="253"/>
      <c r="Y11" s="253"/>
      <c r="Z11" s="253"/>
      <c r="AA11" s="253"/>
      <c r="AB11" s="253"/>
      <c r="AC11" s="253"/>
      <c r="AD11" s="253"/>
      <c r="AE11" s="253"/>
      <c r="AF11" s="253"/>
      <c r="AG11" s="253"/>
      <c r="AH11" s="253"/>
      <c r="AI11" s="253"/>
      <c r="AJ11" s="253"/>
      <c r="AK11" s="253"/>
    </row>
    <row r="12" spans="1:37" ht="18" x14ac:dyDescent="0.35">
      <c r="A12" s="830" t="s">
        <v>416</v>
      </c>
      <c r="B12" s="830"/>
      <c r="C12" s="830"/>
      <c r="D12" s="830"/>
      <c r="E12" s="830"/>
      <c r="F12" s="830"/>
      <c r="G12" s="831" t="s">
        <v>822</v>
      </c>
      <c r="H12" s="831"/>
      <c r="I12" s="831"/>
      <c r="J12" s="831"/>
      <c r="K12" s="832"/>
      <c r="L12" s="253"/>
      <c r="M12" s="253"/>
      <c r="N12" s="253"/>
      <c r="O12" s="253"/>
      <c r="P12" s="253"/>
      <c r="Q12" s="253"/>
      <c r="R12" s="253"/>
      <c r="S12" s="253"/>
      <c r="T12" s="253"/>
      <c r="U12" s="253"/>
      <c r="V12" s="253"/>
      <c r="W12" s="253"/>
      <c r="X12" s="253"/>
      <c r="Y12" s="253"/>
      <c r="Z12" s="253"/>
      <c r="AA12" s="253"/>
      <c r="AB12" s="253"/>
      <c r="AC12" s="253"/>
      <c r="AD12" s="253"/>
      <c r="AE12" s="253"/>
      <c r="AF12" s="253"/>
      <c r="AG12" s="253"/>
      <c r="AH12" s="253"/>
      <c r="AI12" s="253"/>
      <c r="AJ12" s="253"/>
      <c r="AK12" s="253"/>
    </row>
    <row r="13" spans="1:37" ht="18" x14ac:dyDescent="0.35">
      <c r="A13" s="830" t="s">
        <v>417</v>
      </c>
      <c r="B13" s="830"/>
      <c r="C13" s="830"/>
      <c r="D13" s="830"/>
      <c r="E13" s="830"/>
      <c r="F13" s="830"/>
      <c r="G13" s="831" t="s">
        <v>418</v>
      </c>
      <c r="H13" s="831"/>
      <c r="I13" s="831"/>
      <c r="J13" s="831"/>
      <c r="K13" s="832"/>
      <c r="L13" s="253"/>
      <c r="M13" s="253"/>
      <c r="N13" s="253"/>
      <c r="O13" s="253"/>
      <c r="P13" s="253"/>
      <c r="Q13" s="253"/>
      <c r="R13" s="253"/>
      <c r="S13" s="253"/>
      <c r="T13" s="253"/>
      <c r="U13" s="253"/>
      <c r="V13" s="253"/>
      <c r="W13" s="253"/>
      <c r="X13" s="253"/>
      <c r="Y13" s="253"/>
      <c r="Z13" s="253"/>
      <c r="AA13" s="253"/>
      <c r="AB13" s="253"/>
      <c r="AC13" s="253"/>
      <c r="AD13" s="253"/>
      <c r="AE13" s="253"/>
      <c r="AF13" s="253"/>
      <c r="AG13" s="253"/>
      <c r="AH13" s="253"/>
      <c r="AI13" s="253"/>
      <c r="AJ13" s="253"/>
      <c r="AK13" s="253"/>
    </row>
    <row r="14" spans="1:37" ht="18" x14ac:dyDescent="0.35">
      <c r="A14" s="830" t="s">
        <v>419</v>
      </c>
      <c r="B14" s="830"/>
      <c r="C14" s="830"/>
      <c r="D14" s="830"/>
      <c r="E14" s="830"/>
      <c r="F14" s="830"/>
      <c r="G14" s="831" t="s">
        <v>399</v>
      </c>
      <c r="H14" s="831"/>
      <c r="I14" s="831"/>
      <c r="J14" s="831"/>
      <c r="K14" s="832"/>
      <c r="L14" s="253"/>
      <c r="M14" s="253"/>
      <c r="N14" s="253"/>
      <c r="O14" s="253"/>
      <c r="P14" s="253"/>
      <c r="Q14" s="253"/>
      <c r="R14" s="253"/>
      <c r="S14" s="253"/>
      <c r="T14" s="253"/>
      <c r="U14" s="253"/>
      <c r="V14" s="253"/>
      <c r="W14" s="253"/>
      <c r="X14" s="253"/>
      <c r="Y14" s="253"/>
      <c r="Z14" s="253"/>
      <c r="AA14" s="253"/>
      <c r="AB14" s="253"/>
      <c r="AC14" s="253"/>
      <c r="AD14" s="253"/>
      <c r="AE14" s="253"/>
      <c r="AF14" s="253"/>
      <c r="AG14" s="253"/>
      <c r="AH14" s="253"/>
      <c r="AI14" s="253"/>
      <c r="AJ14" s="253"/>
      <c r="AK14" s="253"/>
    </row>
    <row r="15" spans="1:37" ht="18" x14ac:dyDescent="0.35">
      <c r="A15" s="830" t="s">
        <v>420</v>
      </c>
      <c r="B15" s="830"/>
      <c r="C15" s="830"/>
      <c r="D15" s="830"/>
      <c r="E15" s="830"/>
      <c r="F15" s="830"/>
      <c r="G15" s="831" t="s">
        <v>421</v>
      </c>
      <c r="H15" s="831"/>
      <c r="I15" s="831"/>
      <c r="J15" s="831"/>
      <c r="K15" s="832"/>
      <c r="L15" s="253"/>
      <c r="M15" s="253"/>
      <c r="N15" s="253"/>
      <c r="O15" s="253"/>
      <c r="P15" s="253"/>
      <c r="Q15" s="253"/>
      <c r="R15" s="253"/>
      <c r="S15" s="253"/>
      <c r="T15" s="253"/>
      <c r="U15" s="253"/>
      <c r="V15" s="253"/>
      <c r="W15" s="253"/>
      <c r="X15" s="253"/>
      <c r="Y15" s="253"/>
      <c r="Z15" s="253"/>
      <c r="AA15" s="253"/>
      <c r="AB15" s="253"/>
      <c r="AC15" s="253"/>
      <c r="AD15" s="253"/>
      <c r="AE15" s="253"/>
      <c r="AF15" s="253"/>
      <c r="AG15" s="253"/>
      <c r="AH15" s="253"/>
      <c r="AI15" s="253"/>
      <c r="AJ15" s="253"/>
      <c r="AK15" s="253"/>
    </row>
    <row r="16" spans="1:37" ht="18" x14ac:dyDescent="0.35">
      <c r="A16" s="830" t="s">
        <v>422</v>
      </c>
      <c r="B16" s="830"/>
      <c r="C16" s="830"/>
      <c r="D16" s="830"/>
      <c r="E16" s="830"/>
      <c r="F16" s="830"/>
      <c r="G16" s="831" t="s">
        <v>823</v>
      </c>
      <c r="H16" s="831"/>
      <c r="I16" s="831"/>
      <c r="J16" s="831"/>
      <c r="K16" s="832"/>
      <c r="L16" s="253"/>
      <c r="M16" s="253"/>
      <c r="N16" s="253"/>
      <c r="O16" s="253"/>
      <c r="P16" s="253"/>
      <c r="Q16" s="253"/>
      <c r="R16" s="253"/>
      <c r="S16" s="253"/>
      <c r="T16" s="253"/>
      <c r="U16" s="253"/>
      <c r="V16" s="253"/>
      <c r="W16" s="253"/>
      <c r="X16" s="253"/>
      <c r="Y16" s="253"/>
      <c r="Z16" s="253"/>
      <c r="AA16" s="253"/>
      <c r="AB16" s="253"/>
      <c r="AC16" s="253"/>
      <c r="AD16" s="253"/>
      <c r="AE16" s="253"/>
      <c r="AF16" s="253"/>
      <c r="AG16" s="253"/>
      <c r="AH16" s="253"/>
      <c r="AI16" s="253"/>
      <c r="AJ16" s="253"/>
      <c r="AK16" s="253"/>
    </row>
    <row r="17" spans="1:37" ht="18" x14ac:dyDescent="0.35">
      <c r="A17" s="830" t="s">
        <v>424</v>
      </c>
      <c r="B17" s="830"/>
      <c r="C17" s="830"/>
      <c r="D17" s="830"/>
      <c r="E17" s="830"/>
      <c r="F17" s="830"/>
      <c r="G17" s="831" t="s">
        <v>425</v>
      </c>
      <c r="H17" s="831"/>
      <c r="I17" s="831"/>
      <c r="J17" s="831"/>
      <c r="K17" s="832"/>
      <c r="L17" s="253"/>
      <c r="M17" s="253"/>
      <c r="N17" s="253"/>
      <c r="O17" s="253"/>
      <c r="P17" s="253"/>
      <c r="Q17" s="253"/>
      <c r="R17" s="253"/>
      <c r="S17" s="253"/>
      <c r="T17" s="253"/>
      <c r="U17" s="253"/>
      <c r="V17" s="253"/>
      <c r="W17" s="253"/>
      <c r="X17" s="253"/>
      <c r="Y17" s="253"/>
      <c r="Z17" s="253"/>
      <c r="AA17" s="253"/>
      <c r="AB17" s="253"/>
      <c r="AC17" s="253"/>
      <c r="AD17" s="253"/>
      <c r="AE17" s="253"/>
      <c r="AF17" s="253"/>
      <c r="AG17" s="253"/>
      <c r="AH17" s="253"/>
      <c r="AI17" s="253"/>
      <c r="AJ17" s="253"/>
      <c r="AK17" s="253"/>
    </row>
    <row r="18" spans="1:37" ht="18" x14ac:dyDescent="0.35">
      <c r="A18" s="830" t="s">
        <v>426</v>
      </c>
      <c r="B18" s="830"/>
      <c r="C18" s="830"/>
      <c r="D18" s="830"/>
      <c r="E18" s="830"/>
      <c r="F18" s="830"/>
      <c r="G18" s="831" t="s">
        <v>425</v>
      </c>
      <c r="H18" s="831"/>
      <c r="I18" s="831"/>
      <c r="J18" s="831"/>
      <c r="K18" s="832"/>
      <c r="L18" s="253"/>
      <c r="M18" s="253"/>
      <c r="N18" s="253"/>
      <c r="O18" s="253"/>
      <c r="P18" s="253"/>
      <c r="Q18" s="253"/>
      <c r="R18" s="253"/>
      <c r="S18" s="253"/>
      <c r="T18" s="253"/>
      <c r="U18" s="253"/>
      <c r="V18" s="253"/>
      <c r="W18" s="253"/>
      <c r="X18" s="253"/>
      <c r="Y18" s="253"/>
      <c r="Z18" s="253"/>
      <c r="AA18" s="253"/>
      <c r="AB18" s="253"/>
      <c r="AC18" s="253"/>
      <c r="AD18" s="253"/>
      <c r="AE18" s="253"/>
      <c r="AF18" s="253"/>
      <c r="AG18" s="253"/>
      <c r="AH18" s="253"/>
      <c r="AI18" s="253"/>
      <c r="AJ18" s="253"/>
      <c r="AK18" s="253"/>
    </row>
    <row r="19" spans="1:37" ht="18" x14ac:dyDescent="0.35">
      <c r="A19" s="830" t="s">
        <v>427</v>
      </c>
      <c r="B19" s="830"/>
      <c r="C19" s="830"/>
      <c r="D19" s="830"/>
      <c r="E19" s="830"/>
      <c r="F19" s="830"/>
      <c r="G19" s="831" t="s">
        <v>428</v>
      </c>
      <c r="H19" s="831"/>
      <c r="I19" s="831"/>
      <c r="J19" s="831"/>
      <c r="K19" s="832"/>
      <c r="L19" s="253"/>
      <c r="M19" s="253"/>
      <c r="N19" s="253"/>
      <c r="O19" s="253"/>
      <c r="P19" s="253"/>
      <c r="Q19" s="253"/>
      <c r="R19" s="253"/>
      <c r="S19" s="253"/>
      <c r="T19" s="253"/>
      <c r="U19" s="253"/>
      <c r="V19" s="253"/>
      <c r="W19" s="253"/>
      <c r="X19" s="253"/>
      <c r="Y19" s="253"/>
      <c r="Z19" s="253"/>
      <c r="AA19" s="253"/>
      <c r="AB19" s="253"/>
      <c r="AC19" s="253"/>
      <c r="AD19" s="253"/>
      <c r="AE19" s="253"/>
      <c r="AF19" s="253"/>
      <c r="AG19" s="253"/>
      <c r="AH19" s="253"/>
      <c r="AI19" s="253"/>
      <c r="AJ19" s="253"/>
      <c r="AK19" s="253"/>
    </row>
    <row r="20" spans="1:37" ht="18" x14ac:dyDescent="0.35">
      <c r="A20" s="830" t="s">
        <v>824</v>
      </c>
      <c r="B20" s="830"/>
      <c r="C20" s="830"/>
      <c r="D20" s="830"/>
      <c r="E20" s="830"/>
      <c r="F20" s="830"/>
      <c r="G20" s="831" t="s">
        <v>425</v>
      </c>
      <c r="H20" s="831"/>
      <c r="I20" s="831"/>
      <c r="J20" s="831"/>
      <c r="K20" s="832"/>
      <c r="L20" s="253"/>
      <c r="M20" s="253"/>
      <c r="N20" s="253"/>
      <c r="O20" s="253"/>
      <c r="P20" s="253"/>
      <c r="Q20" s="253"/>
      <c r="R20" s="253"/>
      <c r="S20" s="253"/>
      <c r="T20" s="253"/>
      <c r="U20" s="253"/>
      <c r="V20" s="253"/>
      <c r="W20" s="253"/>
      <c r="X20" s="253"/>
      <c r="Y20" s="253"/>
      <c r="Z20" s="253"/>
      <c r="AA20" s="253"/>
      <c r="AB20" s="253"/>
      <c r="AC20" s="253"/>
      <c r="AD20" s="253"/>
      <c r="AE20" s="253"/>
      <c r="AF20" s="253"/>
      <c r="AG20" s="253"/>
      <c r="AH20" s="253"/>
      <c r="AI20" s="253"/>
      <c r="AJ20" s="253"/>
      <c r="AK20" s="253"/>
    </row>
    <row r="21" spans="1:37" ht="18" x14ac:dyDescent="0.35">
      <c r="A21" s="830" t="s">
        <v>825</v>
      </c>
      <c r="B21" s="830"/>
      <c r="C21" s="830"/>
      <c r="D21" s="830"/>
      <c r="E21" s="830"/>
      <c r="F21" s="830"/>
      <c r="G21" s="831" t="s">
        <v>428</v>
      </c>
      <c r="H21" s="831"/>
      <c r="I21" s="831"/>
      <c r="J21" s="831"/>
      <c r="K21" s="832"/>
      <c r="L21" s="253"/>
      <c r="M21" s="253"/>
      <c r="N21" s="253"/>
      <c r="O21" s="253"/>
      <c r="P21" s="253"/>
      <c r="Q21" s="253"/>
      <c r="R21" s="253"/>
      <c r="S21" s="253"/>
      <c r="T21" s="253"/>
      <c r="U21" s="253"/>
      <c r="V21" s="253"/>
      <c r="W21" s="253"/>
      <c r="X21" s="253"/>
      <c r="Y21" s="253"/>
      <c r="Z21" s="253"/>
      <c r="AA21" s="253"/>
      <c r="AB21" s="253"/>
      <c r="AC21" s="253"/>
      <c r="AD21" s="253"/>
      <c r="AE21" s="253"/>
      <c r="AF21" s="253"/>
      <c r="AG21" s="253"/>
      <c r="AH21" s="253"/>
      <c r="AI21" s="253"/>
      <c r="AJ21" s="253"/>
      <c r="AK21" s="253"/>
    </row>
    <row r="22" spans="1:37" ht="18" x14ac:dyDescent="0.35">
      <c r="A22" s="830" t="s">
        <v>826</v>
      </c>
      <c r="B22" s="830"/>
      <c r="C22" s="830"/>
      <c r="D22" s="830"/>
      <c r="E22" s="830"/>
      <c r="F22" s="830"/>
      <c r="G22" s="831" t="s">
        <v>425</v>
      </c>
      <c r="H22" s="831"/>
      <c r="I22" s="831"/>
      <c r="J22" s="831"/>
      <c r="K22" s="832"/>
      <c r="L22" s="253"/>
      <c r="M22" s="253"/>
      <c r="N22" s="253"/>
      <c r="O22" s="253"/>
      <c r="P22" s="253"/>
      <c r="Q22" s="253"/>
      <c r="R22" s="253"/>
      <c r="S22" s="253"/>
      <c r="T22" s="253"/>
      <c r="U22" s="253"/>
      <c r="V22" s="253"/>
      <c r="W22" s="253"/>
      <c r="X22" s="253"/>
      <c r="Y22" s="253"/>
      <c r="Z22" s="253"/>
      <c r="AA22" s="253"/>
      <c r="AB22" s="253"/>
      <c r="AC22" s="253"/>
      <c r="AD22" s="253"/>
      <c r="AE22" s="253"/>
      <c r="AF22" s="253"/>
      <c r="AG22" s="253"/>
      <c r="AH22" s="253"/>
      <c r="AI22" s="253"/>
      <c r="AJ22" s="253"/>
      <c r="AK22" s="253"/>
    </row>
    <row r="23" spans="1:37" ht="18" x14ac:dyDescent="0.35">
      <c r="A23" s="830" t="s">
        <v>827</v>
      </c>
      <c r="B23" s="830"/>
      <c r="C23" s="830"/>
      <c r="D23" s="830"/>
      <c r="E23" s="830"/>
      <c r="F23" s="830"/>
      <c r="G23" s="831" t="s">
        <v>472</v>
      </c>
      <c r="H23" s="831"/>
      <c r="I23" s="831"/>
      <c r="J23" s="831"/>
      <c r="K23" s="832"/>
      <c r="L23" s="253"/>
      <c r="M23" s="253"/>
      <c r="N23" s="253"/>
      <c r="O23" s="253"/>
      <c r="P23" s="253"/>
      <c r="Q23" s="253"/>
      <c r="R23" s="253"/>
      <c r="S23" s="253"/>
      <c r="T23" s="253"/>
      <c r="U23" s="253"/>
      <c r="V23" s="253"/>
      <c r="W23" s="253"/>
      <c r="X23" s="253"/>
      <c r="Y23" s="253"/>
      <c r="Z23" s="253"/>
      <c r="AA23" s="253"/>
      <c r="AB23" s="253"/>
      <c r="AC23" s="253"/>
      <c r="AD23" s="253"/>
      <c r="AE23" s="253"/>
      <c r="AF23" s="253"/>
      <c r="AG23" s="253"/>
      <c r="AH23" s="253"/>
      <c r="AI23" s="253"/>
      <c r="AJ23" s="253"/>
      <c r="AK23" s="253"/>
    </row>
    <row r="24" spans="1:37" ht="18" x14ac:dyDescent="0.35">
      <c r="A24" s="830" t="s">
        <v>828</v>
      </c>
      <c r="B24" s="830"/>
      <c r="C24" s="830"/>
      <c r="D24" s="830"/>
      <c r="E24" s="830"/>
      <c r="F24" s="830"/>
      <c r="G24" s="831" t="s">
        <v>472</v>
      </c>
      <c r="H24" s="831"/>
      <c r="I24" s="831"/>
      <c r="J24" s="831"/>
      <c r="K24" s="832"/>
      <c r="L24" s="253"/>
      <c r="M24" s="253"/>
      <c r="N24" s="253"/>
      <c r="O24" s="253"/>
      <c r="P24" s="253"/>
      <c r="Q24" s="253"/>
      <c r="R24" s="253"/>
      <c r="S24" s="253"/>
      <c r="T24" s="253"/>
      <c r="U24" s="253"/>
      <c r="V24" s="253"/>
      <c r="W24" s="253"/>
      <c r="X24" s="253"/>
      <c r="Y24" s="253"/>
      <c r="Z24" s="253"/>
      <c r="AA24" s="253"/>
      <c r="AB24" s="253"/>
      <c r="AC24" s="253"/>
      <c r="AD24" s="253"/>
      <c r="AE24" s="253"/>
      <c r="AF24" s="253"/>
      <c r="AG24" s="253"/>
      <c r="AH24" s="253"/>
      <c r="AI24" s="253"/>
      <c r="AJ24" s="253"/>
      <c r="AK24" s="253"/>
    </row>
    <row r="25" spans="1:37" x14ac:dyDescent="0.35">
      <c r="A25" s="257"/>
      <c r="B25" s="257"/>
      <c r="C25" s="257"/>
      <c r="D25" s="257"/>
      <c r="E25" s="257"/>
      <c r="F25" s="257"/>
      <c r="G25" s="257"/>
      <c r="H25" s="257"/>
      <c r="I25" s="257"/>
      <c r="J25" s="257"/>
      <c r="K25" s="258"/>
      <c r="L25" s="253"/>
      <c r="M25" s="253"/>
      <c r="N25" s="253"/>
      <c r="O25" s="253"/>
      <c r="P25" s="253"/>
      <c r="Q25" s="253"/>
      <c r="R25" s="253"/>
      <c r="S25" s="253"/>
      <c r="T25" s="253"/>
      <c r="U25" s="253"/>
      <c r="V25" s="253"/>
      <c r="W25" s="253"/>
      <c r="X25" s="253"/>
      <c r="Y25" s="253"/>
      <c r="Z25" s="253"/>
      <c r="AA25" s="253"/>
      <c r="AB25" s="253"/>
      <c r="AC25" s="253"/>
      <c r="AD25" s="253"/>
      <c r="AE25" s="253"/>
      <c r="AF25" s="253"/>
      <c r="AG25" s="253"/>
      <c r="AH25" s="253"/>
      <c r="AI25" s="253"/>
      <c r="AJ25" s="253"/>
      <c r="AK25" s="253"/>
    </row>
    <row r="26" spans="1:37" x14ac:dyDescent="0.35">
      <c r="A26" s="253"/>
      <c r="B26" s="253"/>
      <c r="C26" s="253"/>
      <c r="D26" s="253"/>
      <c r="E26" s="253"/>
      <c r="F26" s="253"/>
      <c r="G26" s="253"/>
      <c r="H26" s="253"/>
      <c r="I26" s="253"/>
      <c r="J26" s="253"/>
      <c r="K26" s="253"/>
      <c r="L26" s="253"/>
      <c r="M26" s="253"/>
      <c r="N26" s="253"/>
      <c r="O26" s="253"/>
      <c r="P26" s="253"/>
      <c r="Q26" s="253"/>
      <c r="R26" s="253"/>
      <c r="S26" s="253"/>
      <c r="T26" s="253"/>
      <c r="U26" s="253"/>
      <c r="V26" s="253"/>
      <c r="W26" s="253"/>
      <c r="X26" s="253"/>
      <c r="Y26" s="253"/>
      <c r="Z26" s="253"/>
      <c r="AA26" s="253"/>
      <c r="AB26" s="253"/>
      <c r="AC26" s="253"/>
      <c r="AD26" s="253"/>
      <c r="AE26" s="253"/>
      <c r="AF26" s="253"/>
      <c r="AG26" s="253"/>
      <c r="AH26" s="253"/>
      <c r="AI26" s="253"/>
      <c r="AJ26" s="253"/>
      <c r="AK26" s="253"/>
    </row>
    <row r="27" spans="1:37" ht="30" customHeight="1" x14ac:dyDescent="0.35">
      <c r="A27" s="834" t="s">
        <v>429</v>
      </c>
      <c r="B27" s="834"/>
      <c r="C27" s="834"/>
      <c r="D27" s="834"/>
      <c r="E27" s="834"/>
      <c r="F27" s="834"/>
      <c r="G27" s="834"/>
      <c r="H27" s="834"/>
      <c r="I27" s="834"/>
      <c r="J27" s="834"/>
      <c r="K27" s="834"/>
      <c r="L27" s="253"/>
      <c r="M27" s="253"/>
      <c r="N27" s="253"/>
      <c r="O27" s="253"/>
      <c r="P27" s="253"/>
      <c r="Q27" s="253"/>
      <c r="R27" s="253"/>
      <c r="S27" s="253"/>
      <c r="T27" s="253"/>
      <c r="U27" s="253"/>
      <c r="V27" s="253"/>
      <c r="W27" s="253"/>
      <c r="X27" s="253"/>
      <c r="Y27" s="253"/>
      <c r="Z27" s="253"/>
      <c r="AA27" s="253"/>
      <c r="AB27" s="253"/>
      <c r="AC27" s="253"/>
      <c r="AD27" s="253"/>
      <c r="AE27" s="253"/>
      <c r="AF27" s="253"/>
      <c r="AG27" s="253"/>
      <c r="AH27" s="253"/>
      <c r="AI27" s="253"/>
      <c r="AJ27" s="253"/>
      <c r="AK27" s="253"/>
    </row>
    <row r="28" spans="1:37" x14ac:dyDescent="0.35">
      <c r="A28" s="253"/>
      <c r="B28" s="253"/>
      <c r="C28" s="253"/>
      <c r="D28" s="253"/>
      <c r="E28" s="253"/>
      <c r="F28" s="253"/>
      <c r="G28" s="253"/>
      <c r="H28" s="253"/>
      <c r="I28" s="253"/>
      <c r="J28" s="253"/>
      <c r="K28" s="253"/>
      <c r="L28" s="253"/>
      <c r="M28" s="253"/>
      <c r="N28" s="253"/>
      <c r="O28" s="253"/>
      <c r="P28" s="253"/>
      <c r="Q28" s="253"/>
      <c r="R28" s="253"/>
      <c r="S28" s="253"/>
      <c r="T28" s="253"/>
      <c r="U28" s="253"/>
      <c r="V28" s="253"/>
      <c r="W28" s="253"/>
      <c r="X28" s="253"/>
      <c r="Y28" s="253"/>
      <c r="Z28" s="253"/>
      <c r="AA28" s="253"/>
      <c r="AB28" s="253"/>
      <c r="AC28" s="253"/>
      <c r="AD28" s="253"/>
      <c r="AE28" s="253"/>
      <c r="AF28" s="253"/>
      <c r="AG28" s="253"/>
      <c r="AH28" s="253"/>
      <c r="AI28" s="253"/>
      <c r="AJ28" s="253"/>
      <c r="AK28" s="253"/>
    </row>
    <row r="29" spans="1:37" ht="17" customHeight="1" x14ac:dyDescent="0.55000000000000004">
      <c r="A29" s="835" t="s">
        <v>430</v>
      </c>
      <c r="B29" s="835"/>
      <c r="C29" s="835"/>
      <c r="D29" s="835"/>
      <c r="E29" s="835"/>
      <c r="F29" s="835"/>
      <c r="G29" s="835"/>
      <c r="H29" s="835"/>
      <c r="I29" s="835"/>
      <c r="J29" s="835"/>
      <c r="K29" s="835"/>
      <c r="L29" s="253"/>
      <c r="M29" s="253"/>
      <c r="N29" s="253"/>
      <c r="O29" s="253"/>
      <c r="P29" s="253"/>
      <c r="Q29" s="253"/>
      <c r="R29" s="253"/>
      <c r="S29" s="253"/>
      <c r="T29" s="253"/>
      <c r="U29" s="253"/>
      <c r="V29" s="253"/>
      <c r="W29" s="253"/>
      <c r="X29" s="253"/>
      <c r="Y29" s="253"/>
      <c r="Z29" s="253"/>
      <c r="AA29" s="253"/>
      <c r="AB29" s="253"/>
      <c r="AC29" s="253"/>
      <c r="AD29" s="253"/>
      <c r="AE29" s="253"/>
      <c r="AF29" s="253"/>
      <c r="AG29" s="253"/>
      <c r="AH29" s="253"/>
      <c r="AI29" s="253"/>
      <c r="AJ29" s="253"/>
      <c r="AK29" s="253"/>
    </row>
    <row r="30" spans="1:37" ht="16.5" x14ac:dyDescent="0.45">
      <c r="A30" s="868" t="s">
        <v>431</v>
      </c>
      <c r="B30" s="868"/>
      <c r="C30" s="868"/>
      <c r="D30" s="868"/>
      <c r="E30" s="868" t="s">
        <v>432</v>
      </c>
      <c r="F30" s="868"/>
      <c r="G30" s="868"/>
      <c r="H30" s="868" t="s">
        <v>433</v>
      </c>
      <c r="I30" s="868"/>
      <c r="J30" s="868"/>
      <c r="K30" s="868"/>
      <c r="L30" s="253"/>
      <c r="M30" s="253"/>
      <c r="N30" s="253"/>
      <c r="O30" s="253"/>
      <c r="P30" s="253"/>
      <c r="Q30" s="253"/>
      <c r="R30" s="253"/>
      <c r="S30" s="253"/>
      <c r="T30" s="253"/>
      <c r="U30" s="253"/>
      <c r="V30" s="253"/>
      <c r="W30" s="253"/>
      <c r="X30" s="253"/>
      <c r="Y30" s="253"/>
      <c r="Z30" s="253"/>
      <c r="AA30" s="253"/>
      <c r="AB30" s="253"/>
      <c r="AC30" s="253"/>
      <c r="AD30" s="253"/>
      <c r="AE30" s="253"/>
      <c r="AF30" s="253"/>
      <c r="AG30" s="253"/>
      <c r="AH30" s="253"/>
      <c r="AI30" s="253"/>
      <c r="AJ30" s="253"/>
      <c r="AK30" s="253"/>
    </row>
    <row r="31" spans="1:37" ht="16.5" x14ac:dyDescent="0.45">
      <c r="A31" s="829" t="s">
        <v>829</v>
      </c>
      <c r="B31" s="829"/>
      <c r="C31" s="829"/>
      <c r="D31" s="829"/>
      <c r="E31" s="829" t="s">
        <v>434</v>
      </c>
      <c r="F31" s="829"/>
      <c r="G31" s="829"/>
      <c r="H31" s="829" t="s">
        <v>830</v>
      </c>
      <c r="I31" s="829"/>
      <c r="J31" s="829"/>
      <c r="K31" s="829"/>
      <c r="L31" s="253"/>
      <c r="M31" s="253"/>
      <c r="N31" s="253"/>
      <c r="O31" s="253"/>
      <c r="P31" s="253"/>
      <c r="Q31" s="253"/>
      <c r="R31" s="253"/>
      <c r="S31" s="253"/>
      <c r="T31" s="253"/>
      <c r="U31" s="253"/>
      <c r="V31" s="253"/>
      <c r="W31" s="253"/>
      <c r="X31" s="253"/>
      <c r="Y31" s="253"/>
      <c r="Z31" s="253"/>
      <c r="AA31" s="253"/>
      <c r="AB31" s="253"/>
      <c r="AC31" s="253"/>
      <c r="AD31" s="253"/>
      <c r="AE31" s="253"/>
      <c r="AF31" s="253"/>
      <c r="AG31" s="253"/>
      <c r="AH31" s="253"/>
      <c r="AI31" s="253"/>
      <c r="AJ31" s="253"/>
      <c r="AK31" s="253"/>
    </row>
    <row r="32" spans="1:37" x14ac:dyDescent="0.35">
      <c r="A32" s="253"/>
      <c r="B32" s="253"/>
      <c r="C32" s="253"/>
      <c r="D32" s="253"/>
      <c r="E32" s="253"/>
      <c r="F32" s="253"/>
      <c r="G32" s="253"/>
      <c r="H32" s="253"/>
      <c r="I32" s="253"/>
      <c r="J32" s="253"/>
      <c r="K32" s="253"/>
      <c r="L32" s="253"/>
      <c r="M32" s="253"/>
      <c r="N32" s="253"/>
      <c r="O32" s="253"/>
      <c r="P32" s="253"/>
      <c r="Q32" s="253"/>
      <c r="R32" s="253"/>
      <c r="S32" s="253"/>
      <c r="T32" s="253"/>
      <c r="U32" s="253"/>
      <c r="V32" s="253"/>
      <c r="W32" s="253"/>
      <c r="X32" s="253"/>
      <c r="Y32" s="253"/>
      <c r="Z32" s="253"/>
      <c r="AA32" s="253"/>
      <c r="AB32" s="253"/>
      <c r="AC32" s="253"/>
      <c r="AD32" s="253"/>
      <c r="AE32" s="253"/>
      <c r="AF32" s="253"/>
      <c r="AG32" s="253"/>
      <c r="AH32" s="253"/>
      <c r="AI32" s="253"/>
      <c r="AJ32" s="253"/>
      <c r="AK32" s="253"/>
    </row>
    <row r="33" spans="1:37" ht="17" customHeight="1" x14ac:dyDescent="0.55000000000000004">
      <c r="A33" s="835" t="s">
        <v>435</v>
      </c>
      <c r="B33" s="835"/>
      <c r="C33" s="835"/>
      <c r="D33" s="835"/>
      <c r="E33" s="835"/>
      <c r="F33" s="835"/>
      <c r="G33" s="835"/>
      <c r="H33" s="835"/>
      <c r="I33" s="835"/>
      <c r="J33" s="835"/>
      <c r="K33" s="835"/>
      <c r="L33" s="253"/>
      <c r="M33" s="253"/>
      <c r="N33" s="253"/>
      <c r="O33" s="253"/>
      <c r="P33" s="253"/>
      <c r="Q33" s="253"/>
      <c r="R33" s="253"/>
      <c r="S33" s="253"/>
      <c r="T33" s="253"/>
      <c r="U33" s="253"/>
      <c r="V33" s="253"/>
      <c r="W33" s="253"/>
      <c r="X33" s="253"/>
      <c r="Y33" s="253"/>
      <c r="Z33" s="253"/>
      <c r="AA33" s="253"/>
      <c r="AB33" s="253"/>
      <c r="AC33" s="253"/>
      <c r="AD33" s="253"/>
      <c r="AE33" s="253"/>
      <c r="AF33" s="253"/>
      <c r="AG33" s="253"/>
      <c r="AH33" s="253"/>
      <c r="AI33" s="253"/>
      <c r="AJ33" s="253"/>
      <c r="AK33" s="253"/>
    </row>
    <row r="34" spans="1:37" ht="16.5" x14ac:dyDescent="0.45">
      <c r="A34" s="833" t="s">
        <v>436</v>
      </c>
      <c r="B34" s="833"/>
      <c r="C34" s="833"/>
      <c r="D34" s="829" t="s">
        <v>259</v>
      </c>
      <c r="E34" s="829"/>
      <c r="F34" s="829"/>
      <c r="G34" s="829"/>
      <c r="H34" s="829"/>
      <c r="I34" s="829"/>
      <c r="J34" s="829"/>
      <c r="K34" s="829"/>
      <c r="L34" s="253"/>
      <c r="M34" s="253"/>
      <c r="N34" s="253"/>
      <c r="O34" s="253"/>
      <c r="P34" s="253"/>
      <c r="Q34" s="253"/>
      <c r="R34" s="253"/>
      <c r="S34" s="253"/>
      <c r="T34" s="253"/>
      <c r="U34" s="253"/>
      <c r="V34" s="253"/>
      <c r="W34" s="253"/>
      <c r="X34" s="253"/>
      <c r="Y34" s="253"/>
      <c r="Z34" s="253"/>
      <c r="AA34" s="253"/>
      <c r="AB34" s="253"/>
      <c r="AC34" s="253"/>
      <c r="AD34" s="253"/>
      <c r="AE34" s="253"/>
      <c r="AF34" s="253"/>
      <c r="AG34" s="253"/>
      <c r="AH34" s="253"/>
      <c r="AI34" s="253"/>
      <c r="AJ34" s="253"/>
      <c r="AK34" s="253"/>
    </row>
    <row r="35" spans="1:37" ht="16.5" x14ac:dyDescent="0.45">
      <c r="A35" s="833" t="s">
        <v>437</v>
      </c>
      <c r="B35" s="833"/>
      <c r="C35" s="833"/>
      <c r="D35" s="829" t="s">
        <v>119</v>
      </c>
      <c r="E35" s="829"/>
      <c r="F35" s="829"/>
      <c r="G35" s="829"/>
      <c r="H35" s="829"/>
      <c r="I35" s="829"/>
      <c r="J35" s="829"/>
      <c r="K35" s="829"/>
      <c r="L35" s="253"/>
      <c r="M35" s="253"/>
      <c r="N35" s="253"/>
      <c r="O35" s="253"/>
      <c r="P35" s="253"/>
      <c r="Q35" s="253"/>
      <c r="R35" s="253"/>
      <c r="S35" s="253"/>
      <c r="T35" s="253"/>
      <c r="U35" s="253"/>
      <c r="V35" s="253"/>
      <c r="W35" s="253"/>
      <c r="X35" s="253"/>
      <c r="Y35" s="253"/>
      <c r="Z35" s="253"/>
      <c r="AA35" s="253"/>
      <c r="AB35" s="253"/>
      <c r="AC35" s="253"/>
      <c r="AD35" s="253"/>
      <c r="AE35" s="253"/>
      <c r="AF35" s="253"/>
      <c r="AG35" s="253"/>
      <c r="AH35" s="253"/>
      <c r="AI35" s="253"/>
      <c r="AJ35" s="253"/>
      <c r="AK35" s="253"/>
    </row>
    <row r="36" spans="1:37" ht="16.5" x14ac:dyDescent="0.45">
      <c r="A36" s="833" t="s">
        <v>438</v>
      </c>
      <c r="B36" s="833"/>
      <c r="C36" s="833"/>
      <c r="D36" s="867" t="s">
        <v>831</v>
      </c>
      <c r="E36" s="867"/>
      <c r="F36" s="867"/>
      <c r="G36" s="867"/>
      <c r="H36" s="867"/>
      <c r="I36" s="867"/>
      <c r="J36" s="867"/>
      <c r="K36" s="867"/>
      <c r="L36" s="253"/>
      <c r="M36" s="253"/>
      <c r="N36" s="253"/>
      <c r="O36" s="253"/>
      <c r="P36" s="253"/>
      <c r="Q36" s="253"/>
      <c r="R36" s="253"/>
      <c r="S36" s="253"/>
      <c r="T36" s="253"/>
      <c r="U36" s="253"/>
      <c r="V36" s="253"/>
      <c r="W36" s="253"/>
      <c r="X36" s="253"/>
      <c r="Y36" s="253"/>
      <c r="Z36" s="253"/>
      <c r="AA36" s="253"/>
      <c r="AB36" s="253"/>
      <c r="AC36" s="253"/>
      <c r="AD36" s="253"/>
      <c r="AE36" s="253"/>
      <c r="AF36" s="253"/>
      <c r="AG36" s="253"/>
      <c r="AH36" s="253"/>
      <c r="AI36" s="253"/>
      <c r="AJ36" s="253"/>
      <c r="AK36" s="253"/>
    </row>
    <row r="37" spans="1:37" ht="16.5" x14ac:dyDescent="0.45">
      <c r="A37" s="833" t="s">
        <v>439</v>
      </c>
      <c r="B37" s="833"/>
      <c r="C37" s="833"/>
      <c r="D37" s="389" t="s">
        <v>440</v>
      </c>
      <c r="E37" s="389" t="s">
        <v>441</v>
      </c>
      <c r="F37" s="833" t="s">
        <v>442</v>
      </c>
      <c r="G37" s="833"/>
      <c r="H37" s="833"/>
      <c r="I37" s="389" t="s">
        <v>443</v>
      </c>
      <c r="J37" s="389" t="s">
        <v>444</v>
      </c>
      <c r="K37" s="389" t="s">
        <v>77</v>
      </c>
      <c r="L37" s="253"/>
      <c r="M37" s="253"/>
      <c r="N37" s="253"/>
      <c r="O37" s="253"/>
      <c r="P37" s="253"/>
      <c r="Q37" s="253"/>
      <c r="R37" s="253"/>
      <c r="S37" s="253"/>
      <c r="T37" s="253"/>
      <c r="U37" s="253"/>
      <c r="V37" s="253"/>
      <c r="W37" s="253"/>
      <c r="X37" s="253"/>
      <c r="Y37" s="253"/>
      <c r="Z37" s="253"/>
      <c r="AA37" s="253"/>
      <c r="AB37" s="253"/>
      <c r="AC37" s="253"/>
      <c r="AD37" s="253"/>
      <c r="AE37" s="253"/>
      <c r="AF37" s="253"/>
      <c r="AG37" s="253"/>
      <c r="AH37" s="253"/>
      <c r="AI37" s="253"/>
      <c r="AJ37" s="253"/>
      <c r="AK37" s="253"/>
    </row>
    <row r="38" spans="1:37" ht="16.5" x14ac:dyDescent="0.45">
      <c r="A38" s="829" t="s">
        <v>259</v>
      </c>
      <c r="B38" s="829"/>
      <c r="C38" s="829"/>
      <c r="D38" s="390" t="s">
        <v>428</v>
      </c>
      <c r="E38" s="390" t="s">
        <v>428</v>
      </c>
      <c r="F38" s="829" t="s">
        <v>259</v>
      </c>
      <c r="G38" s="829"/>
      <c r="H38" s="829"/>
      <c r="I38" s="390" t="s">
        <v>445</v>
      </c>
      <c r="J38" s="390" t="s">
        <v>290</v>
      </c>
      <c r="K38" s="390" t="s">
        <v>290</v>
      </c>
      <c r="L38" s="253"/>
      <c r="M38" s="253"/>
      <c r="N38" s="253"/>
      <c r="O38" s="253"/>
      <c r="P38" s="253"/>
      <c r="Q38" s="253"/>
      <c r="R38" s="253"/>
      <c r="S38" s="253"/>
      <c r="T38" s="253"/>
      <c r="U38" s="253"/>
      <c r="V38" s="253"/>
      <c r="W38" s="253"/>
      <c r="X38" s="253"/>
      <c r="Y38" s="253"/>
      <c r="Z38" s="253"/>
      <c r="AA38" s="253"/>
      <c r="AB38" s="253"/>
      <c r="AC38" s="253"/>
      <c r="AD38" s="253"/>
      <c r="AE38" s="253"/>
      <c r="AF38" s="253"/>
      <c r="AG38" s="253"/>
      <c r="AH38" s="253"/>
      <c r="AI38" s="253"/>
      <c r="AJ38" s="253"/>
      <c r="AK38" s="253"/>
    </row>
    <row r="39" spans="1:37" ht="16.5" x14ac:dyDescent="0.45">
      <c r="A39" s="829" t="s">
        <v>260</v>
      </c>
      <c r="B39" s="829"/>
      <c r="C39" s="829"/>
      <c r="D39" s="390" t="s">
        <v>428</v>
      </c>
      <c r="E39" s="390" t="s">
        <v>425</v>
      </c>
      <c r="F39" s="829" t="s">
        <v>260</v>
      </c>
      <c r="G39" s="829"/>
      <c r="H39" s="829"/>
      <c r="I39" s="390" t="s">
        <v>445</v>
      </c>
      <c r="J39" s="390" t="s">
        <v>290</v>
      </c>
      <c r="K39" s="390" t="s">
        <v>290</v>
      </c>
      <c r="L39" s="253"/>
      <c r="M39" s="253"/>
      <c r="N39" s="253"/>
      <c r="O39" s="253"/>
      <c r="P39" s="253"/>
      <c r="Q39" s="253"/>
      <c r="R39" s="253"/>
      <c r="S39" s="253"/>
      <c r="T39" s="253"/>
      <c r="U39" s="253"/>
      <c r="V39" s="253"/>
      <c r="W39" s="253"/>
      <c r="X39" s="253"/>
      <c r="Y39" s="253"/>
      <c r="Z39" s="253"/>
      <c r="AA39" s="253"/>
      <c r="AB39" s="253"/>
      <c r="AC39" s="253"/>
      <c r="AD39" s="253"/>
      <c r="AE39" s="253"/>
      <c r="AF39" s="253"/>
      <c r="AG39" s="253"/>
      <c r="AH39" s="253"/>
      <c r="AI39" s="253"/>
      <c r="AJ39" s="253"/>
      <c r="AK39" s="253"/>
    </row>
    <row r="40" spans="1:37" ht="16.5" x14ac:dyDescent="0.45">
      <c r="A40" s="829" t="s">
        <v>263</v>
      </c>
      <c r="B40" s="829"/>
      <c r="C40" s="829"/>
      <c r="D40" s="390" t="s">
        <v>428</v>
      </c>
      <c r="E40" s="390" t="s">
        <v>425</v>
      </c>
      <c r="F40" s="829" t="s">
        <v>263</v>
      </c>
      <c r="G40" s="829"/>
      <c r="H40" s="829"/>
      <c r="I40" s="390" t="s">
        <v>445</v>
      </c>
      <c r="J40" s="390" t="s">
        <v>290</v>
      </c>
      <c r="K40" s="390" t="s">
        <v>290</v>
      </c>
      <c r="L40" s="253"/>
      <c r="M40" s="253"/>
      <c r="N40" s="253"/>
      <c r="O40" s="253"/>
      <c r="P40" s="253"/>
      <c r="Q40" s="253"/>
      <c r="R40" s="253"/>
      <c r="S40" s="253"/>
      <c r="T40" s="253"/>
      <c r="U40" s="253"/>
      <c r="V40" s="253"/>
      <c r="W40" s="253"/>
      <c r="X40" s="253"/>
      <c r="Y40" s="253"/>
      <c r="Z40" s="253"/>
      <c r="AA40" s="253"/>
      <c r="AB40" s="253"/>
      <c r="AC40" s="253"/>
      <c r="AD40" s="253"/>
      <c r="AE40" s="253"/>
      <c r="AF40" s="253"/>
      <c r="AG40" s="253"/>
      <c r="AH40" s="253"/>
      <c r="AI40" s="253"/>
      <c r="AJ40" s="253"/>
      <c r="AK40" s="253"/>
    </row>
    <row r="41" spans="1:37" ht="16.5" x14ac:dyDescent="0.45">
      <c r="A41" s="829" t="s">
        <v>264</v>
      </c>
      <c r="B41" s="829"/>
      <c r="C41" s="829"/>
      <c r="D41" s="390" t="s">
        <v>428</v>
      </c>
      <c r="E41" s="390" t="s">
        <v>425</v>
      </c>
      <c r="F41" s="829" t="s">
        <v>264</v>
      </c>
      <c r="G41" s="829"/>
      <c r="H41" s="829"/>
      <c r="I41" s="390" t="s">
        <v>445</v>
      </c>
      <c r="J41" s="390" t="s">
        <v>290</v>
      </c>
      <c r="K41" s="390" t="s">
        <v>290</v>
      </c>
      <c r="L41" s="253"/>
      <c r="M41" s="253"/>
      <c r="N41" s="253"/>
      <c r="O41" s="253"/>
      <c r="P41" s="253"/>
      <c r="Q41" s="253"/>
      <c r="R41" s="253"/>
      <c r="S41" s="253"/>
      <c r="T41" s="253"/>
      <c r="U41" s="253"/>
      <c r="V41" s="253"/>
      <c r="W41" s="253"/>
      <c r="X41" s="253"/>
      <c r="Y41" s="253"/>
      <c r="Z41" s="253"/>
      <c r="AA41" s="253"/>
      <c r="AB41" s="253"/>
      <c r="AC41" s="253"/>
      <c r="AD41" s="253"/>
      <c r="AE41" s="253"/>
      <c r="AF41" s="253"/>
      <c r="AG41" s="253"/>
      <c r="AH41" s="253"/>
      <c r="AI41" s="253"/>
      <c r="AJ41" s="253"/>
      <c r="AK41" s="253"/>
    </row>
    <row r="42" spans="1:37" ht="16.5" x14ac:dyDescent="0.45">
      <c r="A42" s="829" t="s">
        <v>265</v>
      </c>
      <c r="B42" s="829"/>
      <c r="C42" s="829"/>
      <c r="D42" s="390" t="s">
        <v>428</v>
      </c>
      <c r="E42" s="390" t="s">
        <v>425</v>
      </c>
      <c r="F42" s="829" t="s">
        <v>265</v>
      </c>
      <c r="G42" s="829"/>
      <c r="H42" s="829"/>
      <c r="I42" s="390" t="s">
        <v>445</v>
      </c>
      <c r="J42" s="390" t="s">
        <v>290</v>
      </c>
      <c r="K42" s="390" t="s">
        <v>290</v>
      </c>
      <c r="L42" s="253"/>
      <c r="M42" s="253"/>
      <c r="N42" s="253"/>
      <c r="O42" s="253"/>
      <c r="P42" s="253"/>
      <c r="Q42" s="253"/>
      <c r="R42" s="253"/>
      <c r="S42" s="253"/>
      <c r="T42" s="253"/>
      <c r="U42" s="253"/>
      <c r="V42" s="253"/>
      <c r="W42" s="253"/>
      <c r="X42" s="253"/>
      <c r="Y42" s="253"/>
      <c r="Z42" s="253"/>
      <c r="AA42" s="253"/>
      <c r="AB42" s="253"/>
      <c r="AC42" s="253"/>
      <c r="AD42" s="253"/>
      <c r="AE42" s="253"/>
      <c r="AF42" s="253"/>
      <c r="AG42" s="253"/>
      <c r="AH42" s="253"/>
      <c r="AI42" s="253"/>
      <c r="AJ42" s="253"/>
      <c r="AK42" s="253"/>
    </row>
    <row r="43" spans="1:37" ht="16.5" x14ac:dyDescent="0.45">
      <c r="A43" s="829" t="s">
        <v>266</v>
      </c>
      <c r="B43" s="829"/>
      <c r="C43" s="829"/>
      <c r="D43" s="390" t="s">
        <v>428</v>
      </c>
      <c r="E43" s="390" t="s">
        <v>425</v>
      </c>
      <c r="F43" s="829" t="s">
        <v>266</v>
      </c>
      <c r="G43" s="829"/>
      <c r="H43" s="829"/>
      <c r="I43" s="390" t="s">
        <v>445</v>
      </c>
      <c r="J43" s="390" t="s">
        <v>290</v>
      </c>
      <c r="K43" s="390" t="s">
        <v>290</v>
      </c>
      <c r="L43" s="253"/>
      <c r="M43" s="253"/>
      <c r="N43" s="253"/>
      <c r="O43" s="253"/>
      <c r="P43" s="253"/>
      <c r="Q43" s="253"/>
      <c r="R43" s="253"/>
      <c r="S43" s="253"/>
      <c r="T43" s="253"/>
      <c r="U43" s="253"/>
      <c r="V43" s="253"/>
      <c r="W43" s="253"/>
      <c r="X43" s="253"/>
      <c r="Y43" s="253"/>
      <c r="Z43" s="253"/>
      <c r="AA43" s="253"/>
      <c r="AB43" s="253"/>
      <c r="AC43" s="253"/>
      <c r="AD43" s="253"/>
      <c r="AE43" s="253"/>
      <c r="AF43" s="253"/>
      <c r="AG43" s="253"/>
      <c r="AH43" s="253"/>
      <c r="AI43" s="253"/>
      <c r="AJ43" s="253"/>
      <c r="AK43" s="253"/>
    </row>
    <row r="44" spans="1:37" ht="16.5" x14ac:dyDescent="0.45">
      <c r="A44" s="829" t="s">
        <v>113</v>
      </c>
      <c r="B44" s="829"/>
      <c r="C44" s="829"/>
      <c r="D44" s="390" t="s">
        <v>428</v>
      </c>
      <c r="E44" s="390" t="s">
        <v>425</v>
      </c>
      <c r="F44" s="829" t="s">
        <v>113</v>
      </c>
      <c r="G44" s="829"/>
      <c r="H44" s="829"/>
      <c r="I44" s="390" t="s">
        <v>445</v>
      </c>
      <c r="J44" s="390" t="s">
        <v>290</v>
      </c>
      <c r="K44" s="390" t="s">
        <v>290</v>
      </c>
      <c r="L44" s="253"/>
      <c r="M44" s="253"/>
      <c r="N44" s="253"/>
      <c r="O44" s="253"/>
      <c r="P44" s="253"/>
      <c r="Q44" s="253"/>
      <c r="R44" s="253"/>
      <c r="S44" s="253"/>
      <c r="T44" s="253"/>
      <c r="U44" s="253"/>
      <c r="V44" s="253"/>
      <c r="W44" s="253"/>
      <c r="X44" s="253"/>
      <c r="Y44" s="253"/>
      <c r="Z44" s="253"/>
      <c r="AA44" s="253"/>
      <c r="AB44" s="253"/>
      <c r="AC44" s="253"/>
      <c r="AD44" s="253"/>
      <c r="AE44" s="253"/>
      <c r="AF44" s="253"/>
      <c r="AG44" s="253"/>
      <c r="AH44" s="253"/>
      <c r="AI44" s="253"/>
      <c r="AJ44" s="253"/>
      <c r="AK44" s="253"/>
    </row>
    <row r="45" spans="1:37" ht="16.5" x14ac:dyDescent="0.45">
      <c r="A45" s="829" t="s">
        <v>267</v>
      </c>
      <c r="B45" s="829"/>
      <c r="C45" s="829"/>
      <c r="D45" s="390" t="s">
        <v>428</v>
      </c>
      <c r="E45" s="390" t="s">
        <v>425</v>
      </c>
      <c r="F45" s="829" t="s">
        <v>267</v>
      </c>
      <c r="G45" s="829"/>
      <c r="H45" s="829"/>
      <c r="I45" s="390" t="s">
        <v>445</v>
      </c>
      <c r="J45" s="390" t="s">
        <v>290</v>
      </c>
      <c r="K45" s="390" t="s">
        <v>290</v>
      </c>
      <c r="L45" s="253"/>
      <c r="M45" s="253"/>
      <c r="N45" s="253"/>
      <c r="O45" s="253"/>
      <c r="P45" s="253"/>
      <c r="Q45" s="253"/>
      <c r="R45" s="253"/>
      <c r="S45" s="253"/>
      <c r="T45" s="253"/>
      <c r="U45" s="253"/>
      <c r="V45" s="253"/>
      <c r="W45" s="253"/>
      <c r="X45" s="253"/>
      <c r="Y45" s="253"/>
      <c r="Z45" s="253"/>
      <c r="AA45" s="253"/>
      <c r="AB45" s="253"/>
      <c r="AC45" s="253"/>
      <c r="AD45" s="253"/>
      <c r="AE45" s="253"/>
      <c r="AF45" s="253"/>
      <c r="AG45" s="253"/>
      <c r="AH45" s="253"/>
      <c r="AI45" s="253"/>
      <c r="AJ45" s="253"/>
      <c r="AK45" s="253"/>
    </row>
    <row r="46" spans="1:37" ht="16.5" x14ac:dyDescent="0.45">
      <c r="A46" s="829" t="s">
        <v>268</v>
      </c>
      <c r="B46" s="829"/>
      <c r="C46" s="829"/>
      <c r="D46" s="390" t="s">
        <v>428</v>
      </c>
      <c r="E46" s="390" t="s">
        <v>425</v>
      </c>
      <c r="F46" s="829" t="s">
        <v>268</v>
      </c>
      <c r="G46" s="829"/>
      <c r="H46" s="829"/>
      <c r="I46" s="390" t="s">
        <v>445</v>
      </c>
      <c r="J46" s="390" t="s">
        <v>290</v>
      </c>
      <c r="K46" s="390" t="s">
        <v>290</v>
      </c>
      <c r="L46" s="253"/>
      <c r="M46" s="253"/>
      <c r="N46" s="253"/>
      <c r="O46" s="253"/>
      <c r="P46" s="253"/>
      <c r="Q46" s="253"/>
      <c r="R46" s="253"/>
      <c r="S46" s="253"/>
      <c r="T46" s="253"/>
      <c r="U46" s="253"/>
      <c r="V46" s="253"/>
      <c r="W46" s="253"/>
      <c r="X46" s="253"/>
      <c r="Y46" s="253"/>
      <c r="Z46" s="253"/>
      <c r="AA46" s="253"/>
      <c r="AB46" s="253"/>
      <c r="AC46" s="253"/>
      <c r="AD46" s="253"/>
      <c r="AE46" s="253"/>
      <c r="AF46" s="253"/>
      <c r="AG46" s="253"/>
      <c r="AH46" s="253"/>
      <c r="AI46" s="253"/>
      <c r="AJ46" s="253"/>
      <c r="AK46" s="253"/>
    </row>
    <row r="47" spans="1:37" ht="16.5" x14ac:dyDescent="0.45">
      <c r="A47" s="829" t="s">
        <v>269</v>
      </c>
      <c r="B47" s="829"/>
      <c r="C47" s="829"/>
      <c r="D47" s="390" t="s">
        <v>428</v>
      </c>
      <c r="E47" s="390" t="s">
        <v>425</v>
      </c>
      <c r="F47" s="829" t="s">
        <v>269</v>
      </c>
      <c r="G47" s="829"/>
      <c r="H47" s="829"/>
      <c r="I47" s="390" t="s">
        <v>445</v>
      </c>
      <c r="J47" s="390" t="s">
        <v>290</v>
      </c>
      <c r="K47" s="390" t="s">
        <v>290</v>
      </c>
      <c r="L47" s="253"/>
      <c r="M47" s="253"/>
      <c r="N47" s="253"/>
      <c r="O47" s="253"/>
      <c r="P47" s="253"/>
      <c r="Q47" s="253"/>
      <c r="R47" s="253"/>
      <c r="S47" s="253"/>
      <c r="T47" s="253"/>
      <c r="U47" s="253"/>
      <c r="V47" s="253"/>
      <c r="W47" s="253"/>
      <c r="X47" s="253"/>
      <c r="Y47" s="253"/>
      <c r="Z47" s="253"/>
      <c r="AA47" s="253"/>
      <c r="AB47" s="253"/>
      <c r="AC47" s="253"/>
      <c r="AD47" s="253"/>
      <c r="AE47" s="253"/>
      <c r="AF47" s="253"/>
      <c r="AG47" s="253"/>
      <c r="AH47" s="253"/>
      <c r="AI47" s="253"/>
      <c r="AJ47" s="253"/>
      <c r="AK47" s="253"/>
    </row>
    <row r="48" spans="1:37" ht="16.5" x14ac:dyDescent="0.45">
      <c r="A48" s="829" t="s">
        <v>116</v>
      </c>
      <c r="B48" s="829"/>
      <c r="C48" s="829"/>
      <c r="D48" s="390" t="s">
        <v>428</v>
      </c>
      <c r="E48" s="390" t="s">
        <v>425</v>
      </c>
      <c r="F48" s="829" t="s">
        <v>116</v>
      </c>
      <c r="G48" s="829"/>
      <c r="H48" s="829"/>
      <c r="I48" s="390" t="s">
        <v>445</v>
      </c>
      <c r="J48" s="390" t="s">
        <v>290</v>
      </c>
      <c r="K48" s="390" t="s">
        <v>290</v>
      </c>
      <c r="L48" s="253"/>
      <c r="M48" s="253"/>
      <c r="N48" s="253"/>
      <c r="O48" s="253"/>
      <c r="P48" s="253"/>
      <c r="Q48" s="253"/>
      <c r="R48" s="253"/>
      <c r="S48" s="253"/>
      <c r="T48" s="253"/>
      <c r="U48" s="253"/>
      <c r="V48" s="253"/>
      <c r="W48" s="253"/>
      <c r="X48" s="253"/>
      <c r="Y48" s="253"/>
      <c r="Z48" s="253"/>
      <c r="AA48" s="253"/>
      <c r="AB48" s="253"/>
      <c r="AC48" s="253"/>
      <c r="AD48" s="253"/>
      <c r="AE48" s="253"/>
      <c r="AF48" s="253"/>
      <c r="AG48" s="253"/>
      <c r="AH48" s="253"/>
      <c r="AI48" s="253"/>
      <c r="AJ48" s="253"/>
      <c r="AK48" s="253"/>
    </row>
    <row r="49" spans="1:37" ht="100" customHeight="1" x14ac:dyDescent="0.45">
      <c r="A49" s="829" t="s">
        <v>117</v>
      </c>
      <c r="B49" s="829"/>
      <c r="C49" s="829"/>
      <c r="D49" s="390" t="s">
        <v>428</v>
      </c>
      <c r="E49" s="390" t="s">
        <v>425</v>
      </c>
      <c r="F49" s="829" t="s">
        <v>117</v>
      </c>
      <c r="G49" s="829"/>
      <c r="H49" s="829"/>
      <c r="I49" s="390" t="s">
        <v>446</v>
      </c>
      <c r="J49" s="391" t="s">
        <v>447</v>
      </c>
      <c r="K49" s="390" t="s">
        <v>290</v>
      </c>
      <c r="L49" s="253"/>
      <c r="M49" s="253"/>
      <c r="N49" s="253"/>
      <c r="O49" s="253"/>
      <c r="P49" s="253"/>
      <c r="Q49" s="253"/>
      <c r="R49" s="253"/>
      <c r="S49" s="253"/>
      <c r="T49" s="253"/>
      <c r="U49" s="253"/>
      <c r="V49" s="253"/>
      <c r="W49" s="253"/>
      <c r="X49" s="253"/>
      <c r="Y49" s="253"/>
      <c r="Z49" s="253"/>
      <c r="AA49" s="253"/>
      <c r="AB49" s="253"/>
      <c r="AC49" s="253"/>
      <c r="AD49" s="253"/>
      <c r="AE49" s="253"/>
      <c r="AF49" s="253"/>
      <c r="AG49" s="253"/>
      <c r="AH49" s="253"/>
      <c r="AI49" s="253"/>
      <c r="AJ49" s="253"/>
      <c r="AK49" s="253"/>
    </row>
    <row r="50" spans="1:37" ht="100" customHeight="1" x14ac:dyDescent="0.45">
      <c r="A50" s="829" t="s">
        <v>118</v>
      </c>
      <c r="B50" s="829"/>
      <c r="C50" s="829"/>
      <c r="D50" s="390" t="s">
        <v>428</v>
      </c>
      <c r="E50" s="390" t="s">
        <v>425</v>
      </c>
      <c r="F50" s="829" t="s">
        <v>118</v>
      </c>
      <c r="G50" s="829"/>
      <c r="H50" s="829"/>
      <c r="I50" s="390" t="s">
        <v>446</v>
      </c>
      <c r="J50" s="391" t="s">
        <v>447</v>
      </c>
      <c r="K50" s="390" t="s">
        <v>290</v>
      </c>
      <c r="L50" s="253"/>
      <c r="M50" s="253"/>
      <c r="N50" s="253"/>
      <c r="O50" s="253"/>
      <c r="P50" s="253"/>
      <c r="Q50" s="253"/>
      <c r="R50" s="253"/>
      <c r="S50" s="253"/>
      <c r="T50" s="253"/>
      <c r="U50" s="253"/>
      <c r="V50" s="253"/>
      <c r="W50" s="253"/>
      <c r="X50" s="253"/>
      <c r="Y50" s="253"/>
      <c r="Z50" s="253"/>
      <c r="AA50" s="253"/>
      <c r="AB50" s="253"/>
      <c r="AC50" s="253"/>
      <c r="AD50" s="253"/>
      <c r="AE50" s="253"/>
      <c r="AF50" s="253"/>
      <c r="AG50" s="253"/>
      <c r="AH50" s="253"/>
      <c r="AI50" s="253"/>
      <c r="AJ50" s="253"/>
      <c r="AK50" s="253"/>
    </row>
    <row r="51" spans="1:37" ht="100" customHeight="1" x14ac:dyDescent="0.45">
      <c r="A51" s="829" t="s">
        <v>119</v>
      </c>
      <c r="B51" s="829"/>
      <c r="C51" s="829"/>
      <c r="D51" s="390" t="s">
        <v>428</v>
      </c>
      <c r="E51" s="390" t="s">
        <v>428</v>
      </c>
      <c r="F51" s="829" t="s">
        <v>119</v>
      </c>
      <c r="G51" s="829"/>
      <c r="H51" s="829"/>
      <c r="I51" s="390" t="s">
        <v>446</v>
      </c>
      <c r="J51" s="391" t="s">
        <v>447</v>
      </c>
      <c r="K51" s="390" t="s">
        <v>290</v>
      </c>
      <c r="L51" s="253"/>
      <c r="M51" s="253"/>
      <c r="N51" s="253"/>
      <c r="O51" s="253"/>
      <c r="P51" s="253"/>
      <c r="Q51" s="253"/>
      <c r="R51" s="253"/>
      <c r="S51" s="253"/>
      <c r="T51" s="253"/>
      <c r="U51" s="253"/>
      <c r="V51" s="253"/>
      <c r="W51" s="253"/>
      <c r="X51" s="253"/>
      <c r="Y51" s="253"/>
      <c r="Z51" s="253"/>
      <c r="AA51" s="253"/>
      <c r="AB51" s="253"/>
      <c r="AC51" s="253"/>
      <c r="AD51" s="253"/>
      <c r="AE51" s="253"/>
      <c r="AF51" s="253"/>
      <c r="AG51" s="253"/>
      <c r="AH51" s="253"/>
      <c r="AI51" s="253"/>
      <c r="AJ51" s="253"/>
      <c r="AK51" s="253"/>
    </row>
    <row r="52" spans="1:37" x14ac:dyDescent="0.35">
      <c r="A52" s="253"/>
      <c r="B52" s="253"/>
      <c r="C52" s="253"/>
      <c r="D52" s="253"/>
      <c r="E52" s="253"/>
      <c r="F52" s="253"/>
      <c r="G52" s="253"/>
      <c r="H52" s="253"/>
      <c r="I52" s="253"/>
      <c r="J52" s="253"/>
      <c r="K52" s="253"/>
      <c r="L52" s="253"/>
      <c r="M52" s="253"/>
      <c r="N52" s="253"/>
      <c r="O52" s="253"/>
      <c r="P52" s="253"/>
      <c r="Q52" s="253"/>
      <c r="R52" s="253"/>
      <c r="S52" s="253"/>
      <c r="T52" s="253"/>
      <c r="U52" s="253"/>
      <c r="V52" s="253"/>
      <c r="W52" s="253"/>
      <c r="X52" s="253"/>
      <c r="Y52" s="253"/>
      <c r="Z52" s="253"/>
      <c r="AA52" s="253"/>
      <c r="AB52" s="253"/>
      <c r="AC52" s="253"/>
      <c r="AD52" s="253"/>
      <c r="AE52" s="253"/>
      <c r="AF52" s="253"/>
      <c r="AG52" s="253"/>
      <c r="AH52" s="253"/>
      <c r="AI52" s="253"/>
      <c r="AJ52" s="253"/>
      <c r="AK52" s="253"/>
    </row>
    <row r="53" spans="1:37" ht="17" customHeight="1" x14ac:dyDescent="0.55000000000000004">
      <c r="A53" s="835" t="s">
        <v>448</v>
      </c>
      <c r="B53" s="835"/>
      <c r="C53" s="835"/>
      <c r="D53" s="835"/>
      <c r="E53" s="835"/>
      <c r="F53" s="835"/>
      <c r="G53" s="835"/>
      <c r="H53" s="866"/>
      <c r="I53" s="866"/>
      <c r="J53" s="866"/>
      <c r="K53" s="866"/>
      <c r="L53" s="253"/>
      <c r="M53" s="253"/>
      <c r="N53" s="253"/>
      <c r="O53" s="253"/>
      <c r="P53" s="253"/>
      <c r="Q53" s="253"/>
      <c r="R53" s="253"/>
      <c r="S53" s="253"/>
      <c r="T53" s="253"/>
      <c r="U53" s="253"/>
      <c r="V53" s="253"/>
      <c r="W53" s="253"/>
      <c r="X53" s="253"/>
      <c r="Y53" s="253"/>
      <c r="Z53" s="253"/>
      <c r="AA53" s="253"/>
      <c r="AB53" s="253"/>
      <c r="AC53" s="253"/>
      <c r="AD53" s="253"/>
      <c r="AE53" s="253"/>
      <c r="AF53" s="253"/>
      <c r="AG53" s="253"/>
    </row>
    <row r="54" spans="1:37" ht="16.5" x14ac:dyDescent="0.45">
      <c r="A54" s="833" t="s">
        <v>449</v>
      </c>
      <c r="B54" s="833"/>
      <c r="C54" s="833"/>
      <c r="D54" s="833" t="s">
        <v>259</v>
      </c>
      <c r="E54" s="833"/>
      <c r="F54" s="833" t="s">
        <v>119</v>
      </c>
      <c r="G54" s="833"/>
      <c r="H54" s="253"/>
      <c r="I54" s="253"/>
      <c r="J54" s="253"/>
      <c r="K54" s="253"/>
      <c r="L54" s="253"/>
      <c r="M54" s="253"/>
      <c r="N54" s="253"/>
      <c r="O54" s="253"/>
      <c r="P54" s="253"/>
      <c r="Q54" s="253"/>
      <c r="R54" s="253"/>
      <c r="S54" s="253"/>
      <c r="T54" s="253"/>
      <c r="U54" s="253"/>
      <c r="V54" s="253"/>
      <c r="W54" s="253"/>
      <c r="X54" s="253"/>
      <c r="Y54" s="253"/>
      <c r="Z54" s="253"/>
      <c r="AA54" s="253"/>
      <c r="AB54" s="253"/>
      <c r="AC54" s="253"/>
      <c r="AD54" s="253"/>
      <c r="AE54" s="253"/>
      <c r="AF54" s="253"/>
      <c r="AG54" s="253"/>
    </row>
    <row r="55" spans="1:37" ht="16.5" x14ac:dyDescent="0.45">
      <c r="A55" s="829" t="s">
        <v>829</v>
      </c>
      <c r="B55" s="829"/>
      <c r="C55" s="829"/>
      <c r="D55" s="829" t="s">
        <v>832</v>
      </c>
      <c r="E55" s="829"/>
      <c r="F55" s="829" t="s">
        <v>833</v>
      </c>
      <c r="G55" s="829"/>
      <c r="H55" s="253"/>
      <c r="I55" s="253"/>
      <c r="J55" s="253"/>
      <c r="K55" s="253"/>
      <c r="L55" s="253"/>
      <c r="M55" s="253"/>
      <c r="N55" s="253"/>
      <c r="O55" s="253"/>
      <c r="P55" s="253"/>
      <c r="Q55" s="253"/>
      <c r="R55" s="253"/>
      <c r="S55" s="253"/>
      <c r="T55" s="253"/>
      <c r="U55" s="253"/>
      <c r="V55" s="253"/>
      <c r="W55" s="253"/>
      <c r="X55" s="253"/>
      <c r="Y55" s="253"/>
      <c r="Z55" s="253"/>
      <c r="AA55" s="253"/>
      <c r="AB55" s="253"/>
      <c r="AC55" s="253"/>
      <c r="AD55" s="253"/>
      <c r="AE55" s="253"/>
      <c r="AF55" s="253"/>
      <c r="AG55" s="253"/>
    </row>
    <row r="56" spans="1:37" ht="16.5" x14ac:dyDescent="0.45">
      <c r="A56" s="862" t="s">
        <v>451</v>
      </c>
      <c r="B56" s="862"/>
      <c r="C56" s="862"/>
      <c r="D56" s="863" t="s">
        <v>832</v>
      </c>
      <c r="E56" s="863"/>
      <c r="F56" s="863" t="s">
        <v>833</v>
      </c>
      <c r="G56" s="863"/>
      <c r="H56" s="253"/>
      <c r="I56" s="253"/>
      <c r="J56" s="253"/>
      <c r="K56" s="253"/>
      <c r="L56" s="253"/>
      <c r="M56" s="253"/>
      <c r="N56" s="253"/>
      <c r="O56" s="253"/>
      <c r="P56" s="253"/>
      <c r="Q56" s="253"/>
      <c r="R56" s="253"/>
      <c r="S56" s="253"/>
      <c r="T56" s="253"/>
      <c r="U56" s="253"/>
      <c r="V56" s="253"/>
      <c r="W56" s="253"/>
      <c r="X56" s="253"/>
      <c r="Y56" s="253"/>
      <c r="Z56" s="253"/>
      <c r="AA56" s="253"/>
      <c r="AB56" s="253"/>
      <c r="AC56" s="253"/>
      <c r="AD56" s="253"/>
      <c r="AE56" s="253"/>
      <c r="AF56" s="253"/>
      <c r="AG56" s="253"/>
    </row>
    <row r="57" spans="1:37" x14ac:dyDescent="0.35">
      <c r="A57" s="253"/>
      <c r="B57" s="253"/>
      <c r="C57" s="253"/>
      <c r="D57" s="253"/>
      <c r="E57" s="253"/>
      <c r="F57" s="253"/>
      <c r="G57" s="253"/>
      <c r="H57" s="253"/>
      <c r="I57" s="253"/>
      <c r="J57" s="253"/>
      <c r="K57" s="253"/>
      <c r="L57" s="253"/>
      <c r="M57" s="253"/>
      <c r="N57" s="253"/>
      <c r="O57" s="253"/>
      <c r="P57" s="253"/>
      <c r="Q57" s="253"/>
      <c r="R57" s="253"/>
      <c r="S57" s="253"/>
      <c r="T57" s="253"/>
      <c r="U57" s="253"/>
      <c r="V57" s="253"/>
      <c r="W57" s="253"/>
      <c r="X57" s="253"/>
      <c r="Y57" s="253"/>
      <c r="Z57" s="253"/>
      <c r="AA57" s="253"/>
      <c r="AB57" s="253"/>
      <c r="AC57" s="253"/>
      <c r="AD57" s="253"/>
      <c r="AE57" s="253"/>
      <c r="AF57" s="253"/>
      <c r="AG57" s="253"/>
      <c r="AH57" s="253"/>
      <c r="AI57" s="253"/>
      <c r="AJ57" s="253"/>
      <c r="AK57" s="253"/>
    </row>
    <row r="58" spans="1:37" ht="30" customHeight="1" x14ac:dyDescent="0.35">
      <c r="A58" s="834" t="s">
        <v>452</v>
      </c>
      <c r="B58" s="834"/>
      <c r="C58" s="834"/>
      <c r="D58" s="834"/>
      <c r="E58" s="834"/>
      <c r="F58" s="834"/>
      <c r="G58" s="834"/>
      <c r="H58" s="834"/>
      <c r="I58" s="834"/>
      <c r="J58" s="834"/>
      <c r="K58" s="834"/>
      <c r="L58" s="253"/>
      <c r="M58" s="253"/>
      <c r="N58" s="253"/>
      <c r="O58" s="253"/>
      <c r="P58" s="253"/>
      <c r="Q58" s="253"/>
      <c r="R58" s="253"/>
      <c r="S58" s="253"/>
      <c r="T58" s="253"/>
      <c r="U58" s="253"/>
      <c r="V58" s="253"/>
      <c r="W58" s="253"/>
      <c r="X58" s="253"/>
      <c r="Y58" s="253"/>
      <c r="Z58" s="253"/>
      <c r="AA58" s="253"/>
      <c r="AB58" s="253"/>
      <c r="AC58" s="253"/>
      <c r="AD58" s="253"/>
      <c r="AE58" s="253"/>
      <c r="AF58" s="253"/>
      <c r="AG58" s="253"/>
      <c r="AH58" s="253"/>
      <c r="AI58" s="253"/>
      <c r="AJ58" s="253"/>
      <c r="AK58" s="253"/>
    </row>
    <row r="59" spans="1:37" x14ac:dyDescent="0.35">
      <c r="K59" s="255"/>
      <c r="L59" s="253"/>
      <c r="M59" s="253"/>
      <c r="N59" s="253"/>
      <c r="O59" s="253"/>
      <c r="P59" s="253"/>
      <c r="Q59" s="253"/>
      <c r="R59" s="253"/>
      <c r="S59" s="253"/>
      <c r="T59" s="253"/>
      <c r="U59" s="253"/>
      <c r="V59" s="253"/>
      <c r="W59" s="253"/>
      <c r="X59" s="253"/>
      <c r="Y59" s="253"/>
      <c r="Z59" s="253"/>
      <c r="AA59" s="253"/>
      <c r="AB59" s="253"/>
      <c r="AC59" s="253"/>
      <c r="AD59" s="253"/>
      <c r="AE59" s="253"/>
      <c r="AF59" s="253"/>
      <c r="AG59" s="253"/>
      <c r="AH59" s="253"/>
      <c r="AI59" s="253"/>
      <c r="AJ59" s="253"/>
      <c r="AK59" s="253"/>
    </row>
    <row r="60" spans="1:37" ht="18" x14ac:dyDescent="0.35">
      <c r="A60" s="830" t="s">
        <v>453</v>
      </c>
      <c r="B60" s="830"/>
      <c r="C60" s="830"/>
      <c r="D60" s="830"/>
      <c r="E60" s="830"/>
      <c r="F60" s="830"/>
      <c r="G60" s="864" t="s">
        <v>821</v>
      </c>
      <c r="H60" s="864"/>
      <c r="I60" s="864"/>
      <c r="J60" s="864"/>
      <c r="K60" s="865"/>
      <c r="L60" s="253"/>
      <c r="M60" s="253"/>
      <c r="N60" s="253"/>
      <c r="O60" s="253"/>
      <c r="P60" s="253"/>
      <c r="Q60" s="253"/>
      <c r="R60" s="253"/>
      <c r="S60" s="253"/>
      <c r="T60" s="253"/>
      <c r="U60" s="253"/>
      <c r="V60" s="253"/>
      <c r="W60" s="253"/>
      <c r="X60" s="253"/>
      <c r="Y60" s="253"/>
      <c r="Z60" s="253"/>
      <c r="AA60" s="253"/>
      <c r="AB60" s="253"/>
      <c r="AC60" s="253"/>
      <c r="AD60" s="253"/>
      <c r="AE60" s="253"/>
      <c r="AF60" s="253"/>
      <c r="AG60" s="253"/>
      <c r="AH60" s="253"/>
      <c r="AI60" s="253"/>
      <c r="AJ60" s="253"/>
      <c r="AK60" s="253"/>
    </row>
    <row r="61" spans="1:37" ht="18" x14ac:dyDescent="0.35">
      <c r="A61" s="830" t="s">
        <v>834</v>
      </c>
      <c r="B61" s="830"/>
      <c r="C61" s="830"/>
      <c r="D61" s="830"/>
      <c r="E61" s="830"/>
      <c r="F61" s="830"/>
      <c r="K61" s="255"/>
      <c r="L61" s="253"/>
      <c r="M61" s="253"/>
      <c r="N61" s="253"/>
      <c r="O61" s="253"/>
      <c r="P61" s="253"/>
      <c r="Q61" s="253"/>
      <c r="R61" s="253"/>
      <c r="S61" s="253"/>
      <c r="T61" s="253"/>
      <c r="U61" s="253"/>
      <c r="V61" s="253"/>
      <c r="W61" s="253"/>
      <c r="X61" s="253"/>
      <c r="Y61" s="253"/>
      <c r="Z61" s="253"/>
      <c r="AA61" s="253"/>
      <c r="AB61" s="253"/>
      <c r="AC61" s="253"/>
      <c r="AD61" s="253"/>
      <c r="AE61" s="253"/>
      <c r="AF61" s="253"/>
      <c r="AG61" s="253"/>
      <c r="AH61" s="253"/>
      <c r="AI61" s="253"/>
      <c r="AJ61" s="253"/>
      <c r="AK61" s="253"/>
    </row>
    <row r="62" spans="1:37" ht="18" x14ac:dyDescent="0.35">
      <c r="A62" s="857" t="s">
        <v>835</v>
      </c>
      <c r="B62" s="857"/>
      <c r="C62" s="857"/>
      <c r="D62" s="857"/>
      <c r="E62" s="857"/>
      <c r="F62" s="857"/>
      <c r="G62" s="858" t="s">
        <v>833</v>
      </c>
      <c r="H62" s="858"/>
      <c r="I62" s="858"/>
      <c r="J62" s="858"/>
      <c r="K62" s="859"/>
      <c r="L62" s="253"/>
      <c r="M62" s="253"/>
      <c r="N62" s="253"/>
      <c r="O62" s="253"/>
      <c r="P62" s="253"/>
      <c r="Q62" s="253"/>
      <c r="R62" s="253"/>
      <c r="S62" s="253"/>
      <c r="T62" s="253"/>
      <c r="U62" s="253"/>
      <c r="V62" s="253"/>
      <c r="W62" s="253"/>
      <c r="X62" s="253"/>
      <c r="Y62" s="253"/>
      <c r="Z62" s="253"/>
      <c r="AA62" s="253"/>
      <c r="AB62" s="253"/>
      <c r="AC62" s="253"/>
      <c r="AD62" s="253"/>
      <c r="AE62" s="253"/>
      <c r="AF62" s="253"/>
      <c r="AG62" s="253"/>
      <c r="AH62" s="253"/>
      <c r="AI62" s="253"/>
      <c r="AJ62" s="253"/>
      <c r="AK62" s="253"/>
    </row>
    <row r="63" spans="1:37" ht="18" x14ac:dyDescent="0.35">
      <c r="A63" s="857" t="s">
        <v>836</v>
      </c>
      <c r="B63" s="857"/>
      <c r="C63" s="857"/>
      <c r="D63" s="857"/>
      <c r="E63" s="857"/>
      <c r="F63" s="857"/>
      <c r="G63" s="858" t="s">
        <v>459</v>
      </c>
      <c r="H63" s="858"/>
      <c r="I63" s="858"/>
      <c r="J63" s="858"/>
      <c r="K63" s="859"/>
      <c r="L63" s="253"/>
      <c r="M63" s="253"/>
      <c r="N63" s="253"/>
      <c r="O63" s="253"/>
      <c r="P63" s="253"/>
      <c r="Q63" s="253"/>
      <c r="R63" s="253"/>
      <c r="S63" s="253"/>
      <c r="T63" s="253"/>
      <c r="U63" s="253"/>
      <c r="V63" s="253"/>
      <c r="W63" s="253"/>
      <c r="X63" s="253"/>
      <c r="Y63" s="253"/>
      <c r="Z63" s="253"/>
      <c r="AA63" s="253"/>
      <c r="AB63" s="253"/>
      <c r="AC63" s="253"/>
      <c r="AD63" s="253"/>
      <c r="AE63" s="253"/>
      <c r="AF63" s="253"/>
      <c r="AG63" s="253"/>
      <c r="AH63" s="253"/>
      <c r="AI63" s="253"/>
      <c r="AJ63" s="253"/>
      <c r="AK63" s="253"/>
    </row>
    <row r="64" spans="1:37" ht="24" customHeight="1" x14ac:dyDescent="0.35">
      <c r="A64" s="857" t="s">
        <v>837</v>
      </c>
      <c r="B64" s="857"/>
      <c r="C64" s="857"/>
      <c r="D64" s="857"/>
      <c r="E64" s="857"/>
      <c r="F64" s="857"/>
      <c r="G64" s="860" t="s">
        <v>156</v>
      </c>
      <c r="H64" s="860"/>
      <c r="I64" s="860"/>
      <c r="J64" s="860"/>
      <c r="K64" s="861"/>
      <c r="L64" s="253"/>
      <c r="M64" s="253"/>
      <c r="N64" s="253"/>
      <c r="O64" s="253"/>
      <c r="P64" s="253"/>
      <c r="Q64" s="253"/>
      <c r="R64" s="253"/>
      <c r="S64" s="253"/>
      <c r="T64" s="253"/>
      <c r="U64" s="253"/>
      <c r="V64" s="253"/>
      <c r="W64" s="253"/>
      <c r="X64" s="253"/>
      <c r="Y64" s="253"/>
      <c r="Z64" s="253"/>
      <c r="AA64" s="253"/>
      <c r="AB64" s="253"/>
      <c r="AC64" s="253"/>
      <c r="AD64" s="253"/>
      <c r="AE64" s="253"/>
      <c r="AF64" s="253"/>
      <c r="AG64" s="253"/>
      <c r="AH64" s="253"/>
      <c r="AI64" s="253"/>
      <c r="AJ64" s="253"/>
      <c r="AK64" s="253"/>
    </row>
    <row r="65" spans="1:37" ht="18" x14ac:dyDescent="0.35">
      <c r="A65" s="857" t="s">
        <v>454</v>
      </c>
      <c r="B65" s="857"/>
      <c r="C65" s="857"/>
      <c r="D65" s="857"/>
      <c r="E65" s="857"/>
      <c r="F65" s="857"/>
      <c r="G65" s="858" t="s">
        <v>833</v>
      </c>
      <c r="H65" s="858"/>
      <c r="I65" s="858"/>
      <c r="J65" s="858"/>
      <c r="K65" s="859"/>
      <c r="L65" s="253"/>
      <c r="M65" s="253"/>
      <c r="N65" s="253"/>
      <c r="O65" s="253"/>
      <c r="P65" s="253"/>
      <c r="Q65" s="253"/>
      <c r="R65" s="253"/>
      <c r="S65" s="253"/>
      <c r="T65" s="253"/>
      <c r="U65" s="253"/>
      <c r="V65" s="253"/>
      <c r="W65" s="253"/>
      <c r="X65" s="253"/>
      <c r="Y65" s="253"/>
      <c r="Z65" s="253"/>
      <c r="AA65" s="253"/>
      <c r="AB65" s="253"/>
      <c r="AC65" s="253"/>
      <c r="AD65" s="253"/>
      <c r="AE65" s="253"/>
      <c r="AF65" s="253"/>
      <c r="AG65" s="253"/>
      <c r="AH65" s="253"/>
      <c r="AI65" s="253"/>
      <c r="AJ65" s="253"/>
      <c r="AK65" s="253"/>
    </row>
    <row r="66" spans="1:37" ht="18" x14ac:dyDescent="0.35">
      <c r="A66" s="830" t="s">
        <v>455</v>
      </c>
      <c r="B66" s="830"/>
      <c r="C66" s="830"/>
      <c r="D66" s="830"/>
      <c r="E66" s="830"/>
      <c r="F66" s="830"/>
      <c r="G66" s="858" t="s">
        <v>456</v>
      </c>
      <c r="H66" s="858"/>
      <c r="I66" s="858"/>
      <c r="J66" s="858"/>
      <c r="K66" s="859"/>
      <c r="L66" s="253"/>
      <c r="M66" s="253"/>
      <c r="N66" s="253"/>
      <c r="O66" s="253"/>
      <c r="P66" s="253"/>
      <c r="Q66" s="253"/>
      <c r="R66" s="253"/>
      <c r="S66" s="253"/>
      <c r="T66" s="253"/>
      <c r="U66" s="253"/>
      <c r="V66" s="253"/>
      <c r="W66" s="253"/>
      <c r="X66" s="253"/>
      <c r="Y66" s="253"/>
      <c r="Z66" s="253"/>
      <c r="AA66" s="253"/>
      <c r="AB66" s="253"/>
      <c r="AC66" s="253"/>
      <c r="AD66" s="253"/>
      <c r="AE66" s="253"/>
      <c r="AF66" s="253"/>
      <c r="AG66" s="253"/>
      <c r="AH66" s="253"/>
      <c r="AI66" s="253"/>
      <c r="AJ66" s="253"/>
      <c r="AK66" s="253"/>
    </row>
    <row r="67" spans="1:37" ht="18" x14ac:dyDescent="0.35">
      <c r="A67" s="857" t="s">
        <v>457</v>
      </c>
      <c r="B67" s="857"/>
      <c r="C67" s="857"/>
      <c r="D67" s="857"/>
      <c r="E67" s="857"/>
      <c r="F67" s="857"/>
      <c r="G67" s="858">
        <v>0</v>
      </c>
      <c r="H67" s="858"/>
      <c r="I67" s="858"/>
      <c r="J67" s="858"/>
      <c r="K67" s="859"/>
      <c r="L67" s="253"/>
      <c r="M67" s="253"/>
      <c r="N67" s="253"/>
      <c r="O67" s="253"/>
      <c r="P67" s="253"/>
      <c r="Q67" s="253"/>
      <c r="R67" s="253"/>
      <c r="S67" s="253"/>
      <c r="T67" s="253"/>
      <c r="U67" s="253"/>
      <c r="V67" s="253"/>
      <c r="W67" s="253"/>
      <c r="X67" s="253"/>
      <c r="Y67" s="253"/>
      <c r="Z67" s="253"/>
      <c r="AA67" s="253"/>
      <c r="AB67" s="253"/>
      <c r="AC67" s="253"/>
      <c r="AD67" s="253"/>
      <c r="AE67" s="253"/>
      <c r="AF67" s="253"/>
      <c r="AG67" s="253"/>
      <c r="AH67" s="253"/>
      <c r="AI67" s="253"/>
      <c r="AJ67" s="253"/>
      <c r="AK67" s="253"/>
    </row>
    <row r="68" spans="1:37" ht="18" x14ac:dyDescent="0.35">
      <c r="A68" s="857" t="s">
        <v>458</v>
      </c>
      <c r="B68" s="857"/>
      <c r="C68" s="857"/>
      <c r="D68" s="857"/>
      <c r="E68" s="857"/>
      <c r="F68" s="857"/>
      <c r="G68" s="858">
        <v>0</v>
      </c>
      <c r="H68" s="858"/>
      <c r="I68" s="858"/>
      <c r="J68" s="858"/>
      <c r="K68" s="859"/>
      <c r="L68" s="253"/>
      <c r="M68" s="253"/>
      <c r="N68" s="253"/>
      <c r="O68" s="253"/>
      <c r="P68" s="253"/>
      <c r="Q68" s="253"/>
      <c r="R68" s="253"/>
      <c r="S68" s="253"/>
      <c r="T68" s="253"/>
      <c r="U68" s="253"/>
      <c r="V68" s="253"/>
      <c r="W68" s="253"/>
      <c r="X68" s="253"/>
      <c r="Y68" s="253"/>
      <c r="Z68" s="253"/>
      <c r="AA68" s="253"/>
      <c r="AB68" s="253"/>
      <c r="AC68" s="253"/>
      <c r="AD68" s="253"/>
      <c r="AE68" s="253"/>
      <c r="AF68" s="253"/>
      <c r="AG68" s="253"/>
      <c r="AH68" s="253"/>
      <c r="AI68" s="253"/>
      <c r="AJ68" s="253"/>
      <c r="AK68" s="253"/>
    </row>
    <row r="69" spans="1:37" ht="18" x14ac:dyDescent="0.35">
      <c r="A69" s="857" t="s">
        <v>838</v>
      </c>
      <c r="B69" s="857"/>
      <c r="C69" s="857"/>
      <c r="D69" s="857"/>
      <c r="E69" s="857"/>
      <c r="F69" s="857"/>
      <c r="G69" s="831" t="s">
        <v>459</v>
      </c>
      <c r="H69" s="831"/>
      <c r="I69" s="831"/>
      <c r="J69" s="831"/>
      <c r="K69" s="832"/>
      <c r="L69" s="253"/>
      <c r="M69" s="253"/>
      <c r="N69" s="253"/>
      <c r="O69" s="253"/>
      <c r="P69" s="253"/>
      <c r="Q69" s="253"/>
      <c r="R69" s="253"/>
      <c r="S69" s="253"/>
      <c r="T69" s="253"/>
      <c r="U69" s="253"/>
      <c r="V69" s="253"/>
      <c r="W69" s="253"/>
      <c r="X69" s="253"/>
      <c r="Y69" s="253"/>
      <c r="Z69" s="253"/>
      <c r="AA69" s="253"/>
      <c r="AB69" s="253"/>
      <c r="AC69" s="253"/>
      <c r="AD69" s="253"/>
      <c r="AE69" s="253"/>
      <c r="AF69" s="253"/>
      <c r="AG69" s="253"/>
      <c r="AH69" s="253"/>
      <c r="AI69" s="253"/>
      <c r="AJ69" s="253"/>
      <c r="AK69" s="253"/>
    </row>
    <row r="70" spans="1:37" ht="24" customHeight="1" x14ac:dyDescent="0.35">
      <c r="A70" s="857" t="s">
        <v>460</v>
      </c>
      <c r="B70" s="857"/>
      <c r="C70" s="857"/>
      <c r="D70" s="857"/>
      <c r="E70" s="857"/>
      <c r="F70" s="857"/>
      <c r="G70" s="860" t="s">
        <v>461</v>
      </c>
      <c r="H70" s="860"/>
      <c r="I70" s="860"/>
      <c r="J70" s="860"/>
      <c r="K70" s="861"/>
      <c r="L70" s="253"/>
      <c r="M70" s="253"/>
      <c r="N70" s="253"/>
      <c r="O70" s="253"/>
      <c r="P70" s="253"/>
      <c r="Q70" s="253"/>
      <c r="R70" s="253"/>
      <c r="S70" s="253"/>
      <c r="T70" s="253"/>
      <c r="U70" s="253"/>
      <c r="V70" s="253"/>
      <c r="W70" s="253"/>
      <c r="X70" s="253"/>
      <c r="Y70" s="253"/>
      <c r="Z70" s="253"/>
      <c r="AA70" s="253"/>
      <c r="AB70" s="253"/>
      <c r="AC70" s="253"/>
      <c r="AD70" s="253"/>
      <c r="AE70" s="253"/>
      <c r="AF70" s="253"/>
      <c r="AG70" s="253"/>
      <c r="AH70" s="253"/>
      <c r="AI70" s="253"/>
      <c r="AJ70" s="253"/>
      <c r="AK70" s="253"/>
    </row>
    <row r="71" spans="1:37" ht="18" x14ac:dyDescent="0.35">
      <c r="A71" s="830" t="s">
        <v>462</v>
      </c>
      <c r="B71" s="830"/>
      <c r="C71" s="830"/>
      <c r="D71" s="830"/>
      <c r="E71" s="830"/>
      <c r="F71" s="830"/>
      <c r="K71" s="255"/>
      <c r="L71" s="253"/>
      <c r="M71" s="253"/>
      <c r="N71" s="253"/>
      <c r="O71" s="253"/>
      <c r="P71" s="253"/>
      <c r="Q71" s="253"/>
      <c r="R71" s="253"/>
      <c r="S71" s="253"/>
      <c r="T71" s="253"/>
      <c r="U71" s="253"/>
      <c r="V71" s="253"/>
      <c r="W71" s="253"/>
      <c r="X71" s="253"/>
      <c r="Y71" s="253"/>
      <c r="Z71" s="253"/>
      <c r="AA71" s="253"/>
      <c r="AB71" s="253"/>
      <c r="AC71" s="253"/>
      <c r="AD71" s="253"/>
      <c r="AE71" s="253"/>
      <c r="AF71" s="253"/>
      <c r="AG71" s="253"/>
      <c r="AH71" s="253"/>
      <c r="AI71" s="253"/>
      <c r="AJ71" s="253"/>
      <c r="AK71" s="253"/>
    </row>
    <row r="72" spans="1:37" ht="18" x14ac:dyDescent="0.35">
      <c r="A72" s="857" t="s">
        <v>463</v>
      </c>
      <c r="B72" s="857"/>
      <c r="C72" s="857"/>
      <c r="D72" s="857"/>
      <c r="E72" s="857"/>
      <c r="F72" s="857"/>
      <c r="G72" s="858">
        <v>47</v>
      </c>
      <c r="H72" s="858"/>
      <c r="I72" s="858"/>
      <c r="J72" s="858"/>
      <c r="K72" s="859"/>
      <c r="L72" s="253"/>
      <c r="M72" s="253"/>
      <c r="N72" s="253"/>
      <c r="O72" s="253"/>
      <c r="P72" s="253"/>
      <c r="Q72" s="253"/>
      <c r="R72" s="253"/>
      <c r="S72" s="253"/>
      <c r="T72" s="253"/>
      <c r="U72" s="253"/>
      <c r="V72" s="253"/>
      <c r="W72" s="253"/>
      <c r="X72" s="253"/>
      <c r="Y72" s="253"/>
      <c r="Z72" s="253"/>
      <c r="AA72" s="253"/>
      <c r="AB72" s="253"/>
      <c r="AC72" s="253"/>
      <c r="AD72" s="253"/>
      <c r="AE72" s="253"/>
      <c r="AF72" s="253"/>
      <c r="AG72" s="253"/>
      <c r="AH72" s="253"/>
      <c r="AI72" s="253"/>
      <c r="AJ72" s="253"/>
      <c r="AK72" s="253"/>
    </row>
    <row r="73" spans="1:37" ht="18" x14ac:dyDescent="0.35">
      <c r="A73" s="857" t="s">
        <v>464</v>
      </c>
      <c r="B73" s="857"/>
      <c r="C73" s="857"/>
      <c r="D73" s="857"/>
      <c r="E73" s="857"/>
      <c r="F73" s="857"/>
      <c r="G73" s="858" t="s">
        <v>839</v>
      </c>
      <c r="H73" s="858"/>
      <c r="I73" s="858"/>
      <c r="J73" s="858"/>
      <c r="K73" s="859"/>
      <c r="L73" s="253"/>
      <c r="M73" s="253"/>
      <c r="N73" s="253"/>
      <c r="O73" s="253"/>
      <c r="P73" s="253"/>
      <c r="Q73" s="253"/>
      <c r="R73" s="253"/>
      <c r="S73" s="253"/>
      <c r="T73" s="253"/>
      <c r="U73" s="253"/>
      <c r="V73" s="253"/>
      <c r="W73" s="253"/>
      <c r="X73" s="253"/>
      <c r="Y73" s="253"/>
      <c r="Z73" s="253"/>
      <c r="AA73" s="253"/>
      <c r="AB73" s="253"/>
      <c r="AC73" s="253"/>
      <c r="AD73" s="253"/>
      <c r="AE73" s="253"/>
      <c r="AF73" s="253"/>
      <c r="AG73" s="253"/>
      <c r="AH73" s="253"/>
      <c r="AI73" s="253"/>
      <c r="AJ73" s="253"/>
      <c r="AK73" s="253"/>
    </row>
    <row r="74" spans="1:37" ht="18" x14ac:dyDescent="0.35">
      <c r="A74" s="830" t="s">
        <v>465</v>
      </c>
      <c r="B74" s="830"/>
      <c r="C74" s="830"/>
      <c r="D74" s="830"/>
      <c r="E74" s="830"/>
      <c r="F74" s="830"/>
      <c r="G74" s="858" t="s">
        <v>840</v>
      </c>
      <c r="H74" s="858"/>
      <c r="I74" s="858"/>
      <c r="J74" s="858"/>
      <c r="K74" s="859"/>
      <c r="L74" s="253"/>
      <c r="M74" s="253"/>
      <c r="N74" s="253"/>
      <c r="O74" s="253"/>
      <c r="P74" s="253"/>
      <c r="Q74" s="253"/>
      <c r="R74" s="253"/>
      <c r="S74" s="253"/>
      <c r="T74" s="253"/>
      <c r="U74" s="253"/>
      <c r="V74" s="253"/>
      <c r="W74" s="253"/>
      <c r="X74" s="253"/>
      <c r="Y74" s="253"/>
      <c r="Z74" s="253"/>
      <c r="AA74" s="253"/>
      <c r="AB74" s="253"/>
      <c r="AC74" s="253"/>
      <c r="AD74" s="253"/>
      <c r="AE74" s="253"/>
      <c r="AF74" s="253"/>
      <c r="AG74" s="253"/>
      <c r="AH74" s="253"/>
      <c r="AI74" s="253"/>
      <c r="AJ74" s="253"/>
      <c r="AK74" s="253"/>
    </row>
    <row r="75" spans="1:37" x14ac:dyDescent="0.35">
      <c r="A75" s="257"/>
      <c r="B75" s="257"/>
      <c r="C75" s="257"/>
      <c r="D75" s="257"/>
      <c r="E75" s="257"/>
      <c r="F75" s="257"/>
      <c r="G75" s="257"/>
      <c r="H75" s="257"/>
      <c r="I75" s="257"/>
      <c r="J75" s="257"/>
      <c r="K75" s="258"/>
      <c r="L75" s="253"/>
      <c r="M75" s="253"/>
      <c r="N75" s="253"/>
      <c r="O75" s="253"/>
      <c r="P75" s="253"/>
      <c r="Q75" s="253"/>
      <c r="R75" s="253"/>
      <c r="S75" s="253"/>
      <c r="T75" s="253"/>
      <c r="U75" s="253"/>
      <c r="V75" s="253"/>
      <c r="W75" s="253"/>
      <c r="X75" s="253"/>
      <c r="Y75" s="253"/>
      <c r="Z75" s="253"/>
      <c r="AA75" s="253"/>
      <c r="AB75" s="253"/>
      <c r="AC75" s="253"/>
      <c r="AD75" s="253"/>
      <c r="AE75" s="253"/>
      <c r="AF75" s="253"/>
      <c r="AG75" s="253"/>
      <c r="AH75" s="253"/>
      <c r="AI75" s="253"/>
      <c r="AJ75" s="253"/>
      <c r="AK75" s="253"/>
    </row>
    <row r="76" spans="1:37" x14ac:dyDescent="0.35">
      <c r="A76" s="253"/>
      <c r="B76" s="253"/>
      <c r="C76" s="253"/>
      <c r="D76" s="253"/>
      <c r="E76" s="253"/>
      <c r="F76" s="253"/>
      <c r="G76" s="253"/>
      <c r="H76" s="253"/>
      <c r="I76" s="253"/>
      <c r="J76" s="253"/>
      <c r="K76" s="253"/>
      <c r="L76" s="253"/>
      <c r="M76" s="253"/>
      <c r="N76" s="253"/>
      <c r="O76" s="253"/>
      <c r="P76" s="253"/>
      <c r="Q76" s="253"/>
      <c r="R76" s="253"/>
      <c r="S76" s="253"/>
      <c r="T76" s="253"/>
      <c r="U76" s="253"/>
      <c r="V76" s="253"/>
      <c r="W76" s="253"/>
      <c r="X76" s="253"/>
      <c r="Y76" s="253"/>
      <c r="Z76" s="253"/>
      <c r="AA76" s="253"/>
      <c r="AB76" s="253"/>
      <c r="AC76" s="253"/>
      <c r="AD76" s="253"/>
      <c r="AE76" s="253"/>
      <c r="AF76" s="253"/>
      <c r="AG76" s="253"/>
      <c r="AH76" s="253"/>
      <c r="AI76" s="253"/>
      <c r="AJ76" s="253"/>
      <c r="AK76" s="253"/>
    </row>
    <row r="77" spans="1:37" ht="30" customHeight="1" x14ac:dyDescent="0.35">
      <c r="A77" s="834" t="s">
        <v>466</v>
      </c>
      <c r="B77" s="834"/>
      <c r="C77" s="834"/>
      <c r="D77" s="834"/>
      <c r="E77" s="834"/>
      <c r="F77" s="834"/>
      <c r="G77" s="834"/>
      <c r="H77" s="834"/>
      <c r="I77" s="834"/>
      <c r="J77" s="834"/>
      <c r="K77" s="834"/>
      <c r="L77" s="253"/>
      <c r="M77" s="253"/>
      <c r="N77" s="253"/>
      <c r="O77" s="253"/>
      <c r="P77" s="253"/>
      <c r="Q77" s="253"/>
      <c r="R77" s="253"/>
      <c r="S77" s="253"/>
      <c r="T77" s="253"/>
      <c r="U77" s="253"/>
      <c r="V77" s="253"/>
      <c r="W77" s="253"/>
      <c r="X77" s="253"/>
      <c r="Y77" s="253"/>
      <c r="Z77" s="253"/>
      <c r="AA77" s="253"/>
      <c r="AB77" s="253"/>
      <c r="AC77" s="253"/>
      <c r="AD77" s="253"/>
      <c r="AE77" s="253"/>
      <c r="AF77" s="253"/>
      <c r="AG77" s="253"/>
      <c r="AH77" s="253"/>
      <c r="AI77" s="253"/>
      <c r="AJ77" s="253"/>
      <c r="AK77" s="253"/>
    </row>
    <row r="78" spans="1:37" x14ac:dyDescent="0.35">
      <c r="K78" s="255"/>
      <c r="L78" s="253"/>
      <c r="M78" s="253"/>
      <c r="N78" s="253"/>
      <c r="O78" s="253"/>
      <c r="P78" s="253"/>
      <c r="Q78" s="253"/>
      <c r="R78" s="253"/>
      <c r="S78" s="253"/>
      <c r="T78" s="253"/>
      <c r="U78" s="253"/>
      <c r="V78" s="253"/>
      <c r="W78" s="253"/>
      <c r="X78" s="253"/>
      <c r="Y78" s="253"/>
      <c r="Z78" s="253"/>
      <c r="AA78" s="253"/>
      <c r="AB78" s="253"/>
      <c r="AC78" s="253"/>
      <c r="AD78" s="253"/>
      <c r="AE78" s="253"/>
      <c r="AF78" s="253"/>
      <c r="AG78" s="253"/>
      <c r="AH78" s="253"/>
      <c r="AI78" s="253"/>
      <c r="AJ78" s="253"/>
      <c r="AK78" s="253"/>
    </row>
    <row r="79" spans="1:37" ht="18" x14ac:dyDescent="0.35">
      <c r="A79" s="830" t="s">
        <v>413</v>
      </c>
      <c r="B79" s="830"/>
      <c r="C79" s="830"/>
      <c r="D79" s="830"/>
      <c r="E79" s="830"/>
      <c r="F79" s="830"/>
      <c r="G79" s="831" t="s">
        <v>467</v>
      </c>
      <c r="H79" s="831"/>
      <c r="I79" s="831"/>
      <c r="J79" s="831"/>
      <c r="K79" s="832"/>
      <c r="L79" s="253"/>
      <c r="M79" s="253"/>
      <c r="N79" s="253"/>
      <c r="O79" s="253"/>
      <c r="P79" s="253"/>
      <c r="Q79" s="253"/>
      <c r="R79" s="253"/>
      <c r="S79" s="253"/>
      <c r="T79" s="253"/>
      <c r="U79" s="253"/>
      <c r="V79" s="253"/>
      <c r="W79" s="253"/>
      <c r="X79" s="253"/>
      <c r="Y79" s="253"/>
      <c r="Z79" s="253"/>
      <c r="AA79" s="253"/>
      <c r="AB79" s="253"/>
      <c r="AC79" s="253"/>
      <c r="AD79" s="253"/>
      <c r="AE79" s="253"/>
      <c r="AF79" s="253"/>
      <c r="AG79" s="253"/>
      <c r="AH79" s="253"/>
      <c r="AI79" s="253"/>
      <c r="AJ79" s="253"/>
      <c r="AK79" s="253"/>
    </row>
    <row r="80" spans="1:37" ht="18" x14ac:dyDescent="0.35">
      <c r="A80" s="830" t="s">
        <v>463</v>
      </c>
      <c r="B80" s="830"/>
      <c r="C80" s="830"/>
      <c r="D80" s="830"/>
      <c r="E80" s="830"/>
      <c r="F80" s="830"/>
      <c r="G80" s="831" t="s">
        <v>841</v>
      </c>
      <c r="H80" s="831"/>
      <c r="I80" s="831"/>
      <c r="J80" s="831"/>
      <c r="K80" s="832"/>
      <c r="L80" s="253"/>
      <c r="M80" s="253"/>
      <c r="N80" s="253"/>
      <c r="O80" s="253"/>
      <c r="P80" s="253"/>
      <c r="Q80" s="253"/>
      <c r="R80" s="253"/>
      <c r="S80" s="253"/>
      <c r="T80" s="253"/>
      <c r="U80" s="253"/>
      <c r="V80" s="253"/>
      <c r="W80" s="253"/>
      <c r="X80" s="253"/>
      <c r="Y80" s="253"/>
      <c r="Z80" s="253"/>
      <c r="AA80" s="253"/>
      <c r="AB80" s="253"/>
      <c r="AC80" s="253"/>
      <c r="AD80" s="253"/>
      <c r="AE80" s="253"/>
      <c r="AF80" s="253"/>
      <c r="AG80" s="253"/>
      <c r="AH80" s="253"/>
      <c r="AI80" s="253"/>
      <c r="AJ80" s="253"/>
      <c r="AK80" s="253"/>
    </row>
    <row r="81" spans="1:38" ht="18" x14ac:dyDescent="0.35">
      <c r="A81" s="830" t="s">
        <v>469</v>
      </c>
      <c r="B81" s="830"/>
      <c r="C81" s="830"/>
      <c r="D81" s="830"/>
      <c r="E81" s="830"/>
      <c r="F81" s="830"/>
      <c r="G81" s="831" t="s">
        <v>166</v>
      </c>
      <c r="H81" s="831"/>
      <c r="I81" s="831"/>
      <c r="J81" s="831"/>
      <c r="K81" s="832"/>
      <c r="L81" s="253"/>
      <c r="M81" s="253"/>
      <c r="N81" s="253"/>
      <c r="O81" s="253"/>
      <c r="P81" s="253"/>
      <c r="Q81" s="253"/>
      <c r="R81" s="253"/>
      <c r="S81" s="253"/>
      <c r="T81" s="253"/>
      <c r="U81" s="253"/>
      <c r="V81" s="253"/>
      <c r="W81" s="253"/>
      <c r="X81" s="253"/>
      <c r="Y81" s="253"/>
      <c r="Z81" s="253"/>
      <c r="AA81" s="253"/>
      <c r="AB81" s="253"/>
      <c r="AC81" s="253"/>
      <c r="AD81" s="253"/>
      <c r="AE81" s="253"/>
      <c r="AF81" s="253"/>
      <c r="AG81" s="253"/>
      <c r="AH81" s="253"/>
      <c r="AI81" s="253"/>
      <c r="AJ81" s="253"/>
      <c r="AK81" s="253"/>
    </row>
    <row r="82" spans="1:38" ht="18" x14ac:dyDescent="0.35">
      <c r="A82" s="830" t="s">
        <v>470</v>
      </c>
      <c r="B82" s="830"/>
      <c r="C82" s="830"/>
      <c r="D82" s="830"/>
      <c r="E82" s="830"/>
      <c r="F82" s="830"/>
      <c r="G82" s="831" t="s">
        <v>841</v>
      </c>
      <c r="H82" s="831"/>
      <c r="I82" s="831"/>
      <c r="J82" s="831"/>
      <c r="K82" s="832"/>
      <c r="L82" s="253"/>
      <c r="M82" s="253"/>
      <c r="N82" s="253"/>
      <c r="O82" s="253"/>
      <c r="P82" s="253"/>
      <c r="Q82" s="253"/>
      <c r="R82" s="253"/>
      <c r="S82" s="253"/>
      <c r="T82" s="253"/>
      <c r="U82" s="253"/>
      <c r="V82" s="253"/>
      <c r="W82" s="253"/>
      <c r="X82" s="253"/>
      <c r="Y82" s="253"/>
      <c r="Z82" s="253"/>
      <c r="AA82" s="253"/>
      <c r="AB82" s="253"/>
      <c r="AC82" s="253"/>
      <c r="AD82" s="253"/>
      <c r="AE82" s="253"/>
      <c r="AF82" s="253"/>
      <c r="AG82" s="253"/>
      <c r="AH82" s="253"/>
      <c r="AI82" s="253"/>
      <c r="AJ82" s="253"/>
      <c r="AK82" s="253"/>
    </row>
    <row r="83" spans="1:38" ht="18" x14ac:dyDescent="0.35">
      <c r="A83" s="830" t="s">
        <v>471</v>
      </c>
      <c r="B83" s="830"/>
      <c r="C83" s="830"/>
      <c r="D83" s="830"/>
      <c r="E83" s="830"/>
      <c r="F83" s="830"/>
      <c r="G83" s="831" t="s">
        <v>472</v>
      </c>
      <c r="H83" s="831"/>
      <c r="I83" s="831"/>
      <c r="J83" s="831"/>
      <c r="K83" s="832"/>
      <c r="L83" s="253"/>
      <c r="M83" s="253"/>
      <c r="N83" s="253"/>
      <c r="O83" s="253"/>
      <c r="P83" s="253"/>
      <c r="Q83" s="253"/>
      <c r="R83" s="253"/>
      <c r="S83" s="253"/>
      <c r="T83" s="253"/>
      <c r="U83" s="253"/>
      <c r="V83" s="253"/>
      <c r="W83" s="253"/>
      <c r="X83" s="253"/>
      <c r="Y83" s="253"/>
      <c r="Z83" s="253"/>
      <c r="AA83" s="253"/>
      <c r="AB83" s="253"/>
      <c r="AC83" s="253"/>
      <c r="AD83" s="253"/>
      <c r="AE83" s="253"/>
      <c r="AF83" s="253"/>
      <c r="AG83" s="253"/>
      <c r="AH83" s="253"/>
      <c r="AI83" s="253"/>
      <c r="AJ83" s="253"/>
      <c r="AK83" s="253"/>
    </row>
    <row r="84" spans="1:38" x14ac:dyDescent="0.35">
      <c r="A84" s="257"/>
      <c r="B84" s="257"/>
      <c r="C84" s="257"/>
      <c r="D84" s="257"/>
      <c r="E84" s="257"/>
      <c r="F84" s="257"/>
      <c r="G84" s="257"/>
      <c r="H84" s="257"/>
      <c r="I84" s="257"/>
      <c r="J84" s="257"/>
      <c r="K84" s="258"/>
      <c r="L84" s="253"/>
      <c r="M84" s="253"/>
      <c r="N84" s="253"/>
      <c r="O84" s="253"/>
      <c r="P84" s="253"/>
      <c r="Q84" s="253"/>
      <c r="R84" s="253"/>
      <c r="S84" s="253"/>
      <c r="T84" s="253"/>
      <c r="U84" s="253"/>
      <c r="V84" s="253"/>
      <c r="W84" s="253"/>
      <c r="X84" s="253"/>
      <c r="Y84" s="253"/>
      <c r="Z84" s="253"/>
      <c r="AA84" s="253"/>
      <c r="AB84" s="253"/>
      <c r="AC84" s="253"/>
      <c r="AD84" s="253"/>
      <c r="AE84" s="253"/>
      <c r="AF84" s="253"/>
      <c r="AG84" s="253"/>
      <c r="AH84" s="253"/>
      <c r="AI84" s="253"/>
      <c r="AJ84" s="253"/>
      <c r="AK84" s="253"/>
    </row>
    <row r="85" spans="1:38" x14ac:dyDescent="0.35">
      <c r="A85" s="253"/>
      <c r="B85" s="253"/>
      <c r="C85" s="253"/>
      <c r="D85" s="253"/>
      <c r="E85" s="253"/>
      <c r="F85" s="253"/>
      <c r="G85" s="253"/>
      <c r="H85" s="253"/>
      <c r="I85" s="253"/>
      <c r="J85" s="253"/>
      <c r="K85" s="253"/>
      <c r="L85" s="253"/>
      <c r="M85" s="253"/>
      <c r="N85" s="253"/>
      <c r="O85" s="253"/>
      <c r="P85" s="253"/>
      <c r="Q85" s="253"/>
      <c r="R85" s="253"/>
      <c r="S85" s="253"/>
      <c r="T85" s="253"/>
      <c r="U85" s="253"/>
      <c r="V85" s="253"/>
      <c r="W85" s="253"/>
      <c r="X85" s="253"/>
      <c r="Y85" s="253"/>
      <c r="Z85" s="253"/>
      <c r="AA85" s="253"/>
      <c r="AB85" s="253"/>
      <c r="AC85" s="253"/>
      <c r="AD85" s="253"/>
      <c r="AE85" s="253"/>
      <c r="AF85" s="253"/>
      <c r="AG85" s="253"/>
      <c r="AH85" s="253"/>
      <c r="AI85" s="253"/>
      <c r="AJ85" s="253"/>
      <c r="AK85" s="253"/>
    </row>
    <row r="86" spans="1:38" ht="30" customHeight="1" x14ac:dyDescent="0.35">
      <c r="A86" s="834" t="s">
        <v>473</v>
      </c>
      <c r="B86" s="834"/>
      <c r="C86" s="834"/>
      <c r="D86" s="834"/>
      <c r="E86" s="834"/>
      <c r="F86" s="834"/>
      <c r="G86" s="834"/>
      <c r="H86" s="834"/>
      <c r="I86" s="834" t="s">
        <v>474</v>
      </c>
      <c r="J86" s="834"/>
      <c r="K86" s="834"/>
      <c r="M86" s="253"/>
      <c r="N86" s="253"/>
      <c r="O86" s="253"/>
      <c r="P86" s="253"/>
      <c r="Q86" s="253"/>
      <c r="R86" s="253"/>
      <c r="S86" s="253"/>
      <c r="T86" s="253"/>
      <c r="U86" s="253"/>
      <c r="V86" s="253"/>
      <c r="W86" s="253"/>
      <c r="X86" s="253"/>
      <c r="Y86" s="253"/>
      <c r="Z86" s="253"/>
      <c r="AA86" s="253"/>
      <c r="AB86" s="253"/>
      <c r="AC86" s="253"/>
      <c r="AD86" s="253"/>
      <c r="AE86" s="253"/>
      <c r="AF86" s="253"/>
      <c r="AG86" s="253"/>
      <c r="AH86" s="253"/>
      <c r="AI86" s="253"/>
      <c r="AJ86" s="253"/>
      <c r="AK86" s="253"/>
      <c r="AL86" s="253"/>
    </row>
    <row r="87" spans="1:38" ht="24" customHeight="1" x14ac:dyDescent="0.35">
      <c r="A87" s="392">
        <v>1</v>
      </c>
      <c r="B87" s="836" t="s">
        <v>475</v>
      </c>
      <c r="C87" s="836"/>
      <c r="D87" s="836"/>
      <c r="E87" s="836"/>
      <c r="F87" s="836"/>
      <c r="G87" s="836"/>
      <c r="H87" s="837"/>
      <c r="I87" s="836" t="s">
        <v>425</v>
      </c>
      <c r="J87" s="836"/>
      <c r="K87" s="837"/>
      <c r="M87" s="253"/>
      <c r="N87" s="253"/>
      <c r="O87" s="253"/>
      <c r="P87" s="253"/>
      <c r="Q87" s="253"/>
      <c r="R87" s="253"/>
      <c r="S87" s="253"/>
      <c r="T87" s="253"/>
      <c r="U87" s="253"/>
      <c r="V87" s="253"/>
      <c r="W87" s="253"/>
      <c r="X87" s="253"/>
      <c r="Y87" s="253"/>
      <c r="Z87" s="253"/>
      <c r="AA87" s="253"/>
      <c r="AB87" s="253"/>
      <c r="AC87" s="253"/>
      <c r="AD87" s="253"/>
      <c r="AE87" s="253"/>
      <c r="AF87" s="253"/>
      <c r="AG87" s="253"/>
      <c r="AH87" s="253"/>
      <c r="AI87" s="253"/>
      <c r="AJ87" s="253"/>
      <c r="AK87" s="253"/>
      <c r="AL87" s="253"/>
    </row>
    <row r="88" spans="1:38" ht="72" customHeight="1" x14ac:dyDescent="0.35">
      <c r="A88" s="393">
        <v>2</v>
      </c>
      <c r="B88" s="847" t="s">
        <v>476</v>
      </c>
      <c r="C88" s="847"/>
      <c r="D88" s="847"/>
      <c r="E88" s="847"/>
      <c r="F88" s="847"/>
      <c r="G88" s="847"/>
      <c r="H88" s="848"/>
      <c r="I88" s="847" t="s">
        <v>428</v>
      </c>
      <c r="J88" s="847"/>
      <c r="K88" s="848"/>
      <c r="M88" s="253"/>
      <c r="N88" s="253"/>
      <c r="O88" s="253"/>
      <c r="P88" s="253"/>
      <c r="Q88" s="253"/>
      <c r="R88" s="253"/>
      <c r="S88" s="253"/>
      <c r="T88" s="253"/>
      <c r="U88" s="253"/>
      <c r="V88" s="253"/>
      <c r="W88" s="253"/>
      <c r="X88" s="253"/>
      <c r="Y88" s="253"/>
      <c r="Z88" s="253"/>
      <c r="AA88" s="253"/>
      <c r="AB88" s="253"/>
      <c r="AC88" s="253"/>
      <c r="AD88" s="253"/>
      <c r="AE88" s="253"/>
      <c r="AF88" s="253"/>
      <c r="AG88" s="253"/>
      <c r="AH88" s="253"/>
      <c r="AI88" s="253"/>
      <c r="AJ88" s="253"/>
      <c r="AK88" s="253"/>
      <c r="AL88" s="253"/>
    </row>
    <row r="89" spans="1:38" ht="24" customHeight="1" x14ac:dyDescent="0.35">
      <c r="A89" s="257"/>
      <c r="B89" s="843" t="s">
        <v>477</v>
      </c>
      <c r="C89" s="843"/>
      <c r="D89" s="843"/>
      <c r="E89" s="843"/>
      <c r="F89" s="843"/>
      <c r="G89" s="843"/>
      <c r="H89" s="844"/>
      <c r="I89" s="841" t="s">
        <v>842</v>
      </c>
      <c r="J89" s="841"/>
      <c r="K89" s="842"/>
      <c r="M89" s="253"/>
      <c r="N89" s="253"/>
      <c r="O89" s="253"/>
      <c r="P89" s="253"/>
      <c r="Q89" s="253"/>
      <c r="R89" s="253"/>
      <c r="S89" s="253"/>
      <c r="T89" s="253"/>
      <c r="U89" s="253"/>
      <c r="V89" s="253"/>
      <c r="W89" s="253"/>
      <c r="X89" s="253"/>
      <c r="Y89" s="253"/>
      <c r="Z89" s="253"/>
      <c r="AA89" s="253"/>
      <c r="AB89" s="253"/>
      <c r="AC89" s="253"/>
      <c r="AD89" s="253"/>
      <c r="AE89" s="253"/>
      <c r="AF89" s="253"/>
      <c r="AG89" s="253"/>
      <c r="AH89" s="253"/>
      <c r="AI89" s="253"/>
      <c r="AJ89" s="253"/>
      <c r="AK89" s="253"/>
      <c r="AL89" s="253"/>
    </row>
    <row r="90" spans="1:38" ht="96" customHeight="1" x14ac:dyDescent="0.35">
      <c r="A90" s="393">
        <v>3</v>
      </c>
      <c r="B90" s="847" t="s">
        <v>843</v>
      </c>
      <c r="C90" s="847"/>
      <c r="D90" s="847"/>
      <c r="E90" s="847"/>
      <c r="F90" s="847"/>
      <c r="G90" s="847"/>
      <c r="H90" s="848"/>
      <c r="I90" s="847" t="s">
        <v>478</v>
      </c>
      <c r="J90" s="847"/>
      <c r="K90" s="848"/>
      <c r="M90" s="253"/>
      <c r="N90" s="253"/>
      <c r="O90" s="253"/>
      <c r="P90" s="253"/>
      <c r="Q90" s="253"/>
      <c r="R90" s="253"/>
      <c r="S90" s="253"/>
      <c r="T90" s="253"/>
      <c r="U90" s="253"/>
      <c r="V90" s="253"/>
      <c r="W90" s="253"/>
      <c r="X90" s="253"/>
      <c r="Y90" s="253"/>
      <c r="Z90" s="253"/>
      <c r="AA90" s="253"/>
      <c r="AB90" s="253"/>
      <c r="AC90" s="253"/>
      <c r="AD90" s="253"/>
      <c r="AE90" s="253"/>
      <c r="AF90" s="253"/>
      <c r="AG90" s="253"/>
      <c r="AH90" s="253"/>
      <c r="AI90" s="253"/>
      <c r="AJ90" s="253"/>
      <c r="AK90" s="253"/>
      <c r="AL90" s="253"/>
    </row>
    <row r="91" spans="1:38" ht="48" customHeight="1" x14ac:dyDescent="0.35">
      <c r="A91" s="257"/>
      <c r="B91" s="394" t="s">
        <v>479</v>
      </c>
      <c r="C91" s="843" t="s">
        <v>844</v>
      </c>
      <c r="D91" s="843"/>
      <c r="E91" s="843"/>
      <c r="F91" s="843"/>
      <c r="G91" s="843"/>
      <c r="H91" s="844"/>
      <c r="I91" s="841" t="s">
        <v>845</v>
      </c>
      <c r="J91" s="841"/>
      <c r="K91" s="842"/>
      <c r="M91" s="253"/>
      <c r="N91" s="253"/>
      <c r="O91" s="253"/>
      <c r="P91" s="253"/>
      <c r="Q91" s="253"/>
      <c r="R91" s="253"/>
      <c r="S91" s="253"/>
      <c r="T91" s="253"/>
      <c r="U91" s="253"/>
      <c r="V91" s="253"/>
      <c r="W91" s="253"/>
      <c r="X91" s="253"/>
      <c r="Y91" s="253"/>
      <c r="Z91" s="253"/>
      <c r="AA91" s="253"/>
      <c r="AB91" s="253"/>
      <c r="AC91" s="253"/>
      <c r="AD91" s="253"/>
      <c r="AE91" s="253"/>
      <c r="AF91" s="253"/>
      <c r="AG91" s="253"/>
      <c r="AH91" s="253"/>
      <c r="AI91" s="253"/>
      <c r="AJ91" s="253"/>
      <c r="AK91" s="253"/>
      <c r="AL91" s="253"/>
    </row>
    <row r="92" spans="1:38" ht="24" customHeight="1" x14ac:dyDescent="0.35">
      <c r="A92" s="393">
        <v>4</v>
      </c>
      <c r="B92" s="847" t="s">
        <v>480</v>
      </c>
      <c r="C92" s="847"/>
      <c r="D92" s="847"/>
      <c r="E92" s="847"/>
      <c r="F92" s="847"/>
      <c r="G92" s="847"/>
      <c r="H92" s="848"/>
      <c r="I92" s="851" t="s">
        <v>290</v>
      </c>
      <c r="J92" s="851"/>
      <c r="K92" s="852"/>
      <c r="L92" s="395" t="s">
        <v>481</v>
      </c>
      <c r="M92" s="253"/>
      <c r="N92" s="253"/>
      <c r="O92" s="253"/>
      <c r="P92" s="253"/>
      <c r="Q92" s="253"/>
      <c r="R92" s="253"/>
      <c r="S92" s="253"/>
      <c r="T92" s="253"/>
      <c r="U92" s="253"/>
      <c r="V92" s="253"/>
      <c r="W92" s="253"/>
      <c r="X92" s="253"/>
      <c r="Y92" s="253"/>
      <c r="Z92" s="253"/>
      <c r="AA92" s="253"/>
      <c r="AB92" s="253"/>
      <c r="AC92" s="253"/>
      <c r="AD92" s="253"/>
      <c r="AE92" s="253"/>
      <c r="AF92" s="253"/>
      <c r="AG92" s="253"/>
      <c r="AH92" s="253"/>
      <c r="AI92" s="253"/>
      <c r="AJ92" s="253"/>
      <c r="AK92" s="253"/>
      <c r="AL92" s="253"/>
    </row>
    <row r="93" spans="1:38" ht="24" customHeight="1" x14ac:dyDescent="0.35">
      <c r="B93" s="849" t="s">
        <v>482</v>
      </c>
      <c r="C93" s="849"/>
      <c r="D93" s="849"/>
      <c r="E93" s="849"/>
      <c r="F93" s="849"/>
      <c r="G93" s="849"/>
      <c r="H93" s="850"/>
      <c r="I93" s="851" t="s">
        <v>846</v>
      </c>
      <c r="J93" s="851"/>
      <c r="K93" s="852"/>
      <c r="L93" s="395" t="s">
        <v>481</v>
      </c>
      <c r="M93" s="253"/>
      <c r="N93" s="253"/>
      <c r="O93" s="253"/>
      <c r="P93" s="253"/>
      <c r="Q93" s="253"/>
      <c r="R93" s="253"/>
      <c r="S93" s="253"/>
      <c r="T93" s="253"/>
      <c r="U93" s="253"/>
      <c r="V93" s="253"/>
      <c r="W93" s="253"/>
      <c r="X93" s="253"/>
      <c r="Y93" s="253"/>
      <c r="Z93" s="253"/>
      <c r="AA93" s="253"/>
      <c r="AB93" s="253"/>
      <c r="AC93" s="253"/>
      <c r="AD93" s="253"/>
      <c r="AE93" s="253"/>
      <c r="AF93" s="253"/>
      <c r="AG93" s="253"/>
      <c r="AH93" s="253"/>
      <c r="AI93" s="253"/>
      <c r="AJ93" s="253"/>
      <c r="AK93" s="253"/>
      <c r="AL93" s="253"/>
    </row>
    <row r="94" spans="1:38" ht="24" customHeight="1" x14ac:dyDescent="0.35">
      <c r="B94" s="849" t="s">
        <v>483</v>
      </c>
      <c r="C94" s="849"/>
      <c r="D94" s="849"/>
      <c r="E94" s="849"/>
      <c r="F94" s="849"/>
      <c r="G94" s="849"/>
      <c r="H94" s="850"/>
      <c r="I94" s="851" t="s">
        <v>846</v>
      </c>
      <c r="J94" s="851"/>
      <c r="K94" s="852"/>
      <c r="L94" s="395" t="s">
        <v>481</v>
      </c>
      <c r="M94" s="253"/>
      <c r="N94" s="253"/>
      <c r="O94" s="253"/>
      <c r="P94" s="253"/>
      <c r="Q94" s="253"/>
      <c r="R94" s="253"/>
      <c r="S94" s="253"/>
      <c r="T94" s="253"/>
      <c r="U94" s="253"/>
      <c r="V94" s="253"/>
      <c r="W94" s="253"/>
      <c r="X94" s="253"/>
      <c r="Y94" s="253"/>
      <c r="Z94" s="253"/>
      <c r="AA94" s="253"/>
      <c r="AB94" s="253"/>
      <c r="AC94" s="253"/>
      <c r="AD94" s="253"/>
      <c r="AE94" s="253"/>
      <c r="AF94" s="253"/>
      <c r="AG94" s="253"/>
      <c r="AH94" s="253"/>
      <c r="AI94" s="253"/>
      <c r="AJ94" s="253"/>
      <c r="AK94" s="253"/>
      <c r="AL94" s="253"/>
    </row>
    <row r="95" spans="1:38" ht="24" customHeight="1" x14ac:dyDescent="0.35">
      <c r="A95" s="257"/>
      <c r="B95" s="843" t="s">
        <v>484</v>
      </c>
      <c r="C95" s="843"/>
      <c r="D95" s="843"/>
      <c r="E95" s="843"/>
      <c r="F95" s="843"/>
      <c r="G95" s="843"/>
      <c r="H95" s="844"/>
      <c r="I95" s="855" t="s">
        <v>166</v>
      </c>
      <c r="J95" s="855"/>
      <c r="K95" s="856"/>
      <c r="L95" s="395" t="s">
        <v>481</v>
      </c>
      <c r="M95" s="253"/>
      <c r="N95" s="253"/>
      <c r="O95" s="253"/>
      <c r="P95" s="253"/>
      <c r="Q95" s="253"/>
      <c r="R95" s="253"/>
      <c r="S95" s="253"/>
      <c r="T95" s="253"/>
      <c r="U95" s="253"/>
      <c r="V95" s="253"/>
      <c r="W95" s="253"/>
      <c r="X95" s="253"/>
      <c r="Y95" s="253"/>
      <c r="Z95" s="253"/>
      <c r="AA95" s="253"/>
      <c r="AB95" s="253"/>
      <c r="AC95" s="253"/>
      <c r="AD95" s="253"/>
      <c r="AE95" s="253"/>
      <c r="AF95" s="253"/>
      <c r="AG95" s="253"/>
      <c r="AH95" s="253"/>
      <c r="AI95" s="253"/>
      <c r="AJ95" s="253"/>
      <c r="AK95" s="253"/>
      <c r="AL95" s="253"/>
    </row>
    <row r="96" spans="1:38" ht="144" customHeight="1" x14ac:dyDescent="0.35">
      <c r="A96" s="392">
        <v>5</v>
      </c>
      <c r="B96" s="836" t="s">
        <v>485</v>
      </c>
      <c r="C96" s="836"/>
      <c r="D96" s="836"/>
      <c r="E96" s="836"/>
      <c r="F96" s="836"/>
      <c r="G96" s="836"/>
      <c r="H96" s="837"/>
      <c r="I96" s="855" t="s">
        <v>847</v>
      </c>
      <c r="J96" s="855"/>
      <c r="K96" s="856"/>
      <c r="L96" s="395" t="s">
        <v>481</v>
      </c>
      <c r="M96" s="253"/>
      <c r="N96" s="253"/>
      <c r="O96" s="253"/>
      <c r="P96" s="253"/>
      <c r="Q96" s="253"/>
      <c r="R96" s="253"/>
      <c r="S96" s="253"/>
      <c r="T96" s="253"/>
      <c r="U96" s="253"/>
      <c r="V96" s="253"/>
      <c r="W96" s="253"/>
      <c r="X96" s="253"/>
      <c r="Y96" s="253"/>
      <c r="Z96" s="253"/>
      <c r="AA96" s="253"/>
      <c r="AB96" s="253"/>
      <c r="AC96" s="253"/>
      <c r="AD96" s="253"/>
      <c r="AE96" s="253"/>
      <c r="AF96" s="253"/>
      <c r="AG96" s="253"/>
      <c r="AH96" s="253"/>
      <c r="AI96" s="253"/>
      <c r="AJ96" s="253"/>
      <c r="AK96" s="253"/>
      <c r="AL96" s="253"/>
    </row>
    <row r="97" spans="1:38" ht="48" customHeight="1" x14ac:dyDescent="0.35">
      <c r="A97" s="392">
        <v>6</v>
      </c>
      <c r="B97" s="836" t="s">
        <v>486</v>
      </c>
      <c r="C97" s="836"/>
      <c r="D97" s="836"/>
      <c r="E97" s="836"/>
      <c r="F97" s="836"/>
      <c r="G97" s="836"/>
      <c r="H97" s="837"/>
      <c r="I97" s="855" t="s">
        <v>848</v>
      </c>
      <c r="J97" s="855"/>
      <c r="K97" s="856"/>
      <c r="L97" s="395" t="s">
        <v>481</v>
      </c>
      <c r="M97" s="253"/>
      <c r="N97" s="253"/>
      <c r="O97" s="253"/>
      <c r="P97" s="253"/>
      <c r="Q97" s="253"/>
      <c r="R97" s="253"/>
      <c r="S97" s="253"/>
      <c r="T97" s="253"/>
      <c r="U97" s="253"/>
      <c r="V97" s="253"/>
      <c r="W97" s="253"/>
      <c r="X97" s="253"/>
      <c r="Y97" s="253"/>
      <c r="Z97" s="253"/>
      <c r="AA97" s="253"/>
      <c r="AB97" s="253"/>
      <c r="AC97" s="253"/>
      <c r="AD97" s="253"/>
      <c r="AE97" s="253"/>
      <c r="AF97" s="253"/>
      <c r="AG97" s="253"/>
      <c r="AH97" s="253"/>
      <c r="AI97" s="253"/>
      <c r="AJ97" s="253"/>
      <c r="AK97" s="253"/>
      <c r="AL97" s="253"/>
    </row>
    <row r="98" spans="1:38" ht="24" customHeight="1" x14ac:dyDescent="0.35">
      <c r="A98" s="393">
        <v>7</v>
      </c>
      <c r="B98" s="847" t="s">
        <v>487</v>
      </c>
      <c r="C98" s="847"/>
      <c r="D98" s="847"/>
      <c r="E98" s="847"/>
      <c r="F98" s="847"/>
      <c r="G98" s="847"/>
      <c r="H98" s="848"/>
      <c r="I98" s="851" t="s">
        <v>488</v>
      </c>
      <c r="J98" s="851"/>
      <c r="K98" s="852"/>
      <c r="L98" s="395" t="s">
        <v>481</v>
      </c>
      <c r="M98" s="253"/>
      <c r="N98" s="253"/>
      <c r="O98" s="253"/>
      <c r="P98" s="253"/>
      <c r="Q98" s="253"/>
      <c r="R98" s="253"/>
      <c r="S98" s="253"/>
      <c r="T98" s="253"/>
      <c r="U98" s="253"/>
      <c r="V98" s="253"/>
      <c r="W98" s="253"/>
      <c r="X98" s="253"/>
      <c r="Y98" s="253"/>
      <c r="Z98" s="253"/>
      <c r="AA98" s="253"/>
      <c r="AB98" s="253"/>
      <c r="AC98" s="253"/>
      <c r="AD98" s="253"/>
      <c r="AE98" s="253"/>
      <c r="AF98" s="253"/>
      <c r="AG98" s="253"/>
      <c r="AH98" s="253"/>
      <c r="AI98" s="253"/>
      <c r="AJ98" s="253"/>
      <c r="AK98" s="253"/>
      <c r="AL98" s="253"/>
    </row>
    <row r="99" spans="1:38" ht="24" customHeight="1" x14ac:dyDescent="0.35">
      <c r="B99" s="849" t="s">
        <v>489</v>
      </c>
      <c r="C99" s="849"/>
      <c r="D99" s="849"/>
      <c r="E99" s="849"/>
      <c r="F99" s="849"/>
      <c r="G99" s="849"/>
      <c r="H99" s="850"/>
      <c r="I99" s="851" t="s">
        <v>841</v>
      </c>
      <c r="J99" s="851"/>
      <c r="K99" s="852"/>
      <c r="L99" s="395" t="s">
        <v>481</v>
      </c>
      <c r="M99" s="253"/>
      <c r="N99" s="253"/>
      <c r="O99" s="253"/>
      <c r="P99" s="253"/>
      <c r="Q99" s="253"/>
      <c r="R99" s="253"/>
      <c r="S99" s="253"/>
      <c r="T99" s="253"/>
      <c r="U99" s="253"/>
      <c r="V99" s="253"/>
      <c r="W99" s="253"/>
      <c r="X99" s="253"/>
      <c r="Y99" s="253"/>
      <c r="Z99" s="253"/>
      <c r="AA99" s="253"/>
      <c r="AB99" s="253"/>
      <c r="AC99" s="253"/>
      <c r="AD99" s="253"/>
      <c r="AE99" s="253"/>
      <c r="AF99" s="253"/>
      <c r="AG99" s="253"/>
      <c r="AH99" s="253"/>
      <c r="AI99" s="253"/>
      <c r="AJ99" s="253"/>
      <c r="AK99" s="253"/>
      <c r="AL99" s="253"/>
    </row>
    <row r="100" spans="1:38" ht="24" customHeight="1" x14ac:dyDescent="0.35">
      <c r="B100" s="849" t="s">
        <v>490</v>
      </c>
      <c r="C100" s="849"/>
      <c r="D100" s="849"/>
      <c r="E100" s="849"/>
      <c r="F100" s="849"/>
      <c r="G100" s="849"/>
      <c r="H100" s="850"/>
      <c r="I100" s="851" t="s">
        <v>849</v>
      </c>
      <c r="J100" s="851"/>
      <c r="K100" s="852"/>
      <c r="L100" s="395" t="s">
        <v>481</v>
      </c>
      <c r="M100" s="253"/>
      <c r="N100" s="253"/>
      <c r="O100" s="253"/>
      <c r="P100" s="253"/>
      <c r="Q100" s="253"/>
      <c r="R100" s="253"/>
      <c r="S100" s="253"/>
      <c r="T100" s="253"/>
      <c r="U100" s="253"/>
      <c r="V100" s="253"/>
      <c r="W100" s="253"/>
      <c r="X100" s="253"/>
      <c r="Y100" s="253"/>
      <c r="Z100" s="253"/>
      <c r="AA100" s="253"/>
      <c r="AB100" s="253"/>
      <c r="AC100" s="253"/>
      <c r="AD100" s="253"/>
      <c r="AE100" s="253"/>
      <c r="AF100" s="253"/>
      <c r="AG100" s="253"/>
      <c r="AH100" s="253"/>
      <c r="AI100" s="253"/>
      <c r="AJ100" s="253"/>
      <c r="AK100" s="253"/>
      <c r="AL100" s="253"/>
    </row>
    <row r="101" spans="1:38" ht="24" customHeight="1" x14ac:dyDescent="0.35">
      <c r="B101" s="849" t="s">
        <v>491</v>
      </c>
      <c r="C101" s="849"/>
      <c r="D101" s="849"/>
      <c r="E101" s="849"/>
      <c r="F101" s="849"/>
      <c r="G101" s="849"/>
      <c r="H101" s="850"/>
      <c r="I101" s="851" t="s">
        <v>850</v>
      </c>
      <c r="J101" s="851"/>
      <c r="K101" s="852"/>
      <c r="L101" s="395" t="s">
        <v>481</v>
      </c>
      <c r="M101" s="253"/>
      <c r="N101" s="253"/>
      <c r="O101" s="253"/>
      <c r="P101" s="253"/>
      <c r="Q101" s="253"/>
      <c r="R101" s="253"/>
      <c r="S101" s="253"/>
      <c r="T101" s="253"/>
      <c r="U101" s="253"/>
      <c r="V101" s="253"/>
      <c r="W101" s="253"/>
      <c r="X101" s="253"/>
      <c r="Y101" s="253"/>
      <c r="Z101" s="253"/>
      <c r="AA101" s="253"/>
      <c r="AB101" s="253"/>
      <c r="AC101" s="253"/>
      <c r="AD101" s="253"/>
      <c r="AE101" s="253"/>
      <c r="AF101" s="253"/>
      <c r="AG101" s="253"/>
      <c r="AH101" s="253"/>
      <c r="AI101" s="253"/>
      <c r="AJ101" s="253"/>
      <c r="AK101" s="253"/>
      <c r="AL101" s="253"/>
    </row>
    <row r="102" spans="1:38" ht="24" customHeight="1" x14ac:dyDescent="0.35">
      <c r="B102" s="849" t="s">
        <v>492</v>
      </c>
      <c r="C102" s="849"/>
      <c r="D102" s="849"/>
      <c r="E102" s="849"/>
      <c r="F102" s="849"/>
      <c r="G102" s="849"/>
      <c r="H102" s="850"/>
      <c r="I102" s="851" t="s">
        <v>851</v>
      </c>
      <c r="J102" s="851"/>
      <c r="K102" s="852"/>
      <c r="L102" s="395" t="s">
        <v>481</v>
      </c>
      <c r="M102" s="253"/>
      <c r="N102" s="253"/>
      <c r="O102" s="253"/>
      <c r="P102" s="253"/>
      <c r="Q102" s="253"/>
      <c r="R102" s="253"/>
      <c r="S102" s="253"/>
      <c r="T102" s="253"/>
      <c r="U102" s="253"/>
      <c r="V102" s="253"/>
      <c r="W102" s="253"/>
      <c r="X102" s="253"/>
      <c r="Y102" s="253"/>
      <c r="Z102" s="253"/>
      <c r="AA102" s="253"/>
      <c r="AB102" s="253"/>
      <c r="AC102" s="253"/>
      <c r="AD102" s="253"/>
      <c r="AE102" s="253"/>
      <c r="AF102" s="253"/>
      <c r="AG102" s="253"/>
      <c r="AH102" s="253"/>
      <c r="AI102" s="253"/>
      <c r="AJ102" s="253"/>
      <c r="AK102" s="253"/>
      <c r="AL102" s="253"/>
    </row>
    <row r="103" spans="1:38" ht="48" customHeight="1" x14ac:dyDescent="0.35">
      <c r="B103" s="849" t="s">
        <v>493</v>
      </c>
      <c r="C103" s="849"/>
      <c r="D103" s="849"/>
      <c r="E103" s="849"/>
      <c r="F103" s="849"/>
      <c r="G103" s="849"/>
      <c r="H103" s="850"/>
      <c r="I103" s="853" t="s">
        <v>852</v>
      </c>
      <c r="J103" s="853"/>
      <c r="K103" s="854"/>
      <c r="L103" s="395" t="s">
        <v>481</v>
      </c>
      <c r="M103" s="253"/>
      <c r="N103" s="253"/>
      <c r="O103" s="253"/>
      <c r="P103" s="253"/>
      <c r="Q103" s="253"/>
      <c r="R103" s="253"/>
      <c r="S103" s="253"/>
      <c r="T103" s="253"/>
      <c r="U103" s="253"/>
      <c r="V103" s="253"/>
      <c r="W103" s="253"/>
      <c r="X103" s="253"/>
      <c r="Y103" s="253"/>
      <c r="Z103" s="253"/>
      <c r="AA103" s="253"/>
      <c r="AB103" s="253"/>
      <c r="AC103" s="253"/>
      <c r="AD103" s="253"/>
      <c r="AE103" s="253"/>
      <c r="AF103" s="253"/>
      <c r="AG103" s="253"/>
      <c r="AH103" s="253"/>
      <c r="AI103" s="253"/>
      <c r="AJ103" s="253"/>
      <c r="AK103" s="253"/>
      <c r="AL103" s="253"/>
    </row>
    <row r="104" spans="1:38" ht="72" customHeight="1" x14ac:dyDescent="0.35">
      <c r="B104" s="849" t="s">
        <v>494</v>
      </c>
      <c r="C104" s="849"/>
      <c r="D104" s="849"/>
      <c r="E104" s="849"/>
      <c r="F104" s="849"/>
      <c r="G104" s="849"/>
      <c r="H104" s="850"/>
      <c r="I104" s="851" t="s">
        <v>853</v>
      </c>
      <c r="J104" s="851"/>
      <c r="K104" s="852"/>
      <c r="L104" s="395" t="s">
        <v>481</v>
      </c>
      <c r="M104" s="253"/>
      <c r="N104" s="253"/>
      <c r="O104" s="253"/>
      <c r="P104" s="253"/>
      <c r="Q104" s="253"/>
      <c r="R104" s="253"/>
      <c r="S104" s="253"/>
      <c r="T104" s="253"/>
      <c r="U104" s="253"/>
      <c r="V104" s="253"/>
      <c r="W104" s="253"/>
      <c r="X104" s="253"/>
      <c r="Y104" s="253"/>
      <c r="Z104" s="253"/>
      <c r="AA104" s="253"/>
      <c r="AB104" s="253"/>
      <c r="AC104" s="253"/>
      <c r="AD104" s="253"/>
      <c r="AE104" s="253"/>
      <c r="AF104" s="253"/>
      <c r="AG104" s="253"/>
      <c r="AH104" s="253"/>
      <c r="AI104" s="253"/>
      <c r="AJ104" s="253"/>
      <c r="AK104" s="253"/>
      <c r="AL104" s="253"/>
    </row>
    <row r="105" spans="1:38" ht="72" customHeight="1" x14ac:dyDescent="0.35">
      <c r="A105" s="257"/>
      <c r="B105" s="394" t="s">
        <v>479</v>
      </c>
      <c r="C105" s="843" t="s">
        <v>854</v>
      </c>
      <c r="D105" s="843"/>
      <c r="E105" s="843"/>
      <c r="F105" s="843"/>
      <c r="G105" s="843"/>
      <c r="H105" s="844"/>
      <c r="I105" s="845" t="s">
        <v>855</v>
      </c>
      <c r="J105" s="845"/>
      <c r="K105" s="846"/>
      <c r="L105" s="395" t="s">
        <v>481</v>
      </c>
      <c r="M105" s="253"/>
      <c r="N105" s="253"/>
      <c r="O105" s="253"/>
      <c r="P105" s="253"/>
      <c r="Q105" s="253"/>
      <c r="R105" s="253"/>
      <c r="S105" s="253"/>
      <c r="T105" s="253"/>
      <c r="U105" s="253"/>
      <c r="V105" s="253"/>
      <c r="W105" s="253"/>
      <c r="X105" s="253"/>
      <c r="Y105" s="253"/>
      <c r="Z105" s="253"/>
      <c r="AA105" s="253"/>
      <c r="AB105" s="253"/>
      <c r="AC105" s="253"/>
      <c r="AD105" s="253"/>
      <c r="AE105" s="253"/>
      <c r="AF105" s="253"/>
      <c r="AG105" s="253"/>
      <c r="AH105" s="253"/>
      <c r="AI105" s="253"/>
      <c r="AJ105" s="253"/>
      <c r="AK105" s="253"/>
      <c r="AL105" s="253"/>
    </row>
    <row r="106" spans="1:38" ht="72" customHeight="1" x14ac:dyDescent="0.35">
      <c r="A106" s="392">
        <v>8</v>
      </c>
      <c r="B106" s="836" t="s">
        <v>495</v>
      </c>
      <c r="C106" s="836"/>
      <c r="D106" s="836"/>
      <c r="E106" s="836"/>
      <c r="F106" s="836"/>
      <c r="G106" s="836"/>
      <c r="H106" s="837"/>
      <c r="I106" s="836" t="s">
        <v>496</v>
      </c>
      <c r="J106" s="836"/>
      <c r="K106" s="837"/>
      <c r="M106" s="253"/>
      <c r="N106" s="253"/>
      <c r="O106" s="253"/>
      <c r="P106" s="253"/>
      <c r="Q106" s="253"/>
      <c r="R106" s="253"/>
      <c r="S106" s="253"/>
      <c r="T106" s="253"/>
      <c r="U106" s="253"/>
      <c r="V106" s="253"/>
      <c r="W106" s="253"/>
      <c r="X106" s="253"/>
      <c r="Y106" s="253"/>
      <c r="Z106" s="253"/>
      <c r="AA106" s="253"/>
      <c r="AB106" s="253"/>
      <c r="AC106" s="253"/>
      <c r="AD106" s="253"/>
      <c r="AE106" s="253"/>
      <c r="AF106" s="253"/>
      <c r="AG106" s="253"/>
      <c r="AH106" s="253"/>
      <c r="AI106" s="253"/>
      <c r="AJ106" s="253"/>
      <c r="AK106" s="253"/>
      <c r="AL106" s="253"/>
    </row>
    <row r="107" spans="1:38" ht="24" customHeight="1" x14ac:dyDescent="0.35">
      <c r="A107" s="393">
        <v>9</v>
      </c>
      <c r="B107" s="847" t="s">
        <v>497</v>
      </c>
      <c r="C107" s="847"/>
      <c r="D107" s="847"/>
      <c r="E107" s="847"/>
      <c r="F107" s="847"/>
      <c r="G107" s="847"/>
      <c r="H107" s="848"/>
      <c r="I107" s="847" t="s">
        <v>425</v>
      </c>
      <c r="J107" s="847"/>
      <c r="K107" s="848"/>
      <c r="M107" s="253"/>
      <c r="N107" s="253"/>
      <c r="O107" s="253"/>
      <c r="P107" s="253"/>
      <c r="Q107" s="253"/>
      <c r="R107" s="253"/>
      <c r="S107" s="253"/>
      <c r="T107" s="253"/>
      <c r="U107" s="253"/>
      <c r="V107" s="253"/>
      <c r="W107" s="253"/>
      <c r="X107" s="253"/>
      <c r="Y107" s="253"/>
      <c r="Z107" s="253"/>
      <c r="AA107" s="253"/>
      <c r="AB107" s="253"/>
      <c r="AC107" s="253"/>
      <c r="AD107" s="253"/>
      <c r="AE107" s="253"/>
      <c r="AF107" s="253"/>
      <c r="AG107" s="253"/>
      <c r="AH107" s="253"/>
      <c r="AI107" s="253"/>
      <c r="AJ107" s="253"/>
      <c r="AK107" s="253"/>
      <c r="AL107" s="253"/>
    </row>
    <row r="108" spans="1:38" ht="24" customHeight="1" x14ac:dyDescent="0.35">
      <c r="A108" s="257"/>
      <c r="B108" s="839" t="s">
        <v>479</v>
      </c>
      <c r="C108" s="839"/>
      <c r="D108" s="839"/>
      <c r="E108" s="839"/>
      <c r="F108" s="839"/>
      <c r="G108" s="839"/>
      <c r="H108" s="840"/>
      <c r="I108" s="841" t="s">
        <v>856</v>
      </c>
      <c r="J108" s="841"/>
      <c r="K108" s="842"/>
      <c r="M108" s="253"/>
      <c r="N108" s="253"/>
      <c r="O108" s="253"/>
      <c r="P108" s="253"/>
      <c r="Q108" s="253"/>
      <c r="R108" s="253"/>
      <c r="S108" s="253"/>
      <c r="T108" s="253"/>
      <c r="U108" s="253"/>
      <c r="V108" s="253"/>
      <c r="W108" s="253"/>
      <c r="X108" s="253"/>
      <c r="Y108" s="253"/>
      <c r="Z108" s="253"/>
      <c r="AA108" s="253"/>
      <c r="AB108" s="253"/>
      <c r="AC108" s="253"/>
      <c r="AD108" s="253"/>
      <c r="AE108" s="253"/>
      <c r="AF108" s="253"/>
      <c r="AG108" s="253"/>
      <c r="AH108" s="253"/>
      <c r="AI108" s="253"/>
      <c r="AJ108" s="253"/>
      <c r="AK108" s="253"/>
      <c r="AL108" s="253"/>
    </row>
    <row r="109" spans="1:38" ht="48" customHeight="1" x14ac:dyDescent="0.35">
      <c r="A109" s="392">
        <v>10</v>
      </c>
      <c r="B109" s="836" t="s">
        <v>498</v>
      </c>
      <c r="C109" s="836"/>
      <c r="D109" s="836"/>
      <c r="E109" s="836"/>
      <c r="F109" s="836"/>
      <c r="G109" s="836"/>
      <c r="H109" s="837"/>
      <c r="I109" s="836" t="s">
        <v>499</v>
      </c>
      <c r="J109" s="836"/>
      <c r="K109" s="837"/>
      <c r="M109" s="253"/>
      <c r="N109" s="253"/>
      <c r="O109" s="253"/>
      <c r="P109" s="253"/>
      <c r="Q109" s="253"/>
      <c r="R109" s="253"/>
      <c r="S109" s="253"/>
      <c r="T109" s="253"/>
      <c r="U109" s="253"/>
      <c r="V109" s="253"/>
      <c r="W109" s="253"/>
      <c r="X109" s="253"/>
      <c r="Y109" s="253"/>
      <c r="Z109" s="253"/>
      <c r="AA109" s="253"/>
      <c r="AB109" s="253"/>
      <c r="AC109" s="253"/>
      <c r="AD109" s="253"/>
      <c r="AE109" s="253"/>
      <c r="AF109" s="253"/>
      <c r="AG109" s="253"/>
      <c r="AH109" s="253"/>
      <c r="AI109" s="253"/>
      <c r="AJ109" s="253"/>
      <c r="AK109" s="253"/>
      <c r="AL109" s="253"/>
    </row>
    <row r="110" spans="1:38" ht="24" customHeight="1" x14ac:dyDescent="0.35">
      <c r="A110" s="392">
        <v>11</v>
      </c>
      <c r="B110" s="836" t="s">
        <v>500</v>
      </c>
      <c r="C110" s="836"/>
      <c r="D110" s="836"/>
      <c r="E110" s="836"/>
      <c r="F110" s="836"/>
      <c r="G110" s="836"/>
      <c r="H110" s="837"/>
      <c r="I110" s="836" t="s">
        <v>501</v>
      </c>
      <c r="J110" s="836"/>
      <c r="K110" s="837"/>
      <c r="M110" s="253"/>
      <c r="N110" s="253"/>
      <c r="O110" s="253"/>
      <c r="P110" s="253"/>
      <c r="Q110" s="253"/>
      <c r="R110" s="253"/>
      <c r="S110" s="253"/>
      <c r="T110" s="253"/>
      <c r="U110" s="253"/>
      <c r="V110" s="253"/>
      <c r="W110" s="253"/>
      <c r="X110" s="253"/>
      <c r="Y110" s="253"/>
      <c r="Z110" s="253"/>
      <c r="AA110" s="253"/>
      <c r="AB110" s="253"/>
      <c r="AC110" s="253"/>
      <c r="AD110" s="253"/>
      <c r="AE110" s="253"/>
      <c r="AF110" s="253"/>
      <c r="AG110" s="253"/>
      <c r="AH110" s="253"/>
      <c r="AI110" s="253"/>
      <c r="AJ110" s="253"/>
      <c r="AK110" s="253"/>
      <c r="AL110" s="253"/>
    </row>
    <row r="111" spans="1:38" ht="72" customHeight="1" x14ac:dyDescent="0.35">
      <c r="A111" s="392">
        <v>12</v>
      </c>
      <c r="B111" s="836" t="s">
        <v>502</v>
      </c>
      <c r="C111" s="836"/>
      <c r="D111" s="836"/>
      <c r="E111" s="836"/>
      <c r="F111" s="836"/>
      <c r="G111" s="836"/>
      <c r="H111" s="837"/>
      <c r="I111" s="836" t="s">
        <v>503</v>
      </c>
      <c r="J111" s="836"/>
      <c r="K111" s="837"/>
      <c r="M111" s="253"/>
      <c r="N111" s="253"/>
      <c r="O111" s="253"/>
      <c r="P111" s="253"/>
      <c r="Q111" s="253"/>
      <c r="R111" s="253"/>
      <c r="S111" s="253"/>
      <c r="T111" s="253"/>
      <c r="U111" s="253"/>
      <c r="V111" s="253"/>
      <c r="W111" s="253"/>
      <c r="X111" s="253"/>
      <c r="Y111" s="253"/>
      <c r="Z111" s="253"/>
      <c r="AA111" s="253"/>
      <c r="AB111" s="253"/>
      <c r="AC111" s="253"/>
      <c r="AD111" s="253"/>
      <c r="AE111" s="253"/>
      <c r="AF111" s="253"/>
      <c r="AG111" s="253"/>
      <c r="AH111" s="253"/>
      <c r="AI111" s="253"/>
      <c r="AJ111" s="253"/>
      <c r="AK111" s="253"/>
      <c r="AL111" s="253"/>
    </row>
    <row r="112" spans="1:38" ht="16.5" x14ac:dyDescent="0.45">
      <c r="A112" s="838" t="s">
        <v>504</v>
      </c>
      <c r="B112" s="838"/>
      <c r="C112" s="838"/>
      <c r="D112" s="838"/>
      <c r="E112" s="838"/>
      <c r="F112" s="838"/>
      <c r="G112" s="838"/>
      <c r="H112" s="838"/>
      <c r="I112" s="838"/>
      <c r="J112" s="838"/>
      <c r="K112" s="838"/>
      <c r="M112" s="253"/>
      <c r="N112" s="253"/>
      <c r="O112" s="253"/>
      <c r="P112" s="253"/>
      <c r="Q112" s="253"/>
      <c r="R112" s="253"/>
      <c r="S112" s="253"/>
      <c r="T112" s="253"/>
      <c r="U112" s="253"/>
      <c r="V112" s="253"/>
      <c r="W112" s="253"/>
      <c r="X112" s="253"/>
      <c r="Y112" s="253"/>
      <c r="Z112" s="253"/>
      <c r="AA112" s="253"/>
      <c r="AB112" s="253"/>
      <c r="AC112" s="253"/>
      <c r="AD112" s="253"/>
      <c r="AE112" s="253"/>
      <c r="AF112" s="253"/>
      <c r="AG112" s="253"/>
      <c r="AH112" s="253"/>
      <c r="AI112" s="253"/>
      <c r="AJ112" s="253"/>
      <c r="AK112" s="253"/>
      <c r="AL112" s="253"/>
    </row>
    <row r="113" spans="1:59" x14ac:dyDescent="0.35">
      <c r="A113" s="253"/>
      <c r="B113" s="253"/>
      <c r="C113" s="253"/>
      <c r="D113" s="253"/>
      <c r="E113" s="253"/>
      <c r="F113" s="253"/>
      <c r="G113" s="253"/>
      <c r="H113" s="253"/>
      <c r="I113" s="253"/>
      <c r="J113" s="253"/>
      <c r="K113" s="253"/>
      <c r="L113" s="253"/>
      <c r="M113" s="253"/>
      <c r="N113" s="253"/>
      <c r="O113" s="253"/>
      <c r="P113" s="253"/>
      <c r="Q113" s="253"/>
      <c r="R113" s="253"/>
      <c r="S113" s="253"/>
      <c r="T113" s="253"/>
      <c r="U113" s="253"/>
      <c r="V113" s="253"/>
      <c r="W113" s="253"/>
      <c r="X113" s="253"/>
      <c r="Y113" s="253"/>
      <c r="Z113" s="253"/>
      <c r="AA113" s="253"/>
      <c r="AB113" s="253"/>
      <c r="AC113" s="253"/>
      <c r="AD113" s="253"/>
      <c r="AE113" s="253"/>
      <c r="AF113" s="253"/>
      <c r="AG113" s="253"/>
      <c r="AH113" s="253"/>
      <c r="AI113" s="253"/>
      <c r="AJ113" s="253"/>
      <c r="AK113" s="253"/>
    </row>
    <row r="114" spans="1:59" ht="30" customHeight="1" x14ac:dyDescent="0.35">
      <c r="A114" s="834" t="s">
        <v>505</v>
      </c>
      <c r="B114" s="834"/>
      <c r="C114" s="834"/>
      <c r="D114" s="834"/>
      <c r="E114" s="834"/>
      <c r="F114" s="834"/>
      <c r="G114" s="834"/>
      <c r="H114" s="834"/>
      <c r="I114" s="834"/>
      <c r="J114" s="834"/>
      <c r="K114" s="834"/>
      <c r="L114" s="253"/>
      <c r="M114" s="253"/>
      <c r="N114" s="253"/>
      <c r="O114" s="253"/>
      <c r="P114" s="253"/>
      <c r="Q114" s="253"/>
      <c r="R114" s="253"/>
      <c r="S114" s="253"/>
      <c r="T114" s="253"/>
      <c r="U114" s="253"/>
      <c r="V114" s="253"/>
      <c r="W114" s="253"/>
      <c r="X114" s="253"/>
      <c r="Y114" s="253"/>
      <c r="Z114" s="253"/>
      <c r="AA114" s="253"/>
      <c r="AB114" s="253"/>
      <c r="AC114" s="253"/>
      <c r="AD114" s="253"/>
      <c r="AE114" s="253"/>
      <c r="AF114" s="253"/>
      <c r="AG114" s="253"/>
      <c r="AH114" s="253"/>
      <c r="AI114" s="253"/>
      <c r="AJ114" s="253"/>
      <c r="AK114" s="253"/>
    </row>
    <row r="115" spans="1:59" x14ac:dyDescent="0.35">
      <c r="K115" s="255"/>
      <c r="L115" s="253"/>
      <c r="M115" s="253"/>
      <c r="N115" s="253"/>
      <c r="O115" s="253"/>
      <c r="P115" s="253"/>
      <c r="Q115" s="253"/>
      <c r="R115" s="253"/>
      <c r="S115" s="253"/>
      <c r="T115" s="253"/>
      <c r="U115" s="253"/>
      <c r="V115" s="253"/>
      <c r="W115" s="253"/>
      <c r="X115" s="253"/>
      <c r="Y115" s="253"/>
      <c r="Z115" s="253"/>
      <c r="AA115" s="253"/>
      <c r="AB115" s="253"/>
      <c r="AC115" s="253"/>
      <c r="AD115" s="253"/>
      <c r="AE115" s="253"/>
      <c r="AF115" s="253"/>
      <c r="AG115" s="253"/>
      <c r="AH115" s="253"/>
      <c r="AI115" s="253"/>
      <c r="AJ115" s="253"/>
      <c r="AK115" s="253"/>
    </row>
    <row r="116" spans="1:59" ht="18" x14ac:dyDescent="0.35">
      <c r="A116" s="830" t="s">
        <v>857</v>
      </c>
      <c r="B116" s="830"/>
      <c r="C116" s="830"/>
      <c r="D116" s="830"/>
      <c r="E116" s="830"/>
      <c r="F116" s="830"/>
      <c r="G116" s="831" t="s">
        <v>858</v>
      </c>
      <c r="H116" s="831"/>
      <c r="I116" s="831"/>
      <c r="J116" s="831"/>
      <c r="K116" s="832"/>
      <c r="L116" s="253"/>
      <c r="M116" s="253"/>
      <c r="N116" s="253"/>
      <c r="O116" s="253"/>
      <c r="P116" s="253"/>
      <c r="Q116" s="253"/>
      <c r="R116" s="253"/>
      <c r="S116" s="253"/>
      <c r="T116" s="253"/>
      <c r="U116" s="253"/>
      <c r="V116" s="253"/>
      <c r="W116" s="253"/>
      <c r="X116" s="253"/>
      <c r="Y116" s="253"/>
      <c r="Z116" s="253"/>
      <c r="AA116" s="253"/>
      <c r="AB116" s="253"/>
      <c r="AC116" s="253"/>
      <c r="AD116" s="253"/>
      <c r="AE116" s="253"/>
      <c r="AF116" s="253"/>
      <c r="AG116" s="253"/>
      <c r="AH116" s="253"/>
      <c r="AI116" s="253"/>
      <c r="AJ116" s="253"/>
      <c r="AK116" s="253"/>
    </row>
    <row r="117" spans="1:59" ht="18" x14ac:dyDescent="0.35">
      <c r="A117" s="830" t="s">
        <v>506</v>
      </c>
      <c r="B117" s="830"/>
      <c r="C117" s="830"/>
      <c r="D117" s="830"/>
      <c r="E117" s="830"/>
      <c r="F117" s="830"/>
      <c r="G117" s="831" t="s">
        <v>859</v>
      </c>
      <c r="H117" s="831"/>
      <c r="I117" s="831"/>
      <c r="J117" s="831"/>
      <c r="K117" s="832"/>
      <c r="L117" s="253"/>
      <c r="M117" s="253"/>
      <c r="N117" s="253"/>
      <c r="O117" s="253"/>
      <c r="P117" s="253"/>
      <c r="Q117" s="253"/>
      <c r="R117" s="253"/>
      <c r="S117" s="253"/>
      <c r="T117" s="253"/>
      <c r="U117" s="253"/>
      <c r="V117" s="253"/>
      <c r="W117" s="253"/>
      <c r="X117" s="253"/>
      <c r="Y117" s="253"/>
      <c r="Z117" s="253"/>
      <c r="AA117" s="253"/>
      <c r="AB117" s="253"/>
      <c r="AC117" s="253"/>
      <c r="AD117" s="253"/>
      <c r="AE117" s="253"/>
      <c r="AF117" s="253"/>
      <c r="AG117" s="253"/>
      <c r="AH117" s="253"/>
      <c r="AI117" s="253"/>
      <c r="AJ117" s="253"/>
      <c r="AK117" s="253"/>
    </row>
    <row r="118" spans="1:59" ht="18" x14ac:dyDescent="0.35">
      <c r="A118" s="830" t="s">
        <v>508</v>
      </c>
      <c r="B118" s="830"/>
      <c r="C118" s="830"/>
      <c r="D118" s="830"/>
      <c r="E118" s="830"/>
      <c r="F118" s="830"/>
      <c r="G118" s="831" t="s">
        <v>456</v>
      </c>
      <c r="H118" s="831"/>
      <c r="I118" s="831"/>
      <c r="J118" s="831"/>
      <c r="K118" s="832"/>
      <c r="L118" s="253"/>
      <c r="M118" s="253"/>
      <c r="N118" s="253"/>
      <c r="O118" s="253"/>
      <c r="P118" s="253"/>
      <c r="Q118" s="253"/>
      <c r="R118" s="253"/>
      <c r="S118" s="253"/>
      <c r="T118" s="253"/>
      <c r="U118" s="253"/>
      <c r="V118" s="253"/>
      <c r="W118" s="253"/>
      <c r="X118" s="253"/>
      <c r="Y118" s="253"/>
      <c r="Z118" s="253"/>
      <c r="AA118" s="253"/>
      <c r="AB118" s="253"/>
      <c r="AC118" s="253"/>
      <c r="AD118" s="253"/>
      <c r="AE118" s="253"/>
      <c r="AF118" s="253"/>
      <c r="AG118" s="253"/>
      <c r="AH118" s="253"/>
      <c r="AI118" s="253"/>
      <c r="AJ118" s="253"/>
      <c r="AK118" s="253"/>
    </row>
    <row r="119" spans="1:59" ht="18" x14ac:dyDescent="0.35">
      <c r="A119" s="830" t="s">
        <v>509</v>
      </c>
      <c r="B119" s="830"/>
      <c r="C119" s="830"/>
      <c r="D119" s="830"/>
      <c r="E119" s="830"/>
      <c r="F119" s="830"/>
      <c r="G119" s="831" t="s">
        <v>510</v>
      </c>
      <c r="H119" s="831"/>
      <c r="I119" s="831"/>
      <c r="J119" s="831"/>
      <c r="K119" s="832"/>
      <c r="L119" s="253"/>
      <c r="M119" s="253"/>
      <c r="N119" s="253"/>
      <c r="O119" s="253"/>
      <c r="P119" s="253"/>
      <c r="Q119" s="253"/>
      <c r="R119" s="253"/>
      <c r="S119" s="253"/>
      <c r="T119" s="253"/>
      <c r="U119" s="253"/>
      <c r="V119" s="253"/>
      <c r="W119" s="253"/>
      <c r="X119" s="253"/>
      <c r="Y119" s="253"/>
      <c r="Z119" s="253"/>
      <c r="AA119" s="253"/>
      <c r="AB119" s="253"/>
      <c r="AC119" s="253"/>
      <c r="AD119" s="253"/>
      <c r="AE119" s="253"/>
      <c r="AF119" s="253"/>
      <c r="AG119" s="253"/>
      <c r="AH119" s="253"/>
      <c r="AI119" s="253"/>
      <c r="AJ119" s="253"/>
      <c r="AK119" s="253"/>
    </row>
    <row r="120" spans="1:59" ht="18" x14ac:dyDescent="0.35">
      <c r="A120" s="830" t="s">
        <v>469</v>
      </c>
      <c r="B120" s="830"/>
      <c r="C120" s="830"/>
      <c r="D120" s="830"/>
      <c r="E120" s="830"/>
      <c r="F120" s="830"/>
      <c r="G120" s="831" t="s">
        <v>166</v>
      </c>
      <c r="H120" s="831"/>
      <c r="I120" s="831"/>
      <c r="J120" s="831"/>
      <c r="K120" s="832"/>
      <c r="L120" s="253"/>
      <c r="M120" s="253"/>
      <c r="N120" s="253"/>
      <c r="O120" s="253"/>
      <c r="P120" s="253"/>
      <c r="Q120" s="253"/>
      <c r="R120" s="253"/>
      <c r="S120" s="253"/>
      <c r="T120" s="253"/>
      <c r="U120" s="253"/>
      <c r="V120" s="253"/>
      <c r="W120" s="253"/>
      <c r="X120" s="253"/>
      <c r="Y120" s="253"/>
      <c r="Z120" s="253"/>
      <c r="AA120" s="253"/>
      <c r="AB120" s="253"/>
      <c r="AC120" s="253"/>
      <c r="AD120" s="253"/>
      <c r="AE120" s="253"/>
      <c r="AF120" s="253"/>
      <c r="AG120" s="253"/>
      <c r="AH120" s="253"/>
      <c r="AI120" s="253"/>
      <c r="AJ120" s="253"/>
      <c r="AK120" s="253"/>
    </row>
    <row r="121" spans="1:59" ht="18" x14ac:dyDescent="0.35">
      <c r="A121" s="830" t="s">
        <v>470</v>
      </c>
      <c r="B121" s="830"/>
      <c r="C121" s="830"/>
      <c r="D121" s="830"/>
      <c r="E121" s="830"/>
      <c r="F121" s="830"/>
      <c r="G121" s="831" t="s">
        <v>841</v>
      </c>
      <c r="H121" s="831"/>
      <c r="I121" s="831"/>
      <c r="J121" s="831"/>
      <c r="K121" s="832"/>
      <c r="L121" s="253"/>
      <c r="M121" s="253"/>
      <c r="N121" s="253"/>
      <c r="O121" s="253"/>
      <c r="P121" s="253"/>
      <c r="Q121" s="253"/>
      <c r="R121" s="253"/>
      <c r="S121" s="253"/>
      <c r="T121" s="253"/>
      <c r="U121" s="253"/>
      <c r="V121" s="253"/>
      <c r="W121" s="253"/>
      <c r="X121" s="253"/>
      <c r="Y121" s="253"/>
      <c r="Z121" s="253"/>
      <c r="AA121" s="253"/>
      <c r="AB121" s="253"/>
      <c r="AC121" s="253"/>
      <c r="AD121" s="253"/>
      <c r="AE121" s="253"/>
      <c r="AF121" s="253"/>
      <c r="AG121" s="253"/>
      <c r="AH121" s="253"/>
      <c r="AI121" s="253"/>
      <c r="AJ121" s="253"/>
      <c r="AK121" s="253"/>
    </row>
    <row r="122" spans="1:59" ht="18" x14ac:dyDescent="0.35">
      <c r="A122" s="830" t="s">
        <v>511</v>
      </c>
      <c r="B122" s="830"/>
      <c r="C122" s="830"/>
      <c r="D122" s="830"/>
      <c r="E122" s="830"/>
      <c r="F122" s="830"/>
      <c r="G122" s="831" t="s">
        <v>512</v>
      </c>
      <c r="H122" s="831"/>
      <c r="I122" s="831"/>
      <c r="J122" s="831"/>
      <c r="K122" s="832"/>
      <c r="L122" s="253"/>
      <c r="M122" s="253"/>
      <c r="N122" s="253"/>
      <c r="O122" s="253"/>
      <c r="P122" s="253"/>
      <c r="Q122" s="253"/>
      <c r="R122" s="253"/>
      <c r="S122" s="253"/>
      <c r="T122" s="253"/>
      <c r="U122" s="253"/>
      <c r="V122" s="253"/>
      <c r="W122" s="253"/>
      <c r="X122" s="253"/>
      <c r="Y122" s="253"/>
      <c r="Z122" s="253"/>
      <c r="AA122" s="253"/>
      <c r="AB122" s="253"/>
      <c r="AC122" s="253"/>
      <c r="AD122" s="253"/>
      <c r="AE122" s="253"/>
      <c r="AF122" s="253"/>
      <c r="AG122" s="253"/>
      <c r="AH122" s="253"/>
      <c r="AI122" s="253"/>
      <c r="AJ122" s="253"/>
      <c r="AK122" s="253"/>
    </row>
    <row r="123" spans="1:59" ht="18" x14ac:dyDescent="0.35">
      <c r="A123" s="830" t="s">
        <v>513</v>
      </c>
      <c r="B123" s="830"/>
      <c r="C123" s="830"/>
      <c r="D123" s="830"/>
      <c r="E123" s="830"/>
      <c r="F123" s="830"/>
      <c r="G123" s="831" t="s">
        <v>512</v>
      </c>
      <c r="H123" s="831"/>
      <c r="I123" s="831"/>
      <c r="J123" s="831"/>
      <c r="K123" s="832"/>
      <c r="L123" s="253"/>
      <c r="M123" s="253"/>
      <c r="N123" s="253"/>
      <c r="O123" s="253"/>
      <c r="P123" s="253"/>
      <c r="Q123" s="253"/>
      <c r="R123" s="253"/>
      <c r="S123" s="253"/>
      <c r="T123" s="253"/>
      <c r="U123" s="253"/>
      <c r="V123" s="253"/>
      <c r="W123" s="253"/>
      <c r="X123" s="253"/>
      <c r="Y123" s="253"/>
      <c r="Z123" s="253"/>
      <c r="AA123" s="253"/>
      <c r="AB123" s="253"/>
      <c r="AC123" s="253"/>
      <c r="AD123" s="253"/>
      <c r="AE123" s="253"/>
      <c r="AF123" s="253"/>
      <c r="AG123" s="253"/>
      <c r="AH123" s="253"/>
      <c r="AI123" s="253"/>
      <c r="AJ123" s="253"/>
      <c r="AK123" s="253"/>
    </row>
    <row r="124" spans="1:59" ht="18" x14ac:dyDescent="0.35">
      <c r="A124" s="830" t="s">
        <v>514</v>
      </c>
      <c r="B124" s="830"/>
      <c r="C124" s="830"/>
      <c r="D124" s="830"/>
      <c r="E124" s="830"/>
      <c r="F124" s="830"/>
      <c r="G124" s="831" t="s">
        <v>512</v>
      </c>
      <c r="H124" s="831"/>
      <c r="I124" s="831"/>
      <c r="J124" s="831"/>
      <c r="K124" s="832"/>
      <c r="L124" s="253"/>
      <c r="M124" s="253"/>
      <c r="N124" s="253"/>
      <c r="O124" s="253"/>
      <c r="P124" s="253"/>
      <c r="Q124" s="253"/>
      <c r="R124" s="253"/>
      <c r="S124" s="253"/>
      <c r="T124" s="253"/>
      <c r="U124" s="253"/>
      <c r="V124" s="253"/>
      <c r="W124" s="253"/>
      <c r="X124" s="253"/>
      <c r="Y124" s="253"/>
      <c r="Z124" s="253"/>
      <c r="AA124" s="253"/>
      <c r="AB124" s="253"/>
      <c r="AC124" s="253"/>
      <c r="AD124" s="253"/>
      <c r="AE124" s="253"/>
      <c r="AF124" s="253"/>
      <c r="AG124" s="253"/>
      <c r="AH124" s="253"/>
      <c r="AI124" s="253"/>
      <c r="AJ124" s="253"/>
      <c r="AK124" s="253"/>
    </row>
    <row r="125" spans="1:59" ht="18" x14ac:dyDescent="0.35">
      <c r="A125" s="830" t="s">
        <v>515</v>
      </c>
      <c r="B125" s="830"/>
      <c r="C125" s="830"/>
      <c r="D125" s="830"/>
      <c r="E125" s="830"/>
      <c r="F125" s="830"/>
      <c r="G125" s="831" t="s">
        <v>512</v>
      </c>
      <c r="H125" s="831"/>
      <c r="I125" s="831"/>
      <c r="J125" s="831"/>
      <c r="K125" s="832"/>
      <c r="L125" s="253"/>
      <c r="M125" s="253"/>
      <c r="N125" s="253"/>
      <c r="O125" s="253"/>
      <c r="P125" s="253"/>
      <c r="Q125" s="253"/>
      <c r="R125" s="253"/>
      <c r="S125" s="253"/>
      <c r="T125" s="253"/>
      <c r="U125" s="253"/>
      <c r="V125" s="253"/>
      <c r="W125" s="253"/>
      <c r="X125" s="253"/>
      <c r="Y125" s="253"/>
      <c r="Z125" s="253"/>
      <c r="AA125" s="253"/>
      <c r="AB125" s="253"/>
      <c r="AC125" s="253"/>
      <c r="AD125" s="253"/>
      <c r="AE125" s="253"/>
      <c r="AF125" s="253"/>
      <c r="AG125" s="253"/>
      <c r="AH125" s="253"/>
      <c r="AI125" s="253"/>
      <c r="AJ125" s="253"/>
      <c r="AK125" s="253"/>
    </row>
    <row r="126" spans="1:59" x14ac:dyDescent="0.35">
      <c r="A126" s="257"/>
      <c r="B126" s="257"/>
      <c r="C126" s="257"/>
      <c r="D126" s="257"/>
      <c r="E126" s="257"/>
      <c r="F126" s="257"/>
      <c r="G126" s="257"/>
      <c r="H126" s="257"/>
      <c r="I126" s="257"/>
      <c r="J126" s="257"/>
      <c r="K126" s="258"/>
      <c r="L126" s="253"/>
      <c r="M126" s="253"/>
      <c r="N126" s="253"/>
      <c r="O126" s="253"/>
      <c r="P126" s="253"/>
      <c r="Q126" s="253"/>
      <c r="R126" s="253"/>
      <c r="S126" s="253"/>
      <c r="T126" s="253"/>
      <c r="U126" s="253"/>
      <c r="V126" s="253"/>
      <c r="W126" s="253"/>
      <c r="X126" s="253"/>
      <c r="Y126" s="253"/>
      <c r="Z126" s="253"/>
      <c r="AA126" s="253"/>
      <c r="AB126" s="253"/>
      <c r="AC126" s="253"/>
      <c r="AD126" s="253"/>
      <c r="AE126" s="253"/>
      <c r="AF126" s="253"/>
      <c r="AG126" s="253"/>
      <c r="AH126" s="253"/>
      <c r="AI126" s="253"/>
      <c r="AJ126" s="253"/>
      <c r="AK126" s="253"/>
    </row>
    <row r="127" spans="1:59" x14ac:dyDescent="0.35">
      <c r="A127" s="253"/>
      <c r="B127" s="253"/>
      <c r="C127" s="253"/>
      <c r="D127" s="253"/>
      <c r="E127" s="253"/>
      <c r="F127" s="253"/>
      <c r="G127" s="253"/>
      <c r="H127" s="253"/>
      <c r="I127" s="253"/>
      <c r="J127" s="253"/>
      <c r="K127" s="253"/>
      <c r="L127" s="253"/>
      <c r="M127" s="253"/>
      <c r="N127" s="253"/>
      <c r="O127" s="253"/>
      <c r="P127" s="253"/>
      <c r="Q127" s="253"/>
      <c r="R127" s="253"/>
      <c r="S127" s="253"/>
      <c r="T127" s="253"/>
      <c r="U127" s="253"/>
      <c r="V127" s="253"/>
      <c r="W127" s="253"/>
      <c r="X127" s="253"/>
      <c r="Y127" s="253"/>
      <c r="Z127" s="253"/>
      <c r="AA127" s="253"/>
      <c r="AB127" s="253"/>
      <c r="AC127" s="253"/>
      <c r="AD127" s="253"/>
      <c r="AE127" s="253"/>
      <c r="AF127" s="253"/>
      <c r="AG127" s="253"/>
      <c r="AH127" s="253"/>
      <c r="AI127" s="253"/>
      <c r="AJ127" s="253"/>
      <c r="AK127" s="253"/>
    </row>
    <row r="128" spans="1:59" ht="30" customHeight="1" x14ac:dyDescent="0.35">
      <c r="A128" s="834" t="s">
        <v>516</v>
      </c>
      <c r="B128" s="834"/>
      <c r="C128" s="834"/>
      <c r="D128" s="834"/>
      <c r="E128" s="834"/>
      <c r="F128" s="834"/>
      <c r="G128" s="834"/>
      <c r="H128" s="834"/>
      <c r="I128" s="834"/>
      <c r="J128" s="834"/>
      <c r="K128" s="834"/>
      <c r="L128" s="253"/>
      <c r="M128" s="253"/>
      <c r="N128" s="253"/>
      <c r="O128" s="253"/>
      <c r="P128" s="253"/>
      <c r="Q128" s="253"/>
      <c r="R128" s="253"/>
      <c r="S128" s="253"/>
      <c r="T128" s="253"/>
      <c r="U128" s="253"/>
      <c r="V128" s="253"/>
      <c r="W128" s="253"/>
      <c r="X128" s="253"/>
      <c r="Y128" s="253"/>
      <c r="Z128" s="253"/>
      <c r="AA128" s="253"/>
      <c r="AB128" s="253"/>
      <c r="AC128" s="253"/>
      <c r="AD128" s="253"/>
      <c r="AE128" s="253"/>
      <c r="AF128" s="253"/>
      <c r="AG128" s="253"/>
      <c r="AH128" s="253"/>
      <c r="AI128" s="253"/>
      <c r="AJ128" s="253"/>
      <c r="AK128" s="253"/>
      <c r="AL128" s="253"/>
      <c r="AM128" s="253"/>
      <c r="AN128" s="253"/>
      <c r="AO128" s="253"/>
      <c r="AP128" s="253"/>
      <c r="AQ128" s="253"/>
      <c r="AR128" s="253"/>
      <c r="AS128" s="253"/>
      <c r="AT128" s="253"/>
      <c r="AU128" s="253"/>
      <c r="AV128" s="253"/>
      <c r="AW128" s="253"/>
      <c r="AX128" s="253"/>
      <c r="AY128" s="253"/>
      <c r="AZ128" s="253"/>
      <c r="BA128" s="253"/>
      <c r="BB128" s="253"/>
      <c r="BC128" s="253"/>
      <c r="BD128" s="253"/>
      <c r="BE128" s="253"/>
      <c r="BF128" s="253"/>
      <c r="BG128" s="253"/>
    </row>
    <row r="129" spans="1:59" x14ac:dyDescent="0.35">
      <c r="L129" s="253"/>
      <c r="M129" s="253"/>
      <c r="N129" s="253"/>
      <c r="O129" s="253"/>
      <c r="P129" s="253"/>
      <c r="Q129" s="253"/>
      <c r="R129" s="253"/>
      <c r="S129" s="253"/>
      <c r="T129" s="253"/>
      <c r="U129" s="253"/>
      <c r="V129" s="253"/>
      <c r="W129" s="253"/>
      <c r="X129" s="253"/>
      <c r="Y129" s="253"/>
      <c r="Z129" s="253"/>
      <c r="AA129" s="253"/>
      <c r="AB129" s="253"/>
      <c r="AC129" s="253"/>
      <c r="AD129" s="253"/>
      <c r="AE129" s="253"/>
      <c r="AF129" s="253"/>
      <c r="AG129" s="253"/>
      <c r="AH129" s="253"/>
      <c r="AI129" s="253"/>
      <c r="AJ129" s="253"/>
      <c r="AK129" s="253"/>
      <c r="AL129" s="253"/>
      <c r="AM129" s="253"/>
      <c r="AN129" s="253"/>
      <c r="AO129" s="253"/>
      <c r="AP129" s="253"/>
      <c r="AQ129" s="253"/>
      <c r="AR129" s="253"/>
      <c r="AS129" s="253"/>
      <c r="AT129" s="253"/>
      <c r="AU129" s="253"/>
      <c r="AV129" s="253"/>
      <c r="AW129" s="253"/>
      <c r="AX129" s="253"/>
      <c r="AY129" s="253"/>
      <c r="AZ129" s="253"/>
      <c r="BA129" s="253"/>
      <c r="BB129" s="253"/>
      <c r="BC129" s="253"/>
      <c r="BD129" s="253"/>
      <c r="BE129" s="253"/>
      <c r="BF129" s="253"/>
      <c r="BG129" s="253"/>
    </row>
    <row r="130" spans="1:59" ht="17" customHeight="1" x14ac:dyDescent="0.55000000000000004">
      <c r="A130" s="835" t="s">
        <v>517</v>
      </c>
      <c r="B130" s="835"/>
      <c r="C130" s="835"/>
      <c r="D130" s="835"/>
      <c r="E130" s="835"/>
      <c r="F130" s="835"/>
      <c r="G130" s="835"/>
      <c r="H130" s="835"/>
      <c r="I130" s="835"/>
      <c r="J130" s="835"/>
      <c r="K130" s="835"/>
      <c r="L130" s="253"/>
      <c r="M130" s="253"/>
      <c r="N130" s="253"/>
      <c r="O130" s="253"/>
      <c r="P130" s="253"/>
      <c r="Q130" s="253"/>
      <c r="R130" s="253"/>
      <c r="S130" s="253"/>
      <c r="T130" s="253"/>
      <c r="U130" s="253"/>
      <c r="V130" s="253"/>
      <c r="W130" s="253"/>
      <c r="X130" s="253"/>
      <c r="Y130" s="253"/>
      <c r="Z130" s="253"/>
      <c r="AA130" s="253"/>
      <c r="AB130" s="253"/>
      <c r="AC130" s="253"/>
      <c r="AD130" s="253"/>
      <c r="AE130" s="253"/>
      <c r="AF130" s="253"/>
      <c r="AG130" s="253"/>
      <c r="AH130" s="253"/>
      <c r="AI130" s="253"/>
      <c r="AJ130" s="253"/>
      <c r="AK130" s="253"/>
      <c r="AL130" s="253"/>
      <c r="AM130" s="253"/>
      <c r="AN130" s="253"/>
      <c r="AO130" s="253"/>
      <c r="AP130" s="253"/>
      <c r="AQ130" s="253"/>
      <c r="AR130" s="253"/>
      <c r="AS130" s="253"/>
      <c r="AT130" s="253"/>
      <c r="AU130" s="253"/>
      <c r="AV130" s="253"/>
      <c r="AW130" s="253"/>
      <c r="AX130" s="253"/>
      <c r="AY130" s="253"/>
      <c r="AZ130" s="253"/>
      <c r="BA130" s="253"/>
      <c r="BB130" s="253"/>
      <c r="BC130" s="253"/>
      <c r="BD130" s="253"/>
      <c r="BE130" s="253"/>
      <c r="BF130" s="253"/>
      <c r="BG130" s="253"/>
    </row>
    <row r="131" spans="1:59" ht="16.5" x14ac:dyDescent="0.45">
      <c r="A131" s="389" t="s">
        <v>518</v>
      </c>
      <c r="B131" s="389" t="s">
        <v>519</v>
      </c>
      <c r="C131" s="389" t="s">
        <v>520</v>
      </c>
      <c r="D131" s="833" t="s">
        <v>259</v>
      </c>
      <c r="E131" s="833"/>
      <c r="F131" s="833" t="s">
        <v>260</v>
      </c>
      <c r="G131" s="833"/>
      <c r="H131" s="833" t="s">
        <v>263</v>
      </c>
      <c r="I131" s="833"/>
      <c r="J131" s="833" t="s">
        <v>264</v>
      </c>
      <c r="K131" s="833"/>
      <c r="L131" s="833" t="s">
        <v>265</v>
      </c>
      <c r="M131" s="833"/>
      <c r="N131" s="833" t="s">
        <v>266</v>
      </c>
      <c r="O131" s="833"/>
      <c r="P131" s="833" t="s">
        <v>113</v>
      </c>
      <c r="Q131" s="833"/>
      <c r="R131" s="833" t="s">
        <v>267</v>
      </c>
      <c r="S131" s="833"/>
      <c r="T131" s="833" t="s">
        <v>268</v>
      </c>
      <c r="U131" s="833"/>
      <c r="V131" s="833" t="s">
        <v>269</v>
      </c>
      <c r="W131" s="833"/>
      <c r="X131" s="833" t="s">
        <v>116</v>
      </c>
      <c r="Y131" s="833"/>
      <c r="Z131" s="833" t="s">
        <v>117</v>
      </c>
      <c r="AA131" s="833"/>
      <c r="AB131" s="833" t="s">
        <v>118</v>
      </c>
      <c r="AC131" s="833"/>
      <c r="AD131" s="833" t="s">
        <v>119</v>
      </c>
      <c r="AE131" s="833"/>
      <c r="AF131" s="833" t="s">
        <v>521</v>
      </c>
      <c r="AG131" s="833"/>
      <c r="AH131" s="253"/>
      <c r="AI131" s="253"/>
      <c r="AJ131" s="253"/>
      <c r="AK131" s="253"/>
      <c r="AL131" s="253"/>
      <c r="AM131" s="253"/>
      <c r="AN131" s="253"/>
      <c r="AO131" s="253"/>
      <c r="AP131" s="253"/>
      <c r="AQ131" s="253"/>
      <c r="AR131" s="253"/>
      <c r="AS131" s="253"/>
      <c r="AT131" s="253"/>
      <c r="AU131" s="253"/>
      <c r="AV131" s="253"/>
      <c r="AW131" s="253"/>
      <c r="AX131" s="253"/>
      <c r="AY131" s="253"/>
      <c r="AZ131" s="253"/>
      <c r="BA131" s="253"/>
      <c r="BB131" s="253"/>
      <c r="BC131" s="253"/>
      <c r="BD131" s="253"/>
      <c r="BE131" s="253"/>
      <c r="BF131" s="253"/>
      <c r="BG131" s="253"/>
    </row>
    <row r="132" spans="1:59" ht="16.5" x14ac:dyDescent="0.45">
      <c r="A132" s="390" t="s">
        <v>522</v>
      </c>
      <c r="B132" s="390" t="s">
        <v>523</v>
      </c>
      <c r="C132" s="390" t="s">
        <v>524</v>
      </c>
      <c r="D132" s="829" t="s">
        <v>860</v>
      </c>
      <c r="E132" s="829"/>
      <c r="F132" s="829" t="s">
        <v>98</v>
      </c>
      <c r="G132" s="829"/>
      <c r="H132" s="829" t="s">
        <v>290</v>
      </c>
      <c r="I132" s="829"/>
      <c r="J132" s="829" t="s">
        <v>290</v>
      </c>
      <c r="K132" s="829"/>
      <c r="L132" s="829" t="s">
        <v>861</v>
      </c>
      <c r="M132" s="829"/>
      <c r="N132" s="829" t="s">
        <v>165</v>
      </c>
      <c r="O132" s="829"/>
      <c r="P132" s="829" t="s">
        <v>862</v>
      </c>
      <c r="Q132" s="829"/>
      <c r="R132" s="829" t="s">
        <v>863</v>
      </c>
      <c r="S132" s="829"/>
      <c r="T132" s="829" t="s">
        <v>290</v>
      </c>
      <c r="U132" s="829"/>
      <c r="V132" s="829" t="s">
        <v>290</v>
      </c>
      <c r="W132" s="829"/>
      <c r="X132" s="829" t="s">
        <v>5</v>
      </c>
      <c r="Y132" s="829"/>
      <c r="Z132" s="829" t="s">
        <v>864</v>
      </c>
      <c r="AA132" s="829"/>
      <c r="AB132" s="829" t="s">
        <v>865</v>
      </c>
      <c r="AC132" s="829"/>
      <c r="AD132" s="829" t="s">
        <v>866</v>
      </c>
      <c r="AE132" s="829"/>
      <c r="AF132" s="829" t="s">
        <v>829</v>
      </c>
      <c r="AG132" s="829"/>
      <c r="AH132" s="253"/>
      <c r="AI132" s="253"/>
      <c r="AJ132" s="253"/>
      <c r="AK132" s="253"/>
      <c r="AL132" s="253"/>
      <c r="AM132" s="253"/>
      <c r="AN132" s="253"/>
      <c r="AO132" s="253"/>
      <c r="AP132" s="253"/>
      <c r="AQ132" s="253"/>
      <c r="AR132" s="253"/>
      <c r="AS132" s="253"/>
      <c r="AT132" s="253"/>
      <c r="AU132" s="253"/>
      <c r="AV132" s="253"/>
      <c r="AW132" s="253"/>
      <c r="AX132" s="253"/>
      <c r="AY132" s="253"/>
      <c r="AZ132" s="253"/>
      <c r="BA132" s="253"/>
      <c r="BB132" s="253"/>
      <c r="BC132" s="253"/>
      <c r="BD132" s="253"/>
      <c r="BE132" s="253"/>
      <c r="BF132" s="253"/>
      <c r="BG132" s="253"/>
    </row>
    <row r="133" spans="1:59" ht="16.5" x14ac:dyDescent="0.45">
      <c r="A133" s="390" t="s">
        <v>507</v>
      </c>
      <c r="B133" s="390" t="s">
        <v>523</v>
      </c>
      <c r="C133" s="390" t="s">
        <v>524</v>
      </c>
      <c r="D133" s="829" t="s">
        <v>841</v>
      </c>
      <c r="E133" s="829"/>
      <c r="F133" s="829" t="s">
        <v>99</v>
      </c>
      <c r="G133" s="829"/>
      <c r="H133" s="829" t="s">
        <v>615</v>
      </c>
      <c r="I133" s="829"/>
      <c r="J133" s="829" t="s">
        <v>616</v>
      </c>
      <c r="K133" s="829"/>
      <c r="L133" s="829" t="s">
        <v>867</v>
      </c>
      <c r="M133" s="829"/>
      <c r="N133" s="829" t="s">
        <v>254</v>
      </c>
      <c r="O133" s="829"/>
      <c r="P133" s="829" t="s">
        <v>290</v>
      </c>
      <c r="Q133" s="829"/>
      <c r="R133" s="829" t="s">
        <v>868</v>
      </c>
      <c r="S133" s="829"/>
      <c r="T133" s="829" t="s">
        <v>869</v>
      </c>
      <c r="U133" s="829"/>
      <c r="V133" s="829" t="s">
        <v>870</v>
      </c>
      <c r="W133" s="829"/>
      <c r="X133" s="829" t="s">
        <v>5</v>
      </c>
      <c r="Y133" s="829"/>
      <c r="Z133" s="829" t="s">
        <v>871</v>
      </c>
      <c r="AA133" s="829"/>
      <c r="AB133" s="829" t="s">
        <v>872</v>
      </c>
      <c r="AC133" s="829"/>
      <c r="AD133" s="829" t="s">
        <v>872</v>
      </c>
      <c r="AE133" s="829"/>
      <c r="AF133" s="829" t="s">
        <v>829</v>
      </c>
      <c r="AG133" s="829"/>
      <c r="AH133" s="253"/>
      <c r="AI133" s="253"/>
      <c r="AJ133" s="253"/>
      <c r="AK133" s="253"/>
      <c r="AL133" s="253"/>
      <c r="AM133" s="253"/>
      <c r="AN133" s="253"/>
      <c r="AO133" s="253"/>
      <c r="AP133" s="253"/>
      <c r="AQ133" s="253"/>
      <c r="AR133" s="253"/>
      <c r="AS133" s="253"/>
      <c r="AT133" s="253"/>
      <c r="AU133" s="253"/>
      <c r="AV133" s="253"/>
      <c r="AW133" s="253"/>
      <c r="AX133" s="253"/>
      <c r="AY133" s="253"/>
      <c r="AZ133" s="253"/>
      <c r="BA133" s="253"/>
      <c r="BB133" s="253"/>
      <c r="BC133" s="253"/>
      <c r="BD133" s="253"/>
      <c r="BE133" s="253"/>
      <c r="BF133" s="253"/>
      <c r="BG133" s="253"/>
    </row>
    <row r="134" spans="1:59" ht="16.5" x14ac:dyDescent="0.45">
      <c r="A134" s="390" t="s">
        <v>527</v>
      </c>
      <c r="B134" s="390" t="s">
        <v>523</v>
      </c>
      <c r="C134" s="390" t="s">
        <v>524</v>
      </c>
      <c r="D134" s="829" t="s">
        <v>873</v>
      </c>
      <c r="E134" s="829"/>
      <c r="F134" s="829" t="s">
        <v>99</v>
      </c>
      <c r="G134" s="829"/>
      <c r="H134" s="829" t="s">
        <v>619</v>
      </c>
      <c r="I134" s="829"/>
      <c r="J134" s="829" t="s">
        <v>620</v>
      </c>
      <c r="K134" s="829"/>
      <c r="L134" s="829" t="s">
        <v>867</v>
      </c>
      <c r="M134" s="829"/>
      <c r="N134" s="829" t="s">
        <v>254</v>
      </c>
      <c r="O134" s="829"/>
      <c r="P134" s="829" t="s">
        <v>290</v>
      </c>
      <c r="Q134" s="829"/>
      <c r="R134" s="829" t="s">
        <v>868</v>
      </c>
      <c r="S134" s="829"/>
      <c r="T134" s="829" t="s">
        <v>869</v>
      </c>
      <c r="U134" s="829"/>
      <c r="V134" s="829" t="s">
        <v>870</v>
      </c>
      <c r="W134" s="829"/>
      <c r="X134" s="829" t="s">
        <v>5</v>
      </c>
      <c r="Y134" s="829"/>
      <c r="Z134" s="829" t="s">
        <v>874</v>
      </c>
      <c r="AA134" s="829"/>
      <c r="AB134" s="829" t="s">
        <v>875</v>
      </c>
      <c r="AC134" s="829"/>
      <c r="AD134" s="829" t="s">
        <v>875</v>
      </c>
      <c r="AE134" s="829"/>
      <c r="AF134" s="829" t="s">
        <v>829</v>
      </c>
      <c r="AG134" s="829"/>
      <c r="AH134" s="253"/>
      <c r="AI134" s="253"/>
      <c r="AJ134" s="253"/>
      <c r="AK134" s="253"/>
      <c r="AL134" s="253"/>
      <c r="AM134" s="253"/>
      <c r="AN134" s="253"/>
      <c r="AO134" s="253"/>
      <c r="AP134" s="253"/>
      <c r="AQ134" s="253"/>
      <c r="AR134" s="253"/>
      <c r="AS134" s="253"/>
      <c r="AT134" s="253"/>
      <c r="AU134" s="253"/>
      <c r="AV134" s="253"/>
      <c r="AW134" s="253"/>
      <c r="AX134" s="253"/>
      <c r="AY134" s="253"/>
      <c r="AZ134" s="253"/>
      <c r="BA134" s="253"/>
      <c r="BB134" s="253"/>
      <c r="BC134" s="253"/>
      <c r="BD134" s="253"/>
      <c r="BE134" s="253"/>
      <c r="BF134" s="253"/>
      <c r="BG134" s="253"/>
    </row>
    <row r="135" spans="1:59" ht="16.5" x14ac:dyDescent="0.45">
      <c r="A135" s="390" t="s">
        <v>529</v>
      </c>
      <c r="B135" s="390" t="s">
        <v>523</v>
      </c>
      <c r="C135" s="390" t="s">
        <v>524</v>
      </c>
      <c r="D135" s="829" t="s">
        <v>876</v>
      </c>
      <c r="E135" s="829"/>
      <c r="F135" s="829" t="s">
        <v>99</v>
      </c>
      <c r="G135" s="829"/>
      <c r="H135" s="829" t="s">
        <v>622</v>
      </c>
      <c r="I135" s="829"/>
      <c r="J135" s="829" t="s">
        <v>623</v>
      </c>
      <c r="K135" s="829"/>
      <c r="L135" s="829" t="s">
        <v>867</v>
      </c>
      <c r="M135" s="829"/>
      <c r="N135" s="829" t="s">
        <v>254</v>
      </c>
      <c r="O135" s="829"/>
      <c r="P135" s="829" t="s">
        <v>290</v>
      </c>
      <c r="Q135" s="829"/>
      <c r="R135" s="829" t="s">
        <v>877</v>
      </c>
      <c r="S135" s="829"/>
      <c r="T135" s="829" t="s">
        <v>878</v>
      </c>
      <c r="U135" s="829"/>
      <c r="V135" s="829" t="s">
        <v>870</v>
      </c>
      <c r="W135" s="829"/>
      <c r="X135" s="829" t="s">
        <v>5</v>
      </c>
      <c r="Y135" s="829"/>
      <c r="Z135" s="829" t="s">
        <v>874</v>
      </c>
      <c r="AA135" s="829"/>
      <c r="AB135" s="829" t="s">
        <v>875</v>
      </c>
      <c r="AC135" s="829"/>
      <c r="AD135" s="829" t="s">
        <v>875</v>
      </c>
      <c r="AE135" s="829"/>
      <c r="AF135" s="829" t="s">
        <v>829</v>
      </c>
      <c r="AG135" s="829"/>
      <c r="AH135" s="253"/>
      <c r="AI135" s="253"/>
      <c r="AJ135" s="253"/>
      <c r="AK135" s="253"/>
      <c r="AL135" s="253"/>
      <c r="AM135" s="253"/>
      <c r="AN135" s="253"/>
      <c r="AO135" s="253"/>
      <c r="AP135" s="253"/>
      <c r="AQ135" s="253"/>
      <c r="AR135" s="253"/>
      <c r="AS135" s="253"/>
      <c r="AT135" s="253"/>
      <c r="AU135" s="253"/>
      <c r="AV135" s="253"/>
      <c r="AW135" s="253"/>
      <c r="AX135" s="253"/>
      <c r="AY135" s="253"/>
      <c r="AZ135" s="253"/>
      <c r="BA135" s="253"/>
      <c r="BB135" s="253"/>
      <c r="BC135" s="253"/>
      <c r="BD135" s="253"/>
      <c r="BE135" s="253"/>
      <c r="BF135" s="253"/>
      <c r="BG135" s="253"/>
    </row>
    <row r="136" spans="1:59" ht="16.5" x14ac:dyDescent="0.45">
      <c r="A136" s="390" t="s">
        <v>531</v>
      </c>
      <c r="B136" s="390" t="s">
        <v>523</v>
      </c>
      <c r="C136" s="390" t="s">
        <v>524</v>
      </c>
      <c r="D136" s="829" t="s">
        <v>879</v>
      </c>
      <c r="E136" s="829"/>
      <c r="F136" s="829" t="s">
        <v>99</v>
      </c>
      <c r="G136" s="829"/>
      <c r="H136" s="829" t="s">
        <v>626</v>
      </c>
      <c r="I136" s="829"/>
      <c r="J136" s="829" t="s">
        <v>627</v>
      </c>
      <c r="K136" s="829"/>
      <c r="L136" s="829" t="s">
        <v>867</v>
      </c>
      <c r="M136" s="829"/>
      <c r="N136" s="829" t="s">
        <v>254</v>
      </c>
      <c r="O136" s="829"/>
      <c r="P136" s="829" t="s">
        <v>290</v>
      </c>
      <c r="Q136" s="829"/>
      <c r="R136" s="829" t="s">
        <v>877</v>
      </c>
      <c r="S136" s="829"/>
      <c r="T136" s="829" t="s">
        <v>878</v>
      </c>
      <c r="U136" s="829"/>
      <c r="V136" s="829" t="s">
        <v>870</v>
      </c>
      <c r="W136" s="829"/>
      <c r="X136" s="829" t="s">
        <v>5</v>
      </c>
      <c r="Y136" s="829"/>
      <c r="Z136" s="829" t="s">
        <v>880</v>
      </c>
      <c r="AA136" s="829"/>
      <c r="AB136" s="829" t="s">
        <v>875</v>
      </c>
      <c r="AC136" s="829"/>
      <c r="AD136" s="829" t="s">
        <v>875</v>
      </c>
      <c r="AE136" s="829"/>
      <c r="AF136" s="829" t="s">
        <v>829</v>
      </c>
      <c r="AG136" s="829"/>
      <c r="AH136" s="253"/>
      <c r="AI136" s="253"/>
      <c r="AJ136" s="253"/>
      <c r="AK136" s="253"/>
      <c r="AL136" s="253"/>
      <c r="AM136" s="253"/>
      <c r="AN136" s="253"/>
      <c r="AO136" s="253"/>
      <c r="AP136" s="253"/>
      <c r="AQ136" s="253"/>
      <c r="AR136" s="253"/>
      <c r="AS136" s="253"/>
      <c r="AT136" s="253"/>
      <c r="AU136" s="253"/>
      <c r="AV136" s="253"/>
      <c r="AW136" s="253"/>
      <c r="AX136" s="253"/>
      <c r="AY136" s="253"/>
      <c r="AZ136" s="253"/>
      <c r="BA136" s="253"/>
      <c r="BB136" s="253"/>
      <c r="BC136" s="253"/>
      <c r="BD136" s="253"/>
      <c r="BE136" s="253"/>
      <c r="BF136" s="253"/>
      <c r="BG136" s="253"/>
    </row>
    <row r="137" spans="1:59" ht="16.5" x14ac:dyDescent="0.45">
      <c r="A137" s="390" t="s">
        <v>468</v>
      </c>
      <c r="B137" s="390" t="s">
        <v>523</v>
      </c>
      <c r="C137" s="390" t="s">
        <v>524</v>
      </c>
      <c r="D137" s="829" t="s">
        <v>881</v>
      </c>
      <c r="E137" s="829"/>
      <c r="F137" s="829" t="s">
        <v>99</v>
      </c>
      <c r="G137" s="829"/>
      <c r="H137" s="829" t="s">
        <v>630</v>
      </c>
      <c r="I137" s="829"/>
      <c r="J137" s="829" t="s">
        <v>631</v>
      </c>
      <c r="K137" s="829"/>
      <c r="L137" s="829" t="s">
        <v>867</v>
      </c>
      <c r="M137" s="829"/>
      <c r="N137" s="829" t="s">
        <v>254</v>
      </c>
      <c r="O137" s="829"/>
      <c r="P137" s="829" t="s">
        <v>290</v>
      </c>
      <c r="Q137" s="829"/>
      <c r="R137" s="829" t="s">
        <v>882</v>
      </c>
      <c r="S137" s="829"/>
      <c r="T137" s="829" t="s">
        <v>883</v>
      </c>
      <c r="U137" s="829"/>
      <c r="V137" s="829" t="s">
        <v>884</v>
      </c>
      <c r="W137" s="829"/>
      <c r="X137" s="829" t="s">
        <v>5</v>
      </c>
      <c r="Y137" s="829"/>
      <c r="Z137" s="829" t="s">
        <v>874</v>
      </c>
      <c r="AA137" s="829"/>
      <c r="AB137" s="829" t="s">
        <v>875</v>
      </c>
      <c r="AC137" s="829"/>
      <c r="AD137" s="829" t="s">
        <v>875</v>
      </c>
      <c r="AE137" s="829"/>
      <c r="AF137" s="829" t="s">
        <v>829</v>
      </c>
      <c r="AG137" s="829"/>
      <c r="AH137" s="253"/>
      <c r="AI137" s="253"/>
      <c r="AJ137" s="253"/>
      <c r="AK137" s="253"/>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row>
    <row r="138" spans="1:59" ht="16.5" x14ac:dyDescent="0.45">
      <c r="A138" s="390" t="s">
        <v>885</v>
      </c>
      <c r="B138" s="390" t="s">
        <v>523</v>
      </c>
      <c r="C138" s="390" t="s">
        <v>524</v>
      </c>
      <c r="D138" s="829" t="s">
        <v>886</v>
      </c>
      <c r="E138" s="829"/>
      <c r="F138" s="829" t="s">
        <v>99</v>
      </c>
      <c r="G138" s="829"/>
      <c r="H138" s="829" t="s">
        <v>634</v>
      </c>
      <c r="I138" s="829"/>
      <c r="J138" s="829" t="s">
        <v>635</v>
      </c>
      <c r="K138" s="829"/>
      <c r="L138" s="829" t="s">
        <v>867</v>
      </c>
      <c r="M138" s="829"/>
      <c r="N138" s="829" t="s">
        <v>254</v>
      </c>
      <c r="O138" s="829"/>
      <c r="P138" s="829" t="s">
        <v>290</v>
      </c>
      <c r="Q138" s="829"/>
      <c r="R138" s="829" t="s">
        <v>882</v>
      </c>
      <c r="S138" s="829"/>
      <c r="T138" s="829" t="s">
        <v>883</v>
      </c>
      <c r="U138" s="829"/>
      <c r="V138" s="829" t="s">
        <v>884</v>
      </c>
      <c r="W138" s="829"/>
      <c r="X138" s="829" t="s">
        <v>5</v>
      </c>
      <c r="Y138" s="829"/>
      <c r="Z138" s="829" t="s">
        <v>874</v>
      </c>
      <c r="AA138" s="829"/>
      <c r="AB138" s="829" t="s">
        <v>872</v>
      </c>
      <c r="AC138" s="829"/>
      <c r="AD138" s="829" t="s">
        <v>872</v>
      </c>
      <c r="AE138" s="829"/>
      <c r="AF138" s="829" t="s">
        <v>829</v>
      </c>
      <c r="AG138" s="829"/>
      <c r="AH138" s="253"/>
      <c r="AI138" s="253"/>
      <c r="AJ138" s="253"/>
      <c r="AK138" s="253"/>
      <c r="AL138" s="253"/>
      <c r="AM138" s="253"/>
      <c r="AN138" s="253"/>
      <c r="AO138" s="253"/>
      <c r="AP138" s="253"/>
      <c r="AQ138" s="253"/>
      <c r="AR138" s="253"/>
      <c r="AS138" s="253"/>
      <c r="AT138" s="253"/>
      <c r="AU138" s="253"/>
      <c r="AV138" s="253"/>
      <c r="AW138" s="253"/>
      <c r="AX138" s="253"/>
      <c r="AY138" s="253"/>
      <c r="AZ138" s="253"/>
      <c r="BA138" s="253"/>
      <c r="BB138" s="253"/>
      <c r="BC138" s="253"/>
      <c r="BD138" s="253"/>
      <c r="BE138" s="253"/>
      <c r="BF138" s="253"/>
      <c r="BG138" s="253"/>
    </row>
    <row r="139" spans="1:59" ht="16.5" x14ac:dyDescent="0.45">
      <c r="A139" s="390" t="s">
        <v>887</v>
      </c>
      <c r="B139" s="390" t="s">
        <v>523</v>
      </c>
      <c r="C139" s="390" t="s">
        <v>524</v>
      </c>
      <c r="D139" s="829" t="s">
        <v>888</v>
      </c>
      <c r="E139" s="829"/>
      <c r="F139" s="829" t="s">
        <v>99</v>
      </c>
      <c r="G139" s="829"/>
      <c r="H139" s="829" t="s">
        <v>637</v>
      </c>
      <c r="I139" s="829"/>
      <c r="J139" s="829" t="s">
        <v>638</v>
      </c>
      <c r="K139" s="829"/>
      <c r="L139" s="829" t="s">
        <v>889</v>
      </c>
      <c r="M139" s="829"/>
      <c r="N139" s="829" t="s">
        <v>639</v>
      </c>
      <c r="O139" s="829"/>
      <c r="P139" s="829" t="s">
        <v>290</v>
      </c>
      <c r="Q139" s="829"/>
      <c r="R139" s="829" t="s">
        <v>882</v>
      </c>
      <c r="S139" s="829"/>
      <c r="T139" s="829" t="s">
        <v>869</v>
      </c>
      <c r="U139" s="829"/>
      <c r="V139" s="829" t="s">
        <v>890</v>
      </c>
      <c r="W139" s="829"/>
      <c r="X139" s="829" t="s">
        <v>5</v>
      </c>
      <c r="Y139" s="829"/>
      <c r="Z139" s="829" t="s">
        <v>891</v>
      </c>
      <c r="AA139" s="829"/>
      <c r="AB139" s="829" t="s">
        <v>892</v>
      </c>
      <c r="AC139" s="829"/>
      <c r="AD139" s="829" t="s">
        <v>892</v>
      </c>
      <c r="AE139" s="829"/>
      <c r="AF139" s="829" t="s">
        <v>829</v>
      </c>
      <c r="AG139" s="829"/>
      <c r="AH139" s="253"/>
      <c r="AI139" s="253"/>
      <c r="AJ139" s="253"/>
      <c r="AK139" s="253"/>
      <c r="AL139" s="253"/>
      <c r="AM139" s="253"/>
      <c r="AN139" s="253"/>
      <c r="AO139" s="253"/>
      <c r="AP139" s="253"/>
      <c r="AQ139" s="253"/>
      <c r="AR139" s="253"/>
      <c r="AS139" s="253"/>
      <c r="AT139" s="253"/>
      <c r="AU139" s="253"/>
      <c r="AV139" s="253"/>
      <c r="AW139" s="253"/>
      <c r="AX139" s="253"/>
      <c r="AY139" s="253"/>
      <c r="AZ139" s="253"/>
      <c r="BA139" s="253"/>
      <c r="BB139" s="253"/>
      <c r="BC139" s="253"/>
      <c r="BD139" s="253"/>
      <c r="BE139" s="253"/>
      <c r="BF139" s="253"/>
      <c r="BG139" s="253"/>
    </row>
    <row r="140" spans="1:59" ht="16.5" x14ac:dyDescent="0.45">
      <c r="A140" s="390" t="s">
        <v>525</v>
      </c>
      <c r="B140" s="390" t="s">
        <v>523</v>
      </c>
      <c r="C140" s="390" t="s">
        <v>524</v>
      </c>
      <c r="D140" s="829" t="s">
        <v>893</v>
      </c>
      <c r="E140" s="829"/>
      <c r="F140" s="829" t="s">
        <v>99</v>
      </c>
      <c r="G140" s="829"/>
      <c r="H140" s="829" t="s">
        <v>642</v>
      </c>
      <c r="I140" s="829"/>
      <c r="J140" s="829" t="s">
        <v>643</v>
      </c>
      <c r="K140" s="829"/>
      <c r="L140" s="829" t="s">
        <v>889</v>
      </c>
      <c r="M140" s="829"/>
      <c r="N140" s="829" t="s">
        <v>639</v>
      </c>
      <c r="O140" s="829"/>
      <c r="P140" s="829" t="s">
        <v>290</v>
      </c>
      <c r="Q140" s="829"/>
      <c r="R140" s="829" t="s">
        <v>882</v>
      </c>
      <c r="S140" s="829"/>
      <c r="T140" s="829" t="s">
        <v>869</v>
      </c>
      <c r="U140" s="829"/>
      <c r="V140" s="829" t="s">
        <v>890</v>
      </c>
      <c r="W140" s="829"/>
      <c r="X140" s="829" t="s">
        <v>5</v>
      </c>
      <c r="Y140" s="829"/>
      <c r="Z140" s="829" t="s">
        <v>874</v>
      </c>
      <c r="AA140" s="829"/>
      <c r="AB140" s="829" t="s">
        <v>894</v>
      </c>
      <c r="AC140" s="829"/>
      <c r="AD140" s="829" t="s">
        <v>894</v>
      </c>
      <c r="AE140" s="829"/>
      <c r="AF140" s="829" t="s">
        <v>829</v>
      </c>
      <c r="AG140" s="829"/>
      <c r="AH140" s="253"/>
      <c r="AI140" s="253"/>
      <c r="AJ140" s="253"/>
      <c r="AK140" s="253"/>
      <c r="AL140" s="253"/>
      <c r="AM140" s="253"/>
      <c r="AN140" s="253"/>
      <c r="AO140" s="253"/>
      <c r="AP140" s="253"/>
      <c r="AQ140" s="253"/>
      <c r="AR140" s="253"/>
      <c r="AS140" s="253"/>
      <c r="AT140" s="253"/>
      <c r="AU140" s="253"/>
      <c r="AV140" s="253"/>
      <c r="AW140" s="253"/>
      <c r="AX140" s="253"/>
      <c r="AY140" s="253"/>
      <c r="AZ140" s="253"/>
      <c r="BA140" s="253"/>
      <c r="BB140" s="253"/>
      <c r="BC140" s="253"/>
      <c r="BD140" s="253"/>
      <c r="BE140" s="253"/>
      <c r="BF140" s="253"/>
      <c r="BG140" s="253"/>
    </row>
    <row r="141" spans="1:59" ht="16.5" x14ac:dyDescent="0.45">
      <c r="A141" s="390" t="s">
        <v>895</v>
      </c>
      <c r="B141" s="390" t="s">
        <v>523</v>
      </c>
      <c r="C141" s="390" t="s">
        <v>524</v>
      </c>
      <c r="D141" s="829" t="s">
        <v>896</v>
      </c>
      <c r="E141" s="829"/>
      <c r="F141" s="829" t="s">
        <v>99</v>
      </c>
      <c r="G141" s="829"/>
      <c r="H141" s="829" t="s">
        <v>645</v>
      </c>
      <c r="I141" s="829"/>
      <c r="J141" s="829" t="s">
        <v>646</v>
      </c>
      <c r="K141" s="829"/>
      <c r="L141" s="829" t="s">
        <v>889</v>
      </c>
      <c r="M141" s="829"/>
      <c r="N141" s="829" t="s">
        <v>639</v>
      </c>
      <c r="O141" s="829"/>
      <c r="P141" s="829" t="s">
        <v>290</v>
      </c>
      <c r="Q141" s="829"/>
      <c r="R141" s="829" t="s">
        <v>882</v>
      </c>
      <c r="S141" s="829"/>
      <c r="T141" s="829" t="s">
        <v>897</v>
      </c>
      <c r="U141" s="829"/>
      <c r="V141" s="829" t="s">
        <v>898</v>
      </c>
      <c r="W141" s="829"/>
      <c r="X141" s="829" t="s">
        <v>5</v>
      </c>
      <c r="Y141" s="829"/>
      <c r="Z141" s="829" t="s">
        <v>899</v>
      </c>
      <c r="AA141" s="829"/>
      <c r="AB141" s="829" t="s">
        <v>875</v>
      </c>
      <c r="AC141" s="829"/>
      <c r="AD141" s="829" t="s">
        <v>875</v>
      </c>
      <c r="AE141" s="829"/>
      <c r="AF141" s="829" t="s">
        <v>829</v>
      </c>
      <c r="AG141" s="829"/>
      <c r="AH141" s="253"/>
      <c r="AI141" s="253"/>
      <c r="AJ141" s="253"/>
      <c r="AK141" s="253"/>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row>
    <row r="142" spans="1:59" ht="16.5" x14ac:dyDescent="0.45">
      <c r="A142" s="390" t="s">
        <v>900</v>
      </c>
      <c r="B142" s="390" t="s">
        <v>523</v>
      </c>
      <c r="C142" s="390" t="s">
        <v>524</v>
      </c>
      <c r="D142" s="829" t="s">
        <v>901</v>
      </c>
      <c r="E142" s="829"/>
      <c r="F142" s="829" t="s">
        <v>99</v>
      </c>
      <c r="G142" s="829"/>
      <c r="H142" s="829" t="s">
        <v>649</v>
      </c>
      <c r="I142" s="829"/>
      <c r="J142" s="829" t="s">
        <v>650</v>
      </c>
      <c r="K142" s="829"/>
      <c r="L142" s="829" t="s">
        <v>889</v>
      </c>
      <c r="M142" s="829"/>
      <c r="N142" s="829" t="s">
        <v>639</v>
      </c>
      <c r="O142" s="829"/>
      <c r="P142" s="829" t="s">
        <v>290</v>
      </c>
      <c r="Q142" s="829"/>
      <c r="R142" s="829" t="s">
        <v>882</v>
      </c>
      <c r="S142" s="829"/>
      <c r="T142" s="829" t="s">
        <v>897</v>
      </c>
      <c r="U142" s="829"/>
      <c r="V142" s="829" t="s">
        <v>898</v>
      </c>
      <c r="W142" s="829"/>
      <c r="X142" s="829" t="s">
        <v>5</v>
      </c>
      <c r="Y142" s="829"/>
      <c r="Z142" s="829" t="s">
        <v>899</v>
      </c>
      <c r="AA142" s="829"/>
      <c r="AB142" s="829" t="s">
        <v>872</v>
      </c>
      <c r="AC142" s="829"/>
      <c r="AD142" s="829" t="s">
        <v>872</v>
      </c>
      <c r="AE142" s="829"/>
      <c r="AF142" s="829" t="s">
        <v>829</v>
      </c>
      <c r="AG142" s="829"/>
      <c r="AH142" s="253"/>
      <c r="AI142" s="253"/>
      <c r="AJ142" s="253"/>
      <c r="AK142" s="253"/>
      <c r="AL142" s="253"/>
      <c r="AM142" s="253"/>
      <c r="AN142" s="253"/>
      <c r="AO142" s="253"/>
      <c r="AP142" s="253"/>
      <c r="AQ142" s="253"/>
      <c r="AR142" s="253"/>
      <c r="AS142" s="253"/>
      <c r="AT142" s="253"/>
      <c r="AU142" s="253"/>
      <c r="AV142" s="253"/>
      <c r="AW142" s="253"/>
      <c r="AX142" s="253"/>
      <c r="AY142" s="253"/>
      <c r="AZ142" s="253"/>
      <c r="BA142" s="253"/>
      <c r="BB142" s="253"/>
      <c r="BC142" s="253"/>
      <c r="BD142" s="253"/>
      <c r="BE142" s="253"/>
      <c r="BF142" s="253"/>
      <c r="BG142" s="253"/>
    </row>
    <row r="143" spans="1:59" ht="16.5" x14ac:dyDescent="0.45">
      <c r="A143" s="390" t="s">
        <v>902</v>
      </c>
      <c r="B143" s="390" t="s">
        <v>523</v>
      </c>
      <c r="C143" s="390" t="s">
        <v>524</v>
      </c>
      <c r="D143" s="829" t="s">
        <v>903</v>
      </c>
      <c r="E143" s="829"/>
      <c r="F143" s="829" t="s">
        <v>99</v>
      </c>
      <c r="G143" s="829"/>
      <c r="H143" s="829" t="s">
        <v>655</v>
      </c>
      <c r="I143" s="829"/>
      <c r="J143" s="829" t="s">
        <v>656</v>
      </c>
      <c r="K143" s="829"/>
      <c r="L143" s="829" t="s">
        <v>904</v>
      </c>
      <c r="M143" s="829"/>
      <c r="N143" s="829" t="s">
        <v>188</v>
      </c>
      <c r="O143" s="829"/>
      <c r="P143" s="829" t="s">
        <v>290</v>
      </c>
      <c r="Q143" s="829"/>
      <c r="R143" s="829" t="s">
        <v>905</v>
      </c>
      <c r="S143" s="829"/>
      <c r="T143" s="829" t="s">
        <v>906</v>
      </c>
      <c r="U143" s="829"/>
      <c r="V143" s="829" t="s">
        <v>907</v>
      </c>
      <c r="W143" s="829"/>
      <c r="X143" s="829" t="s">
        <v>5</v>
      </c>
      <c r="Y143" s="829"/>
      <c r="Z143" s="829" t="s">
        <v>908</v>
      </c>
      <c r="AA143" s="829"/>
      <c r="AB143" s="829" t="s">
        <v>909</v>
      </c>
      <c r="AC143" s="829"/>
      <c r="AD143" s="829" t="s">
        <v>909</v>
      </c>
      <c r="AE143" s="829"/>
      <c r="AF143" s="829" t="s">
        <v>829</v>
      </c>
      <c r="AG143" s="829"/>
      <c r="AH143" s="253"/>
      <c r="AI143" s="253"/>
      <c r="AJ143" s="253"/>
      <c r="AK143" s="253"/>
      <c r="AL143" s="253"/>
      <c r="AM143" s="253"/>
      <c r="AN143" s="253"/>
      <c r="AO143" s="253"/>
      <c r="AP143" s="253"/>
      <c r="AQ143" s="253"/>
      <c r="AR143" s="253"/>
      <c r="AS143" s="253"/>
      <c r="AT143" s="253"/>
      <c r="AU143" s="253"/>
      <c r="AV143" s="253"/>
      <c r="AW143" s="253"/>
      <c r="AX143" s="253"/>
      <c r="AY143" s="253"/>
      <c r="AZ143" s="253"/>
      <c r="BA143" s="253"/>
      <c r="BB143" s="253"/>
      <c r="BC143" s="253"/>
      <c r="BD143" s="253"/>
      <c r="BE143" s="253"/>
      <c r="BF143" s="253"/>
      <c r="BG143" s="253"/>
    </row>
    <row r="144" spans="1:59" ht="16.5" x14ac:dyDescent="0.45">
      <c r="A144" s="390" t="s">
        <v>910</v>
      </c>
      <c r="B144" s="390" t="s">
        <v>523</v>
      </c>
      <c r="C144" s="390" t="s">
        <v>524</v>
      </c>
      <c r="D144" s="829" t="s">
        <v>911</v>
      </c>
      <c r="E144" s="829"/>
      <c r="F144" s="829" t="s">
        <v>99</v>
      </c>
      <c r="G144" s="829"/>
      <c r="H144" s="829" t="s">
        <v>659</v>
      </c>
      <c r="I144" s="829"/>
      <c r="J144" s="829" t="s">
        <v>660</v>
      </c>
      <c r="K144" s="829"/>
      <c r="L144" s="829" t="s">
        <v>904</v>
      </c>
      <c r="M144" s="829"/>
      <c r="N144" s="829" t="s">
        <v>188</v>
      </c>
      <c r="O144" s="829"/>
      <c r="P144" s="829" t="s">
        <v>290</v>
      </c>
      <c r="Q144" s="829"/>
      <c r="R144" s="829" t="s">
        <v>905</v>
      </c>
      <c r="S144" s="829"/>
      <c r="T144" s="829" t="s">
        <v>906</v>
      </c>
      <c r="U144" s="829"/>
      <c r="V144" s="829" t="s">
        <v>907</v>
      </c>
      <c r="W144" s="829"/>
      <c r="X144" s="829" t="s">
        <v>5</v>
      </c>
      <c r="Y144" s="829"/>
      <c r="Z144" s="829" t="s">
        <v>908</v>
      </c>
      <c r="AA144" s="829"/>
      <c r="AB144" s="829" t="s">
        <v>912</v>
      </c>
      <c r="AC144" s="829"/>
      <c r="AD144" s="829" t="s">
        <v>912</v>
      </c>
      <c r="AE144" s="829"/>
      <c r="AF144" s="829" t="s">
        <v>829</v>
      </c>
      <c r="AG144" s="829"/>
      <c r="AH144" s="253"/>
      <c r="AI144" s="253"/>
      <c r="AJ144" s="253"/>
      <c r="AK144" s="253"/>
      <c r="AL144" s="253"/>
      <c r="AM144" s="253"/>
      <c r="AN144" s="253"/>
      <c r="AO144" s="253"/>
      <c r="AP144" s="253"/>
      <c r="AQ144" s="253"/>
      <c r="AR144" s="253"/>
      <c r="AS144" s="253"/>
      <c r="AT144" s="253"/>
      <c r="AU144" s="253"/>
      <c r="AV144" s="253"/>
      <c r="AW144" s="253"/>
      <c r="AX144" s="253"/>
      <c r="AY144" s="253"/>
      <c r="AZ144" s="253"/>
      <c r="BA144" s="253"/>
      <c r="BB144" s="253"/>
      <c r="BC144" s="253"/>
      <c r="BD144" s="253"/>
      <c r="BE144" s="253"/>
      <c r="BF144" s="253"/>
      <c r="BG144" s="253"/>
    </row>
    <row r="145" spans="1:59" ht="16.5" x14ac:dyDescent="0.45">
      <c r="A145" s="390" t="s">
        <v>913</v>
      </c>
      <c r="B145" s="390" t="s">
        <v>523</v>
      </c>
      <c r="C145" s="390" t="s">
        <v>524</v>
      </c>
      <c r="D145" s="829" t="s">
        <v>914</v>
      </c>
      <c r="E145" s="829"/>
      <c r="F145" s="829" t="s">
        <v>99</v>
      </c>
      <c r="G145" s="829"/>
      <c r="H145" s="829" t="s">
        <v>662</v>
      </c>
      <c r="I145" s="829"/>
      <c r="J145" s="829" t="s">
        <v>663</v>
      </c>
      <c r="K145" s="829"/>
      <c r="L145" s="829" t="s">
        <v>904</v>
      </c>
      <c r="M145" s="829"/>
      <c r="N145" s="829" t="s">
        <v>188</v>
      </c>
      <c r="O145" s="829"/>
      <c r="P145" s="829" t="s">
        <v>290</v>
      </c>
      <c r="Q145" s="829"/>
      <c r="R145" s="829" t="s">
        <v>905</v>
      </c>
      <c r="S145" s="829"/>
      <c r="T145" s="829" t="s">
        <v>906</v>
      </c>
      <c r="U145" s="829"/>
      <c r="V145" s="829" t="s">
        <v>907</v>
      </c>
      <c r="W145" s="829"/>
      <c r="X145" s="829" t="s">
        <v>5</v>
      </c>
      <c r="Y145" s="829"/>
      <c r="Z145" s="829" t="s">
        <v>908</v>
      </c>
      <c r="AA145" s="829"/>
      <c r="AB145" s="829" t="s">
        <v>915</v>
      </c>
      <c r="AC145" s="829"/>
      <c r="AD145" s="829" t="s">
        <v>915</v>
      </c>
      <c r="AE145" s="829"/>
      <c r="AF145" s="829" t="s">
        <v>829</v>
      </c>
      <c r="AG145" s="829"/>
      <c r="AH145" s="253"/>
      <c r="AI145" s="253"/>
      <c r="AJ145" s="253"/>
      <c r="AK145" s="253"/>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row>
    <row r="146" spans="1:59" ht="16.5" x14ac:dyDescent="0.45">
      <c r="A146" s="390" t="s">
        <v>916</v>
      </c>
      <c r="B146" s="390" t="s">
        <v>523</v>
      </c>
      <c r="C146" s="390" t="s">
        <v>524</v>
      </c>
      <c r="D146" s="829" t="s">
        <v>907</v>
      </c>
      <c r="E146" s="829"/>
      <c r="F146" s="829" t="s">
        <v>99</v>
      </c>
      <c r="G146" s="829"/>
      <c r="H146" s="829" t="s">
        <v>665</v>
      </c>
      <c r="I146" s="829"/>
      <c r="J146" s="829" t="s">
        <v>666</v>
      </c>
      <c r="K146" s="829"/>
      <c r="L146" s="829" t="s">
        <v>904</v>
      </c>
      <c r="M146" s="829"/>
      <c r="N146" s="829" t="s">
        <v>188</v>
      </c>
      <c r="O146" s="829"/>
      <c r="P146" s="829" t="s">
        <v>290</v>
      </c>
      <c r="Q146" s="829"/>
      <c r="R146" s="829" t="s">
        <v>905</v>
      </c>
      <c r="S146" s="829"/>
      <c r="T146" s="829" t="s">
        <v>906</v>
      </c>
      <c r="U146" s="829"/>
      <c r="V146" s="829" t="s">
        <v>907</v>
      </c>
      <c r="W146" s="829"/>
      <c r="X146" s="829" t="s">
        <v>5</v>
      </c>
      <c r="Y146" s="829"/>
      <c r="Z146" s="829" t="s">
        <v>908</v>
      </c>
      <c r="AA146" s="829"/>
      <c r="AB146" s="829" t="s">
        <v>917</v>
      </c>
      <c r="AC146" s="829"/>
      <c r="AD146" s="829" t="s">
        <v>917</v>
      </c>
      <c r="AE146" s="829"/>
      <c r="AF146" s="829" t="s">
        <v>829</v>
      </c>
      <c r="AG146" s="829"/>
      <c r="AH146" s="253"/>
      <c r="AI146" s="253"/>
      <c r="AJ146" s="253"/>
      <c r="AK146" s="253"/>
      <c r="AL146" s="253"/>
      <c r="AM146" s="253"/>
      <c r="AN146" s="253"/>
      <c r="AO146" s="253"/>
      <c r="AP146" s="253"/>
      <c r="AQ146" s="253"/>
      <c r="AR146" s="253"/>
      <c r="AS146" s="253"/>
      <c r="AT146" s="253"/>
      <c r="AU146" s="253"/>
      <c r="AV146" s="253"/>
      <c r="AW146" s="253"/>
      <c r="AX146" s="253"/>
      <c r="AY146" s="253"/>
      <c r="AZ146" s="253"/>
      <c r="BA146" s="253"/>
      <c r="BB146" s="253"/>
      <c r="BC146" s="253"/>
      <c r="BD146" s="253"/>
      <c r="BE146" s="253"/>
      <c r="BF146" s="253"/>
      <c r="BG146" s="253"/>
    </row>
    <row r="147" spans="1:59" ht="16.5" x14ac:dyDescent="0.45">
      <c r="A147" s="390" t="s">
        <v>918</v>
      </c>
      <c r="B147" s="390" t="s">
        <v>523</v>
      </c>
      <c r="C147" s="390" t="s">
        <v>524</v>
      </c>
      <c r="D147" s="829" t="s">
        <v>919</v>
      </c>
      <c r="E147" s="829"/>
      <c r="F147" s="829" t="s">
        <v>99</v>
      </c>
      <c r="G147" s="829"/>
      <c r="H147" s="829" t="s">
        <v>668</v>
      </c>
      <c r="I147" s="829"/>
      <c r="J147" s="829" t="s">
        <v>669</v>
      </c>
      <c r="K147" s="829"/>
      <c r="L147" s="829" t="s">
        <v>904</v>
      </c>
      <c r="M147" s="829"/>
      <c r="N147" s="829" t="s">
        <v>188</v>
      </c>
      <c r="O147" s="829"/>
      <c r="P147" s="829" t="s">
        <v>290</v>
      </c>
      <c r="Q147" s="829"/>
      <c r="R147" s="829" t="s">
        <v>905</v>
      </c>
      <c r="S147" s="829"/>
      <c r="T147" s="829" t="s">
        <v>906</v>
      </c>
      <c r="U147" s="829"/>
      <c r="V147" s="829" t="s">
        <v>907</v>
      </c>
      <c r="W147" s="829"/>
      <c r="X147" s="829" t="s">
        <v>5</v>
      </c>
      <c r="Y147" s="829"/>
      <c r="Z147" s="829" t="s">
        <v>908</v>
      </c>
      <c r="AA147" s="829"/>
      <c r="AB147" s="829" t="s">
        <v>920</v>
      </c>
      <c r="AC147" s="829"/>
      <c r="AD147" s="829" t="s">
        <v>920</v>
      </c>
      <c r="AE147" s="829"/>
      <c r="AF147" s="829" t="s">
        <v>829</v>
      </c>
      <c r="AG147" s="829"/>
      <c r="AH147" s="253"/>
      <c r="AI147" s="253"/>
      <c r="AJ147" s="253"/>
      <c r="AK147" s="253"/>
      <c r="AL147" s="253"/>
      <c r="AM147" s="253"/>
      <c r="AN147" s="253"/>
      <c r="AO147" s="253"/>
      <c r="AP147" s="253"/>
      <c r="AQ147" s="253"/>
      <c r="AR147" s="253"/>
      <c r="AS147" s="253"/>
      <c r="AT147" s="253"/>
      <c r="AU147" s="253"/>
      <c r="AV147" s="253"/>
      <c r="AW147" s="253"/>
      <c r="AX147" s="253"/>
      <c r="AY147" s="253"/>
      <c r="AZ147" s="253"/>
      <c r="BA147" s="253"/>
      <c r="BB147" s="253"/>
      <c r="BC147" s="253"/>
      <c r="BD147" s="253"/>
      <c r="BE147" s="253"/>
      <c r="BF147" s="253"/>
      <c r="BG147" s="253"/>
    </row>
    <row r="148" spans="1:59" ht="16.5" x14ac:dyDescent="0.45">
      <c r="A148" s="390" t="s">
        <v>921</v>
      </c>
      <c r="B148" s="390" t="s">
        <v>523</v>
      </c>
      <c r="C148" s="390" t="s">
        <v>524</v>
      </c>
      <c r="D148" s="829" t="s">
        <v>922</v>
      </c>
      <c r="E148" s="829"/>
      <c r="F148" s="829" t="s">
        <v>99</v>
      </c>
      <c r="G148" s="829"/>
      <c r="H148" s="829" t="s">
        <v>671</v>
      </c>
      <c r="I148" s="829"/>
      <c r="J148" s="829" t="s">
        <v>672</v>
      </c>
      <c r="K148" s="829"/>
      <c r="L148" s="829" t="s">
        <v>923</v>
      </c>
      <c r="M148" s="829"/>
      <c r="N148" s="829" t="s">
        <v>253</v>
      </c>
      <c r="O148" s="829"/>
      <c r="P148" s="829" t="s">
        <v>290</v>
      </c>
      <c r="Q148" s="829"/>
      <c r="R148" s="829" t="s">
        <v>924</v>
      </c>
      <c r="S148" s="829"/>
      <c r="T148" s="829" t="s">
        <v>906</v>
      </c>
      <c r="U148" s="829"/>
      <c r="V148" s="829" t="s">
        <v>914</v>
      </c>
      <c r="W148" s="829"/>
      <c r="X148" s="829" t="s">
        <v>5</v>
      </c>
      <c r="Y148" s="829"/>
      <c r="Z148" s="829" t="s">
        <v>925</v>
      </c>
      <c r="AA148" s="829"/>
      <c r="AB148" s="829" t="s">
        <v>872</v>
      </c>
      <c r="AC148" s="829"/>
      <c r="AD148" s="829" t="s">
        <v>872</v>
      </c>
      <c r="AE148" s="829"/>
      <c r="AF148" s="829" t="s">
        <v>829</v>
      </c>
      <c r="AG148" s="829"/>
      <c r="AH148" s="253"/>
      <c r="AI148" s="253"/>
      <c r="AJ148" s="253"/>
      <c r="AK148" s="253"/>
      <c r="AL148" s="253"/>
      <c r="AM148" s="253"/>
      <c r="AN148" s="253"/>
      <c r="AO148" s="253"/>
      <c r="AP148" s="253"/>
      <c r="AQ148" s="253"/>
      <c r="AR148" s="253"/>
      <c r="AS148" s="253"/>
      <c r="AT148" s="253"/>
      <c r="AU148" s="253"/>
      <c r="AV148" s="253"/>
      <c r="AW148" s="253"/>
      <c r="AX148" s="253"/>
      <c r="AY148" s="253"/>
      <c r="AZ148" s="253"/>
      <c r="BA148" s="253"/>
      <c r="BB148" s="253"/>
      <c r="BC148" s="253"/>
      <c r="BD148" s="253"/>
      <c r="BE148" s="253"/>
      <c r="BF148" s="253"/>
      <c r="BG148" s="253"/>
    </row>
    <row r="149" spans="1:59" ht="16.5" x14ac:dyDescent="0.45">
      <c r="A149" s="390" t="s">
        <v>926</v>
      </c>
      <c r="B149" s="390" t="s">
        <v>523</v>
      </c>
      <c r="C149" s="390" t="s">
        <v>524</v>
      </c>
      <c r="D149" s="829" t="s">
        <v>927</v>
      </c>
      <c r="E149" s="829"/>
      <c r="F149" s="829" t="s">
        <v>99</v>
      </c>
      <c r="G149" s="829"/>
      <c r="H149" s="829" t="s">
        <v>675</v>
      </c>
      <c r="I149" s="829"/>
      <c r="J149" s="829" t="s">
        <v>676</v>
      </c>
      <c r="K149" s="829"/>
      <c r="L149" s="829" t="s">
        <v>923</v>
      </c>
      <c r="M149" s="829"/>
      <c r="N149" s="829" t="s">
        <v>253</v>
      </c>
      <c r="O149" s="829"/>
      <c r="P149" s="829" t="s">
        <v>290</v>
      </c>
      <c r="Q149" s="829"/>
      <c r="R149" s="829" t="s">
        <v>924</v>
      </c>
      <c r="S149" s="829"/>
      <c r="T149" s="829" t="s">
        <v>906</v>
      </c>
      <c r="U149" s="829"/>
      <c r="V149" s="829" t="s">
        <v>914</v>
      </c>
      <c r="W149" s="829"/>
      <c r="X149" s="829" t="s">
        <v>5</v>
      </c>
      <c r="Y149" s="829"/>
      <c r="Z149" s="829" t="s">
        <v>925</v>
      </c>
      <c r="AA149" s="829"/>
      <c r="AB149" s="829" t="s">
        <v>928</v>
      </c>
      <c r="AC149" s="829"/>
      <c r="AD149" s="829" t="s">
        <v>928</v>
      </c>
      <c r="AE149" s="829"/>
      <c r="AF149" s="829" t="s">
        <v>829</v>
      </c>
      <c r="AG149" s="829"/>
      <c r="AH149" s="253"/>
      <c r="AI149" s="253"/>
      <c r="AJ149" s="253"/>
      <c r="AK149" s="253"/>
      <c r="AL149" s="253"/>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row>
    <row r="150" spans="1:59" ht="16.5" x14ac:dyDescent="0.45">
      <c r="A150" s="390" t="s">
        <v>526</v>
      </c>
      <c r="B150" s="390" t="s">
        <v>523</v>
      </c>
      <c r="C150" s="390" t="s">
        <v>524</v>
      </c>
      <c r="D150" s="829" t="s">
        <v>929</v>
      </c>
      <c r="E150" s="829"/>
      <c r="F150" s="829" t="s">
        <v>99</v>
      </c>
      <c r="G150" s="829"/>
      <c r="H150" s="829" t="s">
        <v>678</v>
      </c>
      <c r="I150" s="829"/>
      <c r="J150" s="829" t="s">
        <v>679</v>
      </c>
      <c r="K150" s="829"/>
      <c r="L150" s="829" t="s">
        <v>923</v>
      </c>
      <c r="M150" s="829"/>
      <c r="N150" s="829" t="s">
        <v>253</v>
      </c>
      <c r="O150" s="829"/>
      <c r="P150" s="829" t="s">
        <v>290</v>
      </c>
      <c r="Q150" s="829"/>
      <c r="R150" s="829" t="s">
        <v>924</v>
      </c>
      <c r="S150" s="829"/>
      <c r="T150" s="829" t="s">
        <v>906</v>
      </c>
      <c r="U150" s="829"/>
      <c r="V150" s="829" t="s">
        <v>914</v>
      </c>
      <c r="W150" s="829"/>
      <c r="X150" s="829" t="s">
        <v>5</v>
      </c>
      <c r="Y150" s="829"/>
      <c r="Z150" s="829" t="s">
        <v>908</v>
      </c>
      <c r="AA150" s="829"/>
      <c r="AB150" s="829" t="s">
        <v>930</v>
      </c>
      <c r="AC150" s="829"/>
      <c r="AD150" s="829" t="s">
        <v>930</v>
      </c>
      <c r="AE150" s="829"/>
      <c r="AF150" s="829" t="s">
        <v>829</v>
      </c>
      <c r="AG150" s="829"/>
      <c r="AH150" s="253"/>
      <c r="AI150" s="253"/>
      <c r="AJ150" s="253"/>
      <c r="AK150" s="253"/>
      <c r="AL150" s="253"/>
      <c r="AM150" s="253"/>
      <c r="AN150" s="253"/>
      <c r="AO150" s="253"/>
      <c r="AP150" s="253"/>
      <c r="AQ150" s="253"/>
      <c r="AR150" s="253"/>
      <c r="AS150" s="253"/>
      <c r="AT150" s="253"/>
      <c r="AU150" s="253"/>
      <c r="AV150" s="253"/>
      <c r="AW150" s="253"/>
      <c r="AX150" s="253"/>
      <c r="AY150" s="253"/>
      <c r="AZ150" s="253"/>
      <c r="BA150" s="253"/>
      <c r="BB150" s="253"/>
      <c r="BC150" s="253"/>
      <c r="BD150" s="253"/>
      <c r="BE150" s="253"/>
      <c r="BF150" s="253"/>
      <c r="BG150" s="253"/>
    </row>
    <row r="151" spans="1:59" ht="16.5" x14ac:dyDescent="0.45">
      <c r="A151" s="390" t="s">
        <v>931</v>
      </c>
      <c r="B151" s="390" t="s">
        <v>523</v>
      </c>
      <c r="C151" s="390" t="s">
        <v>524</v>
      </c>
      <c r="D151" s="829" t="s">
        <v>932</v>
      </c>
      <c r="E151" s="829"/>
      <c r="F151" s="829" t="s">
        <v>99</v>
      </c>
      <c r="G151" s="829"/>
      <c r="H151" s="829" t="s">
        <v>681</v>
      </c>
      <c r="I151" s="829"/>
      <c r="J151" s="829" t="s">
        <v>682</v>
      </c>
      <c r="K151" s="829"/>
      <c r="L151" s="829" t="s">
        <v>923</v>
      </c>
      <c r="M151" s="829"/>
      <c r="N151" s="829" t="s">
        <v>253</v>
      </c>
      <c r="O151" s="829"/>
      <c r="P151" s="829" t="s">
        <v>290</v>
      </c>
      <c r="Q151" s="829"/>
      <c r="R151" s="829" t="s">
        <v>924</v>
      </c>
      <c r="S151" s="829"/>
      <c r="T151" s="829" t="s">
        <v>906</v>
      </c>
      <c r="U151" s="829"/>
      <c r="V151" s="829" t="s">
        <v>914</v>
      </c>
      <c r="W151" s="829"/>
      <c r="X151" s="829" t="s">
        <v>5</v>
      </c>
      <c r="Y151" s="829"/>
      <c r="Z151" s="829" t="s">
        <v>925</v>
      </c>
      <c r="AA151" s="829"/>
      <c r="AB151" s="829" t="s">
        <v>933</v>
      </c>
      <c r="AC151" s="829"/>
      <c r="AD151" s="829" t="s">
        <v>933</v>
      </c>
      <c r="AE151" s="829"/>
      <c r="AF151" s="829" t="s">
        <v>829</v>
      </c>
      <c r="AG151" s="829"/>
      <c r="AH151" s="253"/>
      <c r="AI151" s="253"/>
      <c r="AJ151" s="253"/>
      <c r="AK151" s="253"/>
      <c r="AL151" s="253"/>
      <c r="AM151" s="253"/>
      <c r="AN151" s="253"/>
      <c r="AO151" s="253"/>
      <c r="AP151" s="253"/>
      <c r="AQ151" s="253"/>
      <c r="AR151" s="253"/>
      <c r="AS151" s="253"/>
      <c r="AT151" s="253"/>
      <c r="AU151" s="253"/>
      <c r="AV151" s="253"/>
      <c r="AW151" s="253"/>
      <c r="AX151" s="253"/>
      <c r="AY151" s="253"/>
      <c r="AZ151" s="253"/>
      <c r="BA151" s="253"/>
      <c r="BB151" s="253"/>
      <c r="BC151" s="253"/>
      <c r="BD151" s="253"/>
      <c r="BE151" s="253"/>
      <c r="BF151" s="253"/>
      <c r="BG151" s="253"/>
    </row>
    <row r="152" spans="1:59" ht="16.5" x14ac:dyDescent="0.45">
      <c r="A152" s="390" t="s">
        <v>934</v>
      </c>
      <c r="B152" s="390" t="s">
        <v>523</v>
      </c>
      <c r="C152" s="390" t="s">
        <v>524</v>
      </c>
      <c r="D152" s="829" t="s">
        <v>935</v>
      </c>
      <c r="E152" s="829"/>
      <c r="F152" s="829" t="s">
        <v>99</v>
      </c>
      <c r="G152" s="829"/>
      <c r="H152" s="829" t="s">
        <v>690</v>
      </c>
      <c r="I152" s="829"/>
      <c r="J152" s="829" t="s">
        <v>691</v>
      </c>
      <c r="K152" s="829"/>
      <c r="L152" s="829" t="s">
        <v>936</v>
      </c>
      <c r="M152" s="829"/>
      <c r="N152" s="829" t="s">
        <v>295</v>
      </c>
      <c r="O152" s="829"/>
      <c r="P152" s="829" t="s">
        <v>290</v>
      </c>
      <c r="Q152" s="829"/>
      <c r="R152" s="829" t="s">
        <v>937</v>
      </c>
      <c r="S152" s="829"/>
      <c r="T152" s="829" t="s">
        <v>938</v>
      </c>
      <c r="U152" s="829"/>
      <c r="V152" s="829" t="s">
        <v>939</v>
      </c>
      <c r="W152" s="829"/>
      <c r="X152" s="829" t="s">
        <v>5</v>
      </c>
      <c r="Y152" s="829"/>
      <c r="Z152" s="829" t="s">
        <v>510</v>
      </c>
      <c r="AA152" s="829"/>
      <c r="AB152" s="829" t="s">
        <v>875</v>
      </c>
      <c r="AC152" s="829"/>
      <c r="AD152" s="829" t="s">
        <v>875</v>
      </c>
      <c r="AE152" s="829"/>
      <c r="AF152" s="829" t="s">
        <v>829</v>
      </c>
      <c r="AG152" s="829"/>
      <c r="AH152" s="253"/>
      <c r="AI152" s="253"/>
      <c r="AJ152" s="253"/>
      <c r="AK152" s="253"/>
      <c r="AL152" s="253"/>
      <c r="AM152" s="253"/>
      <c r="AN152" s="253"/>
      <c r="AO152" s="253"/>
      <c r="AP152" s="253"/>
      <c r="AQ152" s="253"/>
      <c r="AR152" s="253"/>
      <c r="AS152" s="253"/>
      <c r="AT152" s="253"/>
      <c r="AU152" s="253"/>
      <c r="AV152" s="253"/>
      <c r="AW152" s="253"/>
      <c r="AX152" s="253"/>
      <c r="AY152" s="253"/>
      <c r="AZ152" s="253"/>
      <c r="BA152" s="253"/>
      <c r="BB152" s="253"/>
      <c r="BC152" s="253"/>
      <c r="BD152" s="253"/>
      <c r="BE152" s="253"/>
      <c r="BF152" s="253"/>
      <c r="BG152" s="253"/>
    </row>
    <row r="153" spans="1:59" ht="16.5" x14ac:dyDescent="0.45">
      <c r="A153" s="390" t="s">
        <v>940</v>
      </c>
      <c r="B153" s="390" t="s">
        <v>523</v>
      </c>
      <c r="C153" s="390" t="s">
        <v>524</v>
      </c>
      <c r="D153" s="829" t="s">
        <v>941</v>
      </c>
      <c r="E153" s="829"/>
      <c r="F153" s="829" t="s">
        <v>99</v>
      </c>
      <c r="G153" s="829"/>
      <c r="H153" s="829" t="s">
        <v>694</v>
      </c>
      <c r="I153" s="829"/>
      <c r="J153" s="829" t="s">
        <v>695</v>
      </c>
      <c r="K153" s="829"/>
      <c r="L153" s="829" t="s">
        <v>936</v>
      </c>
      <c r="M153" s="829"/>
      <c r="N153" s="829" t="s">
        <v>295</v>
      </c>
      <c r="O153" s="829"/>
      <c r="P153" s="829" t="s">
        <v>290</v>
      </c>
      <c r="Q153" s="829"/>
      <c r="R153" s="829" t="s">
        <v>937</v>
      </c>
      <c r="S153" s="829"/>
      <c r="T153" s="829" t="s">
        <v>938</v>
      </c>
      <c r="U153" s="829"/>
      <c r="V153" s="829" t="s">
        <v>939</v>
      </c>
      <c r="W153" s="829"/>
      <c r="X153" s="829" t="s">
        <v>5</v>
      </c>
      <c r="Y153" s="829"/>
      <c r="Z153" s="829" t="s">
        <v>942</v>
      </c>
      <c r="AA153" s="829"/>
      <c r="AB153" s="829" t="s">
        <v>875</v>
      </c>
      <c r="AC153" s="829"/>
      <c r="AD153" s="829" t="s">
        <v>875</v>
      </c>
      <c r="AE153" s="829"/>
      <c r="AF153" s="829" t="s">
        <v>829</v>
      </c>
      <c r="AG153" s="829"/>
      <c r="AH153" s="253"/>
      <c r="AI153" s="253"/>
      <c r="AJ153" s="253"/>
      <c r="AK153" s="253"/>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row>
    <row r="154" spans="1:59" ht="16.5" x14ac:dyDescent="0.45">
      <c r="A154" s="390" t="s">
        <v>943</v>
      </c>
      <c r="B154" s="390" t="s">
        <v>523</v>
      </c>
      <c r="C154" s="390" t="s">
        <v>524</v>
      </c>
      <c r="D154" s="829" t="s">
        <v>944</v>
      </c>
      <c r="E154" s="829"/>
      <c r="F154" s="829" t="s">
        <v>99</v>
      </c>
      <c r="G154" s="829"/>
      <c r="H154" s="829" t="s">
        <v>697</v>
      </c>
      <c r="I154" s="829"/>
      <c r="J154" s="829" t="s">
        <v>698</v>
      </c>
      <c r="K154" s="829"/>
      <c r="L154" s="829" t="s">
        <v>936</v>
      </c>
      <c r="M154" s="829"/>
      <c r="N154" s="829" t="s">
        <v>295</v>
      </c>
      <c r="O154" s="829"/>
      <c r="P154" s="829" t="s">
        <v>290</v>
      </c>
      <c r="Q154" s="829"/>
      <c r="R154" s="829" t="s">
        <v>937</v>
      </c>
      <c r="S154" s="829"/>
      <c r="T154" s="829" t="s">
        <v>938</v>
      </c>
      <c r="U154" s="829"/>
      <c r="V154" s="829" t="s">
        <v>939</v>
      </c>
      <c r="W154" s="829"/>
      <c r="X154" s="829" t="s">
        <v>5</v>
      </c>
      <c r="Y154" s="829"/>
      <c r="Z154" s="829" t="s">
        <v>510</v>
      </c>
      <c r="AA154" s="829"/>
      <c r="AB154" s="829" t="s">
        <v>875</v>
      </c>
      <c r="AC154" s="829"/>
      <c r="AD154" s="829" t="s">
        <v>875</v>
      </c>
      <c r="AE154" s="829"/>
      <c r="AF154" s="829" t="s">
        <v>829</v>
      </c>
      <c r="AG154" s="829"/>
      <c r="AH154" s="253"/>
      <c r="AI154" s="253"/>
      <c r="AJ154" s="253"/>
      <c r="AK154" s="253"/>
      <c r="AL154" s="253"/>
      <c r="AM154" s="253"/>
      <c r="AN154" s="253"/>
      <c r="AO154" s="253"/>
      <c r="AP154" s="253"/>
      <c r="AQ154" s="253"/>
      <c r="AR154" s="253"/>
      <c r="AS154" s="253"/>
      <c r="AT154" s="253"/>
      <c r="AU154" s="253"/>
      <c r="AV154" s="253"/>
      <c r="AW154" s="253"/>
      <c r="AX154" s="253"/>
      <c r="AY154" s="253"/>
      <c r="AZ154" s="253"/>
      <c r="BA154" s="253"/>
      <c r="BB154" s="253"/>
      <c r="BC154" s="253"/>
      <c r="BD154" s="253"/>
      <c r="BE154" s="253"/>
      <c r="BF154" s="253"/>
      <c r="BG154" s="253"/>
    </row>
    <row r="155" spans="1:59" ht="16.5" x14ac:dyDescent="0.45">
      <c r="A155" s="390" t="s">
        <v>945</v>
      </c>
      <c r="B155" s="390" t="s">
        <v>523</v>
      </c>
      <c r="C155" s="390" t="s">
        <v>524</v>
      </c>
      <c r="D155" s="829" t="s">
        <v>946</v>
      </c>
      <c r="E155" s="829"/>
      <c r="F155" s="829" t="s">
        <v>99</v>
      </c>
      <c r="G155" s="829"/>
      <c r="H155" s="829" t="s">
        <v>700</v>
      </c>
      <c r="I155" s="829"/>
      <c r="J155" s="829" t="s">
        <v>701</v>
      </c>
      <c r="K155" s="829"/>
      <c r="L155" s="829" t="s">
        <v>936</v>
      </c>
      <c r="M155" s="829"/>
      <c r="N155" s="829" t="s">
        <v>295</v>
      </c>
      <c r="O155" s="829"/>
      <c r="P155" s="829" t="s">
        <v>290</v>
      </c>
      <c r="Q155" s="829"/>
      <c r="R155" s="829" t="s">
        <v>937</v>
      </c>
      <c r="S155" s="829"/>
      <c r="T155" s="829" t="s">
        <v>938</v>
      </c>
      <c r="U155" s="829"/>
      <c r="V155" s="829" t="s">
        <v>939</v>
      </c>
      <c r="W155" s="829"/>
      <c r="X155" s="829" t="s">
        <v>5</v>
      </c>
      <c r="Y155" s="829"/>
      <c r="Z155" s="829" t="s">
        <v>942</v>
      </c>
      <c r="AA155" s="829"/>
      <c r="AB155" s="829" t="s">
        <v>875</v>
      </c>
      <c r="AC155" s="829"/>
      <c r="AD155" s="829" t="s">
        <v>875</v>
      </c>
      <c r="AE155" s="829"/>
      <c r="AF155" s="829" t="s">
        <v>829</v>
      </c>
      <c r="AG155" s="829"/>
      <c r="AH155" s="253"/>
      <c r="AI155" s="253"/>
      <c r="AJ155" s="253"/>
      <c r="AK155" s="253"/>
      <c r="AL155" s="253"/>
      <c r="AM155" s="253"/>
      <c r="AN155" s="253"/>
      <c r="AO155" s="253"/>
      <c r="AP155" s="253"/>
      <c r="AQ155" s="253"/>
      <c r="AR155" s="253"/>
      <c r="AS155" s="253"/>
      <c r="AT155" s="253"/>
      <c r="AU155" s="253"/>
      <c r="AV155" s="253"/>
      <c r="AW155" s="253"/>
      <c r="AX155" s="253"/>
      <c r="AY155" s="253"/>
      <c r="AZ155" s="253"/>
      <c r="BA155" s="253"/>
      <c r="BB155" s="253"/>
      <c r="BC155" s="253"/>
      <c r="BD155" s="253"/>
      <c r="BE155" s="253"/>
      <c r="BF155" s="253"/>
      <c r="BG155" s="253"/>
    </row>
    <row r="156" spans="1:59" ht="16.5" x14ac:dyDescent="0.45">
      <c r="A156" s="390" t="s">
        <v>528</v>
      </c>
      <c r="B156" s="390" t="s">
        <v>523</v>
      </c>
      <c r="C156" s="390" t="s">
        <v>524</v>
      </c>
      <c r="D156" s="829" t="s">
        <v>947</v>
      </c>
      <c r="E156" s="829"/>
      <c r="F156" s="829" t="s">
        <v>99</v>
      </c>
      <c r="G156" s="829"/>
      <c r="H156" s="829" t="s">
        <v>703</v>
      </c>
      <c r="I156" s="829"/>
      <c r="J156" s="829" t="s">
        <v>704</v>
      </c>
      <c r="K156" s="829"/>
      <c r="L156" s="829" t="s">
        <v>936</v>
      </c>
      <c r="M156" s="829"/>
      <c r="N156" s="829" t="s">
        <v>295</v>
      </c>
      <c r="O156" s="829"/>
      <c r="P156" s="829" t="s">
        <v>290</v>
      </c>
      <c r="Q156" s="829"/>
      <c r="R156" s="829" t="s">
        <v>937</v>
      </c>
      <c r="S156" s="829"/>
      <c r="T156" s="829" t="s">
        <v>938</v>
      </c>
      <c r="U156" s="829"/>
      <c r="V156" s="829" t="s">
        <v>939</v>
      </c>
      <c r="W156" s="829"/>
      <c r="X156" s="829" t="s">
        <v>5</v>
      </c>
      <c r="Y156" s="829"/>
      <c r="Z156" s="829" t="s">
        <v>948</v>
      </c>
      <c r="AA156" s="829"/>
      <c r="AB156" s="829" t="s">
        <v>875</v>
      </c>
      <c r="AC156" s="829"/>
      <c r="AD156" s="829" t="s">
        <v>875</v>
      </c>
      <c r="AE156" s="829"/>
      <c r="AF156" s="829" t="s">
        <v>829</v>
      </c>
      <c r="AG156" s="829"/>
      <c r="AH156" s="253"/>
      <c r="AI156" s="253"/>
      <c r="AJ156" s="253"/>
      <c r="AK156" s="253"/>
      <c r="AL156" s="253"/>
      <c r="AM156" s="253"/>
      <c r="AN156" s="253"/>
      <c r="AO156" s="253"/>
      <c r="AP156" s="253"/>
      <c r="AQ156" s="253"/>
      <c r="AR156" s="253"/>
      <c r="AS156" s="253"/>
      <c r="AT156" s="253"/>
      <c r="AU156" s="253"/>
      <c r="AV156" s="253"/>
      <c r="AW156" s="253"/>
      <c r="AX156" s="253"/>
      <c r="AY156" s="253"/>
      <c r="AZ156" s="253"/>
      <c r="BA156" s="253"/>
      <c r="BB156" s="253"/>
      <c r="BC156" s="253"/>
      <c r="BD156" s="253"/>
      <c r="BE156" s="253"/>
      <c r="BF156" s="253"/>
      <c r="BG156" s="253"/>
    </row>
    <row r="157" spans="1:59" ht="16.5" x14ac:dyDescent="0.45">
      <c r="A157" s="390" t="s">
        <v>949</v>
      </c>
      <c r="B157" s="390" t="s">
        <v>523</v>
      </c>
      <c r="C157" s="390" t="s">
        <v>524</v>
      </c>
      <c r="D157" s="829" t="s">
        <v>950</v>
      </c>
      <c r="E157" s="829"/>
      <c r="F157" s="829" t="s">
        <v>99</v>
      </c>
      <c r="G157" s="829"/>
      <c r="H157" s="829" t="s">
        <v>706</v>
      </c>
      <c r="I157" s="829"/>
      <c r="J157" s="829" t="s">
        <v>707</v>
      </c>
      <c r="K157" s="829"/>
      <c r="L157" s="829" t="s">
        <v>936</v>
      </c>
      <c r="M157" s="829"/>
      <c r="N157" s="829" t="s">
        <v>295</v>
      </c>
      <c r="O157" s="829"/>
      <c r="P157" s="829" t="s">
        <v>290</v>
      </c>
      <c r="Q157" s="829"/>
      <c r="R157" s="829" t="s">
        <v>937</v>
      </c>
      <c r="S157" s="829"/>
      <c r="T157" s="829" t="s">
        <v>938</v>
      </c>
      <c r="U157" s="829"/>
      <c r="V157" s="829" t="s">
        <v>939</v>
      </c>
      <c r="W157" s="829"/>
      <c r="X157" s="829" t="s">
        <v>5</v>
      </c>
      <c r="Y157" s="829"/>
      <c r="Z157" s="829" t="s">
        <v>942</v>
      </c>
      <c r="AA157" s="829"/>
      <c r="AB157" s="829" t="s">
        <v>875</v>
      </c>
      <c r="AC157" s="829"/>
      <c r="AD157" s="829" t="s">
        <v>875</v>
      </c>
      <c r="AE157" s="829"/>
      <c r="AF157" s="829" t="s">
        <v>829</v>
      </c>
      <c r="AG157" s="829"/>
      <c r="AH157" s="253"/>
      <c r="AI157" s="253"/>
      <c r="AJ157" s="253"/>
      <c r="AK157" s="253"/>
      <c r="AL157" s="253"/>
      <c r="AM157" s="253"/>
      <c r="AN157" s="253"/>
      <c r="AO157" s="253"/>
      <c r="AP157" s="253"/>
      <c r="AQ157" s="253"/>
      <c r="AR157" s="253"/>
      <c r="AS157" s="253"/>
      <c r="AT157" s="253"/>
      <c r="AU157" s="253"/>
      <c r="AV157" s="253"/>
      <c r="AW157" s="253"/>
      <c r="AX157" s="253"/>
      <c r="AY157" s="253"/>
      <c r="AZ157" s="253"/>
      <c r="BA157" s="253"/>
      <c r="BB157" s="253"/>
      <c r="BC157" s="253"/>
      <c r="BD157" s="253"/>
      <c r="BE157" s="253"/>
      <c r="BF157" s="253"/>
      <c r="BG157" s="253"/>
    </row>
    <row r="158" spans="1:59" ht="16.5" x14ac:dyDescent="0.45">
      <c r="A158" s="390" t="s">
        <v>951</v>
      </c>
      <c r="B158" s="390" t="s">
        <v>523</v>
      </c>
      <c r="C158" s="390" t="s">
        <v>524</v>
      </c>
      <c r="D158" s="829" t="s">
        <v>952</v>
      </c>
      <c r="E158" s="829"/>
      <c r="F158" s="829" t="s">
        <v>99</v>
      </c>
      <c r="G158" s="829"/>
      <c r="H158" s="829" t="s">
        <v>709</v>
      </c>
      <c r="I158" s="829"/>
      <c r="J158" s="829" t="s">
        <v>710</v>
      </c>
      <c r="K158" s="829"/>
      <c r="L158" s="829" t="s">
        <v>936</v>
      </c>
      <c r="M158" s="829"/>
      <c r="N158" s="829" t="s">
        <v>295</v>
      </c>
      <c r="O158" s="829"/>
      <c r="P158" s="829" t="s">
        <v>290</v>
      </c>
      <c r="Q158" s="829"/>
      <c r="R158" s="829" t="s">
        <v>937</v>
      </c>
      <c r="S158" s="829"/>
      <c r="T158" s="829" t="s">
        <v>938</v>
      </c>
      <c r="U158" s="829"/>
      <c r="V158" s="829" t="s">
        <v>939</v>
      </c>
      <c r="W158" s="829"/>
      <c r="X158" s="829" t="s">
        <v>5</v>
      </c>
      <c r="Y158" s="829"/>
      <c r="Z158" s="829" t="s">
        <v>510</v>
      </c>
      <c r="AA158" s="829"/>
      <c r="AB158" s="829" t="s">
        <v>953</v>
      </c>
      <c r="AC158" s="829"/>
      <c r="AD158" s="829" t="s">
        <v>953</v>
      </c>
      <c r="AE158" s="829"/>
      <c r="AF158" s="829" t="s">
        <v>829</v>
      </c>
      <c r="AG158" s="829"/>
      <c r="AH158" s="253"/>
      <c r="AI158" s="253"/>
      <c r="AJ158" s="253"/>
      <c r="AK158" s="253"/>
      <c r="AL158" s="253"/>
      <c r="AM158" s="253"/>
      <c r="AN158" s="253"/>
      <c r="AO158" s="253"/>
      <c r="AP158" s="253"/>
      <c r="AQ158" s="253"/>
      <c r="AR158" s="253"/>
      <c r="AS158" s="253"/>
      <c r="AT158" s="253"/>
      <c r="AU158" s="253"/>
      <c r="AV158" s="253"/>
      <c r="AW158" s="253"/>
      <c r="AX158" s="253"/>
      <c r="AY158" s="253"/>
      <c r="AZ158" s="253"/>
      <c r="BA158" s="253"/>
      <c r="BB158" s="253"/>
      <c r="BC158" s="253"/>
      <c r="BD158" s="253"/>
      <c r="BE158" s="253"/>
      <c r="BF158" s="253"/>
      <c r="BG158" s="253"/>
    </row>
    <row r="159" spans="1:59" ht="16.5" x14ac:dyDescent="0.45">
      <c r="A159" s="390" t="s">
        <v>954</v>
      </c>
      <c r="B159" s="390" t="s">
        <v>523</v>
      </c>
      <c r="C159" s="390" t="s">
        <v>524</v>
      </c>
      <c r="D159" s="829" t="s">
        <v>955</v>
      </c>
      <c r="E159" s="829"/>
      <c r="F159" s="829" t="s">
        <v>99</v>
      </c>
      <c r="G159" s="829"/>
      <c r="H159" s="829" t="s">
        <v>712</v>
      </c>
      <c r="I159" s="829"/>
      <c r="J159" s="829" t="s">
        <v>713</v>
      </c>
      <c r="K159" s="829"/>
      <c r="L159" s="829" t="s">
        <v>936</v>
      </c>
      <c r="M159" s="829"/>
      <c r="N159" s="829" t="s">
        <v>295</v>
      </c>
      <c r="O159" s="829"/>
      <c r="P159" s="829" t="s">
        <v>290</v>
      </c>
      <c r="Q159" s="829"/>
      <c r="R159" s="829" t="s">
        <v>937</v>
      </c>
      <c r="S159" s="829"/>
      <c r="T159" s="829" t="s">
        <v>938</v>
      </c>
      <c r="U159" s="829"/>
      <c r="V159" s="829" t="s">
        <v>939</v>
      </c>
      <c r="W159" s="829"/>
      <c r="X159" s="829" t="s">
        <v>5</v>
      </c>
      <c r="Y159" s="829"/>
      <c r="Z159" s="829" t="s">
        <v>942</v>
      </c>
      <c r="AA159" s="829"/>
      <c r="AB159" s="829" t="s">
        <v>953</v>
      </c>
      <c r="AC159" s="829"/>
      <c r="AD159" s="829" t="s">
        <v>953</v>
      </c>
      <c r="AE159" s="829"/>
      <c r="AF159" s="829" t="s">
        <v>829</v>
      </c>
      <c r="AG159" s="829"/>
      <c r="AH159" s="253"/>
      <c r="AI159" s="253"/>
      <c r="AJ159" s="253"/>
      <c r="AK159" s="253"/>
      <c r="AL159" s="253"/>
      <c r="AM159" s="253"/>
      <c r="AN159" s="253"/>
      <c r="AO159" s="253"/>
      <c r="AP159" s="253"/>
      <c r="AQ159" s="253"/>
      <c r="AR159" s="253"/>
      <c r="AS159" s="253"/>
      <c r="AT159" s="253"/>
      <c r="AU159" s="253"/>
      <c r="AV159" s="253"/>
      <c r="AW159" s="253"/>
      <c r="AX159" s="253"/>
      <c r="AY159" s="253"/>
      <c r="AZ159" s="253"/>
      <c r="BA159" s="253"/>
      <c r="BB159" s="253"/>
      <c r="BC159" s="253"/>
      <c r="BD159" s="253"/>
      <c r="BE159" s="253"/>
      <c r="BF159" s="253"/>
      <c r="BG159" s="253"/>
    </row>
    <row r="160" spans="1:59" ht="16.5" x14ac:dyDescent="0.45">
      <c r="A160" s="390" t="s">
        <v>956</v>
      </c>
      <c r="B160" s="390" t="s">
        <v>523</v>
      </c>
      <c r="C160" s="390" t="s">
        <v>524</v>
      </c>
      <c r="D160" s="829" t="s">
        <v>957</v>
      </c>
      <c r="E160" s="829"/>
      <c r="F160" s="829" t="s">
        <v>99</v>
      </c>
      <c r="G160" s="829"/>
      <c r="H160" s="829" t="s">
        <v>718</v>
      </c>
      <c r="I160" s="829"/>
      <c r="J160" s="829" t="s">
        <v>719</v>
      </c>
      <c r="K160" s="829"/>
      <c r="L160" s="829" t="s">
        <v>958</v>
      </c>
      <c r="M160" s="829"/>
      <c r="N160" s="829" t="s">
        <v>218</v>
      </c>
      <c r="O160" s="829"/>
      <c r="P160" s="829" t="s">
        <v>290</v>
      </c>
      <c r="Q160" s="829"/>
      <c r="R160" s="829" t="s">
        <v>959</v>
      </c>
      <c r="S160" s="829"/>
      <c r="T160" s="829" t="s">
        <v>960</v>
      </c>
      <c r="U160" s="829"/>
      <c r="V160" s="829" t="s">
        <v>954</v>
      </c>
      <c r="W160" s="829"/>
      <c r="X160" s="829" t="s">
        <v>5</v>
      </c>
      <c r="Y160" s="829"/>
      <c r="Z160" s="829" t="s">
        <v>961</v>
      </c>
      <c r="AA160" s="829"/>
      <c r="AB160" s="829" t="s">
        <v>962</v>
      </c>
      <c r="AC160" s="829"/>
      <c r="AD160" s="829" t="s">
        <v>962</v>
      </c>
      <c r="AE160" s="829"/>
      <c r="AF160" s="829" t="s">
        <v>829</v>
      </c>
      <c r="AG160" s="829"/>
      <c r="AH160" s="253"/>
      <c r="AI160" s="253"/>
      <c r="AJ160" s="253"/>
      <c r="AK160" s="253"/>
      <c r="AL160" s="253"/>
      <c r="AM160" s="253"/>
      <c r="AN160" s="253"/>
      <c r="AO160" s="253"/>
      <c r="AP160" s="253"/>
      <c r="AQ160" s="253"/>
      <c r="AR160" s="253"/>
      <c r="AS160" s="253"/>
      <c r="AT160" s="253"/>
      <c r="AU160" s="253"/>
      <c r="AV160" s="253"/>
      <c r="AW160" s="253"/>
      <c r="AX160" s="253"/>
      <c r="AY160" s="253"/>
      <c r="AZ160" s="253"/>
      <c r="BA160" s="253"/>
      <c r="BB160" s="253"/>
      <c r="BC160" s="253"/>
      <c r="BD160" s="253"/>
      <c r="BE160" s="253"/>
      <c r="BF160" s="253"/>
      <c r="BG160" s="253"/>
    </row>
    <row r="161" spans="1:59" ht="16.5" x14ac:dyDescent="0.45">
      <c r="A161" s="390" t="s">
        <v>963</v>
      </c>
      <c r="B161" s="390" t="s">
        <v>523</v>
      </c>
      <c r="C161" s="390" t="s">
        <v>524</v>
      </c>
      <c r="D161" s="829" t="s">
        <v>964</v>
      </c>
      <c r="E161" s="829"/>
      <c r="F161" s="829" t="s">
        <v>99</v>
      </c>
      <c r="G161" s="829"/>
      <c r="H161" s="829" t="s">
        <v>732</v>
      </c>
      <c r="I161" s="829"/>
      <c r="J161" s="829" t="s">
        <v>733</v>
      </c>
      <c r="K161" s="829"/>
      <c r="L161" s="829" t="s">
        <v>958</v>
      </c>
      <c r="M161" s="829"/>
      <c r="N161" s="829" t="s">
        <v>218</v>
      </c>
      <c r="O161" s="829"/>
      <c r="P161" s="829" t="s">
        <v>290</v>
      </c>
      <c r="Q161" s="829"/>
      <c r="R161" s="829" t="s">
        <v>965</v>
      </c>
      <c r="S161" s="829"/>
      <c r="T161" s="829" t="s">
        <v>966</v>
      </c>
      <c r="U161" s="829"/>
      <c r="V161" s="829" t="s">
        <v>954</v>
      </c>
      <c r="W161" s="829"/>
      <c r="X161" s="829" t="s">
        <v>5</v>
      </c>
      <c r="Y161" s="829"/>
      <c r="Z161" s="829" t="s">
        <v>961</v>
      </c>
      <c r="AA161" s="829"/>
      <c r="AB161" s="829" t="s">
        <v>967</v>
      </c>
      <c r="AC161" s="829"/>
      <c r="AD161" s="829" t="s">
        <v>967</v>
      </c>
      <c r="AE161" s="829"/>
      <c r="AF161" s="829" t="s">
        <v>829</v>
      </c>
      <c r="AG161" s="829"/>
      <c r="AH161" s="253"/>
      <c r="AI161" s="253"/>
      <c r="AJ161" s="253"/>
      <c r="AK161" s="253"/>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row>
    <row r="162" spans="1:59" ht="16.5" x14ac:dyDescent="0.45">
      <c r="A162" s="390" t="s">
        <v>968</v>
      </c>
      <c r="B162" s="390" t="s">
        <v>523</v>
      </c>
      <c r="C162" s="390" t="s">
        <v>524</v>
      </c>
      <c r="D162" s="829" t="s">
        <v>884</v>
      </c>
      <c r="E162" s="829"/>
      <c r="F162" s="829" t="s">
        <v>99</v>
      </c>
      <c r="G162" s="829"/>
      <c r="H162" s="829" t="s">
        <v>741</v>
      </c>
      <c r="I162" s="829"/>
      <c r="J162" s="829" t="s">
        <v>742</v>
      </c>
      <c r="K162" s="829"/>
      <c r="L162" s="829" t="s">
        <v>969</v>
      </c>
      <c r="M162" s="829"/>
      <c r="N162" s="829" t="s">
        <v>178</v>
      </c>
      <c r="O162" s="829"/>
      <c r="P162" s="829" t="s">
        <v>290</v>
      </c>
      <c r="Q162" s="829"/>
      <c r="R162" s="829" t="s">
        <v>970</v>
      </c>
      <c r="S162" s="829"/>
      <c r="T162" s="829" t="s">
        <v>971</v>
      </c>
      <c r="U162" s="829"/>
      <c r="V162" s="829" t="s">
        <v>926</v>
      </c>
      <c r="W162" s="829"/>
      <c r="X162" s="829" t="s">
        <v>5</v>
      </c>
      <c r="Y162" s="829"/>
      <c r="Z162" s="829" t="s">
        <v>972</v>
      </c>
      <c r="AA162" s="829"/>
      <c r="AB162" s="829" t="s">
        <v>967</v>
      </c>
      <c r="AC162" s="829"/>
      <c r="AD162" s="829" t="s">
        <v>967</v>
      </c>
      <c r="AE162" s="829"/>
      <c r="AF162" s="829" t="s">
        <v>829</v>
      </c>
      <c r="AG162" s="829"/>
      <c r="AH162" s="253"/>
      <c r="AI162" s="253"/>
      <c r="AJ162" s="253"/>
      <c r="AK162" s="253"/>
      <c r="AL162" s="253"/>
      <c r="AM162" s="253"/>
      <c r="AN162" s="253"/>
      <c r="AO162" s="253"/>
      <c r="AP162" s="253"/>
      <c r="AQ162" s="253"/>
      <c r="AR162" s="253"/>
      <c r="AS162" s="253"/>
      <c r="AT162" s="253"/>
      <c r="AU162" s="253"/>
      <c r="AV162" s="253"/>
      <c r="AW162" s="253"/>
      <c r="AX162" s="253"/>
      <c r="AY162" s="253"/>
      <c r="AZ162" s="253"/>
      <c r="BA162" s="253"/>
      <c r="BB162" s="253"/>
      <c r="BC162" s="253"/>
      <c r="BD162" s="253"/>
      <c r="BE162" s="253"/>
      <c r="BF162" s="253"/>
      <c r="BG162" s="253"/>
    </row>
    <row r="163" spans="1:59" ht="16.5" x14ac:dyDescent="0.45">
      <c r="A163" s="390" t="s">
        <v>860</v>
      </c>
      <c r="B163" s="390" t="s">
        <v>523</v>
      </c>
      <c r="C163" s="390" t="s">
        <v>524</v>
      </c>
      <c r="D163" s="829" t="s">
        <v>973</v>
      </c>
      <c r="E163" s="829"/>
      <c r="F163" s="829" t="s">
        <v>99</v>
      </c>
      <c r="G163" s="829"/>
      <c r="H163" s="829" t="s">
        <v>745</v>
      </c>
      <c r="I163" s="829"/>
      <c r="J163" s="829" t="s">
        <v>746</v>
      </c>
      <c r="K163" s="829"/>
      <c r="L163" s="829" t="s">
        <v>969</v>
      </c>
      <c r="M163" s="829"/>
      <c r="N163" s="829" t="s">
        <v>178</v>
      </c>
      <c r="O163" s="829"/>
      <c r="P163" s="829" t="s">
        <v>290</v>
      </c>
      <c r="Q163" s="829"/>
      <c r="R163" s="829" t="s">
        <v>970</v>
      </c>
      <c r="S163" s="829"/>
      <c r="T163" s="829" t="s">
        <v>971</v>
      </c>
      <c r="U163" s="829"/>
      <c r="V163" s="829" t="s">
        <v>926</v>
      </c>
      <c r="W163" s="829"/>
      <c r="X163" s="829" t="s">
        <v>5</v>
      </c>
      <c r="Y163" s="829"/>
      <c r="Z163" s="829" t="s">
        <v>972</v>
      </c>
      <c r="AA163" s="829"/>
      <c r="AB163" s="829" t="s">
        <v>875</v>
      </c>
      <c r="AC163" s="829"/>
      <c r="AD163" s="829" t="s">
        <v>875</v>
      </c>
      <c r="AE163" s="829"/>
      <c r="AF163" s="829" t="s">
        <v>829</v>
      </c>
      <c r="AG163" s="829"/>
      <c r="AH163" s="253"/>
      <c r="AI163" s="253"/>
      <c r="AJ163" s="253"/>
      <c r="AK163" s="253"/>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row>
    <row r="164" spans="1:59" ht="16.5" x14ac:dyDescent="0.45">
      <c r="A164" s="390" t="s">
        <v>939</v>
      </c>
      <c r="B164" s="390" t="s">
        <v>523</v>
      </c>
      <c r="C164" s="390" t="s">
        <v>524</v>
      </c>
      <c r="D164" s="829" t="s">
        <v>898</v>
      </c>
      <c r="E164" s="829"/>
      <c r="F164" s="829" t="s">
        <v>99</v>
      </c>
      <c r="G164" s="829"/>
      <c r="H164" s="829" t="s">
        <v>748</v>
      </c>
      <c r="I164" s="829"/>
      <c r="J164" s="829" t="s">
        <v>749</v>
      </c>
      <c r="K164" s="829"/>
      <c r="L164" s="829" t="s">
        <v>969</v>
      </c>
      <c r="M164" s="829"/>
      <c r="N164" s="829" t="s">
        <v>178</v>
      </c>
      <c r="O164" s="829"/>
      <c r="P164" s="829" t="s">
        <v>290</v>
      </c>
      <c r="Q164" s="829"/>
      <c r="R164" s="829" t="s">
        <v>970</v>
      </c>
      <c r="S164" s="829"/>
      <c r="T164" s="829" t="s">
        <v>971</v>
      </c>
      <c r="U164" s="829"/>
      <c r="V164" s="829" t="s">
        <v>926</v>
      </c>
      <c r="W164" s="829"/>
      <c r="X164" s="829" t="s">
        <v>5</v>
      </c>
      <c r="Y164" s="829"/>
      <c r="Z164" s="829" t="s">
        <v>972</v>
      </c>
      <c r="AA164" s="829"/>
      <c r="AB164" s="829" t="s">
        <v>875</v>
      </c>
      <c r="AC164" s="829"/>
      <c r="AD164" s="829" t="s">
        <v>875</v>
      </c>
      <c r="AE164" s="829"/>
      <c r="AF164" s="829" t="s">
        <v>829</v>
      </c>
      <c r="AG164" s="829"/>
      <c r="AH164" s="253"/>
      <c r="AI164" s="253"/>
      <c r="AJ164" s="253"/>
      <c r="AK164" s="253"/>
      <c r="AL164" s="253"/>
      <c r="AM164" s="253"/>
      <c r="AN164" s="253"/>
      <c r="AO164" s="253"/>
      <c r="AP164" s="253"/>
      <c r="AQ164" s="253"/>
      <c r="AR164" s="253"/>
      <c r="AS164" s="253"/>
      <c r="AT164" s="253"/>
      <c r="AU164" s="253"/>
      <c r="AV164" s="253"/>
      <c r="AW164" s="253"/>
      <c r="AX164" s="253"/>
      <c r="AY164" s="253"/>
      <c r="AZ164" s="253"/>
      <c r="BA164" s="253"/>
      <c r="BB164" s="253"/>
      <c r="BC164" s="253"/>
      <c r="BD164" s="253"/>
      <c r="BE164" s="253"/>
      <c r="BF164" s="253"/>
      <c r="BG164" s="253"/>
    </row>
    <row r="165" spans="1:59" ht="16.5" x14ac:dyDescent="0.45">
      <c r="A165" s="390" t="s">
        <v>530</v>
      </c>
      <c r="B165" s="390" t="s">
        <v>523</v>
      </c>
      <c r="C165" s="390" t="s">
        <v>524</v>
      </c>
      <c r="D165" s="829" t="s">
        <v>974</v>
      </c>
      <c r="E165" s="829"/>
      <c r="F165" s="829" t="s">
        <v>99</v>
      </c>
      <c r="G165" s="829"/>
      <c r="H165" s="829" t="s">
        <v>751</v>
      </c>
      <c r="I165" s="829"/>
      <c r="J165" s="829" t="s">
        <v>752</v>
      </c>
      <c r="K165" s="829"/>
      <c r="L165" s="829" t="s">
        <v>958</v>
      </c>
      <c r="M165" s="829"/>
      <c r="N165" s="829" t="s">
        <v>218</v>
      </c>
      <c r="O165" s="829"/>
      <c r="P165" s="829" t="s">
        <v>290</v>
      </c>
      <c r="Q165" s="829"/>
      <c r="R165" s="829" t="s">
        <v>975</v>
      </c>
      <c r="S165" s="829"/>
      <c r="T165" s="829" t="s">
        <v>976</v>
      </c>
      <c r="U165" s="829"/>
      <c r="V165" s="829" t="s">
        <v>956</v>
      </c>
      <c r="W165" s="829"/>
      <c r="X165" s="829" t="s">
        <v>5</v>
      </c>
      <c r="Y165" s="829"/>
      <c r="Z165" s="829" t="s">
        <v>977</v>
      </c>
      <c r="AA165" s="829"/>
      <c r="AB165" s="829" t="s">
        <v>978</v>
      </c>
      <c r="AC165" s="829"/>
      <c r="AD165" s="829" t="s">
        <v>978</v>
      </c>
      <c r="AE165" s="829"/>
      <c r="AF165" s="829" t="s">
        <v>829</v>
      </c>
      <c r="AG165" s="829"/>
      <c r="AH165" s="253"/>
      <c r="AI165" s="253"/>
      <c r="AJ165" s="253"/>
      <c r="AK165" s="253"/>
      <c r="AL165" s="253"/>
      <c r="AM165" s="253"/>
      <c r="AN165" s="253"/>
      <c r="AO165" s="253"/>
      <c r="AP165" s="253"/>
      <c r="AQ165" s="253"/>
      <c r="AR165" s="253"/>
      <c r="AS165" s="253"/>
      <c r="AT165" s="253"/>
      <c r="AU165" s="253"/>
      <c r="AV165" s="253"/>
      <c r="AW165" s="253"/>
      <c r="AX165" s="253"/>
      <c r="AY165" s="253"/>
      <c r="AZ165" s="253"/>
      <c r="BA165" s="253"/>
      <c r="BB165" s="253"/>
      <c r="BC165" s="253"/>
      <c r="BD165" s="253"/>
      <c r="BE165" s="253"/>
      <c r="BF165" s="253"/>
      <c r="BG165" s="253"/>
    </row>
    <row r="166" spans="1:59" ht="16.5" x14ac:dyDescent="0.45">
      <c r="A166" s="390" t="s">
        <v>532</v>
      </c>
      <c r="B166" s="390" t="s">
        <v>523</v>
      </c>
      <c r="C166" s="390" t="s">
        <v>524</v>
      </c>
      <c r="D166" s="829" t="s">
        <v>979</v>
      </c>
      <c r="E166" s="829"/>
      <c r="F166" s="829" t="s">
        <v>99</v>
      </c>
      <c r="G166" s="829"/>
      <c r="H166" s="829" t="s">
        <v>757</v>
      </c>
      <c r="I166" s="829"/>
      <c r="J166" s="829" t="s">
        <v>758</v>
      </c>
      <c r="K166" s="829"/>
      <c r="L166" s="829" t="s">
        <v>923</v>
      </c>
      <c r="M166" s="829"/>
      <c r="N166" s="829" t="s">
        <v>253</v>
      </c>
      <c r="O166" s="829"/>
      <c r="P166" s="829" t="s">
        <v>290</v>
      </c>
      <c r="Q166" s="829"/>
      <c r="R166" s="829" t="s">
        <v>980</v>
      </c>
      <c r="S166" s="829"/>
      <c r="T166" s="829" t="s">
        <v>981</v>
      </c>
      <c r="U166" s="829"/>
      <c r="V166" s="829" t="s">
        <v>979</v>
      </c>
      <c r="W166" s="829"/>
      <c r="X166" s="829" t="s">
        <v>5</v>
      </c>
      <c r="Y166" s="829"/>
      <c r="Z166" s="829" t="s">
        <v>982</v>
      </c>
      <c r="AA166" s="829"/>
      <c r="AB166" s="829" t="s">
        <v>875</v>
      </c>
      <c r="AC166" s="829"/>
      <c r="AD166" s="829" t="s">
        <v>875</v>
      </c>
      <c r="AE166" s="829"/>
      <c r="AF166" s="829" t="s">
        <v>829</v>
      </c>
      <c r="AG166" s="829"/>
      <c r="AH166" s="253"/>
      <c r="AI166" s="253"/>
      <c r="AJ166" s="253"/>
      <c r="AK166" s="253"/>
      <c r="AL166" s="253"/>
      <c r="AM166" s="253"/>
      <c r="AN166" s="253"/>
      <c r="AO166" s="253"/>
      <c r="AP166" s="253"/>
      <c r="AQ166" s="253"/>
      <c r="AR166" s="253"/>
      <c r="AS166" s="253"/>
      <c r="AT166" s="253"/>
      <c r="AU166" s="253"/>
      <c r="AV166" s="253"/>
      <c r="AW166" s="253"/>
      <c r="AX166" s="253"/>
      <c r="AY166" s="253"/>
      <c r="AZ166" s="253"/>
      <c r="BA166" s="253"/>
      <c r="BB166" s="253"/>
      <c r="BC166" s="253"/>
      <c r="BD166" s="253"/>
      <c r="BE166" s="253"/>
      <c r="BF166" s="253"/>
      <c r="BG166" s="253"/>
    </row>
    <row r="167" spans="1:59" ht="16.5" x14ac:dyDescent="0.45">
      <c r="A167" s="390" t="s">
        <v>983</v>
      </c>
      <c r="B167" s="390" t="s">
        <v>523</v>
      </c>
      <c r="C167" s="390" t="s">
        <v>524</v>
      </c>
      <c r="D167" s="829" t="s">
        <v>984</v>
      </c>
      <c r="E167" s="829"/>
      <c r="F167" s="829" t="s">
        <v>99</v>
      </c>
      <c r="G167" s="829"/>
      <c r="H167" s="829" t="s">
        <v>760</v>
      </c>
      <c r="I167" s="829"/>
      <c r="J167" s="829" t="s">
        <v>761</v>
      </c>
      <c r="K167" s="829"/>
      <c r="L167" s="829" t="s">
        <v>958</v>
      </c>
      <c r="M167" s="829"/>
      <c r="N167" s="829" t="s">
        <v>218</v>
      </c>
      <c r="O167" s="829"/>
      <c r="P167" s="829" t="s">
        <v>290</v>
      </c>
      <c r="Q167" s="829"/>
      <c r="R167" s="829" t="s">
        <v>980</v>
      </c>
      <c r="S167" s="829"/>
      <c r="T167" s="829" t="s">
        <v>985</v>
      </c>
      <c r="U167" s="829"/>
      <c r="V167" s="829" t="s">
        <v>956</v>
      </c>
      <c r="W167" s="829"/>
      <c r="X167" s="829" t="s">
        <v>5</v>
      </c>
      <c r="Y167" s="829"/>
      <c r="Z167" s="829" t="s">
        <v>977</v>
      </c>
      <c r="AA167" s="829"/>
      <c r="AB167" s="829" t="s">
        <v>953</v>
      </c>
      <c r="AC167" s="829"/>
      <c r="AD167" s="829" t="s">
        <v>953</v>
      </c>
      <c r="AE167" s="829"/>
      <c r="AF167" s="829" t="s">
        <v>829</v>
      </c>
      <c r="AG167" s="829"/>
      <c r="AH167" s="253"/>
      <c r="AI167" s="253"/>
      <c r="AJ167" s="253"/>
      <c r="AK167" s="253"/>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row>
    <row r="168" spans="1:59" ht="16.5" x14ac:dyDescent="0.45">
      <c r="A168" s="390" t="s">
        <v>533</v>
      </c>
      <c r="B168" s="390" t="s">
        <v>523</v>
      </c>
      <c r="C168" s="390" t="s">
        <v>524</v>
      </c>
      <c r="D168" s="829" t="s">
        <v>986</v>
      </c>
      <c r="E168" s="829"/>
      <c r="F168" s="829" t="s">
        <v>99</v>
      </c>
      <c r="G168" s="829"/>
      <c r="H168" s="829" t="s">
        <v>778</v>
      </c>
      <c r="I168" s="829"/>
      <c r="J168" s="829" t="s">
        <v>779</v>
      </c>
      <c r="K168" s="829"/>
      <c r="L168" s="829" t="s">
        <v>987</v>
      </c>
      <c r="M168" s="829"/>
      <c r="N168" s="829" t="s">
        <v>780</v>
      </c>
      <c r="O168" s="829"/>
      <c r="P168" s="829" t="s">
        <v>290</v>
      </c>
      <c r="Q168" s="829"/>
      <c r="R168" s="829" t="s">
        <v>988</v>
      </c>
      <c r="S168" s="829"/>
      <c r="T168" s="829" t="s">
        <v>989</v>
      </c>
      <c r="U168" s="829"/>
      <c r="V168" s="829" t="s">
        <v>919</v>
      </c>
      <c r="W168" s="829"/>
      <c r="X168" s="829" t="s">
        <v>5</v>
      </c>
      <c r="Y168" s="829"/>
      <c r="Z168" s="829" t="s">
        <v>990</v>
      </c>
      <c r="AA168" s="829"/>
      <c r="AB168" s="829" t="s">
        <v>875</v>
      </c>
      <c r="AC168" s="829"/>
      <c r="AD168" s="829" t="s">
        <v>875</v>
      </c>
      <c r="AE168" s="829"/>
      <c r="AF168" s="829" t="s">
        <v>829</v>
      </c>
      <c r="AG168" s="829"/>
      <c r="AH168" s="253"/>
      <c r="AI168" s="253"/>
      <c r="AJ168" s="253"/>
      <c r="AK168" s="253"/>
      <c r="AL168" s="253"/>
      <c r="AM168" s="253"/>
      <c r="AN168" s="253"/>
      <c r="AO168" s="253"/>
      <c r="AP168" s="253"/>
      <c r="AQ168" s="253"/>
      <c r="AR168" s="253"/>
      <c r="AS168" s="253"/>
      <c r="AT168" s="253"/>
      <c r="AU168" s="253"/>
      <c r="AV168" s="253"/>
      <c r="AW168" s="253"/>
      <c r="AX168" s="253"/>
      <c r="AY168" s="253"/>
      <c r="AZ168" s="253"/>
      <c r="BA168" s="253"/>
      <c r="BB168" s="253"/>
      <c r="BC168" s="253"/>
      <c r="BD168" s="253"/>
      <c r="BE168" s="253"/>
      <c r="BF168" s="253"/>
      <c r="BG168" s="253"/>
    </row>
    <row r="169" spans="1:59" ht="16.5" x14ac:dyDescent="0.45">
      <c r="A169" s="390" t="s">
        <v>991</v>
      </c>
      <c r="B169" s="390" t="s">
        <v>523</v>
      </c>
      <c r="C169" s="390" t="s">
        <v>524</v>
      </c>
      <c r="D169" s="829" t="s">
        <v>992</v>
      </c>
      <c r="E169" s="829"/>
      <c r="F169" s="829" t="s">
        <v>99</v>
      </c>
      <c r="G169" s="829"/>
      <c r="H169" s="829" t="s">
        <v>782</v>
      </c>
      <c r="I169" s="829"/>
      <c r="J169" s="829" t="s">
        <v>783</v>
      </c>
      <c r="K169" s="829"/>
      <c r="L169" s="829" t="s">
        <v>993</v>
      </c>
      <c r="M169" s="829"/>
      <c r="N169" s="829" t="s">
        <v>297</v>
      </c>
      <c r="O169" s="829"/>
      <c r="P169" s="829" t="s">
        <v>290</v>
      </c>
      <c r="Q169" s="829"/>
      <c r="R169" s="829" t="s">
        <v>988</v>
      </c>
      <c r="S169" s="829"/>
      <c r="T169" s="829" t="s">
        <v>989</v>
      </c>
      <c r="U169" s="829"/>
      <c r="V169" s="829" t="s">
        <v>919</v>
      </c>
      <c r="W169" s="829"/>
      <c r="X169" s="829" t="s">
        <v>5</v>
      </c>
      <c r="Y169" s="829"/>
      <c r="Z169" s="829" t="s">
        <v>994</v>
      </c>
      <c r="AA169" s="829"/>
      <c r="AB169" s="829" t="s">
        <v>875</v>
      </c>
      <c r="AC169" s="829"/>
      <c r="AD169" s="829" t="s">
        <v>875</v>
      </c>
      <c r="AE169" s="829"/>
      <c r="AF169" s="829" t="s">
        <v>829</v>
      </c>
      <c r="AG169" s="829"/>
      <c r="AH169" s="253"/>
      <c r="AI169" s="253"/>
      <c r="AJ169" s="253"/>
      <c r="AK169" s="253"/>
      <c r="AL169" s="253"/>
      <c r="AM169" s="253"/>
      <c r="AN169" s="253"/>
      <c r="AO169" s="253"/>
      <c r="AP169" s="253"/>
      <c r="AQ169" s="253"/>
      <c r="AR169" s="253"/>
      <c r="AS169" s="253"/>
      <c r="AT169" s="253"/>
      <c r="AU169" s="253"/>
      <c r="AV169" s="253"/>
      <c r="AW169" s="253"/>
      <c r="AX169" s="253"/>
      <c r="AY169" s="253"/>
      <c r="AZ169" s="253"/>
      <c r="BA169" s="253"/>
      <c r="BB169" s="253"/>
      <c r="BC169" s="253"/>
      <c r="BD169" s="253"/>
      <c r="BE169" s="253"/>
      <c r="BF169" s="253"/>
      <c r="BG169" s="253"/>
    </row>
    <row r="170" spans="1:59" ht="16.5" x14ac:dyDescent="0.45">
      <c r="A170" s="390" t="s">
        <v>995</v>
      </c>
      <c r="B170" s="390" t="s">
        <v>523</v>
      </c>
      <c r="C170" s="390" t="s">
        <v>524</v>
      </c>
      <c r="D170" s="829" t="s">
        <v>996</v>
      </c>
      <c r="E170" s="829"/>
      <c r="F170" s="829" t="s">
        <v>99</v>
      </c>
      <c r="G170" s="829"/>
      <c r="H170" s="829" t="s">
        <v>786</v>
      </c>
      <c r="I170" s="829"/>
      <c r="J170" s="829" t="s">
        <v>787</v>
      </c>
      <c r="K170" s="829"/>
      <c r="L170" s="829" t="s">
        <v>923</v>
      </c>
      <c r="M170" s="829"/>
      <c r="N170" s="829" t="s">
        <v>253</v>
      </c>
      <c r="O170" s="829"/>
      <c r="P170" s="829" t="s">
        <v>290</v>
      </c>
      <c r="Q170" s="829"/>
      <c r="R170" s="829" t="s">
        <v>988</v>
      </c>
      <c r="S170" s="829"/>
      <c r="T170" s="829" t="s">
        <v>997</v>
      </c>
      <c r="U170" s="829"/>
      <c r="V170" s="829" t="s">
        <v>979</v>
      </c>
      <c r="W170" s="829"/>
      <c r="X170" s="829" t="s">
        <v>5</v>
      </c>
      <c r="Y170" s="829"/>
      <c r="Z170" s="829" t="s">
        <v>982</v>
      </c>
      <c r="AA170" s="829"/>
      <c r="AB170" s="829" t="s">
        <v>967</v>
      </c>
      <c r="AC170" s="829"/>
      <c r="AD170" s="829" t="s">
        <v>967</v>
      </c>
      <c r="AE170" s="829"/>
      <c r="AF170" s="829" t="s">
        <v>829</v>
      </c>
      <c r="AG170" s="829"/>
      <c r="AH170" s="253"/>
      <c r="AI170" s="253"/>
      <c r="AJ170" s="253"/>
      <c r="AK170" s="253"/>
      <c r="AL170" s="253"/>
      <c r="AM170" s="253"/>
      <c r="AN170" s="253"/>
      <c r="AO170" s="253"/>
      <c r="AP170" s="253"/>
      <c r="AQ170" s="253"/>
      <c r="AR170" s="253"/>
      <c r="AS170" s="253"/>
      <c r="AT170" s="253"/>
      <c r="AU170" s="253"/>
      <c r="AV170" s="253"/>
      <c r="AW170" s="253"/>
      <c r="AX170" s="253"/>
      <c r="AY170" s="253"/>
      <c r="AZ170" s="253"/>
      <c r="BA170" s="253"/>
      <c r="BB170" s="253"/>
      <c r="BC170" s="253"/>
      <c r="BD170" s="253"/>
      <c r="BE170" s="253"/>
      <c r="BF170" s="253"/>
      <c r="BG170" s="253"/>
    </row>
    <row r="171" spans="1:59" ht="16.5" x14ac:dyDescent="0.45">
      <c r="A171" s="390" t="s">
        <v>998</v>
      </c>
      <c r="B171" s="390" t="s">
        <v>523</v>
      </c>
      <c r="C171" s="390" t="s">
        <v>524</v>
      </c>
      <c r="D171" s="829" t="s">
        <v>999</v>
      </c>
      <c r="E171" s="829"/>
      <c r="F171" s="829" t="s">
        <v>99</v>
      </c>
      <c r="G171" s="829"/>
      <c r="H171" s="829" t="s">
        <v>789</v>
      </c>
      <c r="I171" s="829"/>
      <c r="J171" s="829" t="s">
        <v>790</v>
      </c>
      <c r="K171" s="829"/>
      <c r="L171" s="829" t="s">
        <v>1000</v>
      </c>
      <c r="M171" s="829"/>
      <c r="N171" s="829" t="s">
        <v>791</v>
      </c>
      <c r="O171" s="829"/>
      <c r="P171" s="829" t="s">
        <v>290</v>
      </c>
      <c r="Q171" s="829"/>
      <c r="R171" s="829" t="s">
        <v>988</v>
      </c>
      <c r="S171" s="829"/>
      <c r="T171" s="829" t="s">
        <v>1001</v>
      </c>
      <c r="U171" s="829"/>
      <c r="V171" s="829" t="s">
        <v>885</v>
      </c>
      <c r="W171" s="829"/>
      <c r="X171" s="829" t="s">
        <v>5</v>
      </c>
      <c r="Y171" s="829"/>
      <c r="Z171" s="829" t="s">
        <v>1002</v>
      </c>
      <c r="AA171" s="829"/>
      <c r="AB171" s="829" t="s">
        <v>928</v>
      </c>
      <c r="AC171" s="829"/>
      <c r="AD171" s="829" t="s">
        <v>928</v>
      </c>
      <c r="AE171" s="829"/>
      <c r="AF171" s="829" t="s">
        <v>829</v>
      </c>
      <c r="AG171" s="829"/>
      <c r="AH171" s="253"/>
      <c r="AI171" s="253"/>
      <c r="AJ171" s="253"/>
      <c r="AK171" s="253"/>
      <c r="AL171" s="253"/>
      <c r="AM171" s="253"/>
      <c r="AN171" s="253"/>
      <c r="AO171" s="253"/>
      <c r="AP171" s="253"/>
      <c r="AQ171" s="253"/>
      <c r="AR171" s="253"/>
      <c r="AS171" s="253"/>
      <c r="AT171" s="253"/>
      <c r="AU171" s="253"/>
      <c r="AV171" s="253"/>
      <c r="AW171" s="253"/>
      <c r="AX171" s="253"/>
      <c r="AY171" s="253"/>
      <c r="AZ171" s="253"/>
      <c r="BA171" s="253"/>
      <c r="BB171" s="253"/>
      <c r="BC171" s="253"/>
      <c r="BD171" s="253"/>
      <c r="BE171" s="253"/>
      <c r="BF171" s="253"/>
      <c r="BG171" s="253"/>
    </row>
    <row r="172" spans="1:59" ht="16.5" x14ac:dyDescent="0.45">
      <c r="A172" s="390" t="s">
        <v>1003</v>
      </c>
      <c r="B172" s="390" t="s">
        <v>523</v>
      </c>
      <c r="C172" s="390" t="s">
        <v>524</v>
      </c>
      <c r="D172" s="829" t="s">
        <v>1004</v>
      </c>
      <c r="E172" s="829"/>
      <c r="F172" s="829" t="s">
        <v>99</v>
      </c>
      <c r="G172" s="829"/>
      <c r="H172" s="829" t="s">
        <v>793</v>
      </c>
      <c r="I172" s="829"/>
      <c r="J172" s="829" t="s">
        <v>794</v>
      </c>
      <c r="K172" s="829"/>
      <c r="L172" s="829" t="s">
        <v>993</v>
      </c>
      <c r="M172" s="829"/>
      <c r="N172" s="829" t="s">
        <v>297</v>
      </c>
      <c r="O172" s="829"/>
      <c r="P172" s="829" t="s">
        <v>290</v>
      </c>
      <c r="Q172" s="829"/>
      <c r="R172" s="829" t="s">
        <v>988</v>
      </c>
      <c r="S172" s="829"/>
      <c r="T172" s="829" t="s">
        <v>1005</v>
      </c>
      <c r="U172" s="829"/>
      <c r="V172" s="829" t="s">
        <v>963</v>
      </c>
      <c r="W172" s="829"/>
      <c r="X172" s="829" t="s">
        <v>5</v>
      </c>
      <c r="Y172" s="829"/>
      <c r="Z172" s="829" t="s">
        <v>1006</v>
      </c>
      <c r="AA172" s="829"/>
      <c r="AB172" s="829" t="s">
        <v>875</v>
      </c>
      <c r="AC172" s="829"/>
      <c r="AD172" s="829" t="s">
        <v>875</v>
      </c>
      <c r="AE172" s="829"/>
      <c r="AF172" s="829" t="s">
        <v>829</v>
      </c>
      <c r="AG172" s="829"/>
      <c r="AH172" s="253"/>
      <c r="AI172" s="253"/>
      <c r="AJ172" s="253"/>
      <c r="AK172" s="253"/>
      <c r="AL172" s="253"/>
      <c r="AM172" s="253"/>
      <c r="AN172" s="253"/>
      <c r="AO172" s="253"/>
      <c r="AP172" s="253"/>
      <c r="AQ172" s="253"/>
      <c r="AR172" s="253"/>
      <c r="AS172" s="253"/>
      <c r="AT172" s="253"/>
      <c r="AU172" s="253"/>
      <c r="AV172" s="253"/>
      <c r="AW172" s="253"/>
      <c r="AX172" s="253"/>
      <c r="AY172" s="253"/>
      <c r="AZ172" s="253"/>
      <c r="BA172" s="253"/>
      <c r="BB172" s="253"/>
      <c r="BC172" s="253"/>
      <c r="BD172" s="253"/>
      <c r="BE172" s="253"/>
      <c r="BF172" s="253"/>
      <c r="BG172" s="253"/>
    </row>
    <row r="173" spans="1:59" ht="16.5" x14ac:dyDescent="0.45">
      <c r="A173" s="390" t="s">
        <v>1007</v>
      </c>
      <c r="B173" s="390" t="s">
        <v>523</v>
      </c>
      <c r="C173" s="390" t="s">
        <v>524</v>
      </c>
      <c r="D173" s="829" t="s">
        <v>1008</v>
      </c>
      <c r="E173" s="829"/>
      <c r="F173" s="829" t="s">
        <v>99</v>
      </c>
      <c r="G173" s="829"/>
      <c r="H173" s="829" t="s">
        <v>797</v>
      </c>
      <c r="I173" s="829"/>
      <c r="J173" s="829" t="s">
        <v>798</v>
      </c>
      <c r="K173" s="829"/>
      <c r="L173" s="829" t="s">
        <v>958</v>
      </c>
      <c r="M173" s="829"/>
      <c r="N173" s="829" t="s">
        <v>218</v>
      </c>
      <c r="O173" s="829"/>
      <c r="P173" s="829" t="s">
        <v>290</v>
      </c>
      <c r="Q173" s="829"/>
      <c r="R173" s="829" t="s">
        <v>988</v>
      </c>
      <c r="S173" s="829"/>
      <c r="T173" s="829" t="s">
        <v>1009</v>
      </c>
      <c r="U173" s="829"/>
      <c r="V173" s="829" t="s">
        <v>956</v>
      </c>
      <c r="W173" s="829"/>
      <c r="X173" s="829" t="s">
        <v>5</v>
      </c>
      <c r="Y173" s="829"/>
      <c r="Z173" s="829" t="s">
        <v>977</v>
      </c>
      <c r="AA173" s="829"/>
      <c r="AB173" s="829" t="s">
        <v>1010</v>
      </c>
      <c r="AC173" s="829"/>
      <c r="AD173" s="829" t="s">
        <v>1010</v>
      </c>
      <c r="AE173" s="829"/>
      <c r="AF173" s="829" t="s">
        <v>829</v>
      </c>
      <c r="AG173" s="829"/>
      <c r="AH173" s="253"/>
      <c r="AI173" s="253"/>
      <c r="AJ173" s="253"/>
      <c r="AK173" s="253"/>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row>
    <row r="174" spans="1:59" ht="16.5" x14ac:dyDescent="0.45">
      <c r="A174" s="390" t="s">
        <v>450</v>
      </c>
      <c r="B174" s="390" t="s">
        <v>523</v>
      </c>
      <c r="C174" s="390" t="s">
        <v>524</v>
      </c>
      <c r="D174" s="829" t="s">
        <v>1011</v>
      </c>
      <c r="E174" s="829"/>
      <c r="F174" s="829" t="s">
        <v>99</v>
      </c>
      <c r="G174" s="829"/>
      <c r="H174" s="829" t="s">
        <v>800</v>
      </c>
      <c r="I174" s="829"/>
      <c r="J174" s="829" t="s">
        <v>801</v>
      </c>
      <c r="K174" s="829"/>
      <c r="L174" s="829" t="s">
        <v>1012</v>
      </c>
      <c r="M174" s="829"/>
      <c r="N174" s="829" t="s">
        <v>299</v>
      </c>
      <c r="O174" s="829"/>
      <c r="P174" s="829" t="s">
        <v>290</v>
      </c>
      <c r="Q174" s="829"/>
      <c r="R174" s="829" t="s">
        <v>1013</v>
      </c>
      <c r="S174" s="829"/>
      <c r="T174" s="829" t="s">
        <v>1014</v>
      </c>
      <c r="U174" s="829"/>
      <c r="V174" s="829" t="s">
        <v>885</v>
      </c>
      <c r="W174" s="829"/>
      <c r="X174" s="829" t="s">
        <v>5</v>
      </c>
      <c r="Y174" s="829"/>
      <c r="Z174" s="829" t="s">
        <v>1015</v>
      </c>
      <c r="AA174" s="829"/>
      <c r="AB174" s="829" t="s">
        <v>962</v>
      </c>
      <c r="AC174" s="829"/>
      <c r="AD174" s="829" t="s">
        <v>962</v>
      </c>
      <c r="AE174" s="829"/>
      <c r="AF174" s="829" t="s">
        <v>829</v>
      </c>
      <c r="AG174" s="829"/>
      <c r="AH174" s="253"/>
      <c r="AI174" s="253"/>
      <c r="AJ174" s="253"/>
      <c r="AK174" s="253"/>
      <c r="AL174" s="253"/>
      <c r="AM174" s="253"/>
      <c r="AN174" s="253"/>
      <c r="AO174" s="253"/>
      <c r="AP174" s="253"/>
      <c r="AQ174" s="253"/>
      <c r="AR174" s="253"/>
      <c r="AS174" s="253"/>
      <c r="AT174" s="253"/>
      <c r="AU174" s="253"/>
      <c r="AV174" s="253"/>
      <c r="AW174" s="253"/>
      <c r="AX174" s="253"/>
      <c r="AY174" s="253"/>
      <c r="AZ174" s="253"/>
      <c r="BA174" s="253"/>
      <c r="BB174" s="253"/>
      <c r="BC174" s="253"/>
      <c r="BD174" s="253"/>
      <c r="BE174" s="253"/>
      <c r="BF174" s="253"/>
      <c r="BG174" s="253"/>
    </row>
    <row r="175" spans="1:59" ht="16.5" x14ac:dyDescent="0.45">
      <c r="A175" s="390" t="s">
        <v>1016</v>
      </c>
      <c r="B175" s="390" t="s">
        <v>523</v>
      </c>
      <c r="C175" s="390" t="s">
        <v>524</v>
      </c>
      <c r="D175" s="829" t="s">
        <v>1017</v>
      </c>
      <c r="E175" s="829"/>
      <c r="F175" s="829" t="s">
        <v>99</v>
      </c>
      <c r="G175" s="829"/>
      <c r="H175" s="829" t="s">
        <v>804</v>
      </c>
      <c r="I175" s="829"/>
      <c r="J175" s="829" t="s">
        <v>805</v>
      </c>
      <c r="K175" s="829"/>
      <c r="L175" s="829" t="s">
        <v>1012</v>
      </c>
      <c r="M175" s="829"/>
      <c r="N175" s="829" t="s">
        <v>299</v>
      </c>
      <c r="O175" s="829"/>
      <c r="P175" s="829" t="s">
        <v>290</v>
      </c>
      <c r="Q175" s="829"/>
      <c r="R175" s="829" t="s">
        <v>1013</v>
      </c>
      <c r="S175" s="829"/>
      <c r="T175" s="829" t="s">
        <v>1014</v>
      </c>
      <c r="U175" s="829"/>
      <c r="V175" s="829" t="s">
        <v>885</v>
      </c>
      <c r="W175" s="829"/>
      <c r="X175" s="829" t="s">
        <v>5</v>
      </c>
      <c r="Y175" s="829"/>
      <c r="Z175" s="829" t="s">
        <v>1018</v>
      </c>
      <c r="AA175" s="829"/>
      <c r="AB175" s="829" t="s">
        <v>962</v>
      </c>
      <c r="AC175" s="829"/>
      <c r="AD175" s="829" t="s">
        <v>962</v>
      </c>
      <c r="AE175" s="829"/>
      <c r="AF175" s="829" t="s">
        <v>829</v>
      </c>
      <c r="AG175" s="829"/>
      <c r="AH175" s="253"/>
      <c r="AI175" s="253"/>
      <c r="AJ175" s="253"/>
      <c r="AK175" s="253"/>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row>
    <row r="176" spans="1:59" ht="16.5" x14ac:dyDescent="0.45">
      <c r="A176" s="390" t="s">
        <v>1019</v>
      </c>
      <c r="B176" s="390" t="s">
        <v>523</v>
      </c>
      <c r="C176" s="390" t="s">
        <v>524</v>
      </c>
      <c r="D176" s="829" t="s">
        <v>1020</v>
      </c>
      <c r="E176" s="829"/>
      <c r="F176" s="829" t="s">
        <v>99</v>
      </c>
      <c r="G176" s="829"/>
      <c r="H176" s="829" t="s">
        <v>807</v>
      </c>
      <c r="I176" s="829"/>
      <c r="J176" s="829" t="s">
        <v>808</v>
      </c>
      <c r="K176" s="829"/>
      <c r="L176" s="829" t="s">
        <v>1021</v>
      </c>
      <c r="M176" s="829"/>
      <c r="N176" s="829" t="s">
        <v>321</v>
      </c>
      <c r="O176" s="829"/>
      <c r="P176" s="829" t="s">
        <v>290</v>
      </c>
      <c r="Q176" s="829"/>
      <c r="R176" s="829" t="s">
        <v>1013</v>
      </c>
      <c r="S176" s="829"/>
      <c r="T176" s="829" t="s">
        <v>1022</v>
      </c>
      <c r="U176" s="829"/>
      <c r="V176" s="829" t="s">
        <v>860</v>
      </c>
      <c r="W176" s="829"/>
      <c r="X176" s="829" t="s">
        <v>5</v>
      </c>
      <c r="Y176" s="829"/>
      <c r="Z176" s="829" t="s">
        <v>1002</v>
      </c>
      <c r="AA176" s="829"/>
      <c r="AB176" s="829" t="s">
        <v>1023</v>
      </c>
      <c r="AC176" s="829"/>
      <c r="AD176" s="829" t="s">
        <v>1023</v>
      </c>
      <c r="AE176" s="829"/>
      <c r="AF176" s="829" t="s">
        <v>829</v>
      </c>
      <c r="AG176" s="829"/>
      <c r="AH176" s="253"/>
      <c r="AI176" s="253"/>
      <c r="AJ176" s="253"/>
      <c r="AK176" s="253"/>
      <c r="AL176" s="253"/>
      <c r="AM176" s="253"/>
      <c r="AN176" s="253"/>
      <c r="AO176" s="253"/>
      <c r="AP176" s="253"/>
      <c r="AQ176" s="253"/>
      <c r="AR176" s="253"/>
      <c r="AS176" s="253"/>
      <c r="AT176" s="253"/>
      <c r="AU176" s="253"/>
      <c r="AV176" s="253"/>
      <c r="AW176" s="253"/>
      <c r="AX176" s="253"/>
      <c r="AY176" s="253"/>
      <c r="AZ176" s="253"/>
      <c r="BA176" s="253"/>
      <c r="BB176" s="253"/>
      <c r="BC176" s="253"/>
      <c r="BD176" s="253"/>
      <c r="BE176" s="253"/>
      <c r="BF176" s="253"/>
      <c r="BG176" s="253"/>
    </row>
    <row r="177" spans="1:59" ht="16.5" x14ac:dyDescent="0.45">
      <c r="A177" s="390" t="s">
        <v>1024</v>
      </c>
      <c r="B177" s="390" t="s">
        <v>523</v>
      </c>
      <c r="C177" s="390" t="s">
        <v>524</v>
      </c>
      <c r="D177" s="829" t="s">
        <v>1025</v>
      </c>
      <c r="E177" s="829"/>
      <c r="F177" s="829" t="s">
        <v>99</v>
      </c>
      <c r="G177" s="829"/>
      <c r="H177" s="829" t="s">
        <v>811</v>
      </c>
      <c r="I177" s="829"/>
      <c r="J177" s="829" t="s">
        <v>812</v>
      </c>
      <c r="K177" s="829"/>
      <c r="L177" s="829" t="s">
        <v>1026</v>
      </c>
      <c r="M177" s="829"/>
      <c r="N177" s="829" t="s">
        <v>206</v>
      </c>
      <c r="O177" s="829"/>
      <c r="P177" s="829" t="s">
        <v>290</v>
      </c>
      <c r="Q177" s="829"/>
      <c r="R177" s="829" t="s">
        <v>1013</v>
      </c>
      <c r="S177" s="829"/>
      <c r="T177" s="829" t="s">
        <v>1027</v>
      </c>
      <c r="U177" s="829"/>
      <c r="V177" s="829" t="s">
        <v>531</v>
      </c>
      <c r="W177" s="829"/>
      <c r="X177" s="829" t="s">
        <v>5</v>
      </c>
      <c r="Y177" s="829"/>
      <c r="Z177" s="829" t="s">
        <v>1015</v>
      </c>
      <c r="AA177" s="829"/>
      <c r="AB177" s="829" t="s">
        <v>872</v>
      </c>
      <c r="AC177" s="829"/>
      <c r="AD177" s="829" t="s">
        <v>872</v>
      </c>
      <c r="AE177" s="829"/>
      <c r="AF177" s="829" t="s">
        <v>829</v>
      </c>
      <c r="AG177" s="829"/>
      <c r="AH177" s="253"/>
      <c r="AI177" s="253"/>
      <c r="AJ177" s="253"/>
      <c r="AK177" s="253"/>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row>
    <row r="178" spans="1:59" ht="16.5" x14ac:dyDescent="0.45">
      <c r="A178" s="390" t="s">
        <v>841</v>
      </c>
      <c r="B178" s="390" t="s">
        <v>523</v>
      </c>
      <c r="C178" s="390" t="s">
        <v>524</v>
      </c>
      <c r="D178" s="829" t="s">
        <v>832</v>
      </c>
      <c r="E178" s="829"/>
      <c r="F178" s="829" t="s">
        <v>99</v>
      </c>
      <c r="G178" s="829"/>
      <c r="H178" s="829" t="s">
        <v>814</v>
      </c>
      <c r="I178" s="829"/>
      <c r="J178" s="829" t="s">
        <v>815</v>
      </c>
      <c r="K178" s="829"/>
      <c r="L178" s="829" t="s">
        <v>936</v>
      </c>
      <c r="M178" s="829"/>
      <c r="N178" s="829" t="s">
        <v>295</v>
      </c>
      <c r="O178" s="829"/>
      <c r="P178" s="829" t="s">
        <v>290</v>
      </c>
      <c r="Q178" s="829"/>
      <c r="R178" s="829" t="s">
        <v>1028</v>
      </c>
      <c r="S178" s="829"/>
      <c r="T178" s="829" t="s">
        <v>1027</v>
      </c>
      <c r="U178" s="829"/>
      <c r="V178" s="829" t="s">
        <v>529</v>
      </c>
      <c r="W178" s="829"/>
      <c r="X178" s="829" t="s">
        <v>5</v>
      </c>
      <c r="Y178" s="829"/>
      <c r="Z178" s="829" t="s">
        <v>1029</v>
      </c>
      <c r="AA178" s="829"/>
      <c r="AB178" s="829" t="s">
        <v>875</v>
      </c>
      <c r="AC178" s="829"/>
      <c r="AD178" s="829" t="s">
        <v>875</v>
      </c>
      <c r="AE178" s="829"/>
      <c r="AF178" s="829" t="s">
        <v>829</v>
      </c>
      <c r="AG178" s="829"/>
      <c r="AH178" s="253"/>
      <c r="AI178" s="253"/>
      <c r="AJ178" s="253"/>
      <c r="AK178" s="253"/>
      <c r="AL178" s="253"/>
      <c r="AM178" s="253"/>
      <c r="AN178" s="253"/>
      <c r="AO178" s="253"/>
      <c r="AP178" s="253"/>
      <c r="AQ178" s="253"/>
      <c r="AR178" s="253"/>
      <c r="AS178" s="253"/>
      <c r="AT178" s="253"/>
      <c r="AU178" s="253"/>
      <c r="AV178" s="253"/>
      <c r="AW178" s="253"/>
      <c r="AX178" s="253"/>
      <c r="AY178" s="253"/>
      <c r="AZ178" s="253"/>
      <c r="BA178" s="253"/>
      <c r="BB178" s="253"/>
      <c r="BC178" s="253"/>
      <c r="BD178" s="253"/>
      <c r="BE178" s="253"/>
      <c r="BF178" s="253"/>
      <c r="BG178" s="253"/>
    </row>
    <row r="179" spans="1:59" x14ac:dyDescent="0.35">
      <c r="A179" s="262"/>
      <c r="B179" s="262"/>
      <c r="C179" s="262"/>
      <c r="D179" s="262"/>
      <c r="E179" s="262"/>
      <c r="F179" s="262"/>
      <c r="G179" s="262"/>
      <c r="H179" s="262"/>
      <c r="I179" s="262"/>
      <c r="J179" s="262"/>
      <c r="K179" s="262"/>
      <c r="L179" s="262"/>
      <c r="M179" s="262"/>
      <c r="N179" s="262"/>
      <c r="O179" s="262"/>
      <c r="P179" s="262"/>
      <c r="Q179" s="262"/>
      <c r="R179" s="262"/>
      <c r="S179" s="262"/>
      <c r="T179" s="262"/>
      <c r="U179" s="262"/>
      <c r="V179" s="262"/>
      <c r="W179" s="262"/>
      <c r="X179" s="262"/>
      <c r="Y179" s="262"/>
      <c r="Z179" s="262"/>
      <c r="AA179" s="262"/>
      <c r="AB179" s="262"/>
      <c r="AC179" s="262"/>
      <c r="AD179" s="262"/>
      <c r="AE179" s="262"/>
      <c r="AF179" s="262"/>
      <c r="AG179" s="262"/>
      <c r="AH179" s="253"/>
      <c r="AI179" s="253"/>
      <c r="AJ179" s="253"/>
      <c r="AK179" s="253"/>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row>
    <row r="180" spans="1:59" x14ac:dyDescent="0.35">
      <c r="A180" s="253"/>
      <c r="B180" s="253"/>
      <c r="C180" s="253"/>
      <c r="D180" s="253"/>
      <c r="E180" s="253"/>
      <c r="F180" s="253"/>
      <c r="G180" s="253"/>
      <c r="H180" s="253"/>
      <c r="I180" s="253"/>
      <c r="J180" s="253"/>
      <c r="K180" s="253"/>
      <c r="L180" s="253"/>
      <c r="M180" s="253"/>
      <c r="N180" s="253"/>
      <c r="O180" s="253"/>
      <c r="P180" s="253"/>
      <c r="Q180" s="253"/>
      <c r="R180" s="253"/>
      <c r="S180" s="253"/>
      <c r="T180" s="253"/>
      <c r="U180" s="253"/>
      <c r="V180" s="253"/>
      <c r="W180" s="253"/>
      <c r="X180" s="253"/>
      <c r="Y180" s="253"/>
      <c r="Z180" s="253"/>
      <c r="AA180" s="253"/>
      <c r="AB180" s="253"/>
      <c r="AC180" s="253"/>
      <c r="AD180" s="253"/>
      <c r="AE180" s="253"/>
      <c r="AF180" s="253"/>
      <c r="AG180" s="253"/>
      <c r="AH180" s="253"/>
      <c r="AI180" s="253"/>
      <c r="AJ180" s="253"/>
      <c r="AK180" s="253"/>
    </row>
    <row r="181" spans="1:59" x14ac:dyDescent="0.35">
      <c r="A181" s="253"/>
      <c r="B181" s="253"/>
      <c r="C181" s="253"/>
      <c r="D181" s="253"/>
      <c r="E181" s="253"/>
      <c r="F181" s="253"/>
      <c r="G181" s="253"/>
      <c r="H181" s="253"/>
      <c r="I181" s="253"/>
      <c r="J181" s="253"/>
      <c r="K181" s="253"/>
      <c r="L181" s="253"/>
      <c r="M181" s="253"/>
      <c r="N181" s="253"/>
      <c r="O181" s="253"/>
      <c r="P181" s="253"/>
      <c r="Q181" s="253"/>
      <c r="R181" s="253"/>
      <c r="S181" s="253"/>
      <c r="T181" s="253"/>
      <c r="U181" s="253"/>
      <c r="V181" s="253"/>
      <c r="W181" s="253"/>
      <c r="X181" s="253"/>
      <c r="Y181" s="253"/>
      <c r="Z181" s="253"/>
      <c r="AA181" s="253"/>
      <c r="AB181" s="253"/>
      <c r="AC181" s="253"/>
      <c r="AD181" s="253"/>
      <c r="AE181" s="253"/>
      <c r="AF181" s="253"/>
      <c r="AG181" s="253"/>
      <c r="AH181" s="253"/>
      <c r="AI181" s="253"/>
      <c r="AJ181" s="253"/>
      <c r="AK181" s="253"/>
    </row>
    <row r="182" spans="1:59" x14ac:dyDescent="0.35">
      <c r="A182" s="253"/>
      <c r="B182" s="253"/>
      <c r="C182" s="253"/>
      <c r="D182" s="253"/>
      <c r="E182" s="253"/>
      <c r="F182" s="253"/>
      <c r="G182" s="253"/>
      <c r="H182" s="253"/>
      <c r="I182" s="253"/>
      <c r="J182" s="253"/>
      <c r="K182" s="253"/>
      <c r="L182" s="253"/>
      <c r="M182" s="253"/>
      <c r="N182" s="253"/>
      <c r="O182" s="253"/>
      <c r="P182" s="253"/>
      <c r="Q182" s="253"/>
      <c r="R182" s="253"/>
      <c r="S182" s="253"/>
      <c r="T182" s="253"/>
      <c r="U182" s="253"/>
      <c r="V182" s="253"/>
      <c r="W182" s="253"/>
      <c r="X182" s="253"/>
      <c r="Y182" s="253"/>
      <c r="Z182" s="253"/>
      <c r="AA182" s="253"/>
      <c r="AB182" s="253"/>
      <c r="AC182" s="253"/>
      <c r="AD182" s="253"/>
      <c r="AE182" s="253"/>
      <c r="AF182" s="253"/>
      <c r="AG182" s="253"/>
      <c r="AH182" s="253"/>
      <c r="AI182" s="253"/>
      <c r="AJ182" s="253"/>
      <c r="AK182" s="253"/>
    </row>
    <row r="183" spans="1:59" x14ac:dyDescent="0.35">
      <c r="A183" s="253"/>
      <c r="B183" s="253"/>
      <c r="C183" s="253"/>
      <c r="D183" s="253"/>
      <c r="E183" s="253"/>
      <c r="F183" s="253"/>
      <c r="G183" s="253"/>
      <c r="H183" s="253"/>
      <c r="I183" s="253"/>
      <c r="J183" s="253"/>
      <c r="K183" s="253"/>
      <c r="L183" s="253"/>
      <c r="M183" s="253"/>
      <c r="N183" s="253"/>
      <c r="O183" s="253"/>
      <c r="P183" s="253"/>
      <c r="Q183" s="253"/>
      <c r="R183" s="253"/>
      <c r="S183" s="253"/>
      <c r="T183" s="253"/>
      <c r="U183" s="253"/>
      <c r="V183" s="253"/>
      <c r="W183" s="253"/>
      <c r="X183" s="253"/>
      <c r="Y183" s="253"/>
      <c r="Z183" s="253"/>
      <c r="AA183" s="253"/>
      <c r="AB183" s="253"/>
      <c r="AC183" s="253"/>
      <c r="AD183" s="253"/>
      <c r="AE183" s="253"/>
      <c r="AF183" s="253"/>
      <c r="AG183" s="253"/>
      <c r="AH183" s="253"/>
      <c r="AI183" s="253"/>
      <c r="AJ183" s="253"/>
      <c r="AK183" s="253"/>
    </row>
    <row r="184" spans="1:59" x14ac:dyDescent="0.35">
      <c r="A184" s="253"/>
      <c r="B184" s="253"/>
      <c r="C184" s="253"/>
      <c r="D184" s="253"/>
      <c r="E184" s="253"/>
      <c r="F184" s="253"/>
      <c r="G184" s="253"/>
      <c r="H184" s="253"/>
      <c r="I184" s="253"/>
      <c r="J184" s="253"/>
      <c r="K184" s="253"/>
      <c r="L184" s="253"/>
      <c r="M184" s="253"/>
      <c r="N184" s="253"/>
      <c r="O184" s="253"/>
      <c r="P184" s="253"/>
      <c r="Q184" s="253"/>
      <c r="R184" s="253"/>
      <c r="S184" s="253"/>
      <c r="T184" s="253"/>
      <c r="U184" s="253"/>
      <c r="V184" s="253"/>
      <c r="W184" s="253"/>
      <c r="X184" s="253"/>
      <c r="Y184" s="253"/>
      <c r="Z184" s="253"/>
      <c r="AA184" s="253"/>
      <c r="AB184" s="253"/>
      <c r="AC184" s="253"/>
      <c r="AD184" s="253"/>
      <c r="AE184" s="253"/>
      <c r="AF184" s="253"/>
      <c r="AG184" s="253"/>
      <c r="AH184" s="253"/>
      <c r="AI184" s="253"/>
      <c r="AJ184" s="253"/>
      <c r="AK184" s="253"/>
    </row>
    <row r="185" spans="1:59" x14ac:dyDescent="0.35">
      <c r="A185" s="253"/>
      <c r="B185" s="253"/>
      <c r="C185" s="253"/>
      <c r="D185" s="253"/>
      <c r="E185" s="253"/>
      <c r="F185" s="253"/>
      <c r="G185" s="253"/>
      <c r="H185" s="253"/>
      <c r="I185" s="253"/>
      <c r="J185" s="253"/>
      <c r="K185" s="253"/>
      <c r="L185" s="253"/>
      <c r="M185" s="253"/>
      <c r="N185" s="253"/>
      <c r="O185" s="253"/>
      <c r="P185" s="253"/>
      <c r="Q185" s="253"/>
      <c r="R185" s="253"/>
      <c r="S185" s="253"/>
      <c r="T185" s="253"/>
      <c r="U185" s="253"/>
      <c r="V185" s="253"/>
      <c r="W185" s="253"/>
      <c r="X185" s="253"/>
      <c r="Y185" s="253"/>
      <c r="Z185" s="253"/>
      <c r="AA185" s="253"/>
      <c r="AB185" s="253"/>
      <c r="AC185" s="253"/>
      <c r="AD185" s="253"/>
      <c r="AE185" s="253"/>
      <c r="AF185" s="253"/>
      <c r="AG185" s="253"/>
      <c r="AH185" s="253"/>
      <c r="AI185" s="253"/>
      <c r="AJ185" s="253"/>
      <c r="AK185" s="253"/>
    </row>
    <row r="186" spans="1:59" x14ac:dyDescent="0.35">
      <c r="A186" s="253"/>
      <c r="B186" s="253"/>
      <c r="C186" s="253"/>
      <c r="D186" s="253"/>
      <c r="E186" s="253"/>
      <c r="F186" s="253"/>
      <c r="G186" s="253"/>
      <c r="H186" s="253"/>
      <c r="I186" s="253"/>
      <c r="J186" s="253"/>
      <c r="K186" s="253"/>
      <c r="L186" s="253"/>
      <c r="M186" s="253"/>
      <c r="N186" s="253"/>
      <c r="O186" s="253"/>
      <c r="P186" s="253"/>
      <c r="Q186" s="253"/>
      <c r="R186" s="253"/>
      <c r="S186" s="253"/>
      <c r="T186" s="253"/>
      <c r="U186" s="253"/>
      <c r="V186" s="253"/>
      <c r="W186" s="253"/>
      <c r="X186" s="253"/>
      <c r="Y186" s="253"/>
      <c r="Z186" s="253"/>
      <c r="AA186" s="253"/>
      <c r="AB186" s="253"/>
      <c r="AC186" s="253"/>
      <c r="AD186" s="253"/>
      <c r="AE186" s="253"/>
      <c r="AF186" s="253"/>
      <c r="AG186" s="253"/>
      <c r="AH186" s="253"/>
      <c r="AI186" s="253"/>
      <c r="AJ186" s="253"/>
      <c r="AK186" s="253"/>
    </row>
    <row r="187" spans="1:59" x14ac:dyDescent="0.35">
      <c r="A187" s="253"/>
      <c r="B187" s="253"/>
      <c r="C187" s="253"/>
      <c r="D187" s="253"/>
      <c r="E187" s="253"/>
      <c r="F187" s="253"/>
      <c r="G187" s="253"/>
      <c r="H187" s="253"/>
      <c r="I187" s="253"/>
      <c r="J187" s="253"/>
      <c r="K187" s="253"/>
      <c r="L187" s="253"/>
      <c r="M187" s="253"/>
      <c r="N187" s="253"/>
      <c r="O187" s="253"/>
      <c r="P187" s="253"/>
      <c r="Q187" s="253"/>
      <c r="R187" s="253"/>
      <c r="S187" s="253"/>
      <c r="T187" s="253"/>
      <c r="U187" s="253"/>
      <c r="V187" s="253"/>
      <c r="W187" s="253"/>
      <c r="X187" s="253"/>
      <c r="Y187" s="253"/>
      <c r="Z187" s="253"/>
      <c r="AA187" s="253"/>
      <c r="AB187" s="253"/>
      <c r="AC187" s="253"/>
      <c r="AD187" s="253"/>
      <c r="AE187" s="253"/>
      <c r="AF187" s="253"/>
      <c r="AG187" s="253"/>
      <c r="AH187" s="253"/>
      <c r="AI187" s="253"/>
      <c r="AJ187" s="253"/>
      <c r="AK187" s="253"/>
    </row>
    <row r="188" spans="1:59" x14ac:dyDescent="0.35">
      <c r="A188" s="253"/>
      <c r="B188" s="253"/>
      <c r="C188" s="253"/>
      <c r="D188" s="253"/>
      <c r="E188" s="253"/>
      <c r="F188" s="253"/>
      <c r="G188" s="253"/>
      <c r="H188" s="253"/>
      <c r="I188" s="253"/>
      <c r="J188" s="253"/>
      <c r="K188" s="253"/>
      <c r="L188" s="253"/>
      <c r="M188" s="253"/>
      <c r="N188" s="253"/>
      <c r="O188" s="253"/>
      <c r="P188" s="253"/>
      <c r="Q188" s="253"/>
      <c r="R188" s="253"/>
      <c r="S188" s="253"/>
      <c r="T188" s="253"/>
      <c r="U188" s="253"/>
      <c r="V188" s="253"/>
      <c r="W188" s="253"/>
      <c r="X188" s="253"/>
      <c r="Y188" s="253"/>
      <c r="Z188" s="253"/>
      <c r="AA188" s="253"/>
      <c r="AB188" s="253"/>
      <c r="AC188" s="253"/>
      <c r="AD188" s="253"/>
      <c r="AE188" s="253"/>
      <c r="AF188" s="253"/>
      <c r="AG188" s="253"/>
      <c r="AH188" s="253"/>
      <c r="AI188" s="253"/>
      <c r="AJ188" s="253"/>
      <c r="AK188" s="253"/>
    </row>
    <row r="189" spans="1:59" x14ac:dyDescent="0.35">
      <c r="A189" s="253"/>
      <c r="B189" s="253"/>
      <c r="C189" s="253"/>
      <c r="D189" s="253"/>
      <c r="E189" s="253"/>
      <c r="F189" s="253"/>
      <c r="G189" s="253"/>
      <c r="H189" s="253"/>
      <c r="I189" s="253"/>
      <c r="J189" s="253"/>
      <c r="K189" s="253"/>
      <c r="L189" s="253"/>
      <c r="M189" s="253"/>
      <c r="N189" s="253"/>
      <c r="O189" s="253"/>
      <c r="P189" s="253"/>
      <c r="Q189" s="253"/>
      <c r="R189" s="253"/>
      <c r="S189" s="253"/>
      <c r="T189" s="253"/>
      <c r="U189" s="253"/>
      <c r="V189" s="253"/>
      <c r="W189" s="253"/>
      <c r="X189" s="253"/>
      <c r="Y189" s="253"/>
      <c r="Z189" s="253"/>
      <c r="AA189" s="253"/>
      <c r="AB189" s="253"/>
      <c r="AC189" s="253"/>
      <c r="AD189" s="253"/>
      <c r="AE189" s="253"/>
      <c r="AF189" s="253"/>
      <c r="AG189" s="253"/>
      <c r="AH189" s="253"/>
      <c r="AI189" s="253"/>
      <c r="AJ189" s="253"/>
      <c r="AK189" s="253"/>
    </row>
    <row r="190" spans="1:59" x14ac:dyDescent="0.35">
      <c r="A190" s="253"/>
      <c r="B190" s="253"/>
      <c r="C190" s="253"/>
      <c r="D190" s="253"/>
      <c r="E190" s="253"/>
      <c r="F190" s="253"/>
      <c r="G190" s="253"/>
      <c r="H190" s="253"/>
      <c r="I190" s="253"/>
      <c r="J190" s="253"/>
      <c r="K190" s="253"/>
      <c r="L190" s="253"/>
      <c r="M190" s="253"/>
      <c r="N190" s="253"/>
      <c r="O190" s="253"/>
      <c r="P190" s="253"/>
      <c r="Q190" s="253"/>
      <c r="R190" s="253"/>
      <c r="S190" s="253"/>
      <c r="T190" s="253"/>
      <c r="U190" s="253"/>
      <c r="V190" s="253"/>
      <c r="W190" s="253"/>
      <c r="X190" s="253"/>
      <c r="Y190" s="253"/>
      <c r="Z190" s="253"/>
      <c r="AA190" s="253"/>
      <c r="AB190" s="253"/>
      <c r="AC190" s="253"/>
      <c r="AD190" s="253"/>
      <c r="AE190" s="253"/>
      <c r="AF190" s="253"/>
      <c r="AG190" s="253"/>
      <c r="AH190" s="253"/>
      <c r="AI190" s="253"/>
      <c r="AJ190" s="253"/>
      <c r="AK190" s="253"/>
    </row>
    <row r="191" spans="1:59" x14ac:dyDescent="0.35">
      <c r="A191" s="253"/>
      <c r="B191" s="253"/>
      <c r="C191" s="253"/>
      <c r="D191" s="253"/>
      <c r="E191" s="253"/>
      <c r="F191" s="253"/>
      <c r="G191" s="253"/>
      <c r="H191" s="253"/>
      <c r="I191" s="253"/>
      <c r="J191" s="253"/>
      <c r="K191" s="253"/>
      <c r="L191" s="253"/>
      <c r="M191" s="253"/>
      <c r="N191" s="253"/>
      <c r="O191" s="253"/>
      <c r="P191" s="253"/>
      <c r="Q191" s="253"/>
      <c r="R191" s="253"/>
      <c r="S191" s="253"/>
      <c r="T191" s="253"/>
      <c r="U191" s="253"/>
      <c r="V191" s="253"/>
      <c r="W191" s="253"/>
      <c r="X191" s="253"/>
      <c r="Y191" s="253"/>
      <c r="Z191" s="253"/>
      <c r="AA191" s="253"/>
      <c r="AB191" s="253"/>
      <c r="AC191" s="253"/>
      <c r="AD191" s="253"/>
      <c r="AE191" s="253"/>
      <c r="AF191" s="253"/>
      <c r="AG191" s="253"/>
      <c r="AH191" s="253"/>
      <c r="AI191" s="253"/>
      <c r="AJ191" s="253"/>
      <c r="AK191" s="253"/>
    </row>
    <row r="192" spans="1:59" x14ac:dyDescent="0.35">
      <c r="A192" s="253"/>
      <c r="B192" s="253"/>
      <c r="C192" s="253"/>
      <c r="D192" s="253"/>
      <c r="E192" s="253"/>
      <c r="F192" s="253"/>
      <c r="G192" s="253"/>
      <c r="H192" s="253"/>
      <c r="I192" s="253"/>
      <c r="J192" s="253"/>
      <c r="K192" s="253"/>
      <c r="L192" s="253"/>
      <c r="M192" s="253"/>
      <c r="N192" s="253"/>
      <c r="O192" s="253"/>
      <c r="P192" s="253"/>
      <c r="Q192" s="253"/>
      <c r="R192" s="253"/>
      <c r="S192" s="253"/>
      <c r="T192" s="253"/>
      <c r="U192" s="253"/>
      <c r="V192" s="253"/>
      <c r="W192" s="253"/>
      <c r="X192" s="253"/>
      <c r="Y192" s="253"/>
      <c r="Z192" s="253"/>
      <c r="AA192" s="253"/>
      <c r="AB192" s="253"/>
      <c r="AC192" s="253"/>
      <c r="AD192" s="253"/>
      <c r="AE192" s="253"/>
      <c r="AF192" s="253"/>
      <c r="AG192" s="253"/>
      <c r="AH192" s="253"/>
      <c r="AI192" s="253"/>
      <c r="AJ192" s="253"/>
      <c r="AK192" s="253"/>
    </row>
    <row r="193" spans="1:37" x14ac:dyDescent="0.35">
      <c r="A193" s="253"/>
      <c r="B193" s="253"/>
      <c r="C193" s="253"/>
      <c r="D193" s="253"/>
      <c r="E193" s="253"/>
      <c r="F193" s="253"/>
      <c r="G193" s="253"/>
      <c r="H193" s="253"/>
      <c r="I193" s="253"/>
      <c r="J193" s="253"/>
      <c r="K193" s="253"/>
      <c r="L193" s="253"/>
      <c r="M193" s="253"/>
      <c r="N193" s="253"/>
      <c r="O193" s="253"/>
      <c r="P193" s="253"/>
      <c r="Q193" s="253"/>
      <c r="R193" s="253"/>
      <c r="S193" s="253"/>
      <c r="T193" s="253"/>
      <c r="U193" s="253"/>
      <c r="V193" s="253"/>
      <c r="W193" s="253"/>
      <c r="X193" s="253"/>
      <c r="Y193" s="253"/>
      <c r="Z193" s="253"/>
      <c r="AA193" s="253"/>
      <c r="AB193" s="253"/>
      <c r="AC193" s="253"/>
      <c r="AD193" s="253"/>
      <c r="AE193" s="253"/>
      <c r="AF193" s="253"/>
      <c r="AG193" s="253"/>
      <c r="AH193" s="253"/>
      <c r="AI193" s="253"/>
      <c r="AJ193" s="253"/>
      <c r="AK193" s="253"/>
    </row>
    <row r="194" spans="1:37" x14ac:dyDescent="0.35">
      <c r="A194" s="253"/>
      <c r="B194" s="253"/>
      <c r="C194" s="253"/>
      <c r="D194" s="253"/>
      <c r="E194" s="253"/>
      <c r="F194" s="253"/>
      <c r="G194" s="253"/>
      <c r="H194" s="253"/>
      <c r="I194" s="253"/>
      <c r="J194" s="253"/>
      <c r="K194" s="253"/>
      <c r="L194" s="253"/>
      <c r="M194" s="253"/>
      <c r="N194" s="253"/>
      <c r="O194" s="253"/>
      <c r="P194" s="253"/>
      <c r="Q194" s="253"/>
      <c r="R194" s="253"/>
      <c r="S194" s="253"/>
      <c r="T194" s="253"/>
      <c r="U194" s="253"/>
      <c r="V194" s="253"/>
      <c r="W194" s="253"/>
      <c r="X194" s="253"/>
      <c r="Y194" s="253"/>
      <c r="Z194" s="253"/>
      <c r="AA194" s="253"/>
      <c r="AB194" s="253"/>
      <c r="AC194" s="253"/>
      <c r="AD194" s="253"/>
      <c r="AE194" s="253"/>
      <c r="AF194" s="253"/>
      <c r="AG194" s="253"/>
      <c r="AH194" s="253"/>
      <c r="AI194" s="253"/>
      <c r="AJ194" s="253"/>
      <c r="AK194" s="253"/>
    </row>
    <row r="195" spans="1:37" x14ac:dyDescent="0.35">
      <c r="A195" s="253"/>
      <c r="B195" s="253"/>
      <c r="C195" s="253"/>
      <c r="D195" s="253"/>
      <c r="E195" s="253"/>
      <c r="F195" s="253"/>
      <c r="G195" s="253"/>
      <c r="H195" s="253"/>
      <c r="I195" s="253"/>
      <c r="J195" s="253"/>
      <c r="K195" s="253"/>
      <c r="L195" s="253"/>
      <c r="M195" s="253"/>
      <c r="N195" s="253"/>
      <c r="O195" s="253"/>
      <c r="P195" s="253"/>
      <c r="Q195" s="253"/>
      <c r="R195" s="253"/>
      <c r="S195" s="253"/>
      <c r="T195" s="253"/>
      <c r="U195" s="253"/>
      <c r="V195" s="253"/>
      <c r="W195" s="253"/>
      <c r="X195" s="253"/>
      <c r="Y195" s="253"/>
      <c r="Z195" s="253"/>
      <c r="AA195" s="253"/>
      <c r="AB195" s="253"/>
      <c r="AC195" s="253"/>
      <c r="AD195" s="253"/>
      <c r="AE195" s="253"/>
      <c r="AF195" s="253"/>
      <c r="AG195" s="253"/>
      <c r="AH195" s="253"/>
      <c r="AI195" s="253"/>
      <c r="AJ195" s="253"/>
      <c r="AK195" s="253"/>
    </row>
    <row r="196" spans="1:37" x14ac:dyDescent="0.35">
      <c r="A196" s="253"/>
      <c r="B196" s="253"/>
      <c r="C196" s="253"/>
      <c r="D196" s="253"/>
      <c r="E196" s="253"/>
      <c r="F196" s="253"/>
      <c r="G196" s="253"/>
      <c r="H196" s="253"/>
      <c r="I196" s="253"/>
      <c r="J196" s="253"/>
      <c r="K196" s="253"/>
      <c r="L196" s="253"/>
      <c r="M196" s="253"/>
      <c r="N196" s="253"/>
      <c r="O196" s="253"/>
      <c r="P196" s="253"/>
      <c r="Q196" s="253"/>
      <c r="R196" s="253"/>
      <c r="S196" s="253"/>
      <c r="T196" s="253"/>
      <c r="U196" s="253"/>
      <c r="V196" s="253"/>
      <c r="W196" s="253"/>
      <c r="X196" s="253"/>
      <c r="Y196" s="253"/>
      <c r="Z196" s="253"/>
      <c r="AA196" s="253"/>
      <c r="AB196" s="253"/>
      <c r="AC196" s="253"/>
      <c r="AD196" s="253"/>
      <c r="AE196" s="253"/>
      <c r="AF196" s="253"/>
      <c r="AG196" s="253"/>
      <c r="AH196" s="253"/>
      <c r="AI196" s="253"/>
      <c r="AJ196" s="253"/>
      <c r="AK196" s="253"/>
    </row>
    <row r="197" spans="1:37" x14ac:dyDescent="0.35">
      <c r="A197" s="253"/>
      <c r="B197" s="253"/>
      <c r="C197" s="253"/>
      <c r="D197" s="253"/>
      <c r="E197" s="253"/>
      <c r="F197" s="253"/>
      <c r="G197" s="253"/>
      <c r="H197" s="253"/>
      <c r="I197" s="253"/>
      <c r="J197" s="253"/>
      <c r="K197" s="253"/>
      <c r="L197" s="253"/>
      <c r="M197" s="253"/>
      <c r="N197" s="253"/>
      <c r="O197" s="253"/>
      <c r="P197" s="253"/>
      <c r="Q197" s="253"/>
      <c r="R197" s="253"/>
      <c r="S197" s="253"/>
      <c r="T197" s="253"/>
      <c r="U197" s="253"/>
      <c r="V197" s="253"/>
      <c r="W197" s="253"/>
      <c r="X197" s="253"/>
      <c r="Y197" s="253"/>
      <c r="Z197" s="253"/>
      <c r="AA197" s="253"/>
      <c r="AB197" s="253"/>
      <c r="AC197" s="253"/>
      <c r="AD197" s="253"/>
      <c r="AE197" s="253"/>
      <c r="AF197" s="253"/>
      <c r="AG197" s="253"/>
      <c r="AH197" s="253"/>
      <c r="AI197" s="253"/>
      <c r="AJ197" s="253"/>
      <c r="AK197" s="253"/>
    </row>
    <row r="198" spans="1:37" x14ac:dyDescent="0.35">
      <c r="A198" s="253"/>
      <c r="B198" s="253"/>
      <c r="C198" s="253"/>
      <c r="D198" s="253"/>
      <c r="E198" s="253"/>
      <c r="F198" s="253"/>
      <c r="G198" s="253"/>
      <c r="H198" s="253"/>
      <c r="I198" s="253"/>
      <c r="J198" s="253"/>
      <c r="K198" s="253"/>
      <c r="L198" s="253"/>
      <c r="M198" s="253"/>
      <c r="N198" s="253"/>
      <c r="O198" s="253"/>
      <c r="P198" s="253"/>
      <c r="Q198" s="253"/>
      <c r="R198" s="253"/>
      <c r="S198" s="253"/>
      <c r="T198" s="253"/>
      <c r="U198" s="253"/>
      <c r="V198" s="253"/>
      <c r="W198" s="253"/>
      <c r="X198" s="253"/>
      <c r="Y198" s="253"/>
      <c r="Z198" s="253"/>
      <c r="AA198" s="253"/>
      <c r="AB198" s="253"/>
      <c r="AC198" s="253"/>
      <c r="AD198" s="253"/>
      <c r="AE198" s="253"/>
      <c r="AF198" s="253"/>
      <c r="AG198" s="253"/>
      <c r="AH198" s="253"/>
      <c r="AI198" s="253"/>
      <c r="AJ198" s="253"/>
      <c r="AK198" s="253"/>
    </row>
    <row r="199" spans="1:37" x14ac:dyDescent="0.35">
      <c r="A199" s="253"/>
      <c r="B199" s="253"/>
      <c r="C199" s="253"/>
      <c r="D199" s="253"/>
      <c r="E199" s="253"/>
      <c r="F199" s="253"/>
      <c r="G199" s="253"/>
      <c r="H199" s="253"/>
      <c r="I199" s="253"/>
      <c r="J199" s="253"/>
      <c r="K199" s="253"/>
      <c r="L199" s="253"/>
      <c r="M199" s="253"/>
      <c r="N199" s="253"/>
      <c r="O199" s="253"/>
      <c r="P199" s="253"/>
      <c r="Q199" s="253"/>
      <c r="R199" s="253"/>
      <c r="S199" s="253"/>
      <c r="T199" s="253"/>
      <c r="U199" s="253"/>
      <c r="V199" s="253"/>
      <c r="W199" s="253"/>
      <c r="X199" s="253"/>
      <c r="Y199" s="253"/>
      <c r="Z199" s="253"/>
      <c r="AA199" s="253"/>
      <c r="AB199" s="253"/>
      <c r="AC199" s="253"/>
      <c r="AD199" s="253"/>
      <c r="AE199" s="253"/>
      <c r="AF199" s="253"/>
      <c r="AG199" s="253"/>
      <c r="AH199" s="253"/>
      <c r="AI199" s="253"/>
      <c r="AJ199" s="253"/>
      <c r="AK199" s="253"/>
    </row>
    <row r="200" spans="1:37" x14ac:dyDescent="0.35">
      <c r="A200" s="253"/>
      <c r="B200" s="253"/>
      <c r="C200" s="253"/>
      <c r="D200" s="253"/>
      <c r="E200" s="253"/>
      <c r="F200" s="253"/>
      <c r="G200" s="253"/>
      <c r="H200" s="253"/>
      <c r="I200" s="253"/>
      <c r="J200" s="253"/>
      <c r="K200" s="253"/>
      <c r="L200" s="253"/>
      <c r="M200" s="253"/>
      <c r="N200" s="253"/>
      <c r="O200" s="253"/>
      <c r="P200" s="253"/>
      <c r="Q200" s="253"/>
      <c r="R200" s="253"/>
      <c r="S200" s="253"/>
      <c r="T200" s="253"/>
      <c r="U200" s="253"/>
      <c r="V200" s="253"/>
      <c r="W200" s="253"/>
      <c r="X200" s="253"/>
      <c r="Y200" s="253"/>
      <c r="Z200" s="253"/>
      <c r="AA200" s="253"/>
      <c r="AB200" s="253"/>
      <c r="AC200" s="253"/>
      <c r="AD200" s="253"/>
      <c r="AE200" s="253"/>
      <c r="AF200" s="253"/>
      <c r="AG200" s="253"/>
      <c r="AH200" s="253"/>
      <c r="AI200" s="253"/>
      <c r="AJ200" s="253"/>
      <c r="AK200" s="253"/>
    </row>
    <row r="201" spans="1:37" x14ac:dyDescent="0.35">
      <c r="A201" s="253"/>
      <c r="B201" s="253"/>
      <c r="C201" s="253"/>
      <c r="D201" s="253"/>
      <c r="E201" s="253"/>
      <c r="F201" s="253"/>
      <c r="G201" s="253"/>
      <c r="H201" s="253"/>
      <c r="I201" s="253"/>
      <c r="J201" s="253"/>
      <c r="K201" s="253"/>
      <c r="L201" s="253"/>
      <c r="M201" s="253"/>
      <c r="N201" s="253"/>
      <c r="O201" s="253"/>
      <c r="P201" s="253"/>
      <c r="Q201" s="253"/>
      <c r="R201" s="253"/>
      <c r="S201" s="253"/>
      <c r="T201" s="253"/>
      <c r="U201" s="253"/>
      <c r="V201" s="253"/>
      <c r="W201" s="253"/>
      <c r="X201" s="253"/>
      <c r="Y201" s="253"/>
      <c r="Z201" s="253"/>
      <c r="AA201" s="253"/>
      <c r="AB201" s="253"/>
      <c r="AC201" s="253"/>
      <c r="AD201" s="253"/>
      <c r="AE201" s="253"/>
      <c r="AF201" s="253"/>
      <c r="AG201" s="253"/>
      <c r="AH201" s="253"/>
      <c r="AI201" s="253"/>
      <c r="AJ201" s="253"/>
      <c r="AK201" s="253"/>
    </row>
    <row r="202" spans="1:37" x14ac:dyDescent="0.35">
      <c r="A202" s="253"/>
      <c r="B202" s="253"/>
      <c r="C202" s="253"/>
      <c r="D202" s="253"/>
      <c r="E202" s="253"/>
      <c r="F202" s="253"/>
      <c r="G202" s="253"/>
      <c r="H202" s="253"/>
      <c r="I202" s="253"/>
      <c r="J202" s="253"/>
      <c r="K202" s="253"/>
      <c r="L202" s="253"/>
      <c r="M202" s="253"/>
      <c r="N202" s="253"/>
      <c r="O202" s="253"/>
      <c r="P202" s="253"/>
      <c r="Q202" s="253"/>
      <c r="R202" s="253"/>
      <c r="S202" s="253"/>
      <c r="T202" s="253"/>
      <c r="U202" s="253"/>
      <c r="V202" s="253"/>
      <c r="W202" s="253"/>
      <c r="X202" s="253"/>
      <c r="Y202" s="253"/>
      <c r="Z202" s="253"/>
      <c r="AA202" s="253"/>
      <c r="AB202" s="253"/>
      <c r="AC202" s="253"/>
      <c r="AD202" s="253"/>
      <c r="AE202" s="253"/>
      <c r="AF202" s="253"/>
      <c r="AG202" s="253"/>
      <c r="AH202" s="253"/>
      <c r="AI202" s="253"/>
      <c r="AJ202" s="253"/>
      <c r="AK202" s="253"/>
    </row>
    <row r="203" spans="1:37" x14ac:dyDescent="0.35">
      <c r="A203" s="253"/>
      <c r="B203" s="253"/>
      <c r="C203" s="253"/>
      <c r="D203" s="253"/>
      <c r="E203" s="253"/>
      <c r="F203" s="253"/>
      <c r="G203" s="253"/>
      <c r="H203" s="253"/>
      <c r="I203" s="253"/>
      <c r="J203" s="253"/>
      <c r="K203" s="253"/>
      <c r="L203" s="253"/>
      <c r="M203" s="253"/>
      <c r="N203" s="253"/>
      <c r="O203" s="253"/>
      <c r="P203" s="253"/>
      <c r="Q203" s="253"/>
      <c r="R203" s="253"/>
      <c r="S203" s="253"/>
      <c r="T203" s="253"/>
      <c r="U203" s="253"/>
      <c r="V203" s="253"/>
      <c r="W203" s="253"/>
      <c r="X203" s="253"/>
      <c r="Y203" s="253"/>
      <c r="Z203" s="253"/>
      <c r="AA203" s="253"/>
      <c r="AB203" s="253"/>
      <c r="AC203" s="253"/>
      <c r="AD203" s="253"/>
      <c r="AE203" s="253"/>
      <c r="AF203" s="253"/>
      <c r="AG203" s="253"/>
      <c r="AH203" s="253"/>
      <c r="AI203" s="253"/>
      <c r="AJ203" s="253"/>
      <c r="AK203" s="253"/>
    </row>
    <row r="204" spans="1:37" x14ac:dyDescent="0.35">
      <c r="A204" s="253"/>
      <c r="B204" s="253"/>
      <c r="C204" s="253"/>
      <c r="D204" s="253"/>
      <c r="E204" s="253"/>
      <c r="F204" s="253"/>
      <c r="G204" s="253"/>
      <c r="H204" s="253"/>
      <c r="I204" s="253"/>
      <c r="J204" s="253"/>
      <c r="K204" s="253"/>
      <c r="L204" s="253"/>
      <c r="M204" s="253"/>
      <c r="N204" s="253"/>
      <c r="O204" s="253"/>
      <c r="P204" s="253"/>
      <c r="Q204" s="253"/>
      <c r="R204" s="253"/>
      <c r="S204" s="253"/>
      <c r="T204" s="253"/>
      <c r="U204" s="253"/>
      <c r="V204" s="253"/>
      <c r="W204" s="253"/>
      <c r="X204" s="253"/>
      <c r="Y204" s="253"/>
      <c r="Z204" s="253"/>
      <c r="AA204" s="253"/>
      <c r="AB204" s="253"/>
      <c r="AC204" s="253"/>
      <c r="AD204" s="253"/>
      <c r="AE204" s="253"/>
      <c r="AF204" s="253"/>
      <c r="AG204" s="253"/>
      <c r="AH204" s="253"/>
      <c r="AI204" s="253"/>
      <c r="AJ204" s="253"/>
      <c r="AK204" s="253"/>
    </row>
  </sheetData>
  <sheetProtection password="D60A" sheet="1" objects="1"/>
  <mergeCells count="934">
    <mergeCell ref="B1:F1"/>
    <mergeCell ref="G1:K1"/>
    <mergeCell ref="A2:C2"/>
    <mergeCell ref="D2:K2"/>
    <mergeCell ref="A3:C3"/>
    <mergeCell ref="D3:K3"/>
    <mergeCell ref="A10:F10"/>
    <mergeCell ref="G10:K10"/>
    <mergeCell ref="A11:F11"/>
    <mergeCell ref="G11:K11"/>
    <mergeCell ref="A12:F12"/>
    <mergeCell ref="G12:K12"/>
    <mergeCell ref="A4:C4"/>
    <mergeCell ref="D4:K4"/>
    <mergeCell ref="A6:K6"/>
    <mergeCell ref="A8:F8"/>
    <mergeCell ref="G8:K8"/>
    <mergeCell ref="A9:F9"/>
    <mergeCell ref="G9:K9"/>
    <mergeCell ref="A16:F16"/>
    <mergeCell ref="G16:K16"/>
    <mergeCell ref="A17:F17"/>
    <mergeCell ref="G17:K17"/>
    <mergeCell ref="A18:F18"/>
    <mergeCell ref="G18:K18"/>
    <mergeCell ref="A13:F13"/>
    <mergeCell ref="G13:K13"/>
    <mergeCell ref="A14:F14"/>
    <mergeCell ref="G14:K14"/>
    <mergeCell ref="A15:F15"/>
    <mergeCell ref="G15:K15"/>
    <mergeCell ref="A22:F22"/>
    <mergeCell ref="G22:K22"/>
    <mergeCell ref="A23:F23"/>
    <mergeCell ref="G23:K23"/>
    <mergeCell ref="A24:F24"/>
    <mergeCell ref="G24:K24"/>
    <mergeCell ref="A19:F19"/>
    <mergeCell ref="G19:K19"/>
    <mergeCell ref="A20:F20"/>
    <mergeCell ref="G20:K20"/>
    <mergeCell ref="A21:F21"/>
    <mergeCell ref="G21:K21"/>
    <mergeCell ref="A33:K33"/>
    <mergeCell ref="A34:C34"/>
    <mergeCell ref="D34:K34"/>
    <mergeCell ref="A35:C35"/>
    <mergeCell ref="D35:K35"/>
    <mergeCell ref="A36:C36"/>
    <mergeCell ref="D36:K36"/>
    <mergeCell ref="A27:K27"/>
    <mergeCell ref="A29:K29"/>
    <mergeCell ref="A30:D30"/>
    <mergeCell ref="E30:G30"/>
    <mergeCell ref="H30:K30"/>
    <mergeCell ref="A31:D31"/>
    <mergeCell ref="E31:G31"/>
    <mergeCell ref="H31:K31"/>
    <mergeCell ref="A40:C40"/>
    <mergeCell ref="F40:H40"/>
    <mergeCell ref="A41:C41"/>
    <mergeCell ref="F41:H41"/>
    <mergeCell ref="A42:C42"/>
    <mergeCell ref="F42:H42"/>
    <mergeCell ref="A37:C37"/>
    <mergeCell ref="F37:H37"/>
    <mergeCell ref="A38:C38"/>
    <mergeCell ref="F38:H38"/>
    <mergeCell ref="A39:C39"/>
    <mergeCell ref="F39:H39"/>
    <mergeCell ref="A46:C46"/>
    <mergeCell ref="F46:H46"/>
    <mergeCell ref="A47:C47"/>
    <mergeCell ref="F47:H47"/>
    <mergeCell ref="A48:C48"/>
    <mergeCell ref="F48:H48"/>
    <mergeCell ref="A43:C43"/>
    <mergeCell ref="F43:H43"/>
    <mergeCell ref="A44:C44"/>
    <mergeCell ref="F44:H44"/>
    <mergeCell ref="A45:C45"/>
    <mergeCell ref="F45:H45"/>
    <mergeCell ref="A53:K53"/>
    <mergeCell ref="A54:C54"/>
    <mergeCell ref="D54:E54"/>
    <mergeCell ref="F54:G54"/>
    <mergeCell ref="A55:C55"/>
    <mergeCell ref="D55:E55"/>
    <mergeCell ref="F55:G55"/>
    <mergeCell ref="A49:C49"/>
    <mergeCell ref="F49:H49"/>
    <mergeCell ref="A50:C50"/>
    <mergeCell ref="F50:H50"/>
    <mergeCell ref="A51:C51"/>
    <mergeCell ref="F51:H51"/>
    <mergeCell ref="A61:F61"/>
    <mergeCell ref="A62:F62"/>
    <mergeCell ref="G62:K62"/>
    <mergeCell ref="A63:F63"/>
    <mergeCell ref="G63:K63"/>
    <mergeCell ref="A64:F64"/>
    <mergeCell ref="G64:K64"/>
    <mergeCell ref="A56:C56"/>
    <mergeCell ref="D56:E56"/>
    <mergeCell ref="F56:G56"/>
    <mergeCell ref="A58:K58"/>
    <mergeCell ref="A60:F60"/>
    <mergeCell ref="G60:K60"/>
    <mergeCell ref="A68:F68"/>
    <mergeCell ref="G68:K68"/>
    <mergeCell ref="A69:F69"/>
    <mergeCell ref="G69:K69"/>
    <mergeCell ref="A70:F70"/>
    <mergeCell ref="G70:K70"/>
    <mergeCell ref="A65:F65"/>
    <mergeCell ref="G65:K65"/>
    <mergeCell ref="A66:F66"/>
    <mergeCell ref="G66:K66"/>
    <mergeCell ref="A67:F67"/>
    <mergeCell ref="G67:K67"/>
    <mergeCell ref="A77:K77"/>
    <mergeCell ref="A79:F79"/>
    <mergeCell ref="G79:K79"/>
    <mergeCell ref="A80:F80"/>
    <mergeCell ref="G80:K80"/>
    <mergeCell ref="A81:F81"/>
    <mergeCell ref="G81:K81"/>
    <mergeCell ref="A71:F71"/>
    <mergeCell ref="A72:F72"/>
    <mergeCell ref="G72:K72"/>
    <mergeCell ref="A73:F73"/>
    <mergeCell ref="G73:K73"/>
    <mergeCell ref="A74:F74"/>
    <mergeCell ref="G74:K74"/>
    <mergeCell ref="B87:H87"/>
    <mergeCell ref="I87:K87"/>
    <mergeCell ref="B88:H88"/>
    <mergeCell ref="I88:K88"/>
    <mergeCell ref="B89:H89"/>
    <mergeCell ref="I89:K89"/>
    <mergeCell ref="A82:F82"/>
    <mergeCell ref="G82:K82"/>
    <mergeCell ref="A83:F83"/>
    <mergeCell ref="G83:K83"/>
    <mergeCell ref="A86:H86"/>
    <mergeCell ref="I86:K86"/>
    <mergeCell ref="B93:H93"/>
    <mergeCell ref="I93:K93"/>
    <mergeCell ref="B94:H94"/>
    <mergeCell ref="I94:K94"/>
    <mergeCell ref="B95:H95"/>
    <mergeCell ref="I95:K95"/>
    <mergeCell ref="B90:H90"/>
    <mergeCell ref="I90:K90"/>
    <mergeCell ref="C91:H91"/>
    <mergeCell ref="I91:K91"/>
    <mergeCell ref="B92:H92"/>
    <mergeCell ref="I92:K92"/>
    <mergeCell ref="B99:H99"/>
    <mergeCell ref="I99:K99"/>
    <mergeCell ref="B100:H100"/>
    <mergeCell ref="I100:K100"/>
    <mergeCell ref="B101:H101"/>
    <mergeCell ref="I101:K101"/>
    <mergeCell ref="B96:H96"/>
    <mergeCell ref="I96:K96"/>
    <mergeCell ref="B97:H97"/>
    <mergeCell ref="I97:K97"/>
    <mergeCell ref="B98:H98"/>
    <mergeCell ref="I98:K98"/>
    <mergeCell ref="C105:H105"/>
    <mergeCell ref="I105:K105"/>
    <mergeCell ref="B106:H106"/>
    <mergeCell ref="I106:K106"/>
    <mergeCell ref="B107:H107"/>
    <mergeCell ref="I107:K107"/>
    <mergeCell ref="B102:H102"/>
    <mergeCell ref="I102:K102"/>
    <mergeCell ref="B103:H103"/>
    <mergeCell ref="I103:K103"/>
    <mergeCell ref="B104:H104"/>
    <mergeCell ref="I104:K104"/>
    <mergeCell ref="B111:H111"/>
    <mergeCell ref="I111:K111"/>
    <mergeCell ref="A112:K112"/>
    <mergeCell ref="A114:K114"/>
    <mergeCell ref="A116:F116"/>
    <mergeCell ref="G116:K116"/>
    <mergeCell ref="B108:H108"/>
    <mergeCell ref="I108:K108"/>
    <mergeCell ref="B109:H109"/>
    <mergeCell ref="I109:K109"/>
    <mergeCell ref="B110:H110"/>
    <mergeCell ref="I110:K110"/>
    <mergeCell ref="R132:S132"/>
    <mergeCell ref="X131:Y131"/>
    <mergeCell ref="A120:F120"/>
    <mergeCell ref="G120:K120"/>
    <mergeCell ref="A121:F121"/>
    <mergeCell ref="G121:K121"/>
    <mergeCell ref="A122:F122"/>
    <mergeCell ref="G122:K122"/>
    <mergeCell ref="A117:F117"/>
    <mergeCell ref="G117:K117"/>
    <mergeCell ref="A118:F118"/>
    <mergeCell ref="G118:K118"/>
    <mergeCell ref="A119:F119"/>
    <mergeCell ref="G119:K119"/>
    <mergeCell ref="A128:K128"/>
    <mergeCell ref="A130:K130"/>
    <mergeCell ref="D131:E131"/>
    <mergeCell ref="F131:G131"/>
    <mergeCell ref="H131:I131"/>
    <mergeCell ref="J131:K131"/>
    <mergeCell ref="A123:F123"/>
    <mergeCell ref="G123:K123"/>
    <mergeCell ref="A124:F124"/>
    <mergeCell ref="G124:K124"/>
    <mergeCell ref="A125:F125"/>
    <mergeCell ref="G125:K125"/>
    <mergeCell ref="Z131:AA131"/>
    <mergeCell ref="AB131:AC131"/>
    <mergeCell ref="AD131:AE131"/>
    <mergeCell ref="AF131:AG131"/>
    <mergeCell ref="D132:E132"/>
    <mergeCell ref="F132:G132"/>
    <mergeCell ref="H132:I132"/>
    <mergeCell ref="J132:K132"/>
    <mergeCell ref="L132:M132"/>
    <mergeCell ref="L131:M131"/>
    <mergeCell ref="N131:O131"/>
    <mergeCell ref="P131:Q131"/>
    <mergeCell ref="R131:S131"/>
    <mergeCell ref="T131:U131"/>
    <mergeCell ref="V131:W131"/>
    <mergeCell ref="Z132:AA132"/>
    <mergeCell ref="AB132:AC132"/>
    <mergeCell ref="AD132:AE132"/>
    <mergeCell ref="AF132:AG132"/>
    <mergeCell ref="T132:U132"/>
    <mergeCell ref="V132:W132"/>
    <mergeCell ref="X132:Y132"/>
    <mergeCell ref="N132:O132"/>
    <mergeCell ref="P132:Q132"/>
    <mergeCell ref="AF133:AG133"/>
    <mergeCell ref="D134:E134"/>
    <mergeCell ref="F134:G134"/>
    <mergeCell ref="H134:I134"/>
    <mergeCell ref="J134:K134"/>
    <mergeCell ref="L134:M134"/>
    <mergeCell ref="N134:O134"/>
    <mergeCell ref="P134:Q134"/>
    <mergeCell ref="P133:Q133"/>
    <mergeCell ref="R133:S133"/>
    <mergeCell ref="T133:U133"/>
    <mergeCell ref="V133:W133"/>
    <mergeCell ref="X133:Y133"/>
    <mergeCell ref="Z133:AA133"/>
    <mergeCell ref="AD134:AE134"/>
    <mergeCell ref="AF134:AG134"/>
    <mergeCell ref="T134:U134"/>
    <mergeCell ref="V134:W134"/>
    <mergeCell ref="X134:Y134"/>
    <mergeCell ref="Z134:AA134"/>
    <mergeCell ref="AB134:AC134"/>
    <mergeCell ref="D133:E133"/>
    <mergeCell ref="F133:G133"/>
    <mergeCell ref="H133:I133"/>
    <mergeCell ref="H135:I135"/>
    <mergeCell ref="J135:K135"/>
    <mergeCell ref="L135:M135"/>
    <mergeCell ref="N135:O135"/>
    <mergeCell ref="P135:Q135"/>
    <mergeCell ref="R135:S135"/>
    <mergeCell ref="R134:S134"/>
    <mergeCell ref="AB133:AC133"/>
    <mergeCell ref="AD133:AE133"/>
    <mergeCell ref="J133:K133"/>
    <mergeCell ref="L133:M133"/>
    <mergeCell ref="N133:O133"/>
    <mergeCell ref="V136:W136"/>
    <mergeCell ref="X136:Y136"/>
    <mergeCell ref="Z136:AA136"/>
    <mergeCell ref="AB136:AC136"/>
    <mergeCell ref="AD136:AE136"/>
    <mergeCell ref="AF136:AG136"/>
    <mergeCell ref="AF135:AG135"/>
    <mergeCell ref="D136:E136"/>
    <mergeCell ref="F136:G136"/>
    <mergeCell ref="H136:I136"/>
    <mergeCell ref="J136:K136"/>
    <mergeCell ref="L136:M136"/>
    <mergeCell ref="N136:O136"/>
    <mergeCell ref="P136:Q136"/>
    <mergeCell ref="R136:S136"/>
    <mergeCell ref="T136:U136"/>
    <mergeCell ref="T135:U135"/>
    <mergeCell ref="V135:W135"/>
    <mergeCell ref="X135:Y135"/>
    <mergeCell ref="Z135:AA135"/>
    <mergeCell ref="AB135:AC135"/>
    <mergeCell ref="AD135:AE135"/>
    <mergeCell ref="D135:E135"/>
    <mergeCell ref="F135:G135"/>
    <mergeCell ref="D138:E138"/>
    <mergeCell ref="F138:G138"/>
    <mergeCell ref="H138:I138"/>
    <mergeCell ref="J138:K138"/>
    <mergeCell ref="L138:M138"/>
    <mergeCell ref="N138:O138"/>
    <mergeCell ref="P138:Q138"/>
    <mergeCell ref="P137:Q137"/>
    <mergeCell ref="R137:S137"/>
    <mergeCell ref="D137:E137"/>
    <mergeCell ref="F137:G137"/>
    <mergeCell ref="H137:I137"/>
    <mergeCell ref="J137:K137"/>
    <mergeCell ref="L137:M137"/>
    <mergeCell ref="N137:O137"/>
    <mergeCell ref="J139:K139"/>
    <mergeCell ref="L139:M139"/>
    <mergeCell ref="N139:O139"/>
    <mergeCell ref="P139:Q139"/>
    <mergeCell ref="R139:S139"/>
    <mergeCell ref="R138:S138"/>
    <mergeCell ref="AB137:AC137"/>
    <mergeCell ref="AD137:AE137"/>
    <mergeCell ref="AF137:AG137"/>
    <mergeCell ref="T137:U137"/>
    <mergeCell ref="V137:W137"/>
    <mergeCell ref="X137:Y137"/>
    <mergeCell ref="Z137:AA137"/>
    <mergeCell ref="AD138:AE138"/>
    <mergeCell ref="AF138:AG138"/>
    <mergeCell ref="T138:U138"/>
    <mergeCell ref="V138:W138"/>
    <mergeCell ref="X138:Y138"/>
    <mergeCell ref="Z138:AA138"/>
    <mergeCell ref="AB138:AC138"/>
    <mergeCell ref="AF139:AG139"/>
    <mergeCell ref="T139:U139"/>
    <mergeCell ref="V139:W139"/>
    <mergeCell ref="X139:Y139"/>
    <mergeCell ref="V140:W140"/>
    <mergeCell ref="X140:Y140"/>
    <mergeCell ref="Z140:AA140"/>
    <mergeCell ref="AB140:AC140"/>
    <mergeCell ref="N141:O141"/>
    <mergeCell ref="AD142:AE142"/>
    <mergeCell ref="AF142:AG142"/>
    <mergeCell ref="AD140:AE140"/>
    <mergeCell ref="AF140:AG140"/>
    <mergeCell ref="AF141:AG141"/>
    <mergeCell ref="AB142:AC142"/>
    <mergeCell ref="D140:E140"/>
    <mergeCell ref="F140:G140"/>
    <mergeCell ref="H140:I140"/>
    <mergeCell ref="J140:K140"/>
    <mergeCell ref="L140:M140"/>
    <mergeCell ref="N140:O140"/>
    <mergeCell ref="P140:Q140"/>
    <mergeCell ref="R140:S140"/>
    <mergeCell ref="T140:U140"/>
    <mergeCell ref="Z139:AA139"/>
    <mergeCell ref="AB139:AC139"/>
    <mergeCell ref="AD139:AE139"/>
    <mergeCell ref="D139:E139"/>
    <mergeCell ref="F139:G139"/>
    <mergeCell ref="H139:I139"/>
    <mergeCell ref="P143:Q143"/>
    <mergeCell ref="R143:S143"/>
    <mergeCell ref="R142:S142"/>
    <mergeCell ref="AB141:AC141"/>
    <mergeCell ref="AD141:AE141"/>
    <mergeCell ref="D142:E142"/>
    <mergeCell ref="F142:G142"/>
    <mergeCell ref="H142:I142"/>
    <mergeCell ref="J142:K142"/>
    <mergeCell ref="L142:M142"/>
    <mergeCell ref="N142:O142"/>
    <mergeCell ref="P142:Q142"/>
    <mergeCell ref="P141:Q141"/>
    <mergeCell ref="R141:S141"/>
    <mergeCell ref="T141:U141"/>
    <mergeCell ref="V141:W141"/>
    <mergeCell ref="X141:Y141"/>
    <mergeCell ref="Z141:AA141"/>
    <mergeCell ref="D141:E141"/>
    <mergeCell ref="F141:G141"/>
    <mergeCell ref="H141:I141"/>
    <mergeCell ref="J141:K141"/>
    <mergeCell ref="L141:M141"/>
    <mergeCell ref="T142:U142"/>
    <mergeCell ref="V142:W142"/>
    <mergeCell ref="X142:Y142"/>
    <mergeCell ref="Z142:AA142"/>
    <mergeCell ref="V144:W144"/>
    <mergeCell ref="X144:Y144"/>
    <mergeCell ref="Z144:AA144"/>
    <mergeCell ref="AB144:AC144"/>
    <mergeCell ref="AD144:AE144"/>
    <mergeCell ref="AF144:AG144"/>
    <mergeCell ref="AF143:AG143"/>
    <mergeCell ref="D144:E144"/>
    <mergeCell ref="F144:G144"/>
    <mergeCell ref="H144:I144"/>
    <mergeCell ref="J144:K144"/>
    <mergeCell ref="L144:M144"/>
    <mergeCell ref="N144:O144"/>
    <mergeCell ref="P144:Q144"/>
    <mergeCell ref="R144:S144"/>
    <mergeCell ref="T144:U144"/>
    <mergeCell ref="T143:U143"/>
    <mergeCell ref="V143:W143"/>
    <mergeCell ref="X143:Y143"/>
    <mergeCell ref="Z143:AA143"/>
    <mergeCell ref="AB143:AC143"/>
    <mergeCell ref="AD143:AE143"/>
    <mergeCell ref="D143:E143"/>
    <mergeCell ref="F143:G143"/>
    <mergeCell ref="H143:I143"/>
    <mergeCell ref="J143:K143"/>
    <mergeCell ref="L143:M143"/>
    <mergeCell ref="N143:O143"/>
    <mergeCell ref="D146:E146"/>
    <mergeCell ref="F146:G146"/>
    <mergeCell ref="H146:I146"/>
    <mergeCell ref="J146:K146"/>
    <mergeCell ref="L146:M146"/>
    <mergeCell ref="N146:O146"/>
    <mergeCell ref="P146:Q146"/>
    <mergeCell ref="P145:Q145"/>
    <mergeCell ref="R145:S145"/>
    <mergeCell ref="D145:E145"/>
    <mergeCell ref="F145:G145"/>
    <mergeCell ref="H145:I145"/>
    <mergeCell ref="J145:K145"/>
    <mergeCell ref="L145:M145"/>
    <mergeCell ref="N145:O145"/>
    <mergeCell ref="J147:K147"/>
    <mergeCell ref="L147:M147"/>
    <mergeCell ref="N147:O147"/>
    <mergeCell ref="P147:Q147"/>
    <mergeCell ref="R147:S147"/>
    <mergeCell ref="R146:S146"/>
    <mergeCell ref="AB145:AC145"/>
    <mergeCell ref="AD145:AE145"/>
    <mergeCell ref="AF145:AG145"/>
    <mergeCell ref="T145:U145"/>
    <mergeCell ref="V145:W145"/>
    <mergeCell ref="X145:Y145"/>
    <mergeCell ref="Z145:AA145"/>
    <mergeCell ref="AD146:AE146"/>
    <mergeCell ref="AF146:AG146"/>
    <mergeCell ref="T146:U146"/>
    <mergeCell ref="V146:W146"/>
    <mergeCell ref="X146:Y146"/>
    <mergeCell ref="Z146:AA146"/>
    <mergeCell ref="AB146:AC146"/>
    <mergeCell ref="AF147:AG147"/>
    <mergeCell ref="T147:U147"/>
    <mergeCell ref="V147:W147"/>
    <mergeCell ref="X147:Y147"/>
    <mergeCell ref="V148:W148"/>
    <mergeCell ref="X148:Y148"/>
    <mergeCell ref="Z148:AA148"/>
    <mergeCell ref="AB148:AC148"/>
    <mergeCell ref="N149:O149"/>
    <mergeCell ref="AD150:AE150"/>
    <mergeCell ref="AF150:AG150"/>
    <mergeCell ref="AD148:AE148"/>
    <mergeCell ref="AF148:AG148"/>
    <mergeCell ref="AF149:AG149"/>
    <mergeCell ref="AB150:AC150"/>
    <mergeCell ref="D148:E148"/>
    <mergeCell ref="F148:G148"/>
    <mergeCell ref="H148:I148"/>
    <mergeCell ref="J148:K148"/>
    <mergeCell ref="L148:M148"/>
    <mergeCell ref="N148:O148"/>
    <mergeCell ref="P148:Q148"/>
    <mergeCell ref="R148:S148"/>
    <mergeCell ref="T148:U148"/>
    <mergeCell ref="Z147:AA147"/>
    <mergeCell ref="AB147:AC147"/>
    <mergeCell ref="AD147:AE147"/>
    <mergeCell ref="D147:E147"/>
    <mergeCell ref="F147:G147"/>
    <mergeCell ref="H147:I147"/>
    <mergeCell ref="P151:Q151"/>
    <mergeCell ref="R151:S151"/>
    <mergeCell ref="R150:S150"/>
    <mergeCell ref="AB149:AC149"/>
    <mergeCell ref="AD149:AE149"/>
    <mergeCell ref="D150:E150"/>
    <mergeCell ref="F150:G150"/>
    <mergeCell ref="H150:I150"/>
    <mergeCell ref="J150:K150"/>
    <mergeCell ref="L150:M150"/>
    <mergeCell ref="N150:O150"/>
    <mergeCell ref="P150:Q150"/>
    <mergeCell ref="P149:Q149"/>
    <mergeCell ref="R149:S149"/>
    <mergeCell ref="T149:U149"/>
    <mergeCell ref="V149:W149"/>
    <mergeCell ref="X149:Y149"/>
    <mergeCell ref="Z149:AA149"/>
    <mergeCell ref="D149:E149"/>
    <mergeCell ref="F149:G149"/>
    <mergeCell ref="H149:I149"/>
    <mergeCell ref="J149:K149"/>
    <mergeCell ref="L149:M149"/>
    <mergeCell ref="T150:U150"/>
    <mergeCell ref="V150:W150"/>
    <mergeCell ref="X150:Y150"/>
    <mergeCell ref="Z150:AA150"/>
    <mergeCell ref="V152:W152"/>
    <mergeCell ref="X152:Y152"/>
    <mergeCell ref="Z152:AA152"/>
    <mergeCell ref="AB152:AC152"/>
    <mergeCell ref="AD152:AE152"/>
    <mergeCell ref="AF152:AG152"/>
    <mergeCell ref="AF151:AG151"/>
    <mergeCell ref="D152:E152"/>
    <mergeCell ref="F152:G152"/>
    <mergeCell ref="H152:I152"/>
    <mergeCell ref="J152:K152"/>
    <mergeCell ref="L152:M152"/>
    <mergeCell ref="N152:O152"/>
    <mergeCell ref="P152:Q152"/>
    <mergeCell ref="R152:S152"/>
    <mergeCell ref="T152:U152"/>
    <mergeCell ref="T151:U151"/>
    <mergeCell ref="V151:W151"/>
    <mergeCell ref="X151:Y151"/>
    <mergeCell ref="Z151:AA151"/>
    <mergeCell ref="AB151:AC151"/>
    <mergeCell ref="AD151:AE151"/>
    <mergeCell ref="D151:E151"/>
    <mergeCell ref="F151:G151"/>
    <mergeCell ref="H151:I151"/>
    <mergeCell ref="J151:K151"/>
    <mergeCell ref="L151:M151"/>
    <mergeCell ref="N151:O151"/>
    <mergeCell ref="D154:E154"/>
    <mergeCell ref="F154:G154"/>
    <mergeCell ref="H154:I154"/>
    <mergeCell ref="J154:K154"/>
    <mergeCell ref="L154:M154"/>
    <mergeCell ref="N154:O154"/>
    <mergeCell ref="P154:Q154"/>
    <mergeCell ref="P153:Q153"/>
    <mergeCell ref="R153:S153"/>
    <mergeCell ref="D153:E153"/>
    <mergeCell ref="F153:G153"/>
    <mergeCell ref="H153:I153"/>
    <mergeCell ref="J153:K153"/>
    <mergeCell ref="L153:M153"/>
    <mergeCell ref="N153:O153"/>
    <mergeCell ref="J155:K155"/>
    <mergeCell ref="L155:M155"/>
    <mergeCell ref="N155:O155"/>
    <mergeCell ref="P155:Q155"/>
    <mergeCell ref="R155:S155"/>
    <mergeCell ref="R154:S154"/>
    <mergeCell ref="AB153:AC153"/>
    <mergeCell ref="AD153:AE153"/>
    <mergeCell ref="AF153:AG153"/>
    <mergeCell ref="T153:U153"/>
    <mergeCell ref="V153:W153"/>
    <mergeCell ref="X153:Y153"/>
    <mergeCell ref="Z153:AA153"/>
    <mergeCell ref="AD154:AE154"/>
    <mergeCell ref="AF154:AG154"/>
    <mergeCell ref="T154:U154"/>
    <mergeCell ref="V154:W154"/>
    <mergeCell ref="X154:Y154"/>
    <mergeCell ref="Z154:AA154"/>
    <mergeCell ref="AB154:AC154"/>
    <mergeCell ref="AF155:AG155"/>
    <mergeCell ref="T155:U155"/>
    <mergeCell ref="V155:W155"/>
    <mergeCell ref="X155:Y155"/>
    <mergeCell ref="V156:W156"/>
    <mergeCell ref="X156:Y156"/>
    <mergeCell ref="Z156:AA156"/>
    <mergeCell ref="AB156:AC156"/>
    <mergeCell ref="N157:O157"/>
    <mergeCell ref="AD158:AE158"/>
    <mergeCell ref="AF158:AG158"/>
    <mergeCell ref="AD156:AE156"/>
    <mergeCell ref="AF156:AG156"/>
    <mergeCell ref="AF157:AG157"/>
    <mergeCell ref="AB158:AC158"/>
    <mergeCell ref="D156:E156"/>
    <mergeCell ref="F156:G156"/>
    <mergeCell ref="H156:I156"/>
    <mergeCell ref="J156:K156"/>
    <mergeCell ref="L156:M156"/>
    <mergeCell ref="N156:O156"/>
    <mergeCell ref="P156:Q156"/>
    <mergeCell ref="R156:S156"/>
    <mergeCell ref="T156:U156"/>
    <mergeCell ref="Z155:AA155"/>
    <mergeCell ref="AB155:AC155"/>
    <mergeCell ref="AD155:AE155"/>
    <mergeCell ref="D155:E155"/>
    <mergeCell ref="F155:G155"/>
    <mergeCell ref="H155:I155"/>
    <mergeCell ref="P159:Q159"/>
    <mergeCell ref="R159:S159"/>
    <mergeCell ref="R158:S158"/>
    <mergeCell ref="AB157:AC157"/>
    <mergeCell ref="AD157:AE157"/>
    <mergeCell ref="D158:E158"/>
    <mergeCell ref="F158:G158"/>
    <mergeCell ref="H158:I158"/>
    <mergeCell ref="J158:K158"/>
    <mergeCell ref="L158:M158"/>
    <mergeCell ref="N158:O158"/>
    <mergeCell ref="P158:Q158"/>
    <mergeCell ref="P157:Q157"/>
    <mergeCell ref="R157:S157"/>
    <mergeCell ref="T157:U157"/>
    <mergeCell ref="V157:W157"/>
    <mergeCell ref="X157:Y157"/>
    <mergeCell ref="Z157:AA157"/>
    <mergeCell ref="D157:E157"/>
    <mergeCell ref="F157:G157"/>
    <mergeCell ref="H157:I157"/>
    <mergeCell ref="J157:K157"/>
    <mergeCell ref="L157:M157"/>
    <mergeCell ref="T158:U158"/>
    <mergeCell ref="V158:W158"/>
    <mergeCell ref="X158:Y158"/>
    <mergeCell ref="Z158:AA158"/>
    <mergeCell ref="V160:W160"/>
    <mergeCell ref="X160:Y160"/>
    <mergeCell ref="Z160:AA160"/>
    <mergeCell ref="AB160:AC160"/>
    <mergeCell ref="AD160:AE160"/>
    <mergeCell ref="AF160:AG160"/>
    <mergeCell ref="AF159:AG159"/>
    <mergeCell ref="D160:E160"/>
    <mergeCell ref="F160:G160"/>
    <mergeCell ref="H160:I160"/>
    <mergeCell ref="J160:K160"/>
    <mergeCell ref="L160:M160"/>
    <mergeCell ref="N160:O160"/>
    <mergeCell ref="P160:Q160"/>
    <mergeCell ref="R160:S160"/>
    <mergeCell ref="T160:U160"/>
    <mergeCell ref="T159:U159"/>
    <mergeCell ref="V159:W159"/>
    <mergeCell ref="X159:Y159"/>
    <mergeCell ref="Z159:AA159"/>
    <mergeCell ref="AB159:AC159"/>
    <mergeCell ref="AD159:AE159"/>
    <mergeCell ref="D159:E159"/>
    <mergeCell ref="F159:G159"/>
    <mergeCell ref="H159:I159"/>
    <mergeCell ref="J159:K159"/>
    <mergeCell ref="L159:M159"/>
    <mergeCell ref="N159:O159"/>
    <mergeCell ref="D162:E162"/>
    <mergeCell ref="F162:G162"/>
    <mergeCell ref="H162:I162"/>
    <mergeCell ref="J162:K162"/>
    <mergeCell ref="L162:M162"/>
    <mergeCell ref="N162:O162"/>
    <mergeCell ref="P162:Q162"/>
    <mergeCell ref="P161:Q161"/>
    <mergeCell ref="R161:S161"/>
    <mergeCell ref="D161:E161"/>
    <mergeCell ref="F161:G161"/>
    <mergeCell ref="H161:I161"/>
    <mergeCell ref="J161:K161"/>
    <mergeCell ref="L161:M161"/>
    <mergeCell ref="N161:O161"/>
    <mergeCell ref="J163:K163"/>
    <mergeCell ref="L163:M163"/>
    <mergeCell ref="N163:O163"/>
    <mergeCell ref="P163:Q163"/>
    <mergeCell ref="R163:S163"/>
    <mergeCell ref="R162:S162"/>
    <mergeCell ref="AB161:AC161"/>
    <mergeCell ref="AD161:AE161"/>
    <mergeCell ref="AF161:AG161"/>
    <mergeCell ref="T161:U161"/>
    <mergeCell ref="V161:W161"/>
    <mergeCell ref="X161:Y161"/>
    <mergeCell ref="Z161:AA161"/>
    <mergeCell ref="AD162:AE162"/>
    <mergeCell ref="AF162:AG162"/>
    <mergeCell ref="T162:U162"/>
    <mergeCell ref="V162:W162"/>
    <mergeCell ref="X162:Y162"/>
    <mergeCell ref="Z162:AA162"/>
    <mergeCell ref="AB162:AC162"/>
    <mergeCell ref="AF163:AG163"/>
    <mergeCell ref="T163:U163"/>
    <mergeCell ref="V163:W163"/>
    <mergeCell ref="X163:Y163"/>
    <mergeCell ref="V164:W164"/>
    <mergeCell ref="X164:Y164"/>
    <mergeCell ref="Z164:AA164"/>
    <mergeCell ref="AB164:AC164"/>
    <mergeCell ref="N165:O165"/>
    <mergeCell ref="AD166:AE166"/>
    <mergeCell ref="AF166:AG166"/>
    <mergeCell ref="AD164:AE164"/>
    <mergeCell ref="AF164:AG164"/>
    <mergeCell ref="AF165:AG165"/>
    <mergeCell ref="AB166:AC166"/>
    <mergeCell ref="D164:E164"/>
    <mergeCell ref="F164:G164"/>
    <mergeCell ref="H164:I164"/>
    <mergeCell ref="J164:K164"/>
    <mergeCell ref="L164:M164"/>
    <mergeCell ref="N164:O164"/>
    <mergeCell ref="P164:Q164"/>
    <mergeCell ref="R164:S164"/>
    <mergeCell ref="T164:U164"/>
    <mergeCell ref="Z163:AA163"/>
    <mergeCell ref="AB163:AC163"/>
    <mergeCell ref="AD163:AE163"/>
    <mergeCell ref="D163:E163"/>
    <mergeCell ref="F163:G163"/>
    <mergeCell ref="H163:I163"/>
    <mergeCell ref="P167:Q167"/>
    <mergeCell ref="R167:S167"/>
    <mergeCell ref="R166:S166"/>
    <mergeCell ref="AB165:AC165"/>
    <mergeCell ref="AD165:AE165"/>
    <mergeCell ref="D166:E166"/>
    <mergeCell ref="F166:G166"/>
    <mergeCell ref="H166:I166"/>
    <mergeCell ref="J166:K166"/>
    <mergeCell ref="L166:M166"/>
    <mergeCell ref="N166:O166"/>
    <mergeCell ref="P166:Q166"/>
    <mergeCell ref="P165:Q165"/>
    <mergeCell ref="R165:S165"/>
    <mergeCell ref="T165:U165"/>
    <mergeCell ref="V165:W165"/>
    <mergeCell ref="X165:Y165"/>
    <mergeCell ref="Z165:AA165"/>
    <mergeCell ref="D165:E165"/>
    <mergeCell ref="F165:G165"/>
    <mergeCell ref="H165:I165"/>
    <mergeCell ref="J165:K165"/>
    <mergeCell ref="L165:M165"/>
    <mergeCell ref="T166:U166"/>
    <mergeCell ref="V166:W166"/>
    <mergeCell ref="X166:Y166"/>
    <mergeCell ref="Z166:AA166"/>
    <mergeCell ref="V168:W168"/>
    <mergeCell ref="X168:Y168"/>
    <mergeCell ref="Z168:AA168"/>
    <mergeCell ref="AB168:AC168"/>
    <mergeCell ref="AD168:AE168"/>
    <mergeCell ref="AF168:AG168"/>
    <mergeCell ref="AF167:AG167"/>
    <mergeCell ref="D168:E168"/>
    <mergeCell ref="F168:G168"/>
    <mergeCell ref="H168:I168"/>
    <mergeCell ref="J168:K168"/>
    <mergeCell ref="L168:M168"/>
    <mergeCell ref="N168:O168"/>
    <mergeCell ref="P168:Q168"/>
    <mergeCell ref="R168:S168"/>
    <mergeCell ref="T168:U168"/>
    <mergeCell ref="T167:U167"/>
    <mergeCell ref="V167:W167"/>
    <mergeCell ref="X167:Y167"/>
    <mergeCell ref="Z167:AA167"/>
    <mergeCell ref="AB167:AC167"/>
    <mergeCell ref="AD167:AE167"/>
    <mergeCell ref="D167:E167"/>
    <mergeCell ref="F167:G167"/>
    <mergeCell ref="H167:I167"/>
    <mergeCell ref="J167:K167"/>
    <mergeCell ref="L167:M167"/>
    <mergeCell ref="N167:O167"/>
    <mergeCell ref="D170:E170"/>
    <mergeCell ref="F170:G170"/>
    <mergeCell ref="H170:I170"/>
    <mergeCell ref="J170:K170"/>
    <mergeCell ref="L170:M170"/>
    <mergeCell ref="N170:O170"/>
    <mergeCell ref="P170:Q170"/>
    <mergeCell ref="P169:Q169"/>
    <mergeCell ref="R169:S169"/>
    <mergeCell ref="D169:E169"/>
    <mergeCell ref="F169:G169"/>
    <mergeCell ref="H169:I169"/>
    <mergeCell ref="J169:K169"/>
    <mergeCell ref="L169:M169"/>
    <mergeCell ref="N169:O169"/>
    <mergeCell ref="J171:K171"/>
    <mergeCell ref="L171:M171"/>
    <mergeCell ref="N171:O171"/>
    <mergeCell ref="P171:Q171"/>
    <mergeCell ref="R171:S171"/>
    <mergeCell ref="R170:S170"/>
    <mergeCell ref="AB169:AC169"/>
    <mergeCell ref="AD169:AE169"/>
    <mergeCell ref="AF169:AG169"/>
    <mergeCell ref="T169:U169"/>
    <mergeCell ref="V169:W169"/>
    <mergeCell ref="X169:Y169"/>
    <mergeCell ref="Z169:AA169"/>
    <mergeCell ref="AD170:AE170"/>
    <mergeCell ref="AF170:AG170"/>
    <mergeCell ref="T170:U170"/>
    <mergeCell ref="V170:W170"/>
    <mergeCell ref="X170:Y170"/>
    <mergeCell ref="Z170:AA170"/>
    <mergeCell ref="AB170:AC170"/>
    <mergeCell ref="AF171:AG171"/>
    <mergeCell ref="T171:U171"/>
    <mergeCell ref="V171:W171"/>
    <mergeCell ref="X171:Y171"/>
    <mergeCell ref="V172:W172"/>
    <mergeCell ref="X172:Y172"/>
    <mergeCell ref="Z172:AA172"/>
    <mergeCell ref="AB172:AC172"/>
    <mergeCell ref="N173:O173"/>
    <mergeCell ref="AD174:AE174"/>
    <mergeCell ref="AF174:AG174"/>
    <mergeCell ref="AD172:AE172"/>
    <mergeCell ref="AF172:AG172"/>
    <mergeCell ref="AF173:AG173"/>
    <mergeCell ref="AB174:AC174"/>
    <mergeCell ref="D172:E172"/>
    <mergeCell ref="F172:G172"/>
    <mergeCell ref="H172:I172"/>
    <mergeCell ref="J172:K172"/>
    <mergeCell ref="L172:M172"/>
    <mergeCell ref="N172:O172"/>
    <mergeCell ref="P172:Q172"/>
    <mergeCell ref="R172:S172"/>
    <mergeCell ref="T172:U172"/>
    <mergeCell ref="Z171:AA171"/>
    <mergeCell ref="AB171:AC171"/>
    <mergeCell ref="AD171:AE171"/>
    <mergeCell ref="D171:E171"/>
    <mergeCell ref="F171:G171"/>
    <mergeCell ref="H171:I171"/>
    <mergeCell ref="P175:Q175"/>
    <mergeCell ref="R175:S175"/>
    <mergeCell ref="R174:S174"/>
    <mergeCell ref="AB173:AC173"/>
    <mergeCell ref="AD173:AE173"/>
    <mergeCell ref="D174:E174"/>
    <mergeCell ref="F174:G174"/>
    <mergeCell ref="H174:I174"/>
    <mergeCell ref="J174:K174"/>
    <mergeCell ref="L174:M174"/>
    <mergeCell ref="N174:O174"/>
    <mergeCell ref="P174:Q174"/>
    <mergeCell ref="P173:Q173"/>
    <mergeCell ref="R173:S173"/>
    <mergeCell ref="T173:U173"/>
    <mergeCell ref="V173:W173"/>
    <mergeCell ref="X173:Y173"/>
    <mergeCell ref="Z173:AA173"/>
    <mergeCell ref="D173:E173"/>
    <mergeCell ref="F173:G173"/>
    <mergeCell ref="H173:I173"/>
    <mergeCell ref="J173:K173"/>
    <mergeCell ref="L173:M173"/>
    <mergeCell ref="T174:U174"/>
    <mergeCell ref="V174:W174"/>
    <mergeCell ref="X174:Y174"/>
    <mergeCell ref="Z174:AA174"/>
    <mergeCell ref="V176:W176"/>
    <mergeCell ref="X176:Y176"/>
    <mergeCell ref="Z176:AA176"/>
    <mergeCell ref="AB176:AC176"/>
    <mergeCell ref="AD176:AE176"/>
    <mergeCell ref="AF176:AG176"/>
    <mergeCell ref="AF175:AG175"/>
    <mergeCell ref="D176:E176"/>
    <mergeCell ref="F176:G176"/>
    <mergeCell ref="H176:I176"/>
    <mergeCell ref="J176:K176"/>
    <mergeCell ref="L176:M176"/>
    <mergeCell ref="N176:O176"/>
    <mergeCell ref="P176:Q176"/>
    <mergeCell ref="R176:S176"/>
    <mergeCell ref="T176:U176"/>
    <mergeCell ref="T175:U175"/>
    <mergeCell ref="V175:W175"/>
    <mergeCell ref="X175:Y175"/>
    <mergeCell ref="Z175:AA175"/>
    <mergeCell ref="AB175:AC175"/>
    <mergeCell ref="AD175:AE175"/>
    <mergeCell ref="D175:E175"/>
    <mergeCell ref="F175:G175"/>
    <mergeCell ref="H175:I175"/>
    <mergeCell ref="J175:K175"/>
    <mergeCell ref="L175:M175"/>
    <mergeCell ref="N175:O175"/>
    <mergeCell ref="D178:E178"/>
    <mergeCell ref="F178:G178"/>
    <mergeCell ref="H178:I178"/>
    <mergeCell ref="J178:K178"/>
    <mergeCell ref="L178:M178"/>
    <mergeCell ref="N178:O178"/>
    <mergeCell ref="P178:Q178"/>
    <mergeCell ref="P177:Q177"/>
    <mergeCell ref="R177:S177"/>
    <mergeCell ref="D177:E177"/>
    <mergeCell ref="F177:G177"/>
    <mergeCell ref="H177:I177"/>
    <mergeCell ref="J177:K177"/>
    <mergeCell ref="L177:M177"/>
    <mergeCell ref="N177:O177"/>
    <mergeCell ref="AD178:AE178"/>
    <mergeCell ref="AF178:AG178"/>
    <mergeCell ref="R178:S178"/>
    <mergeCell ref="T178:U178"/>
    <mergeCell ref="V178:W178"/>
    <mergeCell ref="X178:Y178"/>
    <mergeCell ref="Z178:AA178"/>
    <mergeCell ref="AB178:AC178"/>
    <mergeCell ref="AB177:AC177"/>
    <mergeCell ref="AD177:AE177"/>
    <mergeCell ref="AF177:AG177"/>
    <mergeCell ref="T177:U177"/>
    <mergeCell ref="V177:W177"/>
    <mergeCell ref="X177:Y177"/>
    <mergeCell ref="Z177:AA177"/>
  </mergeCells>
  <printOptions gridLinesSet="0"/>
  <pageMargins left="0.75" right="0.75" top="0.75" bottom="0.5" header="0.5" footer="0.75"/>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2607B-FCC4-41CE-8D50-9E3CBB666D21}">
  <sheetPr>
    <tabColor theme="7" tint="0.59999389629810485"/>
  </sheetPr>
  <dimension ref="A1:BQ173"/>
  <sheetViews>
    <sheetView showGridLines="0" workbookViewId="0">
      <selection activeCell="F32" sqref="F32"/>
    </sheetView>
  </sheetViews>
  <sheetFormatPr defaultColWidth="8.90625" defaultRowHeight="14.5" x14ac:dyDescent="0.35"/>
  <cols>
    <col min="1" max="44" width="15.6328125" style="254" customWidth="1"/>
    <col min="45" max="16384" width="8.90625" style="254"/>
  </cols>
  <sheetData>
    <row r="1" spans="1:38" ht="50" customHeight="1" x14ac:dyDescent="0.35">
      <c r="A1" s="252"/>
      <c r="B1" s="885" t="s">
        <v>402</v>
      </c>
      <c r="C1" s="885"/>
      <c r="D1" s="885"/>
      <c r="E1" s="885"/>
      <c r="F1" s="885"/>
      <c r="G1" s="886" t="s">
        <v>403</v>
      </c>
      <c r="H1" s="886"/>
      <c r="I1" s="886"/>
      <c r="J1" s="886"/>
      <c r="K1" s="887"/>
      <c r="L1" s="253"/>
      <c r="M1" s="253"/>
      <c r="N1" s="253"/>
      <c r="O1" s="253"/>
      <c r="P1" s="253"/>
      <c r="Q1" s="253"/>
      <c r="R1" s="253"/>
      <c r="S1" s="253"/>
      <c r="T1" s="253"/>
      <c r="U1" s="253"/>
      <c r="V1" s="253"/>
      <c r="W1" s="253"/>
      <c r="X1" s="253"/>
      <c r="Y1" s="253"/>
      <c r="Z1" s="253"/>
      <c r="AA1" s="253"/>
      <c r="AB1" s="253"/>
      <c r="AC1" s="253"/>
      <c r="AD1" s="253"/>
      <c r="AE1" s="253"/>
      <c r="AF1" s="253"/>
      <c r="AG1" s="253"/>
      <c r="AH1" s="253"/>
      <c r="AI1" s="253"/>
      <c r="AJ1" s="253"/>
      <c r="AK1" s="253"/>
    </row>
    <row r="2" spans="1:38" ht="15" customHeight="1" x14ac:dyDescent="0.5">
      <c r="A2" s="888" t="s">
        <v>404</v>
      </c>
      <c r="B2" s="888"/>
      <c r="C2" s="888"/>
      <c r="D2" s="889" t="s">
        <v>405</v>
      </c>
      <c r="E2" s="889"/>
      <c r="F2" s="889"/>
      <c r="G2" s="889"/>
      <c r="H2" s="889"/>
      <c r="I2" s="889"/>
      <c r="J2" s="889"/>
      <c r="K2" s="890"/>
      <c r="L2" s="253"/>
      <c r="M2" s="253"/>
      <c r="N2" s="253"/>
      <c r="O2" s="253"/>
      <c r="P2" s="253"/>
      <c r="Q2" s="253"/>
      <c r="R2" s="253"/>
      <c r="S2" s="253"/>
      <c r="T2" s="253"/>
      <c r="U2" s="253"/>
      <c r="V2" s="253"/>
      <c r="W2" s="253"/>
      <c r="X2" s="253"/>
      <c r="Y2" s="253"/>
      <c r="Z2" s="253"/>
      <c r="AA2" s="253"/>
      <c r="AB2" s="253"/>
      <c r="AC2" s="253"/>
      <c r="AD2" s="253"/>
      <c r="AE2" s="253"/>
      <c r="AF2" s="253"/>
      <c r="AG2" s="253"/>
      <c r="AH2" s="253"/>
      <c r="AI2" s="253"/>
      <c r="AJ2" s="253"/>
      <c r="AK2" s="253"/>
    </row>
    <row r="3" spans="1:38" ht="15" customHeight="1" x14ac:dyDescent="0.5">
      <c r="A3" s="888" t="s">
        <v>406</v>
      </c>
      <c r="B3" s="888"/>
      <c r="C3" s="888"/>
      <c r="D3" s="889" t="s">
        <v>407</v>
      </c>
      <c r="E3" s="889"/>
      <c r="F3" s="889"/>
      <c r="G3" s="889"/>
      <c r="H3" s="889"/>
      <c r="I3" s="889"/>
      <c r="J3" s="889"/>
      <c r="K3" s="890"/>
      <c r="L3" s="253"/>
      <c r="M3" s="253"/>
      <c r="N3" s="253"/>
      <c r="O3" s="253"/>
      <c r="P3" s="253"/>
      <c r="Q3" s="253"/>
      <c r="R3" s="253"/>
      <c r="S3" s="253"/>
      <c r="T3" s="253"/>
      <c r="U3" s="253"/>
      <c r="V3" s="253"/>
      <c r="W3" s="253"/>
      <c r="X3" s="253"/>
      <c r="Y3" s="253"/>
      <c r="Z3" s="253"/>
      <c r="AA3" s="253"/>
      <c r="AB3" s="253"/>
      <c r="AC3" s="253"/>
      <c r="AD3" s="253"/>
      <c r="AE3" s="253"/>
      <c r="AF3" s="253"/>
      <c r="AG3" s="253"/>
      <c r="AH3" s="253"/>
      <c r="AI3" s="253"/>
      <c r="AJ3" s="253"/>
      <c r="AK3" s="253"/>
    </row>
    <row r="4" spans="1:38" ht="15" customHeight="1" x14ac:dyDescent="0.5">
      <c r="A4" s="878" t="s">
        <v>408</v>
      </c>
      <c r="B4" s="878"/>
      <c r="C4" s="878"/>
      <c r="D4" s="879" t="s">
        <v>409</v>
      </c>
      <c r="E4" s="879"/>
      <c r="F4" s="879"/>
      <c r="G4" s="879"/>
      <c r="H4" s="879"/>
      <c r="I4" s="879"/>
      <c r="J4" s="879"/>
      <c r="K4" s="880"/>
      <c r="L4" s="253"/>
      <c r="M4" s="253"/>
      <c r="N4" s="253"/>
      <c r="O4" s="253"/>
      <c r="P4" s="253"/>
      <c r="Q4" s="253"/>
      <c r="R4" s="253"/>
      <c r="S4" s="253"/>
      <c r="T4" s="253"/>
      <c r="U4" s="253"/>
      <c r="V4" s="253"/>
      <c r="W4" s="253"/>
      <c r="X4" s="253"/>
      <c r="Y4" s="253"/>
      <c r="Z4" s="253"/>
      <c r="AA4" s="253"/>
      <c r="AB4" s="253"/>
      <c r="AC4" s="253"/>
      <c r="AD4" s="253"/>
      <c r="AE4" s="253"/>
      <c r="AF4" s="253"/>
      <c r="AG4" s="253"/>
      <c r="AH4" s="253"/>
      <c r="AI4" s="253"/>
      <c r="AJ4" s="253"/>
      <c r="AK4" s="253"/>
    </row>
    <row r="5" spans="1:38" x14ac:dyDescent="0.35">
      <c r="A5" s="253"/>
      <c r="B5" s="253"/>
      <c r="C5" s="253"/>
      <c r="D5" s="253"/>
      <c r="E5" s="253"/>
      <c r="F5" s="253"/>
      <c r="G5" s="253"/>
      <c r="H5" s="253"/>
      <c r="I5" s="253"/>
      <c r="J5" s="253"/>
      <c r="K5" s="253"/>
      <c r="L5" s="253"/>
      <c r="M5" s="253"/>
      <c r="N5" s="253"/>
      <c r="O5" s="253"/>
      <c r="P5" s="253"/>
      <c r="Q5" s="253"/>
      <c r="R5" s="253"/>
      <c r="S5" s="253"/>
      <c r="T5" s="253"/>
      <c r="U5" s="253"/>
      <c r="V5" s="253"/>
      <c r="W5" s="253"/>
      <c r="X5" s="253"/>
      <c r="Y5" s="253"/>
      <c r="Z5" s="253"/>
      <c r="AA5" s="253"/>
      <c r="AB5" s="253"/>
      <c r="AC5" s="253"/>
      <c r="AD5" s="253"/>
      <c r="AE5" s="253"/>
      <c r="AF5" s="253"/>
      <c r="AG5" s="253"/>
      <c r="AH5" s="253"/>
      <c r="AI5" s="253"/>
      <c r="AJ5" s="253"/>
      <c r="AK5" s="253"/>
    </row>
    <row r="6" spans="1:38" ht="30" customHeight="1" x14ac:dyDescent="0.35">
      <c r="A6" s="881" t="s">
        <v>410</v>
      </c>
      <c r="B6" s="881"/>
      <c r="C6" s="881"/>
      <c r="D6" s="881"/>
      <c r="E6" s="881"/>
      <c r="F6" s="881"/>
      <c r="G6" s="881"/>
      <c r="H6" s="881"/>
      <c r="I6" s="881"/>
      <c r="J6" s="881"/>
      <c r="K6" s="881"/>
      <c r="M6" s="253"/>
      <c r="N6" s="253"/>
      <c r="O6" s="253"/>
      <c r="P6" s="253"/>
      <c r="Q6" s="253"/>
      <c r="R6" s="253"/>
      <c r="S6" s="253"/>
      <c r="T6" s="253"/>
      <c r="U6" s="253"/>
      <c r="V6" s="253"/>
      <c r="W6" s="253"/>
      <c r="X6" s="253"/>
      <c r="Y6" s="253"/>
      <c r="Z6" s="253"/>
      <c r="AA6" s="253"/>
      <c r="AB6" s="253"/>
      <c r="AC6" s="253"/>
      <c r="AD6" s="253"/>
      <c r="AE6" s="253"/>
      <c r="AF6" s="253"/>
      <c r="AG6" s="253"/>
      <c r="AH6" s="253"/>
      <c r="AI6" s="253"/>
      <c r="AJ6" s="253"/>
      <c r="AK6" s="253"/>
      <c r="AL6" s="253"/>
    </row>
    <row r="7" spans="1:38" x14ac:dyDescent="0.35">
      <c r="K7" s="255"/>
      <c r="M7" s="253"/>
      <c r="N7" s="253"/>
      <c r="O7" s="253"/>
      <c r="P7" s="253"/>
      <c r="Q7" s="253"/>
      <c r="R7" s="253"/>
      <c r="S7" s="253"/>
      <c r="T7" s="253"/>
      <c r="U7" s="253"/>
      <c r="V7" s="253"/>
      <c r="W7" s="253"/>
      <c r="X7" s="253"/>
      <c r="Y7" s="253"/>
      <c r="Z7" s="253"/>
      <c r="AA7" s="253"/>
      <c r="AB7" s="253"/>
      <c r="AC7" s="253"/>
      <c r="AD7" s="253"/>
      <c r="AE7" s="253"/>
      <c r="AF7" s="253"/>
      <c r="AG7" s="253"/>
      <c r="AH7" s="253"/>
      <c r="AI7" s="253"/>
      <c r="AJ7" s="253"/>
      <c r="AK7" s="253"/>
      <c r="AL7" s="253"/>
    </row>
    <row r="8" spans="1:38" ht="18" x14ac:dyDescent="0.35">
      <c r="A8" s="882" t="s">
        <v>819</v>
      </c>
      <c r="B8" s="882"/>
      <c r="C8" s="882"/>
      <c r="D8" s="882"/>
      <c r="E8" s="882"/>
      <c r="F8" s="882"/>
      <c r="G8" s="883" t="s">
        <v>820</v>
      </c>
      <c r="H8" s="883"/>
      <c r="I8" s="883"/>
      <c r="J8" s="883"/>
      <c r="K8" s="884"/>
      <c r="M8" s="253"/>
      <c r="N8" s="253"/>
      <c r="O8" s="253"/>
      <c r="P8" s="253"/>
      <c r="Q8" s="253"/>
      <c r="R8" s="253"/>
      <c r="S8" s="253"/>
      <c r="T8" s="253"/>
      <c r="U8" s="253"/>
      <c r="V8" s="253"/>
      <c r="W8" s="253"/>
      <c r="X8" s="253"/>
      <c r="Y8" s="253"/>
      <c r="Z8" s="253"/>
      <c r="AA8" s="253"/>
      <c r="AB8" s="253"/>
      <c r="AC8" s="253"/>
      <c r="AD8" s="253"/>
      <c r="AE8" s="253"/>
      <c r="AF8" s="253"/>
      <c r="AG8" s="253"/>
      <c r="AH8" s="253"/>
      <c r="AI8" s="253"/>
      <c r="AJ8" s="253"/>
      <c r="AK8" s="253"/>
      <c r="AL8" s="253"/>
    </row>
    <row r="9" spans="1:38" ht="18" x14ac:dyDescent="0.35">
      <c r="A9" s="882" t="s">
        <v>411</v>
      </c>
      <c r="B9" s="882"/>
      <c r="C9" s="882"/>
      <c r="D9" s="882"/>
      <c r="E9" s="882"/>
      <c r="F9" s="882"/>
      <c r="G9" s="883" t="s">
        <v>1056</v>
      </c>
      <c r="H9" s="883"/>
      <c r="I9" s="883"/>
      <c r="J9" s="883"/>
      <c r="K9" s="884"/>
      <c r="M9" s="253"/>
      <c r="N9" s="253"/>
      <c r="O9" s="253"/>
      <c r="P9" s="253"/>
      <c r="Q9" s="253"/>
      <c r="R9" s="253"/>
      <c r="S9" s="253"/>
      <c r="T9" s="253"/>
      <c r="U9" s="253"/>
      <c r="V9" s="253"/>
      <c r="W9" s="253"/>
      <c r="X9" s="253"/>
      <c r="Y9" s="253"/>
      <c r="Z9" s="253"/>
      <c r="AA9" s="253"/>
      <c r="AB9" s="253"/>
      <c r="AC9" s="253"/>
      <c r="AD9" s="253"/>
      <c r="AE9" s="253"/>
      <c r="AF9" s="253"/>
      <c r="AG9" s="253"/>
      <c r="AH9" s="253"/>
      <c r="AI9" s="253"/>
      <c r="AJ9" s="253"/>
      <c r="AK9" s="253"/>
      <c r="AL9" s="253"/>
    </row>
    <row r="10" spans="1:38" ht="18" x14ac:dyDescent="0.35">
      <c r="A10" s="882" t="s">
        <v>412</v>
      </c>
      <c r="B10" s="882"/>
      <c r="C10" s="882"/>
      <c r="D10" s="882"/>
      <c r="E10" s="882"/>
      <c r="F10" s="882"/>
      <c r="G10" s="883" t="s">
        <v>413</v>
      </c>
      <c r="H10" s="883"/>
      <c r="I10" s="883"/>
      <c r="J10" s="883"/>
      <c r="K10" s="884"/>
      <c r="M10" s="253"/>
      <c r="N10" s="253"/>
      <c r="O10" s="253"/>
      <c r="P10" s="253"/>
      <c r="Q10" s="253"/>
      <c r="R10" s="253"/>
      <c r="S10" s="253"/>
      <c r="T10" s="253"/>
      <c r="U10" s="253"/>
      <c r="V10" s="253"/>
      <c r="W10" s="253"/>
      <c r="X10" s="253"/>
      <c r="Y10" s="253"/>
      <c r="Z10" s="253"/>
      <c r="AA10" s="253"/>
      <c r="AB10" s="253"/>
      <c r="AC10" s="253"/>
      <c r="AD10" s="253"/>
      <c r="AE10" s="253"/>
      <c r="AF10" s="253"/>
      <c r="AG10" s="253"/>
      <c r="AH10" s="253"/>
      <c r="AI10" s="253"/>
      <c r="AJ10" s="253"/>
      <c r="AK10" s="253"/>
      <c r="AL10" s="253"/>
    </row>
    <row r="11" spans="1:38" ht="18" x14ac:dyDescent="0.35">
      <c r="A11" s="882" t="s">
        <v>414</v>
      </c>
      <c r="B11" s="882"/>
      <c r="C11" s="882"/>
      <c r="D11" s="882"/>
      <c r="E11" s="882"/>
      <c r="F11" s="882"/>
      <c r="G11" s="883" t="s">
        <v>415</v>
      </c>
      <c r="H11" s="883"/>
      <c r="I11" s="883"/>
      <c r="J11" s="883"/>
      <c r="K11" s="884"/>
      <c r="M11" s="253"/>
      <c r="N11" s="253"/>
      <c r="O11" s="253"/>
      <c r="P11" s="253"/>
      <c r="Q11" s="253"/>
      <c r="R11" s="253"/>
      <c r="S11" s="253"/>
      <c r="T11" s="253"/>
      <c r="U11" s="253"/>
      <c r="V11" s="253"/>
      <c r="W11" s="253"/>
      <c r="X11" s="253"/>
      <c r="Y11" s="253"/>
      <c r="Z11" s="253"/>
      <c r="AA11" s="253"/>
      <c r="AB11" s="253"/>
      <c r="AC11" s="253"/>
      <c r="AD11" s="253"/>
      <c r="AE11" s="253"/>
      <c r="AF11" s="253"/>
      <c r="AG11" s="253"/>
      <c r="AH11" s="253"/>
      <c r="AI11" s="253"/>
      <c r="AJ11" s="253"/>
      <c r="AK11" s="253"/>
      <c r="AL11" s="253"/>
    </row>
    <row r="12" spans="1:38" ht="18" x14ac:dyDescent="0.35">
      <c r="A12" s="882" t="s">
        <v>416</v>
      </c>
      <c r="B12" s="882"/>
      <c r="C12" s="882"/>
      <c r="D12" s="882"/>
      <c r="E12" s="882"/>
      <c r="F12" s="882"/>
      <c r="G12" s="883" t="s">
        <v>1057</v>
      </c>
      <c r="H12" s="883"/>
      <c r="I12" s="883"/>
      <c r="J12" s="883"/>
      <c r="K12" s="884"/>
      <c r="M12" s="253"/>
      <c r="N12" s="253"/>
      <c r="O12" s="253"/>
      <c r="P12" s="253"/>
      <c r="Q12" s="253"/>
      <c r="R12" s="253"/>
      <c r="S12" s="253"/>
      <c r="T12" s="253"/>
      <c r="U12" s="253"/>
      <c r="V12" s="253"/>
      <c r="W12" s="253"/>
      <c r="X12" s="253"/>
      <c r="Y12" s="253"/>
      <c r="Z12" s="253"/>
      <c r="AA12" s="253"/>
      <c r="AB12" s="253"/>
      <c r="AC12" s="253"/>
      <c r="AD12" s="253"/>
      <c r="AE12" s="253"/>
      <c r="AF12" s="253"/>
      <c r="AG12" s="253"/>
      <c r="AH12" s="253"/>
      <c r="AI12" s="253"/>
      <c r="AJ12" s="253"/>
      <c r="AK12" s="253"/>
      <c r="AL12" s="253"/>
    </row>
    <row r="13" spans="1:38" ht="18" x14ac:dyDescent="0.35">
      <c r="A13" s="882" t="s">
        <v>417</v>
      </c>
      <c r="B13" s="882"/>
      <c r="C13" s="882"/>
      <c r="D13" s="882"/>
      <c r="E13" s="882"/>
      <c r="F13" s="882"/>
      <c r="G13" s="883" t="s">
        <v>1058</v>
      </c>
      <c r="H13" s="883"/>
      <c r="I13" s="883"/>
      <c r="J13" s="883"/>
      <c r="K13" s="884"/>
      <c r="M13" s="253"/>
      <c r="N13" s="253"/>
      <c r="O13" s="253"/>
      <c r="P13" s="253"/>
      <c r="Q13" s="253"/>
      <c r="R13" s="253"/>
      <c r="S13" s="253"/>
      <c r="T13" s="253"/>
      <c r="U13" s="253"/>
      <c r="V13" s="253"/>
      <c r="W13" s="253"/>
      <c r="X13" s="253"/>
      <c r="Y13" s="253"/>
      <c r="Z13" s="253"/>
      <c r="AA13" s="253"/>
      <c r="AB13" s="253"/>
      <c r="AC13" s="253"/>
      <c r="AD13" s="253"/>
      <c r="AE13" s="253"/>
      <c r="AF13" s="253"/>
      <c r="AG13" s="253"/>
      <c r="AH13" s="253"/>
      <c r="AI13" s="253"/>
      <c r="AJ13" s="253"/>
      <c r="AK13" s="253"/>
      <c r="AL13" s="253"/>
    </row>
    <row r="14" spans="1:38" ht="18" x14ac:dyDescent="0.35">
      <c r="A14" s="882" t="s">
        <v>419</v>
      </c>
      <c r="B14" s="882"/>
      <c r="C14" s="882"/>
      <c r="D14" s="882"/>
      <c r="E14" s="882"/>
      <c r="F14" s="882"/>
      <c r="G14" s="883" t="s">
        <v>399</v>
      </c>
      <c r="H14" s="883"/>
      <c r="I14" s="883"/>
      <c r="J14" s="883"/>
      <c r="K14" s="884"/>
      <c r="M14" s="253"/>
      <c r="N14" s="253"/>
      <c r="O14" s="253"/>
      <c r="P14" s="253"/>
      <c r="Q14" s="253"/>
      <c r="R14" s="253"/>
      <c r="S14" s="253"/>
      <c r="T14" s="253"/>
      <c r="U14" s="253"/>
      <c r="V14" s="253"/>
      <c r="W14" s="253"/>
      <c r="X14" s="253"/>
      <c r="Y14" s="253"/>
      <c r="Z14" s="253"/>
      <c r="AA14" s="253"/>
      <c r="AB14" s="253"/>
      <c r="AC14" s="253"/>
      <c r="AD14" s="253"/>
      <c r="AE14" s="253"/>
      <c r="AF14" s="253"/>
      <c r="AG14" s="253"/>
      <c r="AH14" s="253"/>
      <c r="AI14" s="253"/>
      <c r="AJ14" s="253"/>
      <c r="AK14" s="253"/>
      <c r="AL14" s="253"/>
    </row>
    <row r="15" spans="1:38" ht="18" x14ac:dyDescent="0.35">
      <c r="A15" s="882" t="s">
        <v>420</v>
      </c>
      <c r="B15" s="882"/>
      <c r="C15" s="882"/>
      <c r="D15" s="882"/>
      <c r="E15" s="882"/>
      <c r="F15" s="882"/>
      <c r="G15" s="883" t="s">
        <v>1059</v>
      </c>
      <c r="H15" s="883"/>
      <c r="I15" s="883"/>
      <c r="J15" s="883"/>
      <c r="K15" s="884"/>
      <c r="M15" s="253"/>
      <c r="N15" s="253"/>
      <c r="O15" s="253"/>
      <c r="P15" s="253"/>
      <c r="Q15" s="253"/>
      <c r="R15" s="253"/>
      <c r="S15" s="253"/>
      <c r="T15" s="253"/>
      <c r="U15" s="253"/>
      <c r="V15" s="253"/>
      <c r="W15" s="253"/>
      <c r="X15" s="253"/>
      <c r="Y15" s="253"/>
      <c r="Z15" s="253"/>
      <c r="AA15" s="253"/>
      <c r="AB15" s="253"/>
      <c r="AC15" s="253"/>
      <c r="AD15" s="253"/>
      <c r="AE15" s="253"/>
      <c r="AF15" s="253"/>
      <c r="AG15" s="253"/>
      <c r="AH15" s="253"/>
      <c r="AI15" s="253"/>
      <c r="AJ15" s="253"/>
      <c r="AK15" s="253"/>
      <c r="AL15" s="253"/>
    </row>
    <row r="16" spans="1:38" ht="18" x14ac:dyDescent="0.35">
      <c r="A16" s="882" t="s">
        <v>422</v>
      </c>
      <c r="B16" s="882"/>
      <c r="C16" s="882"/>
      <c r="D16" s="882"/>
      <c r="E16" s="882"/>
      <c r="F16" s="882"/>
      <c r="G16" s="883" t="s">
        <v>1060</v>
      </c>
      <c r="H16" s="883"/>
      <c r="I16" s="883"/>
      <c r="J16" s="883"/>
      <c r="K16" s="884"/>
      <c r="L16" s="256" t="s">
        <v>423</v>
      </c>
      <c r="M16" s="253"/>
      <c r="N16" s="253"/>
      <c r="O16" s="253"/>
      <c r="P16" s="253"/>
      <c r="Q16" s="253"/>
      <c r="R16" s="253"/>
      <c r="S16" s="253"/>
      <c r="T16" s="253"/>
      <c r="U16" s="253"/>
      <c r="V16" s="253"/>
      <c r="W16" s="253"/>
      <c r="X16" s="253"/>
      <c r="Y16" s="253"/>
      <c r="Z16" s="253"/>
      <c r="AA16" s="253"/>
      <c r="AB16" s="253"/>
      <c r="AC16" s="253"/>
      <c r="AD16" s="253"/>
      <c r="AE16" s="253"/>
      <c r="AF16" s="253"/>
      <c r="AG16" s="253"/>
      <c r="AH16" s="253"/>
      <c r="AI16" s="253"/>
      <c r="AJ16" s="253"/>
      <c r="AK16" s="253"/>
      <c r="AL16" s="253"/>
    </row>
    <row r="17" spans="1:38" ht="18" x14ac:dyDescent="0.35">
      <c r="A17" s="882" t="s">
        <v>424</v>
      </c>
      <c r="B17" s="882"/>
      <c r="C17" s="882"/>
      <c r="D17" s="882"/>
      <c r="E17" s="882"/>
      <c r="F17" s="882"/>
      <c r="G17" s="883" t="s">
        <v>425</v>
      </c>
      <c r="H17" s="883"/>
      <c r="I17" s="883"/>
      <c r="J17" s="883"/>
      <c r="K17" s="884"/>
      <c r="M17" s="253"/>
      <c r="N17" s="253"/>
      <c r="O17" s="253"/>
      <c r="P17" s="253"/>
      <c r="Q17" s="253"/>
      <c r="R17" s="253"/>
      <c r="S17" s="253"/>
      <c r="T17" s="253"/>
      <c r="U17" s="253"/>
      <c r="V17" s="253"/>
      <c r="W17" s="253"/>
      <c r="X17" s="253"/>
      <c r="Y17" s="253"/>
      <c r="Z17" s="253"/>
      <c r="AA17" s="253"/>
      <c r="AB17" s="253"/>
      <c r="AC17" s="253"/>
      <c r="AD17" s="253"/>
      <c r="AE17" s="253"/>
      <c r="AF17" s="253"/>
      <c r="AG17" s="253"/>
      <c r="AH17" s="253"/>
      <c r="AI17" s="253"/>
      <c r="AJ17" s="253"/>
      <c r="AK17" s="253"/>
      <c r="AL17" s="253"/>
    </row>
    <row r="18" spans="1:38" ht="18" x14ac:dyDescent="0.35">
      <c r="A18" s="882" t="s">
        <v>426</v>
      </c>
      <c r="B18" s="882"/>
      <c r="C18" s="882"/>
      <c r="D18" s="882"/>
      <c r="E18" s="882"/>
      <c r="F18" s="882"/>
      <c r="G18" s="883" t="s">
        <v>425</v>
      </c>
      <c r="H18" s="883"/>
      <c r="I18" s="883"/>
      <c r="J18" s="883"/>
      <c r="K18" s="884"/>
      <c r="M18" s="253"/>
      <c r="N18" s="253"/>
      <c r="O18" s="253"/>
      <c r="P18" s="253"/>
      <c r="Q18" s="253"/>
      <c r="R18" s="253"/>
      <c r="S18" s="253"/>
      <c r="T18" s="253"/>
      <c r="U18" s="253"/>
      <c r="V18" s="253"/>
      <c r="W18" s="253"/>
      <c r="X18" s="253"/>
      <c r="Y18" s="253"/>
      <c r="Z18" s="253"/>
      <c r="AA18" s="253"/>
      <c r="AB18" s="253"/>
      <c r="AC18" s="253"/>
      <c r="AD18" s="253"/>
      <c r="AE18" s="253"/>
      <c r="AF18" s="253"/>
      <c r="AG18" s="253"/>
      <c r="AH18" s="253"/>
      <c r="AI18" s="253"/>
      <c r="AJ18" s="253"/>
      <c r="AK18" s="253"/>
      <c r="AL18" s="253"/>
    </row>
    <row r="19" spans="1:38" ht="18" x14ac:dyDescent="0.35">
      <c r="A19" s="882" t="s">
        <v>427</v>
      </c>
      <c r="B19" s="882"/>
      <c r="C19" s="882"/>
      <c r="D19" s="882"/>
      <c r="E19" s="882"/>
      <c r="F19" s="882"/>
      <c r="G19" s="883" t="s">
        <v>428</v>
      </c>
      <c r="H19" s="883"/>
      <c r="I19" s="883"/>
      <c r="J19" s="883"/>
      <c r="K19" s="884"/>
      <c r="M19" s="253"/>
      <c r="N19" s="253"/>
      <c r="O19" s="253"/>
      <c r="P19" s="253"/>
      <c r="Q19" s="253"/>
      <c r="R19" s="253"/>
      <c r="S19" s="253"/>
      <c r="T19" s="253"/>
      <c r="U19" s="253"/>
      <c r="V19" s="253"/>
      <c r="W19" s="253"/>
      <c r="X19" s="253"/>
      <c r="Y19" s="253"/>
      <c r="Z19" s="253"/>
      <c r="AA19" s="253"/>
      <c r="AB19" s="253"/>
      <c r="AC19" s="253"/>
      <c r="AD19" s="253"/>
      <c r="AE19" s="253"/>
      <c r="AF19" s="253"/>
      <c r="AG19" s="253"/>
      <c r="AH19" s="253"/>
      <c r="AI19" s="253"/>
      <c r="AJ19" s="253"/>
      <c r="AK19" s="253"/>
      <c r="AL19" s="253"/>
    </row>
    <row r="20" spans="1:38" ht="18" x14ac:dyDescent="0.35">
      <c r="A20" s="882" t="s">
        <v>824</v>
      </c>
      <c r="B20" s="882"/>
      <c r="C20" s="882"/>
      <c r="D20" s="882"/>
      <c r="E20" s="882"/>
      <c r="F20" s="882"/>
      <c r="G20" s="883" t="s">
        <v>425</v>
      </c>
      <c r="H20" s="883"/>
      <c r="I20" s="883"/>
      <c r="J20" s="883"/>
      <c r="K20" s="884"/>
      <c r="M20" s="253"/>
      <c r="N20" s="253"/>
      <c r="O20" s="253"/>
      <c r="P20" s="253"/>
      <c r="Q20" s="253"/>
      <c r="R20" s="253"/>
      <c r="S20" s="253"/>
      <c r="T20" s="253"/>
      <c r="U20" s="253"/>
      <c r="V20" s="253"/>
      <c r="W20" s="253"/>
      <c r="X20" s="253"/>
      <c r="Y20" s="253"/>
      <c r="Z20" s="253"/>
      <c r="AA20" s="253"/>
      <c r="AB20" s="253"/>
      <c r="AC20" s="253"/>
      <c r="AD20" s="253"/>
      <c r="AE20" s="253"/>
      <c r="AF20" s="253"/>
      <c r="AG20" s="253"/>
      <c r="AH20" s="253"/>
      <c r="AI20" s="253"/>
      <c r="AJ20" s="253"/>
      <c r="AK20" s="253"/>
      <c r="AL20" s="253"/>
    </row>
    <row r="21" spans="1:38" ht="18" x14ac:dyDescent="0.35">
      <c r="A21" s="882" t="s">
        <v>825</v>
      </c>
      <c r="B21" s="882"/>
      <c r="C21" s="882"/>
      <c r="D21" s="882"/>
      <c r="E21" s="882"/>
      <c r="F21" s="882"/>
      <c r="G21" s="883" t="s">
        <v>428</v>
      </c>
      <c r="H21" s="883"/>
      <c r="I21" s="883"/>
      <c r="J21" s="883"/>
      <c r="K21" s="884"/>
      <c r="M21" s="253"/>
      <c r="N21" s="253"/>
      <c r="O21" s="253"/>
      <c r="P21" s="253"/>
      <c r="Q21" s="253"/>
      <c r="R21" s="253"/>
      <c r="S21" s="253"/>
      <c r="T21" s="253"/>
      <c r="U21" s="253"/>
      <c r="V21" s="253"/>
      <c r="W21" s="253"/>
      <c r="X21" s="253"/>
      <c r="Y21" s="253"/>
      <c r="Z21" s="253"/>
      <c r="AA21" s="253"/>
      <c r="AB21" s="253"/>
      <c r="AC21" s="253"/>
      <c r="AD21" s="253"/>
      <c r="AE21" s="253"/>
      <c r="AF21" s="253"/>
      <c r="AG21" s="253"/>
      <c r="AH21" s="253"/>
      <c r="AI21" s="253"/>
      <c r="AJ21" s="253"/>
      <c r="AK21" s="253"/>
      <c r="AL21" s="253"/>
    </row>
    <row r="22" spans="1:38" ht="18" x14ac:dyDescent="0.35">
      <c r="A22" s="882" t="s">
        <v>826</v>
      </c>
      <c r="B22" s="882"/>
      <c r="C22" s="882"/>
      <c r="D22" s="882"/>
      <c r="E22" s="882"/>
      <c r="F22" s="882"/>
      <c r="G22" s="883" t="s">
        <v>425</v>
      </c>
      <c r="H22" s="883"/>
      <c r="I22" s="883"/>
      <c r="J22" s="883"/>
      <c r="K22" s="884"/>
      <c r="M22" s="253"/>
      <c r="N22" s="253"/>
      <c r="O22" s="253"/>
      <c r="P22" s="253"/>
      <c r="Q22" s="253"/>
      <c r="R22" s="253"/>
      <c r="S22" s="253"/>
      <c r="T22" s="253"/>
      <c r="U22" s="253"/>
      <c r="V22" s="253"/>
      <c r="W22" s="253"/>
      <c r="X22" s="253"/>
      <c r="Y22" s="253"/>
      <c r="Z22" s="253"/>
      <c r="AA22" s="253"/>
      <c r="AB22" s="253"/>
      <c r="AC22" s="253"/>
      <c r="AD22" s="253"/>
      <c r="AE22" s="253"/>
      <c r="AF22" s="253"/>
      <c r="AG22" s="253"/>
      <c r="AH22" s="253"/>
      <c r="AI22" s="253"/>
      <c r="AJ22" s="253"/>
      <c r="AK22" s="253"/>
      <c r="AL22" s="253"/>
    </row>
    <row r="23" spans="1:38" ht="18" x14ac:dyDescent="0.35">
      <c r="A23" s="882" t="s">
        <v>827</v>
      </c>
      <c r="B23" s="882"/>
      <c r="C23" s="882"/>
      <c r="D23" s="882"/>
      <c r="E23" s="882"/>
      <c r="F23" s="882"/>
      <c r="G23" s="883" t="s">
        <v>472</v>
      </c>
      <c r="H23" s="883"/>
      <c r="I23" s="883"/>
      <c r="J23" s="883"/>
      <c r="K23" s="884"/>
      <c r="M23" s="253"/>
      <c r="N23" s="253"/>
      <c r="O23" s="253"/>
      <c r="P23" s="253"/>
      <c r="Q23" s="253"/>
      <c r="R23" s="253"/>
      <c r="S23" s="253"/>
      <c r="T23" s="253"/>
      <c r="U23" s="253"/>
      <c r="V23" s="253"/>
      <c r="W23" s="253"/>
      <c r="X23" s="253"/>
      <c r="Y23" s="253"/>
      <c r="Z23" s="253"/>
      <c r="AA23" s="253"/>
      <c r="AB23" s="253"/>
      <c r="AC23" s="253"/>
      <c r="AD23" s="253"/>
      <c r="AE23" s="253"/>
      <c r="AF23" s="253"/>
      <c r="AG23" s="253"/>
      <c r="AH23" s="253"/>
      <c r="AI23" s="253"/>
      <c r="AJ23" s="253"/>
      <c r="AK23" s="253"/>
      <c r="AL23" s="253"/>
    </row>
    <row r="24" spans="1:38" ht="18" x14ac:dyDescent="0.35">
      <c r="A24" s="882" t="s">
        <v>828</v>
      </c>
      <c r="B24" s="882"/>
      <c r="C24" s="882"/>
      <c r="D24" s="882"/>
      <c r="E24" s="882"/>
      <c r="F24" s="882"/>
      <c r="G24" s="883" t="s">
        <v>472</v>
      </c>
      <c r="H24" s="883"/>
      <c r="I24" s="883"/>
      <c r="J24" s="883"/>
      <c r="K24" s="884"/>
      <c r="M24" s="253"/>
      <c r="N24" s="253"/>
      <c r="O24" s="253"/>
      <c r="P24" s="253"/>
      <c r="Q24" s="253"/>
      <c r="R24" s="253"/>
      <c r="S24" s="253"/>
      <c r="T24" s="253"/>
      <c r="U24" s="253"/>
      <c r="V24" s="253"/>
      <c r="W24" s="253"/>
      <c r="X24" s="253"/>
      <c r="Y24" s="253"/>
      <c r="Z24" s="253"/>
      <c r="AA24" s="253"/>
      <c r="AB24" s="253"/>
      <c r="AC24" s="253"/>
      <c r="AD24" s="253"/>
      <c r="AE24" s="253"/>
      <c r="AF24" s="253"/>
      <c r="AG24" s="253"/>
      <c r="AH24" s="253"/>
      <c r="AI24" s="253"/>
      <c r="AJ24" s="253"/>
      <c r="AK24" s="253"/>
      <c r="AL24" s="253"/>
    </row>
    <row r="25" spans="1:38" x14ac:dyDescent="0.35">
      <c r="A25" s="257"/>
      <c r="B25" s="257"/>
      <c r="C25" s="257"/>
      <c r="D25" s="257"/>
      <c r="E25" s="257"/>
      <c r="F25" s="257"/>
      <c r="G25" s="257"/>
      <c r="H25" s="257"/>
      <c r="I25" s="257"/>
      <c r="J25" s="257"/>
      <c r="K25" s="258"/>
      <c r="M25" s="253"/>
      <c r="N25" s="253"/>
      <c r="O25" s="253"/>
      <c r="P25" s="253"/>
      <c r="Q25" s="253"/>
      <c r="R25" s="253"/>
      <c r="S25" s="253"/>
      <c r="T25" s="253"/>
      <c r="U25" s="253"/>
      <c r="V25" s="253"/>
      <c r="W25" s="253"/>
      <c r="X25" s="253"/>
      <c r="Y25" s="253"/>
      <c r="Z25" s="253"/>
      <c r="AA25" s="253"/>
      <c r="AB25" s="253"/>
      <c r="AC25" s="253"/>
      <c r="AD25" s="253"/>
      <c r="AE25" s="253"/>
      <c r="AF25" s="253"/>
      <c r="AG25" s="253"/>
      <c r="AH25" s="253"/>
      <c r="AI25" s="253"/>
      <c r="AJ25" s="253"/>
      <c r="AK25" s="253"/>
      <c r="AL25" s="253"/>
    </row>
    <row r="26" spans="1:38" x14ac:dyDescent="0.35">
      <c r="A26" s="253"/>
      <c r="B26" s="253"/>
      <c r="C26" s="253"/>
      <c r="D26" s="253"/>
      <c r="E26" s="253"/>
      <c r="F26" s="253"/>
      <c r="G26" s="253"/>
      <c r="H26" s="253"/>
      <c r="I26" s="253"/>
      <c r="J26" s="253"/>
      <c r="K26" s="253"/>
      <c r="L26" s="253"/>
      <c r="M26" s="253"/>
      <c r="N26" s="253"/>
      <c r="O26" s="253"/>
      <c r="P26" s="253"/>
      <c r="Q26" s="253"/>
      <c r="R26" s="253"/>
      <c r="S26" s="253"/>
      <c r="T26" s="253"/>
      <c r="U26" s="253"/>
      <c r="V26" s="253"/>
      <c r="W26" s="253"/>
      <c r="X26" s="253"/>
      <c r="Y26" s="253"/>
      <c r="Z26" s="253"/>
      <c r="AA26" s="253"/>
      <c r="AB26" s="253"/>
      <c r="AC26" s="253"/>
      <c r="AD26" s="253"/>
      <c r="AE26" s="253"/>
      <c r="AF26" s="253"/>
      <c r="AG26" s="253"/>
      <c r="AH26" s="253"/>
      <c r="AI26" s="253"/>
      <c r="AJ26" s="253"/>
      <c r="AK26" s="253"/>
    </row>
    <row r="27" spans="1:38" ht="30" customHeight="1" x14ac:dyDescent="0.35">
      <c r="A27" s="881" t="s">
        <v>429</v>
      </c>
      <c r="B27" s="881"/>
      <c r="C27" s="881"/>
      <c r="D27" s="881"/>
      <c r="E27" s="881"/>
      <c r="F27" s="881"/>
      <c r="G27" s="881"/>
      <c r="H27" s="881"/>
      <c r="I27" s="881"/>
      <c r="J27" s="881"/>
      <c r="K27" s="881"/>
      <c r="L27" s="253"/>
      <c r="M27" s="253"/>
      <c r="N27" s="253"/>
      <c r="O27" s="253"/>
      <c r="P27" s="253"/>
      <c r="Q27" s="253"/>
      <c r="R27" s="253"/>
      <c r="S27" s="253"/>
      <c r="T27" s="253"/>
      <c r="U27" s="253"/>
      <c r="V27" s="253"/>
      <c r="W27" s="253"/>
      <c r="X27" s="253"/>
      <c r="Y27" s="253"/>
      <c r="Z27" s="253"/>
      <c r="AA27" s="253"/>
      <c r="AB27" s="253"/>
      <c r="AC27" s="253"/>
      <c r="AD27" s="253"/>
      <c r="AE27" s="253"/>
      <c r="AF27" s="253"/>
      <c r="AG27" s="253"/>
      <c r="AH27" s="253"/>
      <c r="AI27" s="253"/>
      <c r="AJ27" s="253"/>
      <c r="AK27" s="253"/>
    </row>
    <row r="28" spans="1:38" x14ac:dyDescent="0.35">
      <c r="A28" s="253"/>
      <c r="B28" s="253"/>
      <c r="C28" s="253"/>
      <c r="D28" s="253"/>
      <c r="E28" s="253"/>
      <c r="F28" s="253"/>
      <c r="G28" s="253"/>
      <c r="H28" s="253"/>
      <c r="I28" s="253"/>
      <c r="J28" s="253"/>
      <c r="K28" s="253"/>
      <c r="L28" s="253"/>
      <c r="M28" s="253"/>
      <c r="N28" s="253"/>
      <c r="O28" s="253"/>
      <c r="P28" s="253"/>
      <c r="Q28" s="253"/>
      <c r="R28" s="253"/>
      <c r="S28" s="253"/>
      <c r="T28" s="253"/>
      <c r="U28" s="253"/>
      <c r="V28" s="253"/>
      <c r="W28" s="253"/>
      <c r="X28" s="253"/>
      <c r="Y28" s="253"/>
      <c r="Z28" s="253"/>
      <c r="AA28" s="253"/>
      <c r="AB28" s="253"/>
      <c r="AC28" s="253"/>
      <c r="AD28" s="253"/>
      <c r="AE28" s="253"/>
      <c r="AF28" s="253"/>
      <c r="AG28" s="253"/>
      <c r="AH28" s="253"/>
      <c r="AI28" s="253"/>
      <c r="AJ28" s="253"/>
      <c r="AK28" s="253"/>
    </row>
    <row r="29" spans="1:38" ht="17" customHeight="1" x14ac:dyDescent="0.55000000000000004">
      <c r="A29" s="891" t="s">
        <v>430</v>
      </c>
      <c r="B29" s="891"/>
      <c r="C29" s="891"/>
      <c r="D29" s="891"/>
      <c r="E29" s="891"/>
      <c r="F29" s="891"/>
      <c r="G29" s="891"/>
      <c r="H29" s="891"/>
      <c r="I29" s="891"/>
      <c r="J29" s="891"/>
      <c r="K29" s="891"/>
      <c r="L29" s="253"/>
      <c r="M29" s="253"/>
      <c r="N29" s="253"/>
      <c r="O29" s="253"/>
      <c r="P29" s="253"/>
      <c r="Q29" s="253"/>
      <c r="R29" s="253"/>
      <c r="S29" s="253"/>
      <c r="T29" s="253"/>
      <c r="U29" s="253"/>
      <c r="V29" s="253"/>
      <c r="W29" s="253"/>
      <c r="X29" s="253"/>
      <c r="Y29" s="253"/>
      <c r="Z29" s="253"/>
      <c r="AA29" s="253"/>
      <c r="AB29" s="253"/>
      <c r="AC29" s="253"/>
      <c r="AD29" s="253"/>
      <c r="AE29" s="253"/>
      <c r="AF29" s="253"/>
      <c r="AG29" s="253"/>
      <c r="AH29" s="253"/>
      <c r="AI29" s="253"/>
      <c r="AJ29" s="253"/>
      <c r="AK29" s="253"/>
    </row>
    <row r="30" spans="1:38" ht="16.5" x14ac:dyDescent="0.45">
      <c r="A30" s="892" t="s">
        <v>431</v>
      </c>
      <c r="B30" s="892"/>
      <c r="C30" s="892"/>
      <c r="D30" s="892"/>
      <c r="E30" s="892" t="s">
        <v>432</v>
      </c>
      <c r="F30" s="892"/>
      <c r="G30" s="892"/>
      <c r="H30" s="892" t="s">
        <v>433</v>
      </c>
      <c r="I30" s="892"/>
      <c r="J30" s="892"/>
      <c r="K30" s="892"/>
      <c r="L30" s="253"/>
      <c r="M30" s="253"/>
      <c r="N30" s="253"/>
      <c r="O30" s="253"/>
      <c r="P30" s="253"/>
      <c r="Q30" s="253"/>
      <c r="R30" s="253"/>
      <c r="S30" s="253"/>
      <c r="T30" s="253"/>
      <c r="U30" s="253"/>
      <c r="V30" s="253"/>
      <c r="W30" s="253"/>
      <c r="X30" s="253"/>
      <c r="Y30" s="253"/>
      <c r="Z30" s="253"/>
      <c r="AA30" s="253"/>
      <c r="AB30" s="253"/>
      <c r="AC30" s="253"/>
      <c r="AD30" s="253"/>
      <c r="AE30" s="253"/>
      <c r="AF30" s="253"/>
      <c r="AG30" s="253"/>
      <c r="AH30" s="253"/>
      <c r="AI30" s="253"/>
      <c r="AJ30" s="253"/>
      <c r="AK30" s="253"/>
    </row>
    <row r="31" spans="1:38" ht="16.5" x14ac:dyDescent="0.45">
      <c r="A31" s="893" t="s">
        <v>1061</v>
      </c>
      <c r="B31" s="893"/>
      <c r="C31" s="893"/>
      <c r="D31" s="893"/>
      <c r="E31" s="893" t="s">
        <v>434</v>
      </c>
      <c r="F31" s="893"/>
      <c r="G31" s="893"/>
      <c r="H31" s="893" t="s">
        <v>830</v>
      </c>
      <c r="I31" s="893"/>
      <c r="J31" s="893"/>
      <c r="K31" s="893"/>
      <c r="L31" s="253"/>
      <c r="M31" s="253"/>
      <c r="N31" s="253"/>
      <c r="O31" s="253"/>
      <c r="P31" s="253"/>
      <c r="Q31" s="253"/>
      <c r="R31" s="253"/>
      <c r="S31" s="253"/>
      <c r="T31" s="253"/>
      <c r="U31" s="253"/>
      <c r="V31" s="253"/>
      <c r="W31" s="253"/>
      <c r="X31" s="253"/>
      <c r="Y31" s="253"/>
      <c r="Z31" s="253"/>
      <c r="AA31" s="253"/>
      <c r="AB31" s="253"/>
      <c r="AC31" s="253"/>
      <c r="AD31" s="253"/>
      <c r="AE31" s="253"/>
      <c r="AF31" s="253"/>
      <c r="AG31" s="253"/>
      <c r="AH31" s="253"/>
      <c r="AI31" s="253"/>
      <c r="AJ31" s="253"/>
      <c r="AK31" s="253"/>
    </row>
    <row r="32" spans="1:38" x14ac:dyDescent="0.35">
      <c r="A32" s="253"/>
      <c r="B32" s="253"/>
      <c r="C32" s="253"/>
      <c r="D32" s="253"/>
      <c r="E32" s="253"/>
      <c r="F32" s="253"/>
      <c r="G32" s="253"/>
      <c r="H32" s="253"/>
      <c r="I32" s="253"/>
      <c r="J32" s="253"/>
      <c r="K32" s="253"/>
      <c r="L32" s="253"/>
      <c r="M32" s="253"/>
      <c r="N32" s="253"/>
      <c r="O32" s="253"/>
      <c r="P32" s="253"/>
      <c r="Q32" s="253"/>
      <c r="R32" s="253"/>
      <c r="S32" s="253"/>
      <c r="T32" s="253"/>
      <c r="U32" s="253"/>
      <c r="V32" s="253"/>
      <c r="W32" s="253"/>
      <c r="X32" s="253"/>
      <c r="Y32" s="253"/>
      <c r="Z32" s="253"/>
      <c r="AA32" s="253"/>
      <c r="AB32" s="253"/>
      <c r="AC32" s="253"/>
      <c r="AD32" s="253"/>
      <c r="AE32" s="253"/>
      <c r="AF32" s="253"/>
      <c r="AG32" s="253"/>
      <c r="AH32" s="253"/>
      <c r="AI32" s="253"/>
      <c r="AJ32" s="253"/>
      <c r="AK32" s="253"/>
    </row>
    <row r="33" spans="1:37" ht="17" customHeight="1" x14ac:dyDescent="0.55000000000000004">
      <c r="A33" s="891" t="s">
        <v>435</v>
      </c>
      <c r="B33" s="891"/>
      <c r="C33" s="891"/>
      <c r="D33" s="891"/>
      <c r="E33" s="891"/>
      <c r="F33" s="891"/>
      <c r="G33" s="891"/>
      <c r="H33" s="891"/>
      <c r="I33" s="891"/>
      <c r="J33" s="891"/>
      <c r="K33" s="891"/>
      <c r="L33" s="253"/>
      <c r="M33" s="253"/>
      <c r="N33" s="253"/>
      <c r="O33" s="253"/>
      <c r="P33" s="253"/>
      <c r="Q33" s="253"/>
      <c r="R33" s="253"/>
      <c r="S33" s="253"/>
      <c r="T33" s="253"/>
      <c r="U33" s="253"/>
      <c r="V33" s="253"/>
      <c r="W33" s="253"/>
      <c r="X33" s="253"/>
      <c r="Y33" s="253"/>
      <c r="Z33" s="253"/>
      <c r="AA33" s="253"/>
      <c r="AB33" s="253"/>
      <c r="AC33" s="253"/>
      <c r="AD33" s="253"/>
      <c r="AE33" s="253"/>
      <c r="AF33" s="253"/>
      <c r="AG33" s="253"/>
      <c r="AH33" s="253"/>
      <c r="AI33" s="253"/>
      <c r="AJ33" s="253"/>
      <c r="AK33" s="253"/>
    </row>
    <row r="34" spans="1:37" ht="16.5" x14ac:dyDescent="0.45">
      <c r="A34" s="894" t="s">
        <v>436</v>
      </c>
      <c r="B34" s="894"/>
      <c r="C34" s="894"/>
      <c r="D34" s="893" t="s">
        <v>259</v>
      </c>
      <c r="E34" s="893"/>
      <c r="F34" s="893"/>
      <c r="G34" s="893"/>
      <c r="H34" s="893"/>
      <c r="I34" s="893"/>
      <c r="J34" s="893"/>
      <c r="K34" s="893"/>
      <c r="L34" s="253"/>
      <c r="M34" s="253"/>
      <c r="N34" s="253"/>
      <c r="O34" s="253"/>
      <c r="P34" s="253"/>
      <c r="Q34" s="253"/>
      <c r="R34" s="253"/>
      <c r="S34" s="253"/>
      <c r="T34" s="253"/>
      <c r="U34" s="253"/>
      <c r="V34" s="253"/>
      <c r="W34" s="253"/>
      <c r="X34" s="253"/>
      <c r="Y34" s="253"/>
      <c r="Z34" s="253"/>
      <c r="AA34" s="253"/>
      <c r="AB34" s="253"/>
      <c r="AC34" s="253"/>
      <c r="AD34" s="253"/>
      <c r="AE34" s="253"/>
      <c r="AF34" s="253"/>
      <c r="AG34" s="253"/>
      <c r="AH34" s="253"/>
      <c r="AI34" s="253"/>
      <c r="AJ34" s="253"/>
      <c r="AK34" s="253"/>
    </row>
    <row r="35" spans="1:37" ht="16.5" x14ac:dyDescent="0.45">
      <c r="A35" s="894" t="s">
        <v>437</v>
      </c>
      <c r="B35" s="894"/>
      <c r="C35" s="894"/>
      <c r="D35" s="893" t="s">
        <v>1062</v>
      </c>
      <c r="E35" s="893"/>
      <c r="F35" s="893"/>
      <c r="G35" s="893"/>
      <c r="H35" s="893"/>
      <c r="I35" s="893"/>
      <c r="J35" s="893"/>
      <c r="K35" s="893"/>
      <c r="L35" s="253"/>
      <c r="M35" s="253"/>
      <c r="N35" s="253"/>
      <c r="O35" s="253"/>
      <c r="P35" s="253"/>
      <c r="Q35" s="253"/>
      <c r="R35" s="253"/>
      <c r="S35" s="253"/>
      <c r="T35" s="253"/>
      <c r="U35" s="253"/>
      <c r="V35" s="253"/>
      <c r="W35" s="253"/>
      <c r="X35" s="253"/>
      <c r="Y35" s="253"/>
      <c r="Z35" s="253"/>
      <c r="AA35" s="253"/>
      <c r="AB35" s="253"/>
      <c r="AC35" s="253"/>
      <c r="AD35" s="253"/>
      <c r="AE35" s="253"/>
      <c r="AF35" s="253"/>
      <c r="AG35" s="253"/>
      <c r="AH35" s="253"/>
      <c r="AI35" s="253"/>
      <c r="AJ35" s="253"/>
      <c r="AK35" s="253"/>
    </row>
    <row r="36" spans="1:37" ht="16.5" x14ac:dyDescent="0.45">
      <c r="A36" s="894" t="s">
        <v>438</v>
      </c>
      <c r="B36" s="894"/>
      <c r="C36" s="894"/>
      <c r="D36" s="895" t="s">
        <v>1063</v>
      </c>
      <c r="E36" s="895"/>
      <c r="F36" s="895"/>
      <c r="G36" s="895"/>
      <c r="H36" s="895"/>
      <c r="I36" s="895"/>
      <c r="J36" s="895"/>
      <c r="K36" s="895"/>
      <c r="L36" s="253"/>
      <c r="M36" s="253"/>
      <c r="N36" s="253"/>
      <c r="O36" s="253"/>
      <c r="P36" s="253"/>
      <c r="Q36" s="253"/>
      <c r="R36" s="253"/>
      <c r="S36" s="253"/>
      <c r="T36" s="253"/>
      <c r="U36" s="253"/>
      <c r="V36" s="253"/>
      <c r="W36" s="253"/>
      <c r="X36" s="253"/>
      <c r="Y36" s="253"/>
      <c r="Z36" s="253"/>
      <c r="AA36" s="253"/>
      <c r="AB36" s="253"/>
      <c r="AC36" s="253"/>
      <c r="AD36" s="253"/>
      <c r="AE36" s="253"/>
      <c r="AF36" s="253"/>
      <c r="AG36" s="253"/>
      <c r="AH36" s="253"/>
      <c r="AI36" s="253"/>
      <c r="AJ36" s="253"/>
      <c r="AK36" s="253"/>
    </row>
    <row r="37" spans="1:37" ht="16.5" x14ac:dyDescent="0.45">
      <c r="A37" s="894" t="s">
        <v>439</v>
      </c>
      <c r="B37" s="894"/>
      <c r="C37" s="894"/>
      <c r="D37" s="403" t="s">
        <v>440</v>
      </c>
      <c r="E37" s="403" t="s">
        <v>441</v>
      </c>
      <c r="F37" s="894" t="s">
        <v>442</v>
      </c>
      <c r="G37" s="894"/>
      <c r="H37" s="894"/>
      <c r="I37" s="403" t="s">
        <v>443</v>
      </c>
      <c r="J37" s="403" t="s">
        <v>444</v>
      </c>
      <c r="K37" s="403" t="s">
        <v>77</v>
      </c>
      <c r="L37" s="253"/>
      <c r="M37" s="253"/>
      <c r="N37" s="253"/>
      <c r="O37" s="253"/>
      <c r="P37" s="253"/>
      <c r="Q37" s="253"/>
      <c r="R37" s="253"/>
      <c r="S37" s="253"/>
      <c r="T37" s="253"/>
      <c r="U37" s="253"/>
      <c r="V37" s="253"/>
      <c r="W37" s="253"/>
      <c r="X37" s="253"/>
      <c r="Y37" s="253"/>
      <c r="Z37" s="253"/>
      <c r="AA37" s="253"/>
      <c r="AB37" s="253"/>
      <c r="AC37" s="253"/>
      <c r="AD37" s="253"/>
      <c r="AE37" s="253"/>
      <c r="AF37" s="253"/>
      <c r="AG37" s="253"/>
      <c r="AH37" s="253"/>
      <c r="AI37" s="253"/>
      <c r="AJ37" s="253"/>
      <c r="AK37" s="253"/>
    </row>
    <row r="38" spans="1:37" ht="16.5" x14ac:dyDescent="0.45">
      <c r="A38" s="893" t="s">
        <v>259</v>
      </c>
      <c r="B38" s="893"/>
      <c r="C38" s="893"/>
      <c r="D38" s="402" t="s">
        <v>428</v>
      </c>
      <c r="E38" s="402" t="s">
        <v>428</v>
      </c>
      <c r="F38" s="893" t="s">
        <v>259</v>
      </c>
      <c r="G38" s="893"/>
      <c r="H38" s="893"/>
      <c r="I38" s="402" t="s">
        <v>445</v>
      </c>
      <c r="J38" s="402" t="s">
        <v>290</v>
      </c>
      <c r="K38" s="402" t="s">
        <v>290</v>
      </c>
      <c r="L38" s="253"/>
      <c r="M38" s="253"/>
      <c r="N38" s="253"/>
      <c r="O38" s="253"/>
      <c r="P38" s="253"/>
      <c r="Q38" s="253"/>
      <c r="R38" s="253"/>
      <c r="S38" s="253"/>
      <c r="T38" s="253"/>
      <c r="U38" s="253"/>
      <c r="V38" s="253"/>
      <c r="W38" s="253"/>
      <c r="X38" s="253"/>
      <c r="Y38" s="253"/>
      <c r="Z38" s="253"/>
      <c r="AA38" s="253"/>
      <c r="AB38" s="253"/>
      <c r="AC38" s="253"/>
      <c r="AD38" s="253"/>
      <c r="AE38" s="253"/>
      <c r="AF38" s="253"/>
      <c r="AG38" s="253"/>
      <c r="AH38" s="253"/>
      <c r="AI38" s="253"/>
      <c r="AJ38" s="253"/>
      <c r="AK38" s="253"/>
    </row>
    <row r="39" spans="1:37" ht="16.5" x14ac:dyDescent="0.45">
      <c r="A39" s="893" t="s">
        <v>213</v>
      </c>
      <c r="B39" s="893"/>
      <c r="C39" s="893"/>
      <c r="D39" s="402" t="s">
        <v>428</v>
      </c>
      <c r="E39" s="402" t="s">
        <v>425</v>
      </c>
      <c r="F39" s="893" t="s">
        <v>213</v>
      </c>
      <c r="G39" s="893"/>
      <c r="H39" s="893"/>
      <c r="I39" s="402" t="s">
        <v>445</v>
      </c>
      <c r="J39" s="402" t="s">
        <v>290</v>
      </c>
      <c r="K39" s="402" t="s">
        <v>290</v>
      </c>
      <c r="L39" s="253"/>
      <c r="M39" s="253"/>
      <c r="N39" s="253"/>
      <c r="O39" s="253"/>
      <c r="P39" s="253"/>
      <c r="Q39" s="253"/>
      <c r="R39" s="253"/>
      <c r="S39" s="253"/>
      <c r="T39" s="253"/>
      <c r="U39" s="253"/>
      <c r="V39" s="253"/>
      <c r="W39" s="253"/>
      <c r="X39" s="253"/>
      <c r="Y39" s="253"/>
      <c r="Z39" s="253"/>
      <c r="AA39" s="253"/>
      <c r="AB39" s="253"/>
      <c r="AC39" s="253"/>
      <c r="AD39" s="253"/>
      <c r="AE39" s="253"/>
      <c r="AF39" s="253"/>
      <c r="AG39" s="253"/>
      <c r="AH39" s="253"/>
      <c r="AI39" s="253"/>
      <c r="AJ39" s="253"/>
      <c r="AK39" s="253"/>
    </row>
    <row r="40" spans="1:37" ht="16.5" x14ac:dyDescent="0.45">
      <c r="A40" s="893" t="s">
        <v>336</v>
      </c>
      <c r="B40" s="893"/>
      <c r="C40" s="893"/>
      <c r="D40" s="402" t="s">
        <v>428</v>
      </c>
      <c r="E40" s="402" t="s">
        <v>425</v>
      </c>
      <c r="F40" s="893" t="s">
        <v>336</v>
      </c>
      <c r="G40" s="893"/>
      <c r="H40" s="893"/>
      <c r="I40" s="402" t="s">
        <v>445</v>
      </c>
      <c r="J40" s="402" t="s">
        <v>290</v>
      </c>
      <c r="K40" s="402" t="s">
        <v>290</v>
      </c>
      <c r="L40" s="253"/>
      <c r="M40" s="253"/>
      <c r="N40" s="253"/>
      <c r="O40" s="253"/>
      <c r="P40" s="253"/>
      <c r="Q40" s="253"/>
      <c r="R40" s="253"/>
      <c r="S40" s="253"/>
      <c r="T40" s="253"/>
      <c r="U40" s="253"/>
      <c r="V40" s="253"/>
      <c r="W40" s="253"/>
      <c r="X40" s="253"/>
      <c r="Y40" s="253"/>
      <c r="Z40" s="253"/>
      <c r="AA40" s="253"/>
      <c r="AB40" s="253"/>
      <c r="AC40" s="253"/>
      <c r="AD40" s="253"/>
      <c r="AE40" s="253"/>
      <c r="AF40" s="253"/>
      <c r="AG40" s="253"/>
      <c r="AH40" s="253"/>
      <c r="AI40" s="253"/>
      <c r="AJ40" s="253"/>
      <c r="AK40" s="253"/>
    </row>
    <row r="41" spans="1:37" ht="16.5" x14ac:dyDescent="0.45">
      <c r="A41" s="893" t="s">
        <v>257</v>
      </c>
      <c r="B41" s="893"/>
      <c r="C41" s="893"/>
      <c r="D41" s="402" t="s">
        <v>428</v>
      </c>
      <c r="E41" s="402" t="s">
        <v>425</v>
      </c>
      <c r="F41" s="893" t="s">
        <v>257</v>
      </c>
      <c r="G41" s="893"/>
      <c r="H41" s="893"/>
      <c r="I41" s="402" t="s">
        <v>445</v>
      </c>
      <c r="J41" s="402" t="s">
        <v>290</v>
      </c>
      <c r="K41" s="402" t="s">
        <v>290</v>
      </c>
      <c r="L41" s="253"/>
      <c r="M41" s="253"/>
      <c r="N41" s="253"/>
      <c r="O41" s="253"/>
      <c r="P41" s="253"/>
      <c r="Q41" s="253"/>
      <c r="R41" s="253"/>
      <c r="S41" s="253"/>
      <c r="T41" s="253"/>
      <c r="U41" s="253"/>
      <c r="V41" s="253"/>
      <c r="W41" s="253"/>
      <c r="X41" s="253"/>
      <c r="Y41" s="253"/>
      <c r="Z41" s="253"/>
      <c r="AA41" s="253"/>
      <c r="AB41" s="253"/>
      <c r="AC41" s="253"/>
      <c r="AD41" s="253"/>
      <c r="AE41" s="253"/>
      <c r="AF41" s="253"/>
      <c r="AG41" s="253"/>
      <c r="AH41" s="253"/>
      <c r="AI41" s="253"/>
      <c r="AJ41" s="253"/>
      <c r="AK41" s="253"/>
    </row>
    <row r="42" spans="1:37" ht="16.5" x14ac:dyDescent="0.45">
      <c r="A42" s="893" t="s">
        <v>1032</v>
      </c>
      <c r="B42" s="893"/>
      <c r="C42" s="893"/>
      <c r="D42" s="402" t="s">
        <v>428</v>
      </c>
      <c r="E42" s="402" t="s">
        <v>425</v>
      </c>
      <c r="F42" s="893" t="s">
        <v>1032</v>
      </c>
      <c r="G42" s="893"/>
      <c r="H42" s="893"/>
      <c r="I42" s="402" t="s">
        <v>445</v>
      </c>
      <c r="J42" s="402" t="s">
        <v>290</v>
      </c>
      <c r="K42" s="402" t="s">
        <v>290</v>
      </c>
      <c r="L42" s="253"/>
      <c r="M42" s="253"/>
      <c r="N42" s="253"/>
      <c r="O42" s="253"/>
      <c r="P42" s="253"/>
      <c r="Q42" s="253"/>
      <c r="R42" s="253"/>
      <c r="S42" s="253"/>
      <c r="T42" s="253"/>
      <c r="U42" s="253"/>
      <c r="V42" s="253"/>
      <c r="W42" s="253"/>
      <c r="X42" s="253"/>
      <c r="Y42" s="253"/>
      <c r="Z42" s="253"/>
      <c r="AA42" s="253"/>
      <c r="AB42" s="253"/>
      <c r="AC42" s="253"/>
      <c r="AD42" s="253"/>
      <c r="AE42" s="253"/>
      <c r="AF42" s="253"/>
      <c r="AG42" s="253"/>
      <c r="AH42" s="253"/>
      <c r="AI42" s="253"/>
      <c r="AJ42" s="253"/>
      <c r="AK42" s="253"/>
    </row>
    <row r="43" spans="1:37" ht="16.5" x14ac:dyDescent="0.45">
      <c r="A43" s="893" t="s">
        <v>337</v>
      </c>
      <c r="B43" s="893"/>
      <c r="C43" s="893"/>
      <c r="D43" s="402" t="s">
        <v>428</v>
      </c>
      <c r="E43" s="402" t="s">
        <v>425</v>
      </c>
      <c r="F43" s="893" t="s">
        <v>337</v>
      </c>
      <c r="G43" s="893"/>
      <c r="H43" s="893"/>
      <c r="I43" s="402" t="s">
        <v>445</v>
      </c>
      <c r="J43" s="402" t="s">
        <v>290</v>
      </c>
      <c r="K43" s="402" t="s">
        <v>290</v>
      </c>
      <c r="L43" s="253"/>
      <c r="M43" s="253"/>
      <c r="N43" s="253"/>
      <c r="O43" s="253"/>
      <c r="P43" s="253"/>
      <c r="Q43" s="253"/>
      <c r="R43" s="253"/>
      <c r="S43" s="253"/>
      <c r="T43" s="253"/>
      <c r="U43" s="253"/>
      <c r="V43" s="253"/>
      <c r="W43" s="253"/>
      <c r="X43" s="253"/>
      <c r="Y43" s="253"/>
      <c r="Z43" s="253"/>
      <c r="AA43" s="253"/>
      <c r="AB43" s="253"/>
      <c r="AC43" s="253"/>
      <c r="AD43" s="253"/>
      <c r="AE43" s="253"/>
      <c r="AF43" s="253"/>
      <c r="AG43" s="253"/>
      <c r="AH43" s="253"/>
      <c r="AI43" s="253"/>
      <c r="AJ43" s="253"/>
      <c r="AK43" s="253"/>
    </row>
    <row r="44" spans="1:37" ht="16.5" x14ac:dyDescent="0.45">
      <c r="A44" s="893" t="s">
        <v>338</v>
      </c>
      <c r="B44" s="893"/>
      <c r="C44" s="893"/>
      <c r="D44" s="402" t="s">
        <v>428</v>
      </c>
      <c r="E44" s="402" t="s">
        <v>425</v>
      </c>
      <c r="F44" s="893" t="s">
        <v>338</v>
      </c>
      <c r="G44" s="893"/>
      <c r="H44" s="893"/>
      <c r="I44" s="402" t="s">
        <v>445</v>
      </c>
      <c r="J44" s="402" t="s">
        <v>290</v>
      </c>
      <c r="K44" s="402" t="s">
        <v>290</v>
      </c>
      <c r="L44" s="253"/>
      <c r="M44" s="253"/>
      <c r="N44" s="253"/>
      <c r="O44" s="253"/>
      <c r="P44" s="253"/>
      <c r="Q44" s="253"/>
      <c r="R44" s="253"/>
      <c r="S44" s="253"/>
      <c r="T44" s="253"/>
      <c r="U44" s="253"/>
      <c r="V44" s="253"/>
      <c r="W44" s="253"/>
      <c r="X44" s="253"/>
      <c r="Y44" s="253"/>
      <c r="Z44" s="253"/>
      <c r="AA44" s="253"/>
      <c r="AB44" s="253"/>
      <c r="AC44" s="253"/>
      <c r="AD44" s="253"/>
      <c r="AE44" s="253"/>
      <c r="AF44" s="253"/>
      <c r="AG44" s="253"/>
      <c r="AH44" s="253"/>
      <c r="AI44" s="253"/>
      <c r="AJ44" s="253"/>
      <c r="AK44" s="253"/>
    </row>
    <row r="45" spans="1:37" ht="16.5" x14ac:dyDescent="0.45">
      <c r="A45" s="893" t="s">
        <v>339</v>
      </c>
      <c r="B45" s="893"/>
      <c r="C45" s="893"/>
      <c r="D45" s="402" t="s">
        <v>428</v>
      </c>
      <c r="E45" s="402" t="s">
        <v>425</v>
      </c>
      <c r="F45" s="893" t="s">
        <v>339</v>
      </c>
      <c r="G45" s="893"/>
      <c r="H45" s="893"/>
      <c r="I45" s="402" t="s">
        <v>445</v>
      </c>
      <c r="J45" s="402" t="s">
        <v>290</v>
      </c>
      <c r="K45" s="402" t="s">
        <v>290</v>
      </c>
      <c r="L45" s="253"/>
      <c r="M45" s="253"/>
      <c r="N45" s="253"/>
      <c r="O45" s="253"/>
      <c r="P45" s="253"/>
      <c r="Q45" s="253"/>
      <c r="R45" s="253"/>
      <c r="S45" s="253"/>
      <c r="T45" s="253"/>
      <c r="U45" s="253"/>
      <c r="V45" s="253"/>
      <c r="W45" s="253"/>
      <c r="X45" s="253"/>
      <c r="Y45" s="253"/>
      <c r="Z45" s="253"/>
      <c r="AA45" s="253"/>
      <c r="AB45" s="253"/>
      <c r="AC45" s="253"/>
      <c r="AD45" s="253"/>
      <c r="AE45" s="253"/>
      <c r="AF45" s="253"/>
      <c r="AG45" s="253"/>
      <c r="AH45" s="253"/>
      <c r="AI45" s="253"/>
      <c r="AJ45" s="253"/>
      <c r="AK45" s="253"/>
    </row>
    <row r="46" spans="1:37" ht="100" customHeight="1" x14ac:dyDescent="0.45">
      <c r="A46" s="893" t="s">
        <v>340</v>
      </c>
      <c r="B46" s="893"/>
      <c r="C46" s="893"/>
      <c r="D46" s="402" t="s">
        <v>428</v>
      </c>
      <c r="E46" s="402" t="s">
        <v>425</v>
      </c>
      <c r="F46" s="893" t="s">
        <v>340</v>
      </c>
      <c r="G46" s="893"/>
      <c r="H46" s="893"/>
      <c r="I46" s="402" t="s">
        <v>446</v>
      </c>
      <c r="J46" s="259" t="s">
        <v>447</v>
      </c>
      <c r="K46" s="402" t="s">
        <v>290</v>
      </c>
      <c r="L46" s="253"/>
      <c r="M46" s="253"/>
      <c r="N46" s="253"/>
      <c r="O46" s="253"/>
      <c r="P46" s="253"/>
      <c r="Q46" s="253"/>
      <c r="R46" s="253"/>
      <c r="S46" s="253"/>
      <c r="T46" s="253"/>
      <c r="U46" s="253"/>
      <c r="V46" s="253"/>
      <c r="W46" s="253"/>
      <c r="X46" s="253"/>
      <c r="Y46" s="253"/>
      <c r="Z46" s="253"/>
      <c r="AA46" s="253"/>
      <c r="AB46" s="253"/>
      <c r="AC46" s="253"/>
      <c r="AD46" s="253"/>
      <c r="AE46" s="253"/>
      <c r="AF46" s="253"/>
      <c r="AG46" s="253"/>
      <c r="AH46" s="253"/>
      <c r="AI46" s="253"/>
      <c r="AJ46" s="253"/>
      <c r="AK46" s="253"/>
    </row>
    <row r="47" spans="1:37" ht="100" customHeight="1" x14ac:dyDescent="0.45">
      <c r="A47" s="893" t="s">
        <v>341</v>
      </c>
      <c r="B47" s="893"/>
      <c r="C47" s="893"/>
      <c r="D47" s="402" t="s">
        <v>428</v>
      </c>
      <c r="E47" s="402" t="s">
        <v>425</v>
      </c>
      <c r="F47" s="893" t="s">
        <v>341</v>
      </c>
      <c r="G47" s="893"/>
      <c r="H47" s="893"/>
      <c r="I47" s="402" t="s">
        <v>446</v>
      </c>
      <c r="J47" s="259" t="s">
        <v>447</v>
      </c>
      <c r="K47" s="402" t="s">
        <v>290</v>
      </c>
      <c r="L47" s="253"/>
      <c r="M47" s="253"/>
      <c r="N47" s="253"/>
      <c r="O47" s="253"/>
      <c r="P47" s="253"/>
      <c r="Q47" s="253"/>
      <c r="R47" s="253"/>
      <c r="S47" s="253"/>
      <c r="T47" s="253"/>
      <c r="U47" s="253"/>
      <c r="V47" s="253"/>
      <c r="W47" s="253"/>
      <c r="X47" s="253"/>
      <c r="Y47" s="253"/>
      <c r="Z47" s="253"/>
      <c r="AA47" s="253"/>
      <c r="AB47" s="253"/>
      <c r="AC47" s="253"/>
      <c r="AD47" s="253"/>
      <c r="AE47" s="253"/>
      <c r="AF47" s="253"/>
      <c r="AG47" s="253"/>
      <c r="AH47" s="253"/>
      <c r="AI47" s="253"/>
      <c r="AJ47" s="253"/>
      <c r="AK47" s="253"/>
    </row>
    <row r="48" spans="1:37" ht="100" customHeight="1" x14ac:dyDescent="0.45">
      <c r="A48" s="893" t="s">
        <v>400</v>
      </c>
      <c r="B48" s="893"/>
      <c r="C48" s="893"/>
      <c r="D48" s="402" t="s">
        <v>428</v>
      </c>
      <c r="E48" s="402" t="s">
        <v>425</v>
      </c>
      <c r="F48" s="893" t="s">
        <v>400</v>
      </c>
      <c r="G48" s="893"/>
      <c r="H48" s="893"/>
      <c r="I48" s="402" t="s">
        <v>446</v>
      </c>
      <c r="J48" s="259" t="s">
        <v>447</v>
      </c>
      <c r="K48" s="402" t="s">
        <v>290</v>
      </c>
      <c r="L48" s="253"/>
      <c r="M48" s="253"/>
      <c r="N48" s="253"/>
      <c r="O48" s="253"/>
      <c r="P48" s="253"/>
      <c r="Q48" s="253"/>
      <c r="R48" s="253"/>
      <c r="S48" s="253"/>
      <c r="T48" s="253"/>
      <c r="U48" s="253"/>
      <c r="V48" s="253"/>
      <c r="W48" s="253"/>
      <c r="X48" s="253"/>
      <c r="Y48" s="253"/>
      <c r="Z48" s="253"/>
      <c r="AA48" s="253"/>
      <c r="AB48" s="253"/>
      <c r="AC48" s="253"/>
      <c r="AD48" s="253"/>
      <c r="AE48" s="253"/>
      <c r="AF48" s="253"/>
      <c r="AG48" s="253"/>
      <c r="AH48" s="253"/>
      <c r="AI48" s="253"/>
      <c r="AJ48" s="253"/>
      <c r="AK48" s="253"/>
    </row>
    <row r="49" spans="1:37" ht="100" customHeight="1" x14ac:dyDescent="0.45">
      <c r="A49" s="893" t="s">
        <v>1062</v>
      </c>
      <c r="B49" s="893"/>
      <c r="C49" s="893"/>
      <c r="D49" s="402" t="s">
        <v>428</v>
      </c>
      <c r="E49" s="402" t="s">
        <v>428</v>
      </c>
      <c r="F49" s="893" t="s">
        <v>1062</v>
      </c>
      <c r="G49" s="893"/>
      <c r="H49" s="893"/>
      <c r="I49" s="402" t="s">
        <v>446</v>
      </c>
      <c r="J49" s="259" t="s">
        <v>447</v>
      </c>
      <c r="K49" s="402" t="s">
        <v>290</v>
      </c>
      <c r="L49" s="253"/>
      <c r="M49" s="253"/>
      <c r="N49" s="253"/>
      <c r="O49" s="253"/>
      <c r="P49" s="253"/>
      <c r="Q49" s="253"/>
      <c r="R49" s="253"/>
      <c r="S49" s="253"/>
      <c r="T49" s="253"/>
      <c r="U49" s="253"/>
      <c r="V49" s="253"/>
      <c r="W49" s="253"/>
      <c r="X49" s="253"/>
      <c r="Y49" s="253"/>
      <c r="Z49" s="253"/>
      <c r="AA49" s="253"/>
      <c r="AB49" s="253"/>
      <c r="AC49" s="253"/>
      <c r="AD49" s="253"/>
      <c r="AE49" s="253"/>
      <c r="AF49" s="253"/>
      <c r="AG49" s="253"/>
      <c r="AH49" s="253"/>
      <c r="AI49" s="253"/>
      <c r="AJ49" s="253"/>
      <c r="AK49" s="253"/>
    </row>
    <row r="50" spans="1:37" ht="16.5" x14ac:dyDescent="0.45">
      <c r="A50" s="893" t="s">
        <v>342</v>
      </c>
      <c r="B50" s="893"/>
      <c r="C50" s="893"/>
      <c r="D50" s="402" t="s">
        <v>428</v>
      </c>
      <c r="E50" s="402" t="s">
        <v>425</v>
      </c>
      <c r="F50" s="893" t="s">
        <v>342</v>
      </c>
      <c r="G50" s="893"/>
      <c r="H50" s="893"/>
      <c r="I50" s="402" t="s">
        <v>445</v>
      </c>
      <c r="J50" s="402" t="s">
        <v>290</v>
      </c>
      <c r="K50" s="402" t="s">
        <v>290</v>
      </c>
      <c r="L50" s="253"/>
      <c r="M50" s="253"/>
      <c r="N50" s="253"/>
      <c r="O50" s="253"/>
      <c r="P50" s="253"/>
      <c r="Q50" s="253"/>
      <c r="R50" s="253"/>
      <c r="S50" s="253"/>
      <c r="T50" s="253"/>
      <c r="U50" s="253"/>
      <c r="V50" s="253"/>
      <c r="W50" s="253"/>
      <c r="X50" s="253"/>
      <c r="Y50" s="253"/>
      <c r="Z50" s="253"/>
      <c r="AA50" s="253"/>
      <c r="AB50" s="253"/>
      <c r="AC50" s="253"/>
      <c r="AD50" s="253"/>
      <c r="AE50" s="253"/>
      <c r="AF50" s="253"/>
      <c r="AG50" s="253"/>
      <c r="AH50" s="253"/>
      <c r="AI50" s="253"/>
      <c r="AJ50" s="253"/>
      <c r="AK50" s="253"/>
    </row>
    <row r="51" spans="1:37" ht="16.5" x14ac:dyDescent="0.45">
      <c r="A51" s="893" t="s">
        <v>343</v>
      </c>
      <c r="B51" s="893"/>
      <c r="C51" s="893"/>
      <c r="D51" s="402" t="s">
        <v>428</v>
      </c>
      <c r="E51" s="402" t="s">
        <v>425</v>
      </c>
      <c r="F51" s="893" t="s">
        <v>343</v>
      </c>
      <c r="G51" s="893"/>
      <c r="H51" s="893"/>
      <c r="I51" s="402" t="s">
        <v>445</v>
      </c>
      <c r="J51" s="402" t="s">
        <v>290</v>
      </c>
      <c r="K51" s="402" t="s">
        <v>290</v>
      </c>
      <c r="L51" s="253"/>
      <c r="M51" s="253"/>
      <c r="N51" s="253"/>
      <c r="O51" s="253"/>
      <c r="P51" s="253"/>
      <c r="Q51" s="253"/>
      <c r="R51" s="253"/>
      <c r="S51" s="253"/>
      <c r="T51" s="253"/>
      <c r="U51" s="253"/>
      <c r="V51" s="253"/>
      <c r="W51" s="253"/>
      <c r="X51" s="253"/>
      <c r="Y51" s="253"/>
      <c r="Z51" s="253"/>
      <c r="AA51" s="253"/>
      <c r="AB51" s="253"/>
      <c r="AC51" s="253"/>
      <c r="AD51" s="253"/>
      <c r="AE51" s="253"/>
      <c r="AF51" s="253"/>
      <c r="AG51" s="253"/>
      <c r="AH51" s="253"/>
      <c r="AI51" s="253"/>
      <c r="AJ51" s="253"/>
      <c r="AK51" s="253"/>
    </row>
    <row r="52" spans="1:37" ht="16.5" x14ac:dyDescent="0.45">
      <c r="A52" s="893" t="s">
        <v>344</v>
      </c>
      <c r="B52" s="893"/>
      <c r="C52" s="893"/>
      <c r="D52" s="402" t="s">
        <v>428</v>
      </c>
      <c r="E52" s="402" t="s">
        <v>425</v>
      </c>
      <c r="F52" s="893" t="s">
        <v>344</v>
      </c>
      <c r="G52" s="893"/>
      <c r="H52" s="893"/>
      <c r="I52" s="402" t="s">
        <v>445</v>
      </c>
      <c r="J52" s="402" t="s">
        <v>290</v>
      </c>
      <c r="K52" s="402" t="s">
        <v>290</v>
      </c>
      <c r="L52" s="253"/>
      <c r="M52" s="253"/>
      <c r="N52" s="253"/>
      <c r="O52" s="253"/>
      <c r="P52" s="253"/>
      <c r="Q52" s="253"/>
      <c r="R52" s="253"/>
      <c r="S52" s="253"/>
      <c r="T52" s="253"/>
      <c r="U52" s="253"/>
      <c r="V52" s="253"/>
      <c r="W52" s="253"/>
      <c r="X52" s="253"/>
      <c r="Y52" s="253"/>
      <c r="Z52" s="253"/>
      <c r="AA52" s="253"/>
      <c r="AB52" s="253"/>
      <c r="AC52" s="253"/>
      <c r="AD52" s="253"/>
      <c r="AE52" s="253"/>
      <c r="AF52" s="253"/>
      <c r="AG52" s="253"/>
      <c r="AH52" s="253"/>
      <c r="AI52" s="253"/>
      <c r="AJ52" s="253"/>
      <c r="AK52" s="253"/>
    </row>
    <row r="53" spans="1:37" ht="16.5" x14ac:dyDescent="0.45">
      <c r="A53" s="893" t="s">
        <v>345</v>
      </c>
      <c r="B53" s="893"/>
      <c r="C53" s="893"/>
      <c r="D53" s="402" t="s">
        <v>428</v>
      </c>
      <c r="E53" s="402" t="s">
        <v>425</v>
      </c>
      <c r="F53" s="893" t="s">
        <v>345</v>
      </c>
      <c r="G53" s="893"/>
      <c r="H53" s="893"/>
      <c r="I53" s="402" t="s">
        <v>445</v>
      </c>
      <c r="J53" s="402" t="s">
        <v>290</v>
      </c>
      <c r="K53" s="402" t="s">
        <v>290</v>
      </c>
      <c r="L53" s="253"/>
      <c r="M53" s="253"/>
      <c r="N53" s="253"/>
      <c r="O53" s="253"/>
      <c r="P53" s="253"/>
      <c r="Q53" s="253"/>
      <c r="R53" s="253"/>
      <c r="S53" s="253"/>
      <c r="T53" s="253"/>
      <c r="U53" s="253"/>
      <c r="V53" s="253"/>
      <c r="W53" s="253"/>
      <c r="X53" s="253"/>
      <c r="Y53" s="253"/>
      <c r="Z53" s="253"/>
      <c r="AA53" s="253"/>
      <c r="AB53" s="253"/>
      <c r="AC53" s="253"/>
      <c r="AD53" s="253"/>
      <c r="AE53" s="253"/>
      <c r="AF53" s="253"/>
      <c r="AG53" s="253"/>
      <c r="AH53" s="253"/>
      <c r="AI53" s="253"/>
      <c r="AJ53" s="253"/>
      <c r="AK53" s="253"/>
    </row>
    <row r="54" spans="1:37" ht="16.5" x14ac:dyDescent="0.45">
      <c r="A54" s="893" t="s">
        <v>346</v>
      </c>
      <c r="B54" s="893"/>
      <c r="C54" s="893"/>
      <c r="D54" s="402" t="s">
        <v>428</v>
      </c>
      <c r="E54" s="402" t="s">
        <v>425</v>
      </c>
      <c r="F54" s="893" t="s">
        <v>346</v>
      </c>
      <c r="G54" s="893"/>
      <c r="H54" s="893"/>
      <c r="I54" s="402" t="s">
        <v>445</v>
      </c>
      <c r="J54" s="402" t="s">
        <v>290</v>
      </c>
      <c r="K54" s="402" t="s">
        <v>290</v>
      </c>
      <c r="L54" s="253"/>
      <c r="M54" s="253"/>
      <c r="N54" s="253"/>
      <c r="O54" s="253"/>
      <c r="P54" s="253"/>
      <c r="Q54" s="253"/>
      <c r="R54" s="253"/>
      <c r="S54" s="253"/>
      <c r="T54" s="253"/>
      <c r="U54" s="253"/>
      <c r="V54" s="253"/>
      <c r="W54" s="253"/>
      <c r="X54" s="253"/>
      <c r="Y54" s="253"/>
      <c r="Z54" s="253"/>
      <c r="AA54" s="253"/>
      <c r="AB54" s="253"/>
      <c r="AC54" s="253"/>
      <c r="AD54" s="253"/>
      <c r="AE54" s="253"/>
      <c r="AF54" s="253"/>
      <c r="AG54" s="253"/>
      <c r="AH54" s="253"/>
      <c r="AI54" s="253"/>
      <c r="AJ54" s="253"/>
      <c r="AK54" s="253"/>
    </row>
    <row r="55" spans="1:37" ht="16.5" x14ac:dyDescent="0.45">
      <c r="A55" s="893" t="s">
        <v>1033</v>
      </c>
      <c r="B55" s="893"/>
      <c r="C55" s="893"/>
      <c r="D55" s="402" t="s">
        <v>428</v>
      </c>
      <c r="E55" s="402" t="s">
        <v>425</v>
      </c>
      <c r="F55" s="893" t="s">
        <v>1033</v>
      </c>
      <c r="G55" s="893"/>
      <c r="H55" s="893"/>
      <c r="I55" s="402" t="s">
        <v>445</v>
      </c>
      <c r="J55" s="402" t="s">
        <v>290</v>
      </c>
      <c r="K55" s="402" t="s">
        <v>290</v>
      </c>
      <c r="L55" s="253"/>
      <c r="M55" s="253"/>
      <c r="N55" s="253"/>
      <c r="O55" s="253"/>
      <c r="P55" s="253"/>
      <c r="Q55" s="253"/>
      <c r="R55" s="253"/>
      <c r="S55" s="253"/>
      <c r="T55" s="253"/>
      <c r="U55" s="253"/>
      <c r="V55" s="253"/>
      <c r="W55" s="253"/>
      <c r="X55" s="253"/>
      <c r="Y55" s="253"/>
      <c r="Z55" s="253"/>
      <c r="AA55" s="253"/>
      <c r="AB55" s="253"/>
      <c r="AC55" s="253"/>
      <c r="AD55" s="253"/>
      <c r="AE55" s="253"/>
      <c r="AF55" s="253"/>
      <c r="AG55" s="253"/>
      <c r="AH55" s="253"/>
      <c r="AI55" s="253"/>
      <c r="AJ55" s="253"/>
      <c r="AK55" s="253"/>
    </row>
    <row r="56" spans="1:37" ht="16.5" x14ac:dyDescent="0.45">
      <c r="A56" s="893" t="s">
        <v>1064</v>
      </c>
      <c r="B56" s="893"/>
      <c r="C56" s="893"/>
      <c r="D56" s="402" t="s">
        <v>428</v>
      </c>
      <c r="E56" s="402" t="s">
        <v>425</v>
      </c>
      <c r="F56" s="893" t="s">
        <v>1064</v>
      </c>
      <c r="G56" s="893"/>
      <c r="H56" s="893"/>
      <c r="I56" s="402" t="s">
        <v>445</v>
      </c>
      <c r="J56" s="402" t="s">
        <v>290</v>
      </c>
      <c r="K56" s="402" t="s">
        <v>290</v>
      </c>
      <c r="L56" s="253"/>
      <c r="M56" s="253"/>
      <c r="N56" s="253"/>
      <c r="O56" s="253"/>
      <c r="P56" s="253"/>
      <c r="Q56" s="253"/>
      <c r="R56" s="253"/>
      <c r="S56" s="253"/>
      <c r="T56" s="253"/>
      <c r="U56" s="253"/>
      <c r="V56" s="253"/>
      <c r="W56" s="253"/>
      <c r="X56" s="253"/>
      <c r="Y56" s="253"/>
      <c r="Z56" s="253"/>
      <c r="AA56" s="253"/>
      <c r="AB56" s="253"/>
      <c r="AC56" s="253"/>
      <c r="AD56" s="253"/>
      <c r="AE56" s="253"/>
      <c r="AF56" s="253"/>
      <c r="AG56" s="253"/>
      <c r="AH56" s="253"/>
      <c r="AI56" s="253"/>
      <c r="AJ56" s="253"/>
      <c r="AK56" s="253"/>
    </row>
    <row r="57" spans="1:37" x14ac:dyDescent="0.35">
      <c r="A57" s="253"/>
      <c r="B57" s="253"/>
      <c r="C57" s="253"/>
      <c r="D57" s="253"/>
      <c r="E57" s="253"/>
      <c r="F57" s="253"/>
      <c r="G57" s="253"/>
      <c r="H57" s="253"/>
      <c r="I57" s="253"/>
      <c r="J57" s="253"/>
      <c r="K57" s="253"/>
      <c r="L57" s="253"/>
      <c r="M57" s="253"/>
      <c r="N57" s="253"/>
      <c r="O57" s="253"/>
      <c r="P57" s="253"/>
      <c r="Q57" s="253"/>
      <c r="R57" s="253"/>
      <c r="S57" s="253"/>
      <c r="T57" s="253"/>
      <c r="U57" s="253"/>
      <c r="V57" s="253"/>
      <c r="W57" s="253"/>
      <c r="X57" s="253"/>
      <c r="Y57" s="253"/>
      <c r="Z57" s="253"/>
      <c r="AA57" s="253"/>
      <c r="AB57" s="253"/>
      <c r="AC57" s="253"/>
      <c r="AD57" s="253"/>
      <c r="AE57" s="253"/>
      <c r="AF57" s="253"/>
      <c r="AG57" s="253"/>
      <c r="AH57" s="253"/>
      <c r="AI57" s="253"/>
      <c r="AJ57" s="253"/>
      <c r="AK57" s="253"/>
    </row>
    <row r="58" spans="1:37" ht="17" customHeight="1" x14ac:dyDescent="0.55000000000000004">
      <c r="A58" s="891" t="s">
        <v>448</v>
      </c>
      <c r="B58" s="891"/>
      <c r="C58" s="891"/>
      <c r="D58" s="891"/>
      <c r="E58" s="891"/>
      <c r="F58" s="891"/>
      <c r="G58" s="891"/>
      <c r="H58" s="896"/>
      <c r="I58" s="896"/>
      <c r="J58" s="896"/>
      <c r="K58" s="896"/>
      <c r="L58" s="253"/>
      <c r="M58" s="253"/>
      <c r="N58" s="253"/>
      <c r="O58" s="253"/>
      <c r="P58" s="253"/>
      <c r="Q58" s="253"/>
      <c r="R58" s="253"/>
      <c r="S58" s="253"/>
      <c r="T58" s="253"/>
      <c r="U58" s="253"/>
      <c r="V58" s="253"/>
      <c r="W58" s="253"/>
      <c r="X58" s="253"/>
      <c r="Y58" s="253"/>
      <c r="Z58" s="253"/>
      <c r="AA58" s="253"/>
      <c r="AB58" s="253"/>
      <c r="AC58" s="253"/>
      <c r="AD58" s="253"/>
      <c r="AE58" s="253"/>
      <c r="AF58" s="253"/>
      <c r="AG58" s="253"/>
    </row>
    <row r="59" spans="1:37" ht="16.5" x14ac:dyDescent="0.45">
      <c r="A59" s="894" t="s">
        <v>449</v>
      </c>
      <c r="B59" s="894"/>
      <c r="C59" s="894"/>
      <c r="D59" s="894" t="s">
        <v>259</v>
      </c>
      <c r="E59" s="894"/>
      <c r="F59" s="894" t="s">
        <v>1062</v>
      </c>
      <c r="G59" s="894"/>
      <c r="H59" s="253"/>
      <c r="I59" s="253"/>
      <c r="J59" s="253"/>
      <c r="K59" s="253"/>
      <c r="L59" s="253"/>
      <c r="M59" s="253"/>
      <c r="N59" s="253"/>
      <c r="O59" s="253"/>
      <c r="P59" s="253"/>
      <c r="Q59" s="253"/>
      <c r="R59" s="253"/>
      <c r="S59" s="253"/>
      <c r="T59" s="253"/>
      <c r="U59" s="253"/>
      <c r="V59" s="253"/>
      <c r="W59" s="253"/>
      <c r="X59" s="253"/>
      <c r="Y59" s="253"/>
      <c r="Z59" s="253"/>
      <c r="AA59" s="253"/>
      <c r="AB59" s="253"/>
      <c r="AC59" s="253"/>
      <c r="AD59" s="253"/>
      <c r="AE59" s="253"/>
      <c r="AF59" s="253"/>
      <c r="AG59" s="253"/>
    </row>
    <row r="60" spans="1:37" ht="16.5" x14ac:dyDescent="0.45">
      <c r="A60" s="893" t="s">
        <v>1061</v>
      </c>
      <c r="B60" s="893"/>
      <c r="C60" s="893"/>
      <c r="D60" s="893" t="s">
        <v>1065</v>
      </c>
      <c r="E60" s="893"/>
      <c r="F60" s="893" t="s">
        <v>1066</v>
      </c>
      <c r="G60" s="893"/>
      <c r="H60" s="253"/>
      <c r="I60" s="253"/>
      <c r="J60" s="253"/>
      <c r="K60" s="253"/>
      <c r="L60" s="253"/>
      <c r="M60" s="253"/>
      <c r="N60" s="253"/>
      <c r="O60" s="253"/>
      <c r="P60" s="253"/>
      <c r="Q60" s="253"/>
      <c r="R60" s="253"/>
      <c r="S60" s="253"/>
      <c r="T60" s="253"/>
      <c r="U60" s="253"/>
      <c r="V60" s="253"/>
      <c r="W60" s="253"/>
      <c r="X60" s="253"/>
      <c r="Y60" s="253"/>
      <c r="Z60" s="253"/>
      <c r="AA60" s="253"/>
      <c r="AB60" s="253"/>
      <c r="AC60" s="253"/>
      <c r="AD60" s="253"/>
      <c r="AE60" s="253"/>
      <c r="AF60" s="253"/>
      <c r="AG60" s="253"/>
    </row>
    <row r="61" spans="1:37" ht="16.5" x14ac:dyDescent="0.45">
      <c r="A61" s="902" t="s">
        <v>451</v>
      </c>
      <c r="B61" s="902"/>
      <c r="C61" s="902"/>
      <c r="D61" s="903" t="s">
        <v>1065</v>
      </c>
      <c r="E61" s="903"/>
      <c r="F61" s="903" t="s">
        <v>1066</v>
      </c>
      <c r="G61" s="903"/>
      <c r="H61" s="253"/>
      <c r="I61" s="253"/>
      <c r="J61" s="253"/>
      <c r="K61" s="253"/>
      <c r="L61" s="253"/>
      <c r="M61" s="253"/>
      <c r="N61" s="253"/>
      <c r="O61" s="253"/>
      <c r="P61" s="253"/>
      <c r="Q61" s="253"/>
      <c r="R61" s="253"/>
      <c r="S61" s="253"/>
      <c r="T61" s="253"/>
      <c r="U61" s="253"/>
      <c r="V61" s="253"/>
      <c r="W61" s="253"/>
      <c r="X61" s="253"/>
      <c r="Y61" s="253"/>
      <c r="Z61" s="253"/>
      <c r="AA61" s="253"/>
      <c r="AB61" s="253"/>
      <c r="AC61" s="253"/>
      <c r="AD61" s="253"/>
      <c r="AE61" s="253"/>
      <c r="AF61" s="253"/>
      <c r="AG61" s="253"/>
    </row>
    <row r="62" spans="1:37" x14ac:dyDescent="0.35">
      <c r="A62" s="253"/>
      <c r="B62" s="253"/>
      <c r="C62" s="253"/>
      <c r="D62" s="253"/>
      <c r="E62" s="253"/>
      <c r="F62" s="253"/>
      <c r="G62" s="253"/>
      <c r="H62" s="253"/>
      <c r="I62" s="253"/>
      <c r="J62" s="253"/>
      <c r="K62" s="253"/>
      <c r="L62" s="253"/>
      <c r="M62" s="253"/>
      <c r="N62" s="253"/>
      <c r="O62" s="253"/>
      <c r="P62" s="253"/>
      <c r="Q62" s="253"/>
      <c r="R62" s="253"/>
      <c r="S62" s="253"/>
      <c r="T62" s="253"/>
      <c r="U62" s="253"/>
      <c r="V62" s="253"/>
      <c r="W62" s="253"/>
      <c r="X62" s="253"/>
      <c r="Y62" s="253"/>
      <c r="Z62" s="253"/>
      <c r="AA62" s="253"/>
      <c r="AB62" s="253"/>
      <c r="AC62" s="253"/>
      <c r="AD62" s="253"/>
      <c r="AE62" s="253"/>
      <c r="AF62" s="253"/>
      <c r="AG62" s="253"/>
      <c r="AH62" s="253"/>
      <c r="AI62" s="253"/>
      <c r="AJ62" s="253"/>
      <c r="AK62" s="253"/>
    </row>
    <row r="63" spans="1:37" ht="30" customHeight="1" x14ac:dyDescent="0.35">
      <c r="A63" s="881" t="s">
        <v>452</v>
      </c>
      <c r="B63" s="881"/>
      <c r="C63" s="881"/>
      <c r="D63" s="881"/>
      <c r="E63" s="881"/>
      <c r="F63" s="881"/>
      <c r="G63" s="881"/>
      <c r="H63" s="881"/>
      <c r="I63" s="881"/>
      <c r="J63" s="881"/>
      <c r="K63" s="881"/>
      <c r="L63" s="253"/>
      <c r="M63" s="253"/>
      <c r="N63" s="253"/>
      <c r="O63" s="253"/>
      <c r="P63" s="253"/>
      <c r="Q63" s="253"/>
      <c r="R63" s="253"/>
      <c r="S63" s="253"/>
      <c r="T63" s="253"/>
      <c r="U63" s="253"/>
      <c r="V63" s="253"/>
      <c r="W63" s="253"/>
      <c r="X63" s="253"/>
      <c r="Y63" s="253"/>
      <c r="Z63" s="253"/>
      <c r="AA63" s="253"/>
      <c r="AB63" s="253"/>
      <c r="AC63" s="253"/>
      <c r="AD63" s="253"/>
      <c r="AE63" s="253"/>
      <c r="AF63" s="253"/>
      <c r="AG63" s="253"/>
      <c r="AH63" s="253"/>
      <c r="AI63" s="253"/>
      <c r="AJ63" s="253"/>
      <c r="AK63" s="253"/>
    </row>
    <row r="64" spans="1:37" x14ac:dyDescent="0.35">
      <c r="K64" s="255"/>
      <c r="L64" s="253"/>
      <c r="M64" s="253"/>
      <c r="N64" s="253"/>
      <c r="O64" s="253"/>
      <c r="P64" s="253"/>
      <c r="Q64" s="253"/>
      <c r="R64" s="253"/>
      <c r="S64" s="253"/>
      <c r="T64" s="253"/>
      <c r="U64" s="253"/>
      <c r="V64" s="253"/>
      <c r="W64" s="253"/>
      <c r="X64" s="253"/>
      <c r="Y64" s="253"/>
      <c r="Z64" s="253"/>
      <c r="AA64" s="253"/>
      <c r="AB64" s="253"/>
      <c r="AC64" s="253"/>
      <c r="AD64" s="253"/>
      <c r="AE64" s="253"/>
      <c r="AF64" s="253"/>
      <c r="AG64" s="253"/>
      <c r="AH64" s="253"/>
      <c r="AI64" s="253"/>
      <c r="AJ64" s="253"/>
      <c r="AK64" s="253"/>
    </row>
    <row r="65" spans="1:37" ht="18" x14ac:dyDescent="0.35">
      <c r="A65" s="882" t="s">
        <v>453</v>
      </c>
      <c r="B65" s="882"/>
      <c r="C65" s="882"/>
      <c r="D65" s="882"/>
      <c r="E65" s="882"/>
      <c r="F65" s="882"/>
      <c r="G65" s="897" t="s">
        <v>1056</v>
      </c>
      <c r="H65" s="897"/>
      <c r="I65" s="897"/>
      <c r="J65" s="897"/>
      <c r="K65" s="898"/>
      <c r="L65" s="253"/>
      <c r="M65" s="253"/>
      <c r="N65" s="253"/>
      <c r="O65" s="253"/>
      <c r="P65" s="253"/>
      <c r="Q65" s="253"/>
      <c r="R65" s="253"/>
      <c r="S65" s="253"/>
      <c r="T65" s="253"/>
      <c r="U65" s="253"/>
      <c r="V65" s="253"/>
      <c r="W65" s="253"/>
      <c r="X65" s="253"/>
      <c r="Y65" s="253"/>
      <c r="Z65" s="253"/>
      <c r="AA65" s="253"/>
      <c r="AB65" s="253"/>
      <c r="AC65" s="253"/>
      <c r="AD65" s="253"/>
      <c r="AE65" s="253"/>
      <c r="AF65" s="253"/>
      <c r="AG65" s="253"/>
      <c r="AH65" s="253"/>
      <c r="AI65" s="253"/>
      <c r="AJ65" s="253"/>
      <c r="AK65" s="253"/>
    </row>
    <row r="66" spans="1:37" ht="18" x14ac:dyDescent="0.35">
      <c r="A66" s="882" t="s">
        <v>834</v>
      </c>
      <c r="B66" s="882"/>
      <c r="C66" s="882"/>
      <c r="D66" s="882"/>
      <c r="E66" s="882"/>
      <c r="F66" s="882"/>
      <c r="K66" s="255"/>
      <c r="L66" s="253"/>
      <c r="M66" s="253"/>
      <c r="N66" s="253"/>
      <c r="O66" s="253"/>
      <c r="P66" s="253"/>
      <c r="Q66" s="253"/>
      <c r="R66" s="253"/>
      <c r="S66" s="253"/>
      <c r="T66" s="253"/>
      <c r="U66" s="253"/>
      <c r="V66" s="253"/>
      <c r="W66" s="253"/>
      <c r="X66" s="253"/>
      <c r="Y66" s="253"/>
      <c r="Z66" s="253"/>
      <c r="AA66" s="253"/>
      <c r="AB66" s="253"/>
      <c r="AC66" s="253"/>
      <c r="AD66" s="253"/>
      <c r="AE66" s="253"/>
      <c r="AF66" s="253"/>
      <c r="AG66" s="253"/>
      <c r="AH66" s="253"/>
      <c r="AI66" s="253"/>
      <c r="AJ66" s="253"/>
      <c r="AK66" s="253"/>
    </row>
    <row r="67" spans="1:37" ht="18" x14ac:dyDescent="0.35">
      <c r="A67" s="899" t="s">
        <v>835</v>
      </c>
      <c r="B67" s="899"/>
      <c r="C67" s="899"/>
      <c r="D67" s="899"/>
      <c r="E67" s="899"/>
      <c r="F67" s="899"/>
      <c r="G67" s="900" t="s">
        <v>1066</v>
      </c>
      <c r="H67" s="900"/>
      <c r="I67" s="900"/>
      <c r="J67" s="900"/>
      <c r="K67" s="901"/>
      <c r="L67" s="253"/>
      <c r="M67" s="253"/>
      <c r="N67" s="253"/>
      <c r="O67" s="253"/>
      <c r="P67" s="253"/>
      <c r="Q67" s="253"/>
      <c r="R67" s="253"/>
      <c r="S67" s="253"/>
      <c r="T67" s="253"/>
      <c r="U67" s="253"/>
      <c r="V67" s="253"/>
      <c r="W67" s="253"/>
      <c r="X67" s="253"/>
      <c r="Y67" s="253"/>
      <c r="Z67" s="253"/>
      <c r="AA67" s="253"/>
      <c r="AB67" s="253"/>
      <c r="AC67" s="253"/>
      <c r="AD67" s="253"/>
      <c r="AE67" s="253"/>
      <c r="AF67" s="253"/>
      <c r="AG67" s="253"/>
      <c r="AH67" s="253"/>
      <c r="AI67" s="253"/>
      <c r="AJ67" s="253"/>
      <c r="AK67" s="253"/>
    </row>
    <row r="68" spans="1:37" ht="18" x14ac:dyDescent="0.35">
      <c r="A68" s="899" t="s">
        <v>836</v>
      </c>
      <c r="B68" s="899"/>
      <c r="C68" s="899"/>
      <c r="D68" s="899"/>
      <c r="E68" s="899"/>
      <c r="F68" s="899"/>
      <c r="G68" s="900" t="s">
        <v>459</v>
      </c>
      <c r="H68" s="900"/>
      <c r="I68" s="900"/>
      <c r="J68" s="900"/>
      <c r="K68" s="901"/>
      <c r="L68" s="253"/>
      <c r="M68" s="253"/>
      <c r="N68" s="253"/>
      <c r="O68" s="253"/>
      <c r="P68" s="253"/>
      <c r="Q68" s="253"/>
      <c r="R68" s="253"/>
      <c r="S68" s="253"/>
      <c r="T68" s="253"/>
      <c r="U68" s="253"/>
      <c r="V68" s="253"/>
      <c r="W68" s="253"/>
      <c r="X68" s="253"/>
      <c r="Y68" s="253"/>
      <c r="Z68" s="253"/>
      <c r="AA68" s="253"/>
      <c r="AB68" s="253"/>
      <c r="AC68" s="253"/>
      <c r="AD68" s="253"/>
      <c r="AE68" s="253"/>
      <c r="AF68" s="253"/>
      <c r="AG68" s="253"/>
      <c r="AH68" s="253"/>
      <c r="AI68" s="253"/>
      <c r="AJ68" s="253"/>
      <c r="AK68" s="253"/>
    </row>
    <row r="69" spans="1:37" ht="24" customHeight="1" x14ac:dyDescent="0.35">
      <c r="A69" s="899" t="s">
        <v>837</v>
      </c>
      <c r="B69" s="899"/>
      <c r="C69" s="899"/>
      <c r="D69" s="899"/>
      <c r="E69" s="899"/>
      <c r="F69" s="899"/>
      <c r="G69" s="904" t="s">
        <v>156</v>
      </c>
      <c r="H69" s="904"/>
      <c r="I69" s="904"/>
      <c r="J69" s="904"/>
      <c r="K69" s="905"/>
      <c r="L69" s="253"/>
      <c r="M69" s="253"/>
      <c r="N69" s="253"/>
      <c r="O69" s="253"/>
      <c r="P69" s="253"/>
      <c r="Q69" s="253"/>
      <c r="R69" s="253"/>
      <c r="S69" s="253"/>
      <c r="T69" s="253"/>
      <c r="U69" s="253"/>
      <c r="V69" s="253"/>
      <c r="W69" s="253"/>
      <c r="X69" s="253"/>
      <c r="Y69" s="253"/>
      <c r="Z69" s="253"/>
      <c r="AA69" s="253"/>
      <c r="AB69" s="253"/>
      <c r="AC69" s="253"/>
      <c r="AD69" s="253"/>
      <c r="AE69" s="253"/>
      <c r="AF69" s="253"/>
      <c r="AG69" s="253"/>
      <c r="AH69" s="253"/>
      <c r="AI69" s="253"/>
      <c r="AJ69" s="253"/>
      <c r="AK69" s="253"/>
    </row>
    <row r="70" spans="1:37" ht="18" x14ac:dyDescent="0.35">
      <c r="A70" s="899" t="s">
        <v>454</v>
      </c>
      <c r="B70" s="899"/>
      <c r="C70" s="899"/>
      <c r="D70" s="899"/>
      <c r="E70" s="899"/>
      <c r="F70" s="899"/>
      <c r="G70" s="900" t="s">
        <v>1066</v>
      </c>
      <c r="H70" s="900"/>
      <c r="I70" s="900"/>
      <c r="J70" s="900"/>
      <c r="K70" s="901"/>
      <c r="L70" s="253"/>
      <c r="M70" s="253"/>
      <c r="N70" s="253"/>
      <c r="O70" s="253"/>
      <c r="P70" s="253"/>
      <c r="Q70" s="253"/>
      <c r="R70" s="253"/>
      <c r="S70" s="253"/>
      <c r="T70" s="253"/>
      <c r="U70" s="253"/>
      <c r="V70" s="253"/>
      <c r="W70" s="253"/>
      <c r="X70" s="253"/>
      <c r="Y70" s="253"/>
      <c r="Z70" s="253"/>
      <c r="AA70" s="253"/>
      <c r="AB70" s="253"/>
      <c r="AC70" s="253"/>
      <c r="AD70" s="253"/>
      <c r="AE70" s="253"/>
      <c r="AF70" s="253"/>
      <c r="AG70" s="253"/>
      <c r="AH70" s="253"/>
      <c r="AI70" s="253"/>
      <c r="AJ70" s="253"/>
      <c r="AK70" s="253"/>
    </row>
    <row r="71" spans="1:37" ht="18" x14ac:dyDescent="0.35">
      <c r="A71" s="882" t="s">
        <v>455</v>
      </c>
      <c r="B71" s="882"/>
      <c r="C71" s="882"/>
      <c r="D71" s="882"/>
      <c r="E71" s="882"/>
      <c r="F71" s="882"/>
      <c r="G71" s="900" t="s">
        <v>456</v>
      </c>
      <c r="H71" s="900"/>
      <c r="I71" s="900"/>
      <c r="J71" s="900"/>
      <c r="K71" s="901"/>
      <c r="L71" s="253"/>
      <c r="M71" s="253"/>
      <c r="N71" s="253"/>
      <c r="O71" s="253"/>
      <c r="P71" s="253"/>
      <c r="Q71" s="253"/>
      <c r="R71" s="253"/>
      <c r="S71" s="253"/>
      <c r="T71" s="253"/>
      <c r="U71" s="253"/>
      <c r="V71" s="253"/>
      <c r="W71" s="253"/>
      <c r="X71" s="253"/>
      <c r="Y71" s="253"/>
      <c r="Z71" s="253"/>
      <c r="AA71" s="253"/>
      <c r="AB71" s="253"/>
      <c r="AC71" s="253"/>
      <c r="AD71" s="253"/>
      <c r="AE71" s="253"/>
      <c r="AF71" s="253"/>
      <c r="AG71" s="253"/>
      <c r="AH71" s="253"/>
      <c r="AI71" s="253"/>
      <c r="AJ71" s="253"/>
      <c r="AK71" s="253"/>
    </row>
    <row r="72" spans="1:37" ht="18" x14ac:dyDescent="0.35">
      <c r="A72" s="899" t="s">
        <v>457</v>
      </c>
      <c r="B72" s="899"/>
      <c r="C72" s="899"/>
      <c r="D72" s="899"/>
      <c r="E72" s="899"/>
      <c r="F72" s="899"/>
      <c r="G72" s="900">
        <v>0</v>
      </c>
      <c r="H72" s="900"/>
      <c r="I72" s="900"/>
      <c r="J72" s="900"/>
      <c r="K72" s="901"/>
      <c r="L72" s="253"/>
      <c r="M72" s="253"/>
      <c r="N72" s="253"/>
      <c r="O72" s="253"/>
      <c r="P72" s="253"/>
      <c r="Q72" s="253"/>
      <c r="R72" s="253"/>
      <c r="S72" s="253"/>
      <c r="T72" s="253"/>
      <c r="U72" s="253"/>
      <c r="V72" s="253"/>
      <c r="W72" s="253"/>
      <c r="X72" s="253"/>
      <c r="Y72" s="253"/>
      <c r="Z72" s="253"/>
      <c r="AA72" s="253"/>
      <c r="AB72" s="253"/>
      <c r="AC72" s="253"/>
      <c r="AD72" s="253"/>
      <c r="AE72" s="253"/>
      <c r="AF72" s="253"/>
      <c r="AG72" s="253"/>
      <c r="AH72" s="253"/>
      <c r="AI72" s="253"/>
      <c r="AJ72" s="253"/>
      <c r="AK72" s="253"/>
    </row>
    <row r="73" spans="1:37" ht="18" x14ac:dyDescent="0.35">
      <c r="A73" s="899" t="s">
        <v>458</v>
      </c>
      <c r="B73" s="899"/>
      <c r="C73" s="899"/>
      <c r="D73" s="899"/>
      <c r="E73" s="899"/>
      <c r="F73" s="899"/>
      <c r="G73" s="900">
        <v>0</v>
      </c>
      <c r="H73" s="900"/>
      <c r="I73" s="900"/>
      <c r="J73" s="900"/>
      <c r="K73" s="901"/>
      <c r="L73" s="253"/>
      <c r="M73" s="253"/>
      <c r="N73" s="253"/>
      <c r="O73" s="253"/>
      <c r="P73" s="253"/>
      <c r="Q73" s="253"/>
      <c r="R73" s="253"/>
      <c r="S73" s="253"/>
      <c r="T73" s="253"/>
      <c r="U73" s="253"/>
      <c r="V73" s="253"/>
      <c r="W73" s="253"/>
      <c r="X73" s="253"/>
      <c r="Y73" s="253"/>
      <c r="Z73" s="253"/>
      <c r="AA73" s="253"/>
      <c r="AB73" s="253"/>
      <c r="AC73" s="253"/>
      <c r="AD73" s="253"/>
      <c r="AE73" s="253"/>
      <c r="AF73" s="253"/>
      <c r="AG73" s="253"/>
      <c r="AH73" s="253"/>
      <c r="AI73" s="253"/>
      <c r="AJ73" s="253"/>
      <c r="AK73" s="253"/>
    </row>
    <row r="74" spans="1:37" ht="18" x14ac:dyDescent="0.35">
      <c r="A74" s="899" t="s">
        <v>838</v>
      </c>
      <c r="B74" s="899"/>
      <c r="C74" s="899"/>
      <c r="D74" s="899"/>
      <c r="E74" s="899"/>
      <c r="F74" s="899"/>
      <c r="G74" s="883" t="s">
        <v>459</v>
      </c>
      <c r="H74" s="883"/>
      <c r="I74" s="883"/>
      <c r="J74" s="883"/>
      <c r="K74" s="884"/>
      <c r="L74" s="253"/>
      <c r="M74" s="253"/>
      <c r="N74" s="253"/>
      <c r="O74" s="253"/>
      <c r="P74" s="253"/>
      <c r="Q74" s="253"/>
      <c r="R74" s="253"/>
      <c r="S74" s="253"/>
      <c r="T74" s="253"/>
      <c r="U74" s="253"/>
      <c r="V74" s="253"/>
      <c r="W74" s="253"/>
      <c r="X74" s="253"/>
      <c r="Y74" s="253"/>
      <c r="Z74" s="253"/>
      <c r="AA74" s="253"/>
      <c r="AB74" s="253"/>
      <c r="AC74" s="253"/>
      <c r="AD74" s="253"/>
      <c r="AE74" s="253"/>
      <c r="AF74" s="253"/>
      <c r="AG74" s="253"/>
      <c r="AH74" s="253"/>
      <c r="AI74" s="253"/>
      <c r="AJ74" s="253"/>
      <c r="AK74" s="253"/>
    </row>
    <row r="75" spans="1:37" ht="24" customHeight="1" x14ac:dyDescent="0.35">
      <c r="A75" s="899" t="s">
        <v>460</v>
      </c>
      <c r="B75" s="899"/>
      <c r="C75" s="899"/>
      <c r="D75" s="899"/>
      <c r="E75" s="899"/>
      <c r="F75" s="899"/>
      <c r="G75" s="904" t="s">
        <v>461</v>
      </c>
      <c r="H75" s="904"/>
      <c r="I75" s="904"/>
      <c r="J75" s="904"/>
      <c r="K75" s="905"/>
      <c r="L75" s="253"/>
      <c r="M75" s="253"/>
      <c r="N75" s="253"/>
      <c r="O75" s="253"/>
      <c r="P75" s="253"/>
      <c r="Q75" s="253"/>
      <c r="R75" s="253"/>
      <c r="S75" s="253"/>
      <c r="T75" s="253"/>
      <c r="U75" s="253"/>
      <c r="V75" s="253"/>
      <c r="W75" s="253"/>
      <c r="X75" s="253"/>
      <c r="Y75" s="253"/>
      <c r="Z75" s="253"/>
      <c r="AA75" s="253"/>
      <c r="AB75" s="253"/>
      <c r="AC75" s="253"/>
      <c r="AD75" s="253"/>
      <c r="AE75" s="253"/>
      <c r="AF75" s="253"/>
      <c r="AG75" s="253"/>
      <c r="AH75" s="253"/>
      <c r="AI75" s="253"/>
      <c r="AJ75" s="253"/>
      <c r="AK75" s="253"/>
    </row>
    <row r="76" spans="1:37" ht="18" x14ac:dyDescent="0.35">
      <c r="A76" s="882" t="s">
        <v>462</v>
      </c>
      <c r="B76" s="882"/>
      <c r="C76" s="882"/>
      <c r="D76" s="882"/>
      <c r="E76" s="882"/>
      <c r="F76" s="882"/>
      <c r="K76" s="255"/>
      <c r="L76" s="253"/>
      <c r="M76" s="253"/>
      <c r="N76" s="253"/>
      <c r="O76" s="253"/>
      <c r="P76" s="253"/>
      <c r="Q76" s="253"/>
      <c r="R76" s="253"/>
      <c r="S76" s="253"/>
      <c r="T76" s="253"/>
      <c r="U76" s="253"/>
      <c r="V76" s="253"/>
      <c r="W76" s="253"/>
      <c r="X76" s="253"/>
      <c r="Y76" s="253"/>
      <c r="Z76" s="253"/>
      <c r="AA76" s="253"/>
      <c r="AB76" s="253"/>
      <c r="AC76" s="253"/>
      <c r="AD76" s="253"/>
      <c r="AE76" s="253"/>
      <c r="AF76" s="253"/>
      <c r="AG76" s="253"/>
      <c r="AH76" s="253"/>
      <c r="AI76" s="253"/>
      <c r="AJ76" s="253"/>
      <c r="AK76" s="253"/>
    </row>
    <row r="77" spans="1:37" ht="18" x14ac:dyDescent="0.35">
      <c r="A77" s="899" t="s">
        <v>463</v>
      </c>
      <c r="B77" s="899"/>
      <c r="C77" s="899"/>
      <c r="D77" s="899"/>
      <c r="E77" s="899"/>
      <c r="F77" s="899"/>
      <c r="G77" s="900">
        <v>7</v>
      </c>
      <c r="H77" s="900"/>
      <c r="I77" s="900"/>
      <c r="J77" s="900"/>
      <c r="K77" s="901"/>
      <c r="L77" s="253"/>
      <c r="M77" s="253"/>
      <c r="N77" s="253"/>
      <c r="O77" s="253"/>
      <c r="P77" s="253"/>
      <c r="Q77" s="253"/>
      <c r="R77" s="253"/>
      <c r="S77" s="253"/>
      <c r="T77" s="253"/>
      <c r="U77" s="253"/>
      <c r="V77" s="253"/>
      <c r="W77" s="253"/>
      <c r="X77" s="253"/>
      <c r="Y77" s="253"/>
      <c r="Z77" s="253"/>
      <c r="AA77" s="253"/>
      <c r="AB77" s="253"/>
      <c r="AC77" s="253"/>
      <c r="AD77" s="253"/>
      <c r="AE77" s="253"/>
      <c r="AF77" s="253"/>
      <c r="AG77" s="253"/>
      <c r="AH77" s="253"/>
      <c r="AI77" s="253"/>
      <c r="AJ77" s="253"/>
      <c r="AK77" s="253"/>
    </row>
    <row r="78" spans="1:37" ht="18" x14ac:dyDescent="0.35">
      <c r="A78" s="899" t="s">
        <v>464</v>
      </c>
      <c r="B78" s="899"/>
      <c r="C78" s="899"/>
      <c r="D78" s="899"/>
      <c r="E78" s="899"/>
      <c r="F78" s="899"/>
      <c r="G78" s="900" t="s">
        <v>1067</v>
      </c>
      <c r="H78" s="900"/>
      <c r="I78" s="900"/>
      <c r="J78" s="900"/>
      <c r="K78" s="901"/>
      <c r="L78" s="253"/>
      <c r="M78" s="253"/>
      <c r="N78" s="253"/>
      <c r="O78" s="253"/>
      <c r="P78" s="253"/>
      <c r="Q78" s="253"/>
      <c r="R78" s="253"/>
      <c r="S78" s="253"/>
      <c r="T78" s="253"/>
      <c r="U78" s="253"/>
      <c r="V78" s="253"/>
      <c r="W78" s="253"/>
      <c r="X78" s="253"/>
      <c r="Y78" s="253"/>
      <c r="Z78" s="253"/>
      <c r="AA78" s="253"/>
      <c r="AB78" s="253"/>
      <c r="AC78" s="253"/>
      <c r="AD78" s="253"/>
      <c r="AE78" s="253"/>
      <c r="AF78" s="253"/>
      <c r="AG78" s="253"/>
      <c r="AH78" s="253"/>
      <c r="AI78" s="253"/>
      <c r="AJ78" s="253"/>
      <c r="AK78" s="253"/>
    </row>
    <row r="79" spans="1:37" ht="18" x14ac:dyDescent="0.35">
      <c r="A79" s="882" t="s">
        <v>465</v>
      </c>
      <c r="B79" s="882"/>
      <c r="C79" s="882"/>
      <c r="D79" s="882"/>
      <c r="E79" s="882"/>
      <c r="F79" s="882"/>
      <c r="G79" s="900" t="s">
        <v>1068</v>
      </c>
      <c r="H79" s="900"/>
      <c r="I79" s="900"/>
      <c r="J79" s="900"/>
      <c r="K79" s="901"/>
      <c r="L79" s="253"/>
      <c r="M79" s="253"/>
      <c r="N79" s="253"/>
      <c r="O79" s="253"/>
      <c r="P79" s="253"/>
      <c r="Q79" s="253"/>
      <c r="R79" s="253"/>
      <c r="S79" s="253"/>
      <c r="T79" s="253"/>
      <c r="U79" s="253"/>
      <c r="V79" s="253"/>
      <c r="W79" s="253"/>
      <c r="X79" s="253"/>
      <c r="Y79" s="253"/>
      <c r="Z79" s="253"/>
      <c r="AA79" s="253"/>
      <c r="AB79" s="253"/>
      <c r="AC79" s="253"/>
      <c r="AD79" s="253"/>
      <c r="AE79" s="253"/>
      <c r="AF79" s="253"/>
      <c r="AG79" s="253"/>
      <c r="AH79" s="253"/>
      <c r="AI79" s="253"/>
      <c r="AJ79" s="253"/>
      <c r="AK79" s="253"/>
    </row>
    <row r="80" spans="1:37" x14ac:dyDescent="0.35">
      <c r="A80" s="257"/>
      <c r="B80" s="257"/>
      <c r="C80" s="257"/>
      <c r="D80" s="257"/>
      <c r="E80" s="257"/>
      <c r="F80" s="257"/>
      <c r="G80" s="257"/>
      <c r="H80" s="257"/>
      <c r="I80" s="257"/>
      <c r="J80" s="257"/>
      <c r="K80" s="258"/>
      <c r="L80" s="253"/>
      <c r="M80" s="253"/>
      <c r="N80" s="253"/>
      <c r="O80" s="253"/>
      <c r="P80" s="253"/>
      <c r="Q80" s="253"/>
      <c r="R80" s="253"/>
      <c r="S80" s="253"/>
      <c r="T80" s="253"/>
      <c r="U80" s="253"/>
      <c r="V80" s="253"/>
      <c r="W80" s="253"/>
      <c r="X80" s="253"/>
      <c r="Y80" s="253"/>
      <c r="Z80" s="253"/>
      <c r="AA80" s="253"/>
      <c r="AB80" s="253"/>
      <c r="AC80" s="253"/>
      <c r="AD80" s="253"/>
      <c r="AE80" s="253"/>
      <c r="AF80" s="253"/>
      <c r="AG80" s="253"/>
      <c r="AH80" s="253"/>
      <c r="AI80" s="253"/>
      <c r="AJ80" s="253"/>
      <c r="AK80" s="253"/>
    </row>
    <row r="81" spans="1:38" x14ac:dyDescent="0.35">
      <c r="A81" s="253"/>
      <c r="B81" s="253"/>
      <c r="C81" s="253"/>
      <c r="D81" s="253"/>
      <c r="E81" s="253"/>
      <c r="F81" s="253"/>
      <c r="G81" s="253"/>
      <c r="H81" s="253"/>
      <c r="I81" s="253"/>
      <c r="J81" s="253"/>
      <c r="K81" s="253"/>
      <c r="L81" s="253"/>
      <c r="M81" s="253"/>
      <c r="N81" s="253"/>
      <c r="O81" s="253"/>
      <c r="P81" s="253"/>
      <c r="Q81" s="253"/>
      <c r="R81" s="253"/>
      <c r="S81" s="253"/>
      <c r="T81" s="253"/>
      <c r="U81" s="253"/>
      <c r="V81" s="253"/>
      <c r="W81" s="253"/>
      <c r="X81" s="253"/>
      <c r="Y81" s="253"/>
      <c r="Z81" s="253"/>
      <c r="AA81" s="253"/>
      <c r="AB81" s="253"/>
      <c r="AC81" s="253"/>
      <c r="AD81" s="253"/>
      <c r="AE81" s="253"/>
      <c r="AF81" s="253"/>
      <c r="AG81" s="253"/>
      <c r="AH81" s="253"/>
      <c r="AI81" s="253"/>
      <c r="AJ81" s="253"/>
      <c r="AK81" s="253"/>
    </row>
    <row r="82" spans="1:38" ht="30" customHeight="1" x14ac:dyDescent="0.35">
      <c r="A82" s="881" t="s">
        <v>466</v>
      </c>
      <c r="B82" s="881"/>
      <c r="C82" s="881"/>
      <c r="D82" s="881"/>
      <c r="E82" s="881"/>
      <c r="F82" s="881"/>
      <c r="G82" s="881"/>
      <c r="H82" s="881"/>
      <c r="I82" s="881"/>
      <c r="J82" s="881"/>
      <c r="K82" s="881"/>
      <c r="L82" s="253"/>
      <c r="M82" s="253"/>
      <c r="N82" s="253"/>
      <c r="O82" s="253"/>
      <c r="P82" s="253"/>
      <c r="Q82" s="253"/>
      <c r="R82" s="253"/>
      <c r="S82" s="253"/>
      <c r="T82" s="253"/>
      <c r="U82" s="253"/>
      <c r="V82" s="253"/>
      <c r="W82" s="253"/>
      <c r="X82" s="253"/>
      <c r="Y82" s="253"/>
      <c r="Z82" s="253"/>
      <c r="AA82" s="253"/>
      <c r="AB82" s="253"/>
      <c r="AC82" s="253"/>
      <c r="AD82" s="253"/>
      <c r="AE82" s="253"/>
      <c r="AF82" s="253"/>
      <c r="AG82" s="253"/>
      <c r="AH82" s="253"/>
      <c r="AI82" s="253"/>
      <c r="AJ82" s="253"/>
      <c r="AK82" s="253"/>
    </row>
    <row r="83" spans="1:38" x14ac:dyDescent="0.35">
      <c r="K83" s="255"/>
      <c r="L83" s="253"/>
      <c r="M83" s="253"/>
      <c r="N83" s="253"/>
      <c r="O83" s="253"/>
      <c r="P83" s="253"/>
      <c r="Q83" s="253"/>
      <c r="R83" s="253"/>
      <c r="S83" s="253"/>
      <c r="T83" s="253"/>
      <c r="U83" s="253"/>
      <c r="V83" s="253"/>
      <c r="W83" s="253"/>
      <c r="X83" s="253"/>
      <c r="Y83" s="253"/>
      <c r="Z83" s="253"/>
      <c r="AA83" s="253"/>
      <c r="AB83" s="253"/>
      <c r="AC83" s="253"/>
      <c r="AD83" s="253"/>
      <c r="AE83" s="253"/>
      <c r="AF83" s="253"/>
      <c r="AG83" s="253"/>
      <c r="AH83" s="253"/>
      <c r="AI83" s="253"/>
      <c r="AJ83" s="253"/>
      <c r="AK83" s="253"/>
    </row>
    <row r="84" spans="1:38" ht="18" x14ac:dyDescent="0.35">
      <c r="A84" s="882" t="s">
        <v>413</v>
      </c>
      <c r="B84" s="882"/>
      <c r="C84" s="882"/>
      <c r="D84" s="882"/>
      <c r="E84" s="882"/>
      <c r="F84" s="882"/>
      <c r="G84" s="883" t="s">
        <v>467</v>
      </c>
      <c r="H84" s="883"/>
      <c r="I84" s="883"/>
      <c r="J84" s="883"/>
      <c r="K84" s="884"/>
      <c r="L84" s="253"/>
      <c r="M84" s="253"/>
      <c r="N84" s="253"/>
      <c r="O84" s="253"/>
      <c r="P84" s="253"/>
      <c r="Q84" s="253"/>
      <c r="R84" s="253"/>
      <c r="S84" s="253"/>
      <c r="T84" s="253"/>
      <c r="U84" s="253"/>
      <c r="V84" s="253"/>
      <c r="W84" s="253"/>
      <c r="X84" s="253"/>
      <c r="Y84" s="253"/>
      <c r="Z84" s="253"/>
      <c r="AA84" s="253"/>
      <c r="AB84" s="253"/>
      <c r="AC84" s="253"/>
      <c r="AD84" s="253"/>
      <c r="AE84" s="253"/>
      <c r="AF84" s="253"/>
      <c r="AG84" s="253"/>
      <c r="AH84" s="253"/>
      <c r="AI84" s="253"/>
      <c r="AJ84" s="253"/>
      <c r="AK84" s="253"/>
    </row>
    <row r="85" spans="1:38" ht="18" x14ac:dyDescent="0.35">
      <c r="A85" s="882" t="s">
        <v>463</v>
      </c>
      <c r="B85" s="882"/>
      <c r="C85" s="882"/>
      <c r="D85" s="882"/>
      <c r="E85" s="882"/>
      <c r="F85" s="882"/>
      <c r="G85" s="883" t="s">
        <v>885</v>
      </c>
      <c r="H85" s="883"/>
      <c r="I85" s="883"/>
      <c r="J85" s="883"/>
      <c r="K85" s="884"/>
      <c r="L85" s="253"/>
      <c r="M85" s="253"/>
      <c r="N85" s="253"/>
      <c r="O85" s="253"/>
      <c r="P85" s="253"/>
      <c r="Q85" s="253"/>
      <c r="R85" s="253"/>
      <c r="S85" s="253"/>
      <c r="T85" s="253"/>
      <c r="U85" s="253"/>
      <c r="V85" s="253"/>
      <c r="W85" s="253"/>
      <c r="X85" s="253"/>
      <c r="Y85" s="253"/>
      <c r="Z85" s="253"/>
      <c r="AA85" s="253"/>
      <c r="AB85" s="253"/>
      <c r="AC85" s="253"/>
      <c r="AD85" s="253"/>
      <c r="AE85" s="253"/>
      <c r="AF85" s="253"/>
      <c r="AG85" s="253"/>
      <c r="AH85" s="253"/>
      <c r="AI85" s="253"/>
      <c r="AJ85" s="253"/>
      <c r="AK85" s="253"/>
    </row>
    <row r="86" spans="1:38" ht="18" x14ac:dyDescent="0.35">
      <c r="A86" s="882" t="s">
        <v>469</v>
      </c>
      <c r="B86" s="882"/>
      <c r="C86" s="882"/>
      <c r="D86" s="882"/>
      <c r="E86" s="882"/>
      <c r="F86" s="882"/>
      <c r="G86" s="883" t="s">
        <v>531</v>
      </c>
      <c r="H86" s="883"/>
      <c r="I86" s="883"/>
      <c r="J86" s="883"/>
      <c r="K86" s="884"/>
      <c r="L86" s="253"/>
      <c r="M86" s="253"/>
      <c r="N86" s="253"/>
      <c r="O86" s="253"/>
      <c r="P86" s="253"/>
      <c r="Q86" s="253"/>
      <c r="R86" s="253"/>
      <c r="S86" s="253"/>
      <c r="T86" s="253"/>
      <c r="U86" s="253"/>
      <c r="V86" s="253"/>
      <c r="W86" s="253"/>
      <c r="X86" s="253"/>
      <c r="Y86" s="253"/>
      <c r="Z86" s="253"/>
      <c r="AA86" s="253"/>
      <c r="AB86" s="253"/>
      <c r="AC86" s="253"/>
      <c r="AD86" s="253"/>
      <c r="AE86" s="253"/>
      <c r="AF86" s="253"/>
      <c r="AG86" s="253"/>
      <c r="AH86" s="253"/>
      <c r="AI86" s="253"/>
      <c r="AJ86" s="253"/>
      <c r="AK86" s="253"/>
    </row>
    <row r="87" spans="1:38" ht="18" x14ac:dyDescent="0.35">
      <c r="A87" s="882" t="s">
        <v>470</v>
      </c>
      <c r="B87" s="882"/>
      <c r="C87" s="882"/>
      <c r="D87" s="882"/>
      <c r="E87" s="882"/>
      <c r="F87" s="882"/>
      <c r="G87" s="883" t="s">
        <v>902</v>
      </c>
      <c r="H87" s="883"/>
      <c r="I87" s="883"/>
      <c r="J87" s="883"/>
      <c r="K87" s="884"/>
      <c r="L87" s="253"/>
      <c r="M87" s="253"/>
      <c r="N87" s="253"/>
      <c r="O87" s="253"/>
      <c r="P87" s="253"/>
      <c r="Q87" s="253"/>
      <c r="R87" s="253"/>
      <c r="S87" s="253"/>
      <c r="T87" s="253"/>
      <c r="U87" s="253"/>
      <c r="V87" s="253"/>
      <c r="W87" s="253"/>
      <c r="X87" s="253"/>
      <c r="Y87" s="253"/>
      <c r="Z87" s="253"/>
      <c r="AA87" s="253"/>
      <c r="AB87" s="253"/>
      <c r="AC87" s="253"/>
      <c r="AD87" s="253"/>
      <c r="AE87" s="253"/>
      <c r="AF87" s="253"/>
      <c r="AG87" s="253"/>
      <c r="AH87" s="253"/>
      <c r="AI87" s="253"/>
      <c r="AJ87" s="253"/>
      <c r="AK87" s="253"/>
    </row>
    <row r="88" spans="1:38" ht="18" x14ac:dyDescent="0.35">
      <c r="A88" s="882" t="s">
        <v>471</v>
      </c>
      <c r="B88" s="882"/>
      <c r="C88" s="882"/>
      <c r="D88" s="882"/>
      <c r="E88" s="882"/>
      <c r="F88" s="882"/>
      <c r="G88" s="883" t="s">
        <v>1069</v>
      </c>
      <c r="H88" s="883"/>
      <c r="I88" s="883"/>
      <c r="J88" s="883"/>
      <c r="K88" s="884"/>
      <c r="L88" s="253"/>
      <c r="M88" s="253"/>
      <c r="N88" s="253"/>
      <c r="O88" s="253"/>
      <c r="P88" s="253"/>
      <c r="Q88" s="253"/>
      <c r="R88" s="253"/>
      <c r="S88" s="253"/>
      <c r="T88" s="253"/>
      <c r="U88" s="253"/>
      <c r="V88" s="253"/>
      <c r="W88" s="253"/>
      <c r="X88" s="253"/>
      <c r="Y88" s="253"/>
      <c r="Z88" s="253"/>
      <c r="AA88" s="253"/>
      <c r="AB88" s="253"/>
      <c r="AC88" s="253"/>
      <c r="AD88" s="253"/>
      <c r="AE88" s="253"/>
      <c r="AF88" s="253"/>
      <c r="AG88" s="253"/>
      <c r="AH88" s="253"/>
      <c r="AI88" s="253"/>
      <c r="AJ88" s="253"/>
      <c r="AK88" s="253"/>
    </row>
    <row r="89" spans="1:38" x14ac:dyDescent="0.35">
      <c r="A89" s="257"/>
      <c r="B89" s="257"/>
      <c r="C89" s="257"/>
      <c r="D89" s="257"/>
      <c r="E89" s="257"/>
      <c r="F89" s="257"/>
      <c r="G89" s="257"/>
      <c r="H89" s="257"/>
      <c r="I89" s="257"/>
      <c r="J89" s="257"/>
      <c r="K89" s="258"/>
      <c r="L89" s="253"/>
      <c r="M89" s="253"/>
      <c r="N89" s="253"/>
      <c r="O89" s="253"/>
      <c r="P89" s="253"/>
      <c r="Q89" s="253"/>
      <c r="R89" s="253"/>
      <c r="S89" s="253"/>
      <c r="T89" s="253"/>
      <c r="U89" s="253"/>
      <c r="V89" s="253"/>
      <c r="W89" s="253"/>
      <c r="X89" s="253"/>
      <c r="Y89" s="253"/>
      <c r="Z89" s="253"/>
      <c r="AA89" s="253"/>
      <c r="AB89" s="253"/>
      <c r="AC89" s="253"/>
      <c r="AD89" s="253"/>
      <c r="AE89" s="253"/>
      <c r="AF89" s="253"/>
      <c r="AG89" s="253"/>
      <c r="AH89" s="253"/>
      <c r="AI89" s="253"/>
      <c r="AJ89" s="253"/>
      <c r="AK89" s="253"/>
    </row>
    <row r="90" spans="1:38" x14ac:dyDescent="0.35">
      <c r="A90" s="253"/>
      <c r="B90" s="253"/>
      <c r="C90" s="253"/>
      <c r="D90" s="253"/>
      <c r="E90" s="253"/>
      <c r="F90" s="253"/>
      <c r="G90" s="253"/>
      <c r="H90" s="253"/>
      <c r="I90" s="253"/>
      <c r="J90" s="253"/>
      <c r="K90" s="253"/>
      <c r="L90" s="253"/>
      <c r="M90" s="253"/>
      <c r="N90" s="253"/>
      <c r="O90" s="253"/>
      <c r="P90" s="253"/>
      <c r="Q90" s="253"/>
      <c r="R90" s="253"/>
      <c r="S90" s="253"/>
      <c r="T90" s="253"/>
      <c r="U90" s="253"/>
      <c r="V90" s="253"/>
      <c r="W90" s="253"/>
      <c r="X90" s="253"/>
      <c r="Y90" s="253"/>
      <c r="Z90" s="253"/>
      <c r="AA90" s="253"/>
      <c r="AB90" s="253"/>
      <c r="AC90" s="253"/>
      <c r="AD90" s="253"/>
      <c r="AE90" s="253"/>
      <c r="AF90" s="253"/>
      <c r="AG90" s="253"/>
      <c r="AH90" s="253"/>
      <c r="AI90" s="253"/>
      <c r="AJ90" s="253"/>
      <c r="AK90" s="253"/>
    </row>
    <row r="91" spans="1:38" ht="30" customHeight="1" x14ac:dyDescent="0.35">
      <c r="A91" s="881" t="s">
        <v>473</v>
      </c>
      <c r="B91" s="881"/>
      <c r="C91" s="881"/>
      <c r="D91" s="881"/>
      <c r="E91" s="881"/>
      <c r="F91" s="881"/>
      <c r="G91" s="881"/>
      <c r="H91" s="881"/>
      <c r="I91" s="881" t="s">
        <v>474</v>
      </c>
      <c r="J91" s="881"/>
      <c r="K91" s="881"/>
      <c r="M91" s="253"/>
      <c r="N91" s="253"/>
      <c r="O91" s="253"/>
      <c r="P91" s="253"/>
      <c r="Q91" s="253"/>
      <c r="R91" s="253"/>
      <c r="S91" s="253"/>
      <c r="T91" s="253"/>
      <c r="U91" s="253"/>
      <c r="V91" s="253"/>
      <c r="W91" s="253"/>
      <c r="X91" s="253"/>
      <c r="Y91" s="253"/>
      <c r="Z91" s="253"/>
      <c r="AA91" s="253"/>
      <c r="AB91" s="253"/>
      <c r="AC91" s="253"/>
      <c r="AD91" s="253"/>
      <c r="AE91" s="253"/>
      <c r="AF91" s="253"/>
      <c r="AG91" s="253"/>
      <c r="AH91" s="253"/>
      <c r="AI91" s="253"/>
      <c r="AJ91" s="253"/>
      <c r="AK91" s="253"/>
      <c r="AL91" s="253"/>
    </row>
    <row r="92" spans="1:38" ht="24" customHeight="1" x14ac:dyDescent="0.35">
      <c r="A92" s="260">
        <v>1</v>
      </c>
      <c r="B92" s="906" t="s">
        <v>475</v>
      </c>
      <c r="C92" s="906"/>
      <c r="D92" s="906"/>
      <c r="E92" s="906"/>
      <c r="F92" s="906"/>
      <c r="G92" s="906"/>
      <c r="H92" s="907"/>
      <c r="I92" s="906" t="s">
        <v>425</v>
      </c>
      <c r="J92" s="906"/>
      <c r="K92" s="907"/>
      <c r="M92" s="253"/>
      <c r="N92" s="253"/>
      <c r="O92" s="253"/>
      <c r="P92" s="253"/>
      <c r="Q92" s="253"/>
      <c r="R92" s="253"/>
      <c r="S92" s="253"/>
      <c r="T92" s="253"/>
      <c r="U92" s="253"/>
      <c r="V92" s="253"/>
      <c r="W92" s="253"/>
      <c r="X92" s="253"/>
      <c r="Y92" s="253"/>
      <c r="Z92" s="253"/>
      <c r="AA92" s="253"/>
      <c r="AB92" s="253"/>
      <c r="AC92" s="253"/>
      <c r="AD92" s="253"/>
      <c r="AE92" s="253"/>
      <c r="AF92" s="253"/>
      <c r="AG92" s="253"/>
      <c r="AH92" s="253"/>
      <c r="AI92" s="253"/>
      <c r="AJ92" s="253"/>
      <c r="AK92" s="253"/>
      <c r="AL92" s="253"/>
    </row>
    <row r="93" spans="1:38" ht="72" customHeight="1" x14ac:dyDescent="0.35">
      <c r="A93" s="401">
        <v>2</v>
      </c>
      <c r="B93" s="908" t="s">
        <v>476</v>
      </c>
      <c r="C93" s="908"/>
      <c r="D93" s="908"/>
      <c r="E93" s="908"/>
      <c r="F93" s="908"/>
      <c r="G93" s="908"/>
      <c r="H93" s="909"/>
      <c r="I93" s="908" t="s">
        <v>428</v>
      </c>
      <c r="J93" s="908"/>
      <c r="K93" s="909"/>
      <c r="M93" s="253"/>
      <c r="N93" s="253"/>
      <c r="O93" s="253"/>
      <c r="P93" s="253"/>
      <c r="Q93" s="253"/>
      <c r="R93" s="253"/>
      <c r="S93" s="253"/>
      <c r="T93" s="253"/>
      <c r="U93" s="253"/>
      <c r="V93" s="253"/>
      <c r="W93" s="253"/>
      <c r="X93" s="253"/>
      <c r="Y93" s="253"/>
      <c r="Z93" s="253"/>
      <c r="AA93" s="253"/>
      <c r="AB93" s="253"/>
      <c r="AC93" s="253"/>
      <c r="AD93" s="253"/>
      <c r="AE93" s="253"/>
      <c r="AF93" s="253"/>
      <c r="AG93" s="253"/>
      <c r="AH93" s="253"/>
      <c r="AI93" s="253"/>
      <c r="AJ93" s="253"/>
      <c r="AK93" s="253"/>
      <c r="AL93" s="253"/>
    </row>
    <row r="94" spans="1:38" ht="24" customHeight="1" x14ac:dyDescent="0.35">
      <c r="A94" s="257"/>
      <c r="B94" s="910" t="s">
        <v>477</v>
      </c>
      <c r="C94" s="910"/>
      <c r="D94" s="910"/>
      <c r="E94" s="910"/>
      <c r="F94" s="910"/>
      <c r="G94" s="910"/>
      <c r="H94" s="911"/>
      <c r="I94" s="912" t="s">
        <v>1070</v>
      </c>
      <c r="J94" s="912"/>
      <c r="K94" s="913"/>
      <c r="M94" s="253"/>
      <c r="N94" s="253"/>
      <c r="O94" s="253"/>
      <c r="P94" s="253"/>
      <c r="Q94" s="253"/>
      <c r="R94" s="253"/>
      <c r="S94" s="253"/>
      <c r="T94" s="253"/>
      <c r="U94" s="253"/>
      <c r="V94" s="253"/>
      <c r="W94" s="253"/>
      <c r="X94" s="253"/>
      <c r="Y94" s="253"/>
      <c r="Z94" s="253"/>
      <c r="AA94" s="253"/>
      <c r="AB94" s="253"/>
      <c r="AC94" s="253"/>
      <c r="AD94" s="253"/>
      <c r="AE94" s="253"/>
      <c r="AF94" s="253"/>
      <c r="AG94" s="253"/>
      <c r="AH94" s="253"/>
      <c r="AI94" s="253"/>
      <c r="AJ94" s="253"/>
      <c r="AK94" s="253"/>
      <c r="AL94" s="253"/>
    </row>
    <row r="95" spans="1:38" ht="216" customHeight="1" x14ac:dyDescent="0.35">
      <c r="A95" s="260">
        <v>3</v>
      </c>
      <c r="B95" s="906" t="s">
        <v>1071</v>
      </c>
      <c r="C95" s="906"/>
      <c r="D95" s="906"/>
      <c r="E95" s="906"/>
      <c r="F95" s="906"/>
      <c r="G95" s="906"/>
      <c r="H95" s="907"/>
      <c r="I95" s="906" t="s">
        <v>428</v>
      </c>
      <c r="J95" s="906"/>
      <c r="K95" s="907"/>
      <c r="M95" s="253"/>
      <c r="N95" s="253"/>
      <c r="O95" s="253"/>
      <c r="P95" s="253"/>
      <c r="Q95" s="253"/>
      <c r="R95" s="253"/>
      <c r="S95" s="253"/>
      <c r="T95" s="253"/>
      <c r="U95" s="253"/>
      <c r="V95" s="253"/>
      <c r="W95" s="253"/>
      <c r="X95" s="253"/>
      <c r="Y95" s="253"/>
      <c r="Z95" s="253"/>
      <c r="AA95" s="253"/>
      <c r="AB95" s="253"/>
      <c r="AC95" s="253"/>
      <c r="AD95" s="253"/>
      <c r="AE95" s="253"/>
      <c r="AF95" s="253"/>
      <c r="AG95" s="253"/>
      <c r="AH95" s="253"/>
      <c r="AI95" s="253"/>
      <c r="AJ95" s="253"/>
      <c r="AK95" s="253"/>
      <c r="AL95" s="253"/>
    </row>
    <row r="96" spans="1:38" ht="72" customHeight="1" x14ac:dyDescent="0.35">
      <c r="A96" s="401">
        <v>4</v>
      </c>
      <c r="B96" s="908" t="s">
        <v>1072</v>
      </c>
      <c r="C96" s="908"/>
      <c r="D96" s="908"/>
      <c r="E96" s="908"/>
      <c r="F96" s="908"/>
      <c r="G96" s="908"/>
      <c r="H96" s="909"/>
      <c r="I96" s="908" t="s">
        <v>478</v>
      </c>
      <c r="J96" s="908"/>
      <c r="K96" s="909"/>
      <c r="M96" s="253"/>
      <c r="N96" s="253"/>
      <c r="O96" s="253"/>
      <c r="P96" s="253"/>
      <c r="Q96" s="253"/>
      <c r="R96" s="253"/>
      <c r="S96" s="253"/>
      <c r="T96" s="253"/>
      <c r="U96" s="253"/>
      <c r="V96" s="253"/>
      <c r="W96" s="253"/>
      <c r="X96" s="253"/>
      <c r="Y96" s="253"/>
      <c r="Z96" s="253"/>
      <c r="AA96" s="253"/>
      <c r="AB96" s="253"/>
      <c r="AC96" s="253"/>
      <c r="AD96" s="253"/>
      <c r="AE96" s="253"/>
      <c r="AF96" s="253"/>
      <c r="AG96" s="253"/>
      <c r="AH96" s="253"/>
      <c r="AI96" s="253"/>
      <c r="AJ96" s="253"/>
      <c r="AK96" s="253"/>
      <c r="AL96" s="253"/>
    </row>
    <row r="97" spans="1:38" ht="24" customHeight="1" x14ac:dyDescent="0.35">
      <c r="A97" s="257"/>
      <c r="B97" s="404" t="s">
        <v>479</v>
      </c>
      <c r="C97" s="910" t="s">
        <v>844</v>
      </c>
      <c r="D97" s="910"/>
      <c r="E97" s="910"/>
      <c r="F97" s="910"/>
      <c r="G97" s="910"/>
      <c r="H97" s="911"/>
      <c r="I97" s="912" t="s">
        <v>1073</v>
      </c>
      <c r="J97" s="912"/>
      <c r="K97" s="913"/>
      <c r="M97" s="253"/>
      <c r="N97" s="253"/>
      <c r="O97" s="253"/>
      <c r="P97" s="253"/>
      <c r="Q97" s="253"/>
      <c r="R97" s="253"/>
      <c r="S97" s="253"/>
      <c r="T97" s="253"/>
      <c r="U97" s="253"/>
      <c r="V97" s="253"/>
      <c r="W97" s="253"/>
      <c r="X97" s="253"/>
      <c r="Y97" s="253"/>
      <c r="Z97" s="253"/>
      <c r="AA97" s="253"/>
      <c r="AB97" s="253"/>
      <c r="AC97" s="253"/>
      <c r="AD97" s="253"/>
      <c r="AE97" s="253"/>
      <c r="AF97" s="253"/>
      <c r="AG97" s="253"/>
      <c r="AH97" s="253"/>
      <c r="AI97" s="253"/>
      <c r="AJ97" s="253"/>
      <c r="AK97" s="253"/>
      <c r="AL97" s="253"/>
    </row>
    <row r="98" spans="1:38" ht="24" customHeight="1" x14ac:dyDescent="0.35">
      <c r="A98" s="401">
        <v>5</v>
      </c>
      <c r="B98" s="908" t="s">
        <v>480</v>
      </c>
      <c r="C98" s="908"/>
      <c r="D98" s="908"/>
      <c r="E98" s="908"/>
      <c r="F98" s="908"/>
      <c r="G98" s="908"/>
      <c r="H98" s="909"/>
      <c r="I98" s="914" t="s">
        <v>290</v>
      </c>
      <c r="J98" s="914"/>
      <c r="K98" s="915"/>
      <c r="L98" s="261" t="s">
        <v>481</v>
      </c>
      <c r="M98" s="253"/>
      <c r="N98" s="253"/>
      <c r="O98" s="253"/>
      <c r="P98" s="253"/>
      <c r="Q98" s="253"/>
      <c r="R98" s="253"/>
      <c r="S98" s="253"/>
      <c r="T98" s="253"/>
      <c r="U98" s="253"/>
      <c r="V98" s="253"/>
      <c r="W98" s="253"/>
      <c r="X98" s="253"/>
      <c r="Y98" s="253"/>
      <c r="Z98" s="253"/>
      <c r="AA98" s="253"/>
      <c r="AB98" s="253"/>
      <c r="AC98" s="253"/>
      <c r="AD98" s="253"/>
      <c r="AE98" s="253"/>
      <c r="AF98" s="253"/>
      <c r="AG98" s="253"/>
      <c r="AH98" s="253"/>
      <c r="AI98" s="253"/>
      <c r="AJ98" s="253"/>
      <c r="AK98" s="253"/>
      <c r="AL98" s="253"/>
    </row>
    <row r="99" spans="1:38" ht="24" customHeight="1" x14ac:dyDescent="0.35">
      <c r="B99" s="918" t="s">
        <v>482</v>
      </c>
      <c r="C99" s="918"/>
      <c r="D99" s="918"/>
      <c r="E99" s="918"/>
      <c r="F99" s="918"/>
      <c r="G99" s="918"/>
      <c r="H99" s="919"/>
      <c r="I99" s="914" t="s">
        <v>1074</v>
      </c>
      <c r="J99" s="914"/>
      <c r="K99" s="915"/>
      <c r="L99" s="261" t="s">
        <v>481</v>
      </c>
      <c r="M99" s="253"/>
      <c r="N99" s="253"/>
      <c r="O99" s="253"/>
      <c r="P99" s="253"/>
      <c r="Q99" s="253"/>
      <c r="R99" s="253"/>
      <c r="S99" s="253"/>
      <c r="T99" s="253"/>
      <c r="U99" s="253"/>
      <c r="V99" s="253"/>
      <c r="W99" s="253"/>
      <c r="X99" s="253"/>
      <c r="Y99" s="253"/>
      <c r="Z99" s="253"/>
      <c r="AA99" s="253"/>
      <c r="AB99" s="253"/>
      <c r="AC99" s="253"/>
      <c r="AD99" s="253"/>
      <c r="AE99" s="253"/>
      <c r="AF99" s="253"/>
      <c r="AG99" s="253"/>
      <c r="AH99" s="253"/>
      <c r="AI99" s="253"/>
      <c r="AJ99" s="253"/>
      <c r="AK99" s="253"/>
      <c r="AL99" s="253"/>
    </row>
    <row r="100" spans="1:38" ht="24" customHeight="1" x14ac:dyDescent="0.35">
      <c r="B100" s="918" t="s">
        <v>483</v>
      </c>
      <c r="C100" s="918"/>
      <c r="D100" s="918"/>
      <c r="E100" s="918"/>
      <c r="F100" s="918"/>
      <c r="G100" s="918"/>
      <c r="H100" s="919"/>
      <c r="I100" s="914" t="s">
        <v>1074</v>
      </c>
      <c r="J100" s="914"/>
      <c r="K100" s="915"/>
      <c r="L100" s="261" t="s">
        <v>481</v>
      </c>
      <c r="M100" s="253"/>
      <c r="N100" s="253"/>
      <c r="O100" s="253"/>
      <c r="P100" s="253"/>
      <c r="Q100" s="253"/>
      <c r="R100" s="253"/>
      <c r="S100" s="253"/>
      <c r="T100" s="253"/>
      <c r="U100" s="253"/>
      <c r="V100" s="253"/>
      <c r="W100" s="253"/>
      <c r="X100" s="253"/>
      <c r="Y100" s="253"/>
      <c r="Z100" s="253"/>
      <c r="AA100" s="253"/>
      <c r="AB100" s="253"/>
      <c r="AC100" s="253"/>
      <c r="AD100" s="253"/>
      <c r="AE100" s="253"/>
      <c r="AF100" s="253"/>
      <c r="AG100" s="253"/>
      <c r="AH100" s="253"/>
      <c r="AI100" s="253"/>
      <c r="AJ100" s="253"/>
      <c r="AK100" s="253"/>
      <c r="AL100" s="253"/>
    </row>
    <row r="101" spans="1:38" ht="24" customHeight="1" x14ac:dyDescent="0.35">
      <c r="A101" s="257"/>
      <c r="B101" s="910" t="s">
        <v>484</v>
      </c>
      <c r="C101" s="910"/>
      <c r="D101" s="910"/>
      <c r="E101" s="910"/>
      <c r="F101" s="910"/>
      <c r="G101" s="910"/>
      <c r="H101" s="911"/>
      <c r="I101" s="916" t="s">
        <v>166</v>
      </c>
      <c r="J101" s="916"/>
      <c r="K101" s="917"/>
      <c r="L101" s="261" t="s">
        <v>481</v>
      </c>
      <c r="M101" s="253"/>
      <c r="N101" s="253"/>
      <c r="O101" s="253"/>
      <c r="P101" s="253"/>
      <c r="Q101" s="253"/>
      <c r="R101" s="253"/>
      <c r="S101" s="253"/>
      <c r="T101" s="253"/>
      <c r="U101" s="253"/>
      <c r="V101" s="253"/>
      <c r="W101" s="253"/>
      <c r="X101" s="253"/>
      <c r="Y101" s="253"/>
      <c r="Z101" s="253"/>
      <c r="AA101" s="253"/>
      <c r="AB101" s="253"/>
      <c r="AC101" s="253"/>
      <c r="AD101" s="253"/>
      <c r="AE101" s="253"/>
      <c r="AF101" s="253"/>
      <c r="AG101" s="253"/>
      <c r="AH101" s="253"/>
      <c r="AI101" s="253"/>
      <c r="AJ101" s="253"/>
      <c r="AK101" s="253"/>
      <c r="AL101" s="253"/>
    </row>
    <row r="102" spans="1:38" ht="120" customHeight="1" x14ac:dyDescent="0.35">
      <c r="A102" s="260">
        <v>6</v>
      </c>
      <c r="B102" s="906" t="s">
        <v>485</v>
      </c>
      <c r="C102" s="906"/>
      <c r="D102" s="906"/>
      <c r="E102" s="906"/>
      <c r="F102" s="906"/>
      <c r="G102" s="906"/>
      <c r="H102" s="907"/>
      <c r="I102" s="916" t="s">
        <v>1075</v>
      </c>
      <c r="J102" s="916"/>
      <c r="K102" s="917"/>
      <c r="L102" s="261" t="s">
        <v>481</v>
      </c>
      <c r="M102" s="253"/>
      <c r="N102" s="253"/>
      <c r="O102" s="253"/>
      <c r="P102" s="253"/>
      <c r="Q102" s="253"/>
      <c r="R102" s="253"/>
      <c r="S102" s="253"/>
      <c r="T102" s="253"/>
      <c r="U102" s="253"/>
      <c r="V102" s="253"/>
      <c r="W102" s="253"/>
      <c r="X102" s="253"/>
      <c r="Y102" s="253"/>
      <c r="Z102" s="253"/>
      <c r="AA102" s="253"/>
      <c r="AB102" s="253"/>
      <c r="AC102" s="253"/>
      <c r="AD102" s="253"/>
      <c r="AE102" s="253"/>
      <c r="AF102" s="253"/>
      <c r="AG102" s="253"/>
      <c r="AH102" s="253"/>
      <c r="AI102" s="253"/>
      <c r="AJ102" s="253"/>
      <c r="AK102" s="253"/>
      <c r="AL102" s="253"/>
    </row>
    <row r="103" spans="1:38" ht="48" customHeight="1" x14ac:dyDescent="0.35">
      <c r="A103" s="260">
        <v>7</v>
      </c>
      <c r="B103" s="906" t="s">
        <v>486</v>
      </c>
      <c r="C103" s="906"/>
      <c r="D103" s="906"/>
      <c r="E103" s="906"/>
      <c r="F103" s="906"/>
      <c r="G103" s="906"/>
      <c r="H103" s="907"/>
      <c r="I103" s="916" t="s">
        <v>848</v>
      </c>
      <c r="J103" s="916"/>
      <c r="K103" s="917"/>
      <c r="L103" s="261" t="s">
        <v>481</v>
      </c>
      <c r="M103" s="253"/>
      <c r="N103" s="253"/>
      <c r="O103" s="253"/>
      <c r="P103" s="253"/>
      <c r="Q103" s="253"/>
      <c r="R103" s="253"/>
      <c r="S103" s="253"/>
      <c r="T103" s="253"/>
      <c r="U103" s="253"/>
      <c r="V103" s="253"/>
      <c r="W103" s="253"/>
      <c r="X103" s="253"/>
      <c r="Y103" s="253"/>
      <c r="Z103" s="253"/>
      <c r="AA103" s="253"/>
      <c r="AB103" s="253"/>
      <c r="AC103" s="253"/>
      <c r="AD103" s="253"/>
      <c r="AE103" s="253"/>
      <c r="AF103" s="253"/>
      <c r="AG103" s="253"/>
      <c r="AH103" s="253"/>
      <c r="AI103" s="253"/>
      <c r="AJ103" s="253"/>
      <c r="AK103" s="253"/>
      <c r="AL103" s="253"/>
    </row>
    <row r="104" spans="1:38" ht="24" customHeight="1" x14ac:dyDescent="0.35">
      <c r="A104" s="401">
        <v>8</v>
      </c>
      <c r="B104" s="908" t="s">
        <v>487</v>
      </c>
      <c r="C104" s="908"/>
      <c r="D104" s="908"/>
      <c r="E104" s="908"/>
      <c r="F104" s="908"/>
      <c r="G104" s="908"/>
      <c r="H104" s="909"/>
      <c r="I104" s="914" t="s">
        <v>1076</v>
      </c>
      <c r="J104" s="914"/>
      <c r="K104" s="915"/>
      <c r="L104" s="261" t="s">
        <v>481</v>
      </c>
      <c r="M104" s="253"/>
      <c r="N104" s="253"/>
      <c r="O104" s="253"/>
      <c r="P104" s="253"/>
      <c r="Q104" s="253"/>
      <c r="R104" s="253"/>
      <c r="S104" s="253"/>
      <c r="T104" s="253"/>
      <c r="U104" s="253"/>
      <c r="V104" s="253"/>
      <c r="W104" s="253"/>
      <c r="X104" s="253"/>
      <c r="Y104" s="253"/>
      <c r="Z104" s="253"/>
      <c r="AA104" s="253"/>
      <c r="AB104" s="253"/>
      <c r="AC104" s="253"/>
      <c r="AD104" s="253"/>
      <c r="AE104" s="253"/>
      <c r="AF104" s="253"/>
      <c r="AG104" s="253"/>
      <c r="AH104" s="253"/>
      <c r="AI104" s="253"/>
      <c r="AJ104" s="253"/>
      <c r="AK104" s="253"/>
      <c r="AL104" s="253"/>
    </row>
    <row r="105" spans="1:38" ht="24" customHeight="1" x14ac:dyDescent="0.35">
      <c r="B105" s="918" t="s">
        <v>1077</v>
      </c>
      <c r="C105" s="918"/>
      <c r="D105" s="918"/>
      <c r="E105" s="918"/>
      <c r="F105" s="918"/>
      <c r="G105" s="918"/>
      <c r="H105" s="919"/>
      <c r="I105" s="914" t="s">
        <v>885</v>
      </c>
      <c r="J105" s="914"/>
      <c r="K105" s="915"/>
      <c r="L105" s="261" t="s">
        <v>481</v>
      </c>
      <c r="M105" s="253"/>
      <c r="N105" s="253"/>
      <c r="O105" s="253"/>
      <c r="P105" s="253"/>
      <c r="Q105" s="253"/>
      <c r="R105" s="253"/>
      <c r="S105" s="253"/>
      <c r="T105" s="253"/>
      <c r="U105" s="253"/>
      <c r="V105" s="253"/>
      <c r="W105" s="253"/>
      <c r="X105" s="253"/>
      <c r="Y105" s="253"/>
      <c r="Z105" s="253"/>
      <c r="AA105" s="253"/>
      <c r="AB105" s="253"/>
      <c r="AC105" s="253"/>
      <c r="AD105" s="253"/>
      <c r="AE105" s="253"/>
      <c r="AF105" s="253"/>
      <c r="AG105" s="253"/>
      <c r="AH105" s="253"/>
      <c r="AI105" s="253"/>
      <c r="AJ105" s="253"/>
      <c r="AK105" s="253"/>
      <c r="AL105" s="253"/>
    </row>
    <row r="106" spans="1:38" ht="24" customHeight="1" x14ac:dyDescent="0.35">
      <c r="B106" s="918" t="s">
        <v>1078</v>
      </c>
      <c r="C106" s="918"/>
      <c r="D106" s="918"/>
      <c r="E106" s="918"/>
      <c r="F106" s="918"/>
      <c r="G106" s="918"/>
      <c r="H106" s="919"/>
      <c r="I106" s="914" t="s">
        <v>1079</v>
      </c>
      <c r="J106" s="914"/>
      <c r="K106" s="915"/>
      <c r="L106" s="261" t="s">
        <v>481</v>
      </c>
      <c r="M106" s="253"/>
      <c r="N106" s="253"/>
      <c r="O106" s="253"/>
      <c r="P106" s="253"/>
      <c r="Q106" s="253"/>
      <c r="R106" s="253"/>
      <c r="S106" s="253"/>
      <c r="T106" s="253"/>
      <c r="U106" s="253"/>
      <c r="V106" s="253"/>
      <c r="W106" s="253"/>
      <c r="X106" s="253"/>
      <c r="Y106" s="253"/>
      <c r="Z106" s="253"/>
      <c r="AA106" s="253"/>
      <c r="AB106" s="253"/>
      <c r="AC106" s="253"/>
      <c r="AD106" s="253"/>
      <c r="AE106" s="253"/>
      <c r="AF106" s="253"/>
      <c r="AG106" s="253"/>
      <c r="AH106" s="253"/>
      <c r="AI106" s="253"/>
      <c r="AJ106" s="253"/>
      <c r="AK106" s="253"/>
      <c r="AL106" s="253"/>
    </row>
    <row r="107" spans="1:38" ht="24" customHeight="1" x14ac:dyDescent="0.35">
      <c r="B107" s="918" t="s">
        <v>491</v>
      </c>
      <c r="C107" s="918"/>
      <c r="D107" s="918"/>
      <c r="E107" s="918"/>
      <c r="F107" s="918"/>
      <c r="G107" s="918"/>
      <c r="H107" s="919"/>
      <c r="I107" s="914" t="s">
        <v>1080</v>
      </c>
      <c r="J107" s="914"/>
      <c r="K107" s="915"/>
      <c r="L107" s="261" t="s">
        <v>481</v>
      </c>
      <c r="M107" s="253"/>
      <c r="N107" s="253"/>
      <c r="O107" s="253"/>
      <c r="P107" s="253"/>
      <c r="Q107" s="253"/>
      <c r="R107" s="253"/>
      <c r="S107" s="253"/>
      <c r="T107" s="253"/>
      <c r="U107" s="253"/>
      <c r="V107" s="253"/>
      <c r="W107" s="253"/>
      <c r="X107" s="253"/>
      <c r="Y107" s="253"/>
      <c r="Z107" s="253"/>
      <c r="AA107" s="253"/>
      <c r="AB107" s="253"/>
      <c r="AC107" s="253"/>
      <c r="AD107" s="253"/>
      <c r="AE107" s="253"/>
      <c r="AF107" s="253"/>
      <c r="AG107" s="253"/>
      <c r="AH107" s="253"/>
      <c r="AI107" s="253"/>
      <c r="AJ107" s="253"/>
      <c r="AK107" s="253"/>
      <c r="AL107" s="253"/>
    </row>
    <row r="108" spans="1:38" ht="24" customHeight="1" x14ac:dyDescent="0.35">
      <c r="B108" s="918" t="s">
        <v>1081</v>
      </c>
      <c r="C108" s="918"/>
      <c r="D108" s="918"/>
      <c r="E108" s="918"/>
      <c r="F108" s="918"/>
      <c r="G108" s="918"/>
      <c r="H108" s="919"/>
      <c r="I108" s="920" t="s">
        <v>1082</v>
      </c>
      <c r="J108" s="920"/>
      <c r="K108" s="921"/>
      <c r="L108" s="261" t="s">
        <v>481</v>
      </c>
      <c r="M108" s="253"/>
      <c r="N108" s="253"/>
      <c r="O108" s="253"/>
      <c r="P108" s="253"/>
      <c r="Q108" s="253"/>
      <c r="R108" s="253"/>
      <c r="S108" s="253"/>
      <c r="T108" s="253"/>
      <c r="U108" s="253"/>
      <c r="V108" s="253"/>
      <c r="W108" s="253"/>
      <c r="X108" s="253"/>
      <c r="Y108" s="253"/>
      <c r="Z108" s="253"/>
      <c r="AA108" s="253"/>
      <c r="AB108" s="253"/>
      <c r="AC108" s="253"/>
      <c r="AD108" s="253"/>
      <c r="AE108" s="253"/>
      <c r="AF108" s="253"/>
      <c r="AG108" s="253"/>
      <c r="AH108" s="253"/>
      <c r="AI108" s="253"/>
      <c r="AJ108" s="253"/>
      <c r="AK108" s="253"/>
      <c r="AL108" s="253"/>
    </row>
    <row r="109" spans="1:38" ht="24" customHeight="1" x14ac:dyDescent="0.35">
      <c r="A109" s="257"/>
      <c r="B109" s="910" t="s">
        <v>494</v>
      </c>
      <c r="C109" s="910"/>
      <c r="D109" s="910"/>
      <c r="E109" s="910"/>
      <c r="F109" s="910"/>
      <c r="G109" s="910"/>
      <c r="H109" s="911"/>
      <c r="I109" s="916" t="s">
        <v>1083</v>
      </c>
      <c r="J109" s="916"/>
      <c r="K109" s="917"/>
      <c r="L109" s="261" t="s">
        <v>481</v>
      </c>
      <c r="M109" s="253"/>
      <c r="N109" s="253"/>
      <c r="O109" s="253"/>
      <c r="P109" s="253"/>
      <c r="Q109" s="253"/>
      <c r="R109" s="253"/>
      <c r="S109" s="253"/>
      <c r="T109" s="253"/>
      <c r="U109" s="253"/>
      <c r="V109" s="253"/>
      <c r="W109" s="253"/>
      <c r="X109" s="253"/>
      <c r="Y109" s="253"/>
      <c r="Z109" s="253"/>
      <c r="AA109" s="253"/>
      <c r="AB109" s="253"/>
      <c r="AC109" s="253"/>
      <c r="AD109" s="253"/>
      <c r="AE109" s="253"/>
      <c r="AF109" s="253"/>
      <c r="AG109" s="253"/>
      <c r="AH109" s="253"/>
      <c r="AI109" s="253"/>
      <c r="AJ109" s="253"/>
      <c r="AK109" s="253"/>
      <c r="AL109" s="253"/>
    </row>
    <row r="110" spans="1:38" ht="72" customHeight="1" x14ac:dyDescent="0.35">
      <c r="A110" s="260">
        <v>9</v>
      </c>
      <c r="B110" s="906" t="s">
        <v>495</v>
      </c>
      <c r="C110" s="906"/>
      <c r="D110" s="906"/>
      <c r="E110" s="906"/>
      <c r="F110" s="906"/>
      <c r="G110" s="906"/>
      <c r="H110" s="907"/>
      <c r="I110" s="906" t="s">
        <v>496</v>
      </c>
      <c r="J110" s="906"/>
      <c r="K110" s="907"/>
      <c r="M110" s="253"/>
      <c r="N110" s="253"/>
      <c r="O110" s="253"/>
      <c r="P110" s="253"/>
      <c r="Q110" s="253"/>
      <c r="R110" s="253"/>
      <c r="S110" s="253"/>
      <c r="T110" s="253"/>
      <c r="U110" s="253"/>
      <c r="V110" s="253"/>
      <c r="W110" s="253"/>
      <c r="X110" s="253"/>
      <c r="Y110" s="253"/>
      <c r="Z110" s="253"/>
      <c r="AA110" s="253"/>
      <c r="AB110" s="253"/>
      <c r="AC110" s="253"/>
      <c r="AD110" s="253"/>
      <c r="AE110" s="253"/>
      <c r="AF110" s="253"/>
      <c r="AG110" s="253"/>
      <c r="AH110" s="253"/>
      <c r="AI110" s="253"/>
      <c r="AJ110" s="253"/>
      <c r="AK110" s="253"/>
      <c r="AL110" s="253"/>
    </row>
    <row r="111" spans="1:38" ht="24" customHeight="1" x14ac:dyDescent="0.35">
      <c r="A111" s="401">
        <v>10</v>
      </c>
      <c r="B111" s="908" t="s">
        <v>497</v>
      </c>
      <c r="C111" s="908"/>
      <c r="D111" s="908"/>
      <c r="E111" s="908"/>
      <c r="F111" s="908"/>
      <c r="G111" s="908"/>
      <c r="H111" s="909"/>
      <c r="I111" s="908" t="s">
        <v>425</v>
      </c>
      <c r="J111" s="908"/>
      <c r="K111" s="909"/>
      <c r="M111" s="253"/>
      <c r="N111" s="253"/>
      <c r="O111" s="253"/>
      <c r="P111" s="253"/>
      <c r="Q111" s="253"/>
      <c r="R111" s="253"/>
      <c r="S111" s="253"/>
      <c r="T111" s="253"/>
      <c r="U111" s="253"/>
      <c r="V111" s="253"/>
      <c r="W111" s="253"/>
      <c r="X111" s="253"/>
      <c r="Y111" s="253"/>
      <c r="Z111" s="253"/>
      <c r="AA111" s="253"/>
      <c r="AB111" s="253"/>
      <c r="AC111" s="253"/>
      <c r="AD111" s="253"/>
      <c r="AE111" s="253"/>
      <c r="AF111" s="253"/>
      <c r="AG111" s="253"/>
      <c r="AH111" s="253"/>
      <c r="AI111" s="253"/>
      <c r="AJ111" s="253"/>
      <c r="AK111" s="253"/>
      <c r="AL111" s="253"/>
    </row>
    <row r="112" spans="1:38" ht="24" customHeight="1" x14ac:dyDescent="0.35">
      <c r="A112" s="257"/>
      <c r="B112" s="922" t="s">
        <v>479</v>
      </c>
      <c r="C112" s="922"/>
      <c r="D112" s="922"/>
      <c r="E112" s="922"/>
      <c r="F112" s="922"/>
      <c r="G112" s="922"/>
      <c r="H112" s="923"/>
      <c r="I112" s="912" t="s">
        <v>856</v>
      </c>
      <c r="J112" s="912"/>
      <c r="K112" s="913"/>
      <c r="M112" s="253"/>
      <c r="N112" s="253"/>
      <c r="O112" s="253"/>
      <c r="P112" s="253"/>
      <c r="Q112" s="253"/>
      <c r="R112" s="253"/>
      <c r="S112" s="253"/>
      <c r="T112" s="253"/>
      <c r="U112" s="253"/>
      <c r="V112" s="253"/>
      <c r="W112" s="253"/>
      <c r="X112" s="253"/>
      <c r="Y112" s="253"/>
      <c r="Z112" s="253"/>
      <c r="AA112" s="253"/>
      <c r="AB112" s="253"/>
      <c r="AC112" s="253"/>
      <c r="AD112" s="253"/>
      <c r="AE112" s="253"/>
      <c r="AF112" s="253"/>
      <c r="AG112" s="253"/>
      <c r="AH112" s="253"/>
      <c r="AI112" s="253"/>
      <c r="AJ112" s="253"/>
      <c r="AK112" s="253"/>
      <c r="AL112" s="253"/>
    </row>
    <row r="113" spans="1:38" ht="48" customHeight="1" x14ac:dyDescent="0.35">
      <c r="A113" s="260">
        <v>11</v>
      </c>
      <c r="B113" s="906" t="s">
        <v>498</v>
      </c>
      <c r="C113" s="906"/>
      <c r="D113" s="906"/>
      <c r="E113" s="906"/>
      <c r="F113" s="906"/>
      <c r="G113" s="906"/>
      <c r="H113" s="907"/>
      <c r="I113" s="906" t="s">
        <v>499</v>
      </c>
      <c r="J113" s="906"/>
      <c r="K113" s="907"/>
      <c r="M113" s="253"/>
      <c r="N113" s="253"/>
      <c r="O113" s="253"/>
      <c r="P113" s="253"/>
      <c r="Q113" s="253"/>
      <c r="R113" s="253"/>
      <c r="S113" s="253"/>
      <c r="T113" s="253"/>
      <c r="U113" s="253"/>
      <c r="V113" s="253"/>
      <c r="W113" s="253"/>
      <c r="X113" s="253"/>
      <c r="Y113" s="253"/>
      <c r="Z113" s="253"/>
      <c r="AA113" s="253"/>
      <c r="AB113" s="253"/>
      <c r="AC113" s="253"/>
      <c r="AD113" s="253"/>
      <c r="AE113" s="253"/>
      <c r="AF113" s="253"/>
      <c r="AG113" s="253"/>
      <c r="AH113" s="253"/>
      <c r="AI113" s="253"/>
      <c r="AJ113" s="253"/>
      <c r="AK113" s="253"/>
      <c r="AL113" s="253"/>
    </row>
    <row r="114" spans="1:38" ht="24" customHeight="1" x14ac:dyDescent="0.35">
      <c r="A114" s="260">
        <v>12</v>
      </c>
      <c r="B114" s="906" t="s">
        <v>500</v>
      </c>
      <c r="C114" s="906"/>
      <c r="D114" s="906"/>
      <c r="E114" s="906"/>
      <c r="F114" s="906"/>
      <c r="G114" s="906"/>
      <c r="H114" s="907"/>
      <c r="I114" s="906" t="s">
        <v>501</v>
      </c>
      <c r="J114" s="906"/>
      <c r="K114" s="907"/>
      <c r="M114" s="253"/>
      <c r="N114" s="253"/>
      <c r="O114" s="253"/>
      <c r="P114" s="253"/>
      <c r="Q114" s="253"/>
      <c r="R114" s="253"/>
      <c r="S114" s="253"/>
      <c r="T114" s="253"/>
      <c r="U114" s="253"/>
      <c r="V114" s="253"/>
      <c r="W114" s="253"/>
      <c r="X114" s="253"/>
      <c r="Y114" s="253"/>
      <c r="Z114" s="253"/>
      <c r="AA114" s="253"/>
      <c r="AB114" s="253"/>
      <c r="AC114" s="253"/>
      <c r="AD114" s="253"/>
      <c r="AE114" s="253"/>
      <c r="AF114" s="253"/>
      <c r="AG114" s="253"/>
      <c r="AH114" s="253"/>
      <c r="AI114" s="253"/>
      <c r="AJ114" s="253"/>
      <c r="AK114" s="253"/>
      <c r="AL114" s="253"/>
    </row>
    <row r="115" spans="1:38" ht="24" customHeight="1" x14ac:dyDescent="0.35">
      <c r="A115" s="260">
        <v>13</v>
      </c>
      <c r="B115" s="906" t="s">
        <v>1084</v>
      </c>
      <c r="C115" s="906"/>
      <c r="D115" s="906"/>
      <c r="E115" s="906"/>
      <c r="F115" s="906"/>
      <c r="G115" s="906"/>
      <c r="H115" s="907"/>
      <c r="I115" s="916" t="s">
        <v>1085</v>
      </c>
      <c r="J115" s="916"/>
      <c r="K115" s="917"/>
      <c r="L115" s="261" t="s">
        <v>481</v>
      </c>
      <c r="M115" s="253"/>
      <c r="N115" s="253"/>
      <c r="O115" s="253"/>
      <c r="P115" s="253"/>
      <c r="Q115" s="253"/>
      <c r="R115" s="253"/>
      <c r="S115" s="253"/>
      <c r="T115" s="253"/>
      <c r="U115" s="253"/>
      <c r="V115" s="253"/>
      <c r="W115" s="253"/>
      <c r="X115" s="253"/>
      <c r="Y115" s="253"/>
      <c r="Z115" s="253"/>
      <c r="AA115" s="253"/>
      <c r="AB115" s="253"/>
      <c r="AC115" s="253"/>
      <c r="AD115" s="253"/>
      <c r="AE115" s="253"/>
      <c r="AF115" s="253"/>
      <c r="AG115" s="253"/>
      <c r="AH115" s="253"/>
      <c r="AI115" s="253"/>
      <c r="AJ115" s="253"/>
      <c r="AK115" s="253"/>
      <c r="AL115" s="253"/>
    </row>
    <row r="116" spans="1:38" ht="24" customHeight="1" x14ac:dyDescent="0.35">
      <c r="A116" s="260">
        <v>14</v>
      </c>
      <c r="B116" s="906" t="s">
        <v>1086</v>
      </c>
      <c r="C116" s="906"/>
      <c r="D116" s="906"/>
      <c r="E116" s="906"/>
      <c r="F116" s="906"/>
      <c r="G116" s="906"/>
      <c r="H116" s="907"/>
      <c r="I116" s="906" t="s">
        <v>425</v>
      </c>
      <c r="J116" s="906"/>
      <c r="K116" s="907"/>
      <c r="M116" s="253"/>
      <c r="N116" s="253"/>
      <c r="O116" s="253"/>
      <c r="P116" s="253"/>
      <c r="Q116" s="253"/>
      <c r="R116" s="253"/>
      <c r="S116" s="253"/>
      <c r="T116" s="253"/>
      <c r="U116" s="253"/>
      <c r="V116" s="253"/>
      <c r="W116" s="253"/>
      <c r="X116" s="253"/>
      <c r="Y116" s="253"/>
      <c r="Z116" s="253"/>
      <c r="AA116" s="253"/>
      <c r="AB116" s="253"/>
      <c r="AC116" s="253"/>
      <c r="AD116" s="253"/>
      <c r="AE116" s="253"/>
      <c r="AF116" s="253"/>
      <c r="AG116" s="253"/>
      <c r="AH116" s="253"/>
      <c r="AI116" s="253"/>
      <c r="AJ116" s="253"/>
      <c r="AK116" s="253"/>
      <c r="AL116" s="253"/>
    </row>
    <row r="117" spans="1:38" ht="16.5" x14ac:dyDescent="0.45">
      <c r="A117" s="924" t="s">
        <v>504</v>
      </c>
      <c r="B117" s="924"/>
      <c r="C117" s="924"/>
      <c r="D117" s="924"/>
      <c r="E117" s="924"/>
      <c r="F117" s="924"/>
      <c r="G117" s="924"/>
      <c r="H117" s="924"/>
      <c r="I117" s="924"/>
      <c r="J117" s="924"/>
      <c r="K117" s="924"/>
      <c r="M117" s="253"/>
      <c r="N117" s="253"/>
      <c r="O117" s="253"/>
      <c r="P117" s="253"/>
      <c r="Q117" s="253"/>
      <c r="R117" s="253"/>
      <c r="S117" s="253"/>
      <c r="T117" s="253"/>
      <c r="U117" s="253"/>
      <c r="V117" s="253"/>
      <c r="W117" s="253"/>
      <c r="X117" s="253"/>
      <c r="Y117" s="253"/>
      <c r="Z117" s="253"/>
      <c r="AA117" s="253"/>
      <c r="AB117" s="253"/>
      <c r="AC117" s="253"/>
      <c r="AD117" s="253"/>
      <c r="AE117" s="253"/>
      <c r="AF117" s="253"/>
      <c r="AG117" s="253"/>
      <c r="AH117" s="253"/>
      <c r="AI117" s="253"/>
      <c r="AJ117" s="253"/>
      <c r="AK117" s="253"/>
      <c r="AL117" s="253"/>
    </row>
    <row r="118" spans="1:38" x14ac:dyDescent="0.35">
      <c r="A118" s="253"/>
      <c r="B118" s="253"/>
      <c r="C118" s="253"/>
      <c r="D118" s="253"/>
      <c r="E118" s="253"/>
      <c r="F118" s="253"/>
      <c r="G118" s="253"/>
      <c r="H118" s="253"/>
      <c r="I118" s="253"/>
      <c r="J118" s="253"/>
      <c r="K118" s="253"/>
      <c r="L118" s="253"/>
      <c r="M118" s="253"/>
      <c r="N118" s="253"/>
      <c r="O118" s="253"/>
      <c r="P118" s="253"/>
      <c r="Q118" s="253"/>
      <c r="R118" s="253"/>
      <c r="S118" s="253"/>
      <c r="T118" s="253"/>
      <c r="U118" s="253"/>
      <c r="V118" s="253"/>
      <c r="W118" s="253"/>
      <c r="X118" s="253"/>
      <c r="Y118" s="253"/>
      <c r="Z118" s="253"/>
      <c r="AA118" s="253"/>
      <c r="AB118" s="253"/>
      <c r="AC118" s="253"/>
      <c r="AD118" s="253"/>
      <c r="AE118" s="253"/>
      <c r="AF118" s="253"/>
      <c r="AG118" s="253"/>
      <c r="AH118" s="253"/>
      <c r="AI118" s="253"/>
      <c r="AJ118" s="253"/>
      <c r="AK118" s="253"/>
    </row>
    <row r="119" spans="1:38" ht="30" customHeight="1" x14ac:dyDescent="0.35">
      <c r="A119" s="881" t="s">
        <v>505</v>
      </c>
      <c r="B119" s="881"/>
      <c r="C119" s="881"/>
      <c r="D119" s="881"/>
      <c r="E119" s="881"/>
      <c r="F119" s="881"/>
      <c r="G119" s="881"/>
      <c r="H119" s="881"/>
      <c r="I119" s="881"/>
      <c r="J119" s="881"/>
      <c r="K119" s="881"/>
      <c r="L119" s="253"/>
      <c r="M119" s="253"/>
      <c r="N119" s="253"/>
      <c r="O119" s="253"/>
      <c r="P119" s="253"/>
      <c r="Q119" s="253"/>
      <c r="R119" s="253"/>
      <c r="S119" s="253"/>
      <c r="T119" s="253"/>
      <c r="U119" s="253"/>
      <c r="V119" s="253"/>
      <c r="W119" s="253"/>
      <c r="X119" s="253"/>
      <c r="Y119" s="253"/>
      <c r="Z119" s="253"/>
      <c r="AA119" s="253"/>
      <c r="AB119" s="253"/>
      <c r="AC119" s="253"/>
      <c r="AD119" s="253"/>
      <c r="AE119" s="253"/>
      <c r="AF119" s="253"/>
      <c r="AG119" s="253"/>
      <c r="AH119" s="253"/>
      <c r="AI119" s="253"/>
      <c r="AJ119" s="253"/>
      <c r="AK119" s="253"/>
    </row>
    <row r="120" spans="1:38" x14ac:dyDescent="0.35">
      <c r="K120" s="255"/>
      <c r="L120" s="253"/>
      <c r="M120" s="253"/>
      <c r="N120" s="253"/>
      <c r="O120" s="253"/>
      <c r="P120" s="253"/>
      <c r="Q120" s="253"/>
      <c r="R120" s="253"/>
      <c r="S120" s="253"/>
      <c r="T120" s="253"/>
      <c r="U120" s="253"/>
      <c r="V120" s="253"/>
      <c r="W120" s="253"/>
      <c r="X120" s="253"/>
      <c r="Y120" s="253"/>
      <c r="Z120" s="253"/>
      <c r="AA120" s="253"/>
      <c r="AB120" s="253"/>
      <c r="AC120" s="253"/>
      <c r="AD120" s="253"/>
      <c r="AE120" s="253"/>
      <c r="AF120" s="253"/>
      <c r="AG120" s="253"/>
      <c r="AH120" s="253"/>
      <c r="AI120" s="253"/>
      <c r="AJ120" s="253"/>
      <c r="AK120" s="253"/>
    </row>
    <row r="121" spans="1:38" ht="18" x14ac:dyDescent="0.35">
      <c r="A121" s="882" t="s">
        <v>857</v>
      </c>
      <c r="B121" s="882"/>
      <c r="C121" s="882"/>
      <c r="D121" s="882"/>
      <c r="E121" s="882"/>
      <c r="F121" s="882"/>
      <c r="G121" s="883" t="s">
        <v>1087</v>
      </c>
      <c r="H121" s="883"/>
      <c r="I121" s="883"/>
      <c r="J121" s="883"/>
      <c r="K121" s="884"/>
      <c r="L121" s="253"/>
      <c r="M121" s="253"/>
      <c r="N121" s="253"/>
      <c r="O121" s="253"/>
      <c r="P121" s="253"/>
      <c r="Q121" s="253"/>
      <c r="R121" s="253"/>
      <c r="S121" s="253"/>
      <c r="T121" s="253"/>
      <c r="U121" s="253"/>
      <c r="V121" s="253"/>
      <c r="W121" s="253"/>
      <c r="X121" s="253"/>
      <c r="Y121" s="253"/>
      <c r="Z121" s="253"/>
      <c r="AA121" s="253"/>
      <c r="AB121" s="253"/>
      <c r="AC121" s="253"/>
      <c r="AD121" s="253"/>
      <c r="AE121" s="253"/>
      <c r="AF121" s="253"/>
      <c r="AG121" s="253"/>
      <c r="AH121" s="253"/>
      <c r="AI121" s="253"/>
      <c r="AJ121" s="253"/>
      <c r="AK121" s="253"/>
    </row>
    <row r="122" spans="1:38" ht="18" x14ac:dyDescent="0.35">
      <c r="A122" s="882" t="s">
        <v>506</v>
      </c>
      <c r="B122" s="882"/>
      <c r="C122" s="882"/>
      <c r="D122" s="882"/>
      <c r="E122" s="882"/>
      <c r="F122" s="882"/>
      <c r="G122" s="883" t="s">
        <v>468</v>
      </c>
      <c r="H122" s="883"/>
      <c r="I122" s="883"/>
      <c r="J122" s="883"/>
      <c r="K122" s="884"/>
      <c r="L122" s="253"/>
      <c r="M122" s="253"/>
      <c r="N122" s="253"/>
      <c r="O122" s="253"/>
      <c r="P122" s="253"/>
      <c r="Q122" s="253"/>
      <c r="R122" s="253"/>
      <c r="S122" s="253"/>
      <c r="T122" s="253"/>
      <c r="U122" s="253"/>
      <c r="V122" s="253"/>
      <c r="W122" s="253"/>
      <c r="X122" s="253"/>
      <c r="Y122" s="253"/>
      <c r="Z122" s="253"/>
      <c r="AA122" s="253"/>
      <c r="AB122" s="253"/>
      <c r="AC122" s="253"/>
      <c r="AD122" s="253"/>
      <c r="AE122" s="253"/>
      <c r="AF122" s="253"/>
      <c r="AG122" s="253"/>
      <c r="AH122" s="253"/>
      <c r="AI122" s="253"/>
      <c r="AJ122" s="253"/>
      <c r="AK122" s="253"/>
    </row>
    <row r="123" spans="1:38" ht="18" x14ac:dyDescent="0.35">
      <c r="A123" s="882" t="s">
        <v>508</v>
      </c>
      <c r="B123" s="882"/>
      <c r="C123" s="882"/>
      <c r="D123" s="882"/>
      <c r="E123" s="882"/>
      <c r="F123" s="882"/>
      <c r="G123" s="883" t="s">
        <v>1088</v>
      </c>
      <c r="H123" s="883"/>
      <c r="I123" s="883"/>
      <c r="J123" s="883"/>
      <c r="K123" s="884"/>
      <c r="L123" s="253"/>
      <c r="M123" s="253"/>
      <c r="N123" s="253"/>
      <c r="O123" s="253"/>
      <c r="P123" s="253"/>
      <c r="Q123" s="253"/>
      <c r="R123" s="253"/>
      <c r="S123" s="253"/>
      <c r="T123" s="253"/>
      <c r="U123" s="253"/>
      <c r="V123" s="253"/>
      <c r="W123" s="253"/>
      <c r="X123" s="253"/>
      <c r="Y123" s="253"/>
      <c r="Z123" s="253"/>
      <c r="AA123" s="253"/>
      <c r="AB123" s="253"/>
      <c r="AC123" s="253"/>
      <c r="AD123" s="253"/>
      <c r="AE123" s="253"/>
      <c r="AF123" s="253"/>
      <c r="AG123" s="253"/>
      <c r="AH123" s="253"/>
      <c r="AI123" s="253"/>
      <c r="AJ123" s="253"/>
      <c r="AK123" s="253"/>
    </row>
    <row r="124" spans="1:38" ht="18" x14ac:dyDescent="0.35">
      <c r="A124" s="882" t="s">
        <v>509</v>
      </c>
      <c r="B124" s="882"/>
      <c r="C124" s="882"/>
      <c r="D124" s="882"/>
      <c r="E124" s="882"/>
      <c r="F124" s="882"/>
      <c r="G124" s="883" t="s">
        <v>510</v>
      </c>
      <c r="H124" s="883"/>
      <c r="I124" s="883"/>
      <c r="J124" s="883"/>
      <c r="K124" s="884"/>
      <c r="L124" s="253"/>
      <c r="M124" s="253"/>
      <c r="N124" s="253"/>
      <c r="O124" s="253"/>
      <c r="P124" s="253"/>
      <c r="Q124" s="253"/>
      <c r="R124" s="253"/>
      <c r="S124" s="253"/>
      <c r="T124" s="253"/>
      <c r="U124" s="253"/>
      <c r="V124" s="253"/>
      <c r="W124" s="253"/>
      <c r="X124" s="253"/>
      <c r="Y124" s="253"/>
      <c r="Z124" s="253"/>
      <c r="AA124" s="253"/>
      <c r="AB124" s="253"/>
      <c r="AC124" s="253"/>
      <c r="AD124" s="253"/>
      <c r="AE124" s="253"/>
      <c r="AF124" s="253"/>
      <c r="AG124" s="253"/>
      <c r="AH124" s="253"/>
      <c r="AI124" s="253"/>
      <c r="AJ124" s="253"/>
      <c r="AK124" s="253"/>
    </row>
    <row r="125" spans="1:38" ht="18" x14ac:dyDescent="0.35">
      <c r="A125" s="882" t="s">
        <v>469</v>
      </c>
      <c r="B125" s="882"/>
      <c r="C125" s="882"/>
      <c r="D125" s="882"/>
      <c r="E125" s="882"/>
      <c r="F125" s="882"/>
      <c r="G125" s="883" t="s">
        <v>531</v>
      </c>
      <c r="H125" s="883"/>
      <c r="I125" s="883"/>
      <c r="J125" s="883"/>
      <c r="K125" s="884"/>
      <c r="L125" s="253"/>
      <c r="M125" s="253"/>
      <c r="N125" s="253"/>
      <c r="O125" s="253"/>
      <c r="P125" s="253"/>
      <c r="Q125" s="253"/>
      <c r="R125" s="253"/>
      <c r="S125" s="253"/>
      <c r="T125" s="253"/>
      <c r="U125" s="253"/>
      <c r="V125" s="253"/>
      <c r="W125" s="253"/>
      <c r="X125" s="253"/>
      <c r="Y125" s="253"/>
      <c r="Z125" s="253"/>
      <c r="AA125" s="253"/>
      <c r="AB125" s="253"/>
      <c r="AC125" s="253"/>
      <c r="AD125" s="253"/>
      <c r="AE125" s="253"/>
      <c r="AF125" s="253"/>
      <c r="AG125" s="253"/>
      <c r="AH125" s="253"/>
      <c r="AI125" s="253"/>
      <c r="AJ125" s="253"/>
      <c r="AK125" s="253"/>
    </row>
    <row r="126" spans="1:38" ht="18" x14ac:dyDescent="0.35">
      <c r="A126" s="882" t="s">
        <v>470</v>
      </c>
      <c r="B126" s="882"/>
      <c r="C126" s="882"/>
      <c r="D126" s="882"/>
      <c r="E126" s="882"/>
      <c r="F126" s="882"/>
      <c r="G126" s="883" t="s">
        <v>902</v>
      </c>
      <c r="H126" s="883"/>
      <c r="I126" s="883"/>
      <c r="J126" s="883"/>
      <c r="K126" s="884"/>
      <c r="L126" s="253"/>
      <c r="M126" s="253"/>
      <c r="N126" s="253"/>
      <c r="O126" s="253"/>
      <c r="P126" s="253"/>
      <c r="Q126" s="253"/>
      <c r="R126" s="253"/>
      <c r="S126" s="253"/>
      <c r="T126" s="253"/>
      <c r="U126" s="253"/>
      <c r="V126" s="253"/>
      <c r="W126" s="253"/>
      <c r="X126" s="253"/>
      <c r="Y126" s="253"/>
      <c r="Z126" s="253"/>
      <c r="AA126" s="253"/>
      <c r="AB126" s="253"/>
      <c r="AC126" s="253"/>
      <c r="AD126" s="253"/>
      <c r="AE126" s="253"/>
      <c r="AF126" s="253"/>
      <c r="AG126" s="253"/>
      <c r="AH126" s="253"/>
      <c r="AI126" s="253"/>
      <c r="AJ126" s="253"/>
      <c r="AK126" s="253"/>
    </row>
    <row r="127" spans="1:38" ht="18" x14ac:dyDescent="0.35">
      <c r="A127" s="882" t="s">
        <v>511</v>
      </c>
      <c r="B127" s="882"/>
      <c r="C127" s="882"/>
      <c r="D127" s="882"/>
      <c r="E127" s="882"/>
      <c r="F127" s="882"/>
      <c r="G127" s="883" t="s">
        <v>1089</v>
      </c>
      <c r="H127" s="883"/>
      <c r="I127" s="883"/>
      <c r="J127" s="883"/>
      <c r="K127" s="884"/>
      <c r="L127" s="253"/>
      <c r="M127" s="253"/>
      <c r="N127" s="253"/>
      <c r="O127" s="253"/>
      <c r="P127" s="253"/>
      <c r="Q127" s="253"/>
      <c r="R127" s="253"/>
      <c r="S127" s="253"/>
      <c r="T127" s="253"/>
      <c r="U127" s="253"/>
      <c r="V127" s="253"/>
      <c r="W127" s="253"/>
      <c r="X127" s="253"/>
      <c r="Y127" s="253"/>
      <c r="Z127" s="253"/>
      <c r="AA127" s="253"/>
      <c r="AB127" s="253"/>
      <c r="AC127" s="253"/>
      <c r="AD127" s="253"/>
      <c r="AE127" s="253"/>
      <c r="AF127" s="253"/>
      <c r="AG127" s="253"/>
      <c r="AH127" s="253"/>
      <c r="AI127" s="253"/>
      <c r="AJ127" s="253"/>
      <c r="AK127" s="253"/>
    </row>
    <row r="128" spans="1:38" ht="18" x14ac:dyDescent="0.35">
      <c r="A128" s="882" t="s">
        <v>513</v>
      </c>
      <c r="B128" s="882"/>
      <c r="C128" s="882"/>
      <c r="D128" s="882"/>
      <c r="E128" s="882"/>
      <c r="F128" s="882"/>
      <c r="G128" s="883" t="s">
        <v>1090</v>
      </c>
      <c r="H128" s="883"/>
      <c r="I128" s="883"/>
      <c r="J128" s="883"/>
      <c r="K128" s="884"/>
      <c r="L128" s="253"/>
      <c r="M128" s="253"/>
      <c r="N128" s="253"/>
      <c r="O128" s="253"/>
      <c r="P128" s="253"/>
      <c r="Q128" s="253"/>
      <c r="R128" s="253"/>
      <c r="S128" s="253"/>
      <c r="T128" s="253"/>
      <c r="U128" s="253"/>
      <c r="V128" s="253"/>
      <c r="W128" s="253"/>
      <c r="X128" s="253"/>
      <c r="Y128" s="253"/>
      <c r="Z128" s="253"/>
      <c r="AA128" s="253"/>
      <c r="AB128" s="253"/>
      <c r="AC128" s="253"/>
      <c r="AD128" s="253"/>
      <c r="AE128" s="253"/>
      <c r="AF128" s="253"/>
      <c r="AG128" s="253"/>
      <c r="AH128" s="253"/>
      <c r="AI128" s="253"/>
      <c r="AJ128" s="253"/>
      <c r="AK128" s="253"/>
    </row>
    <row r="129" spans="1:69" ht="18" x14ac:dyDescent="0.35">
      <c r="A129" s="882" t="s">
        <v>1091</v>
      </c>
      <c r="B129" s="882"/>
      <c r="C129" s="882"/>
      <c r="D129" s="882"/>
      <c r="E129" s="882"/>
      <c r="F129" s="882"/>
      <c r="G129" s="883" t="s">
        <v>1092</v>
      </c>
      <c r="H129" s="883"/>
      <c r="I129" s="883"/>
      <c r="J129" s="883"/>
      <c r="K129" s="884"/>
      <c r="L129" s="253"/>
      <c r="M129" s="253"/>
      <c r="N129" s="253"/>
      <c r="O129" s="253"/>
      <c r="P129" s="253"/>
      <c r="Q129" s="253"/>
      <c r="R129" s="253"/>
      <c r="S129" s="253"/>
      <c r="T129" s="253"/>
      <c r="U129" s="253"/>
      <c r="V129" s="253"/>
      <c r="W129" s="253"/>
      <c r="X129" s="253"/>
      <c r="Y129" s="253"/>
      <c r="Z129" s="253"/>
      <c r="AA129" s="253"/>
      <c r="AB129" s="253"/>
      <c r="AC129" s="253"/>
      <c r="AD129" s="253"/>
      <c r="AE129" s="253"/>
      <c r="AF129" s="253"/>
      <c r="AG129" s="253"/>
      <c r="AH129" s="253"/>
      <c r="AI129" s="253"/>
      <c r="AJ129" s="253"/>
      <c r="AK129" s="253"/>
    </row>
    <row r="130" spans="1:69" x14ac:dyDescent="0.35">
      <c r="A130" s="257"/>
      <c r="B130" s="257"/>
      <c r="C130" s="257"/>
      <c r="D130" s="257"/>
      <c r="E130" s="257"/>
      <c r="F130" s="257"/>
      <c r="G130" s="257"/>
      <c r="H130" s="257"/>
      <c r="I130" s="257"/>
      <c r="J130" s="257"/>
      <c r="K130" s="258"/>
      <c r="L130" s="253"/>
      <c r="M130" s="253"/>
      <c r="N130" s="253"/>
      <c r="O130" s="253"/>
      <c r="P130" s="253"/>
      <c r="Q130" s="253"/>
      <c r="R130" s="253"/>
      <c r="S130" s="253"/>
      <c r="T130" s="253"/>
      <c r="U130" s="253"/>
      <c r="V130" s="253"/>
      <c r="W130" s="253"/>
      <c r="X130" s="253"/>
      <c r="Y130" s="253"/>
      <c r="Z130" s="253"/>
      <c r="AA130" s="253"/>
      <c r="AB130" s="253"/>
      <c r="AC130" s="253"/>
      <c r="AD130" s="253"/>
      <c r="AE130" s="253"/>
      <c r="AF130" s="253"/>
      <c r="AG130" s="253"/>
      <c r="AH130" s="253"/>
      <c r="AI130" s="253"/>
      <c r="AJ130" s="253"/>
      <c r="AK130" s="253"/>
    </row>
    <row r="131" spans="1:69" x14ac:dyDescent="0.35">
      <c r="A131" s="253"/>
      <c r="B131" s="253"/>
      <c r="C131" s="253"/>
      <c r="D131" s="253"/>
      <c r="E131" s="253"/>
      <c r="F131" s="253"/>
      <c r="G131" s="253"/>
      <c r="H131" s="253"/>
      <c r="I131" s="253"/>
      <c r="J131" s="253"/>
      <c r="K131" s="253"/>
      <c r="L131" s="253"/>
      <c r="M131" s="253"/>
      <c r="N131" s="253"/>
      <c r="O131" s="253"/>
      <c r="P131" s="253"/>
      <c r="Q131" s="253"/>
      <c r="R131" s="253"/>
      <c r="S131" s="253"/>
      <c r="T131" s="253"/>
      <c r="U131" s="253"/>
      <c r="V131" s="253"/>
      <c r="W131" s="253"/>
      <c r="X131" s="253"/>
      <c r="Y131" s="253"/>
      <c r="Z131" s="253"/>
      <c r="AA131" s="253"/>
      <c r="AB131" s="253"/>
      <c r="AC131" s="253"/>
      <c r="AD131" s="253"/>
      <c r="AE131" s="253"/>
      <c r="AF131" s="253"/>
      <c r="AG131" s="253"/>
      <c r="AH131" s="253"/>
      <c r="AI131" s="253"/>
      <c r="AJ131" s="253"/>
      <c r="AK131" s="253"/>
    </row>
    <row r="132" spans="1:69" ht="30" customHeight="1" x14ac:dyDescent="0.35">
      <c r="A132" s="881" t="s">
        <v>516</v>
      </c>
      <c r="B132" s="881"/>
      <c r="C132" s="881"/>
      <c r="D132" s="881"/>
      <c r="E132" s="881"/>
      <c r="F132" s="881"/>
      <c r="G132" s="881"/>
      <c r="H132" s="881"/>
      <c r="I132" s="881"/>
      <c r="J132" s="881"/>
      <c r="K132" s="881"/>
      <c r="L132" s="253"/>
      <c r="M132" s="253"/>
      <c r="N132" s="253"/>
      <c r="O132" s="253"/>
      <c r="P132" s="253"/>
      <c r="Q132" s="253"/>
      <c r="R132" s="253"/>
      <c r="S132" s="253"/>
      <c r="T132" s="253"/>
      <c r="U132" s="253"/>
      <c r="V132" s="253"/>
      <c r="W132" s="253"/>
      <c r="X132" s="253"/>
      <c r="Y132" s="253"/>
      <c r="Z132" s="253"/>
      <c r="AA132" s="253"/>
      <c r="AB132" s="253"/>
      <c r="AC132" s="253"/>
      <c r="AD132" s="253"/>
      <c r="AE132" s="253"/>
      <c r="AF132" s="253"/>
      <c r="AG132" s="253"/>
      <c r="AH132" s="253"/>
      <c r="AI132" s="253"/>
      <c r="AJ132" s="253"/>
      <c r="AK132" s="253"/>
      <c r="AL132" s="253"/>
      <c r="AM132" s="253"/>
      <c r="AN132" s="253"/>
      <c r="AO132" s="253"/>
      <c r="AP132" s="253"/>
      <c r="AQ132" s="253"/>
      <c r="AR132" s="253"/>
      <c r="AS132" s="253"/>
      <c r="AT132" s="253"/>
      <c r="AU132" s="253"/>
      <c r="AV132" s="253"/>
      <c r="AW132" s="253"/>
      <c r="AX132" s="253"/>
      <c r="AY132" s="253"/>
      <c r="AZ132" s="253"/>
      <c r="BA132" s="253"/>
      <c r="BB132" s="253"/>
      <c r="BC132" s="253"/>
      <c r="BD132" s="253"/>
      <c r="BE132" s="253"/>
      <c r="BF132" s="253"/>
      <c r="BG132" s="253"/>
      <c r="BH132" s="253"/>
      <c r="BI132" s="253"/>
      <c r="BJ132" s="253"/>
      <c r="BK132" s="253"/>
      <c r="BL132" s="253"/>
      <c r="BM132" s="253"/>
      <c r="BN132" s="253"/>
      <c r="BO132" s="253"/>
      <c r="BP132" s="253"/>
      <c r="BQ132" s="253"/>
    </row>
    <row r="133" spans="1:69" x14ac:dyDescent="0.35">
      <c r="L133" s="253"/>
      <c r="M133" s="253"/>
      <c r="N133" s="253"/>
      <c r="O133" s="253"/>
      <c r="P133" s="253"/>
      <c r="Q133" s="253"/>
      <c r="R133" s="253"/>
      <c r="S133" s="253"/>
      <c r="T133" s="253"/>
      <c r="U133" s="253"/>
      <c r="V133" s="253"/>
      <c r="W133" s="253"/>
      <c r="X133" s="253"/>
      <c r="Y133" s="253"/>
      <c r="Z133" s="253"/>
      <c r="AA133" s="253"/>
      <c r="AB133" s="253"/>
      <c r="AC133" s="253"/>
      <c r="AD133" s="253"/>
      <c r="AE133" s="253"/>
      <c r="AF133" s="253"/>
      <c r="AG133" s="253"/>
      <c r="AH133" s="253"/>
      <c r="AI133" s="253"/>
      <c r="AJ133" s="253"/>
      <c r="AK133" s="253"/>
      <c r="AL133" s="253"/>
      <c r="AM133" s="253"/>
      <c r="AN133" s="253"/>
      <c r="AO133" s="253"/>
      <c r="AP133" s="253"/>
      <c r="AQ133" s="253"/>
      <c r="AR133" s="253"/>
      <c r="AS133" s="253"/>
      <c r="AT133" s="253"/>
      <c r="AU133" s="253"/>
      <c r="AV133" s="253"/>
      <c r="AW133" s="253"/>
      <c r="AX133" s="253"/>
      <c r="AY133" s="253"/>
      <c r="AZ133" s="253"/>
      <c r="BA133" s="253"/>
      <c r="BB133" s="253"/>
      <c r="BC133" s="253"/>
      <c r="BD133" s="253"/>
      <c r="BE133" s="253"/>
      <c r="BF133" s="253"/>
      <c r="BG133" s="253"/>
      <c r="BH133" s="253"/>
      <c r="BI133" s="253"/>
      <c r="BJ133" s="253"/>
      <c r="BK133" s="253"/>
      <c r="BL133" s="253"/>
      <c r="BM133" s="253"/>
      <c r="BN133" s="253"/>
      <c r="BO133" s="253"/>
      <c r="BP133" s="253"/>
      <c r="BQ133" s="253"/>
    </row>
    <row r="134" spans="1:69" ht="17" customHeight="1" x14ac:dyDescent="0.55000000000000004">
      <c r="A134" s="891" t="s">
        <v>517</v>
      </c>
      <c r="B134" s="891"/>
      <c r="C134" s="891"/>
      <c r="D134" s="891"/>
      <c r="E134" s="891"/>
      <c r="F134" s="891"/>
      <c r="G134" s="891"/>
      <c r="H134" s="891"/>
      <c r="I134" s="891"/>
      <c r="J134" s="891"/>
      <c r="K134" s="891"/>
      <c r="L134" s="253"/>
      <c r="M134" s="253"/>
      <c r="N134" s="253"/>
      <c r="O134" s="253"/>
      <c r="P134" s="253"/>
      <c r="Q134" s="253"/>
      <c r="R134" s="253"/>
      <c r="S134" s="253"/>
      <c r="T134" s="253"/>
      <c r="U134" s="253"/>
      <c r="V134" s="253"/>
      <c r="W134" s="253"/>
      <c r="X134" s="253"/>
      <c r="Y134" s="253"/>
      <c r="Z134" s="253"/>
      <c r="AA134" s="253"/>
      <c r="AB134" s="253"/>
      <c r="AC134" s="253"/>
      <c r="AD134" s="253"/>
      <c r="AE134" s="253"/>
      <c r="AF134" s="253"/>
      <c r="AG134" s="253"/>
      <c r="AH134" s="253"/>
      <c r="AI134" s="253"/>
      <c r="AJ134" s="253"/>
      <c r="AK134" s="253"/>
      <c r="AL134" s="253"/>
      <c r="AM134" s="253"/>
      <c r="AN134" s="253"/>
      <c r="AO134" s="253"/>
      <c r="AP134" s="253"/>
      <c r="AQ134" s="253"/>
      <c r="AR134" s="253"/>
      <c r="AS134" s="253"/>
      <c r="AT134" s="253"/>
      <c r="AU134" s="253"/>
      <c r="AV134" s="253"/>
      <c r="AW134" s="253"/>
      <c r="AX134" s="253"/>
      <c r="AY134" s="253"/>
      <c r="AZ134" s="253"/>
      <c r="BA134" s="253"/>
      <c r="BB134" s="253"/>
      <c r="BC134" s="253"/>
      <c r="BD134" s="253"/>
      <c r="BE134" s="253"/>
      <c r="BF134" s="253"/>
      <c r="BG134" s="253"/>
      <c r="BH134" s="253"/>
      <c r="BI134" s="253"/>
      <c r="BJ134" s="253"/>
      <c r="BK134" s="253"/>
      <c r="BL134" s="253"/>
      <c r="BM134" s="253"/>
      <c r="BN134" s="253"/>
      <c r="BO134" s="253"/>
      <c r="BP134" s="253"/>
      <c r="BQ134" s="253"/>
    </row>
    <row r="135" spans="1:69" ht="16.5" x14ac:dyDescent="0.45">
      <c r="A135" s="403" t="s">
        <v>518</v>
      </c>
      <c r="B135" s="403" t="s">
        <v>519</v>
      </c>
      <c r="C135" s="403" t="s">
        <v>520</v>
      </c>
      <c r="D135" s="894" t="s">
        <v>259</v>
      </c>
      <c r="E135" s="894"/>
      <c r="F135" s="894" t="s">
        <v>213</v>
      </c>
      <c r="G135" s="894"/>
      <c r="H135" s="894" t="s">
        <v>336</v>
      </c>
      <c r="I135" s="894"/>
      <c r="J135" s="894" t="s">
        <v>257</v>
      </c>
      <c r="K135" s="894"/>
      <c r="L135" s="894" t="s">
        <v>1032</v>
      </c>
      <c r="M135" s="894"/>
      <c r="N135" s="894" t="s">
        <v>337</v>
      </c>
      <c r="O135" s="894"/>
      <c r="P135" s="894" t="s">
        <v>338</v>
      </c>
      <c r="Q135" s="894"/>
      <c r="R135" s="894" t="s">
        <v>339</v>
      </c>
      <c r="S135" s="894"/>
      <c r="T135" s="894" t="s">
        <v>340</v>
      </c>
      <c r="U135" s="894"/>
      <c r="V135" s="894" t="s">
        <v>341</v>
      </c>
      <c r="W135" s="894"/>
      <c r="X135" s="894" t="s">
        <v>400</v>
      </c>
      <c r="Y135" s="894"/>
      <c r="Z135" s="894" t="s">
        <v>1062</v>
      </c>
      <c r="AA135" s="894"/>
      <c r="AB135" s="894" t="s">
        <v>342</v>
      </c>
      <c r="AC135" s="894"/>
      <c r="AD135" s="894" t="s">
        <v>343</v>
      </c>
      <c r="AE135" s="894"/>
      <c r="AF135" s="894" t="s">
        <v>344</v>
      </c>
      <c r="AG135" s="894"/>
      <c r="AH135" s="894" t="s">
        <v>345</v>
      </c>
      <c r="AI135" s="894"/>
      <c r="AJ135" s="894" t="s">
        <v>346</v>
      </c>
      <c r="AK135" s="894"/>
      <c r="AL135" s="894" t="s">
        <v>1033</v>
      </c>
      <c r="AM135" s="894"/>
      <c r="AN135" s="894" t="s">
        <v>1064</v>
      </c>
      <c r="AO135" s="894"/>
      <c r="AP135" s="894" t="s">
        <v>521</v>
      </c>
      <c r="AQ135" s="894"/>
      <c r="AR135" s="253"/>
      <c r="AS135" s="253"/>
      <c r="AT135" s="253"/>
      <c r="AU135" s="253"/>
      <c r="AV135" s="253"/>
      <c r="AW135" s="253"/>
      <c r="AX135" s="253"/>
      <c r="AY135" s="253"/>
      <c r="AZ135" s="253"/>
      <c r="BA135" s="253"/>
      <c r="BB135" s="253"/>
      <c r="BC135" s="253"/>
      <c r="BD135" s="253"/>
      <c r="BE135" s="253"/>
      <c r="BF135" s="253"/>
      <c r="BG135" s="253"/>
      <c r="BH135" s="253"/>
      <c r="BI135" s="253"/>
      <c r="BJ135" s="253"/>
      <c r="BK135" s="253"/>
      <c r="BL135" s="253"/>
      <c r="BM135" s="253"/>
      <c r="BN135" s="253"/>
      <c r="BO135" s="253"/>
      <c r="BP135" s="253"/>
      <c r="BQ135" s="253"/>
    </row>
    <row r="136" spans="1:69" ht="16.5" x14ac:dyDescent="0.45">
      <c r="A136" s="402" t="s">
        <v>522</v>
      </c>
      <c r="B136" s="402" t="s">
        <v>523</v>
      </c>
      <c r="C136" s="402" t="s">
        <v>524</v>
      </c>
      <c r="D136" s="893" t="s">
        <v>1093</v>
      </c>
      <c r="E136" s="893"/>
      <c r="F136" s="893" t="s">
        <v>935</v>
      </c>
      <c r="G136" s="893"/>
      <c r="H136" s="893" t="s">
        <v>290</v>
      </c>
      <c r="I136" s="893"/>
      <c r="J136" s="893" t="s">
        <v>1034</v>
      </c>
      <c r="K136" s="893"/>
      <c r="L136" s="893" t="s">
        <v>522</v>
      </c>
      <c r="M136" s="893"/>
      <c r="N136" s="893" t="s">
        <v>1035</v>
      </c>
      <c r="O136" s="893"/>
      <c r="P136" s="893" t="s">
        <v>1035</v>
      </c>
      <c r="Q136" s="893"/>
      <c r="R136" s="893" t="s">
        <v>350</v>
      </c>
      <c r="S136" s="893"/>
      <c r="T136" s="893" t="s">
        <v>1094</v>
      </c>
      <c r="U136" s="893"/>
      <c r="V136" s="893" t="s">
        <v>456</v>
      </c>
      <c r="W136" s="893"/>
      <c r="X136" s="893" t="s">
        <v>1094</v>
      </c>
      <c r="Y136" s="893"/>
      <c r="Z136" s="893" t="s">
        <v>1094</v>
      </c>
      <c r="AA136" s="893"/>
      <c r="AB136" s="893" t="s">
        <v>5</v>
      </c>
      <c r="AC136" s="893"/>
      <c r="AD136" s="893" t="s">
        <v>290</v>
      </c>
      <c r="AE136" s="893"/>
      <c r="AF136" s="893" t="s">
        <v>347</v>
      </c>
      <c r="AG136" s="893"/>
      <c r="AH136" s="893" t="s">
        <v>290</v>
      </c>
      <c r="AI136" s="893"/>
      <c r="AJ136" s="893" t="s">
        <v>351</v>
      </c>
      <c r="AK136" s="893"/>
      <c r="AL136" s="893" t="s">
        <v>1036</v>
      </c>
      <c r="AM136" s="893"/>
      <c r="AN136" s="893" t="s">
        <v>401</v>
      </c>
      <c r="AO136" s="893"/>
      <c r="AP136" s="893" t="s">
        <v>1061</v>
      </c>
      <c r="AQ136" s="893"/>
      <c r="AR136" s="253"/>
      <c r="AS136" s="253"/>
      <c r="AT136" s="253"/>
      <c r="AU136" s="253"/>
      <c r="AV136" s="253"/>
      <c r="AW136" s="253"/>
      <c r="AX136" s="253"/>
      <c r="AY136" s="253"/>
      <c r="AZ136" s="253"/>
      <c r="BA136" s="253"/>
      <c r="BB136" s="253"/>
      <c r="BC136" s="253"/>
      <c r="BD136" s="253"/>
      <c r="BE136" s="253"/>
      <c r="BF136" s="253"/>
      <c r="BG136" s="253"/>
      <c r="BH136" s="253"/>
      <c r="BI136" s="253"/>
      <c r="BJ136" s="253"/>
      <c r="BK136" s="253"/>
      <c r="BL136" s="253"/>
      <c r="BM136" s="253"/>
      <c r="BN136" s="253"/>
      <c r="BO136" s="253"/>
      <c r="BP136" s="253"/>
      <c r="BQ136" s="253"/>
    </row>
    <row r="137" spans="1:69" ht="16.5" x14ac:dyDescent="0.45">
      <c r="A137" s="402" t="s">
        <v>507</v>
      </c>
      <c r="B137" s="402" t="s">
        <v>523</v>
      </c>
      <c r="C137" s="402" t="s">
        <v>524</v>
      </c>
      <c r="D137" s="893" t="s">
        <v>1095</v>
      </c>
      <c r="E137" s="893"/>
      <c r="F137" s="893" t="s">
        <v>935</v>
      </c>
      <c r="G137" s="893"/>
      <c r="H137" s="893" t="s">
        <v>290</v>
      </c>
      <c r="I137" s="893"/>
      <c r="J137" s="893" t="s">
        <v>1034</v>
      </c>
      <c r="K137" s="893"/>
      <c r="L137" s="893" t="s">
        <v>522</v>
      </c>
      <c r="M137" s="893"/>
      <c r="N137" s="893" t="s">
        <v>1035</v>
      </c>
      <c r="O137" s="893"/>
      <c r="P137" s="893" t="s">
        <v>1035</v>
      </c>
      <c r="Q137" s="893"/>
      <c r="R137" s="893" t="s">
        <v>359</v>
      </c>
      <c r="S137" s="893"/>
      <c r="T137" s="893" t="s">
        <v>1096</v>
      </c>
      <c r="U137" s="893"/>
      <c r="V137" s="893" t="s">
        <v>456</v>
      </c>
      <c r="W137" s="893"/>
      <c r="X137" s="893" t="s">
        <v>1096</v>
      </c>
      <c r="Y137" s="893"/>
      <c r="Z137" s="893" t="s">
        <v>1096</v>
      </c>
      <c r="AA137" s="893"/>
      <c r="AB137" s="893" t="s">
        <v>5</v>
      </c>
      <c r="AC137" s="893"/>
      <c r="AD137" s="893" t="s">
        <v>290</v>
      </c>
      <c r="AE137" s="893"/>
      <c r="AF137" s="893" t="s">
        <v>347</v>
      </c>
      <c r="AG137" s="893"/>
      <c r="AH137" s="893" t="s">
        <v>290</v>
      </c>
      <c r="AI137" s="893"/>
      <c r="AJ137" s="893" t="s">
        <v>360</v>
      </c>
      <c r="AK137" s="893"/>
      <c r="AL137" s="893" t="s">
        <v>1037</v>
      </c>
      <c r="AM137" s="893"/>
      <c r="AN137" s="893" t="s">
        <v>401</v>
      </c>
      <c r="AO137" s="893"/>
      <c r="AP137" s="893" t="s">
        <v>1061</v>
      </c>
      <c r="AQ137" s="893"/>
      <c r="AR137" s="253"/>
      <c r="AS137" s="253"/>
      <c r="AT137" s="253"/>
      <c r="AU137" s="253"/>
      <c r="AV137" s="253"/>
      <c r="AW137" s="253"/>
      <c r="AX137" s="253"/>
      <c r="AY137" s="253"/>
      <c r="AZ137" s="253"/>
      <c r="BA137" s="253"/>
      <c r="BB137" s="253"/>
      <c r="BC137" s="253"/>
      <c r="BD137" s="253"/>
      <c r="BE137" s="253"/>
      <c r="BF137" s="253"/>
      <c r="BG137" s="253"/>
      <c r="BH137" s="253"/>
      <c r="BI137" s="253"/>
      <c r="BJ137" s="253"/>
      <c r="BK137" s="253"/>
      <c r="BL137" s="253"/>
      <c r="BM137" s="253"/>
      <c r="BN137" s="253"/>
      <c r="BO137" s="253"/>
      <c r="BP137" s="253"/>
      <c r="BQ137" s="253"/>
    </row>
    <row r="138" spans="1:69" ht="16.5" x14ac:dyDescent="0.45">
      <c r="A138" s="402" t="s">
        <v>527</v>
      </c>
      <c r="B138" s="402" t="s">
        <v>523</v>
      </c>
      <c r="C138" s="402" t="s">
        <v>524</v>
      </c>
      <c r="D138" s="893" t="s">
        <v>1097</v>
      </c>
      <c r="E138" s="893"/>
      <c r="F138" s="893" t="s">
        <v>935</v>
      </c>
      <c r="G138" s="893"/>
      <c r="H138" s="893" t="s">
        <v>290</v>
      </c>
      <c r="I138" s="893"/>
      <c r="J138" s="893" t="s">
        <v>1034</v>
      </c>
      <c r="K138" s="893"/>
      <c r="L138" s="893" t="s">
        <v>522</v>
      </c>
      <c r="M138" s="893"/>
      <c r="N138" s="893" t="s">
        <v>1035</v>
      </c>
      <c r="O138" s="893"/>
      <c r="P138" s="893" t="s">
        <v>1035</v>
      </c>
      <c r="Q138" s="893"/>
      <c r="R138" s="893" t="s">
        <v>354</v>
      </c>
      <c r="S138" s="893"/>
      <c r="T138" s="893" t="s">
        <v>1098</v>
      </c>
      <c r="U138" s="893"/>
      <c r="V138" s="893" t="s">
        <v>456</v>
      </c>
      <c r="W138" s="893"/>
      <c r="X138" s="893" t="s">
        <v>1098</v>
      </c>
      <c r="Y138" s="893"/>
      <c r="Z138" s="893" t="s">
        <v>1098</v>
      </c>
      <c r="AA138" s="893"/>
      <c r="AB138" s="893" t="s">
        <v>5</v>
      </c>
      <c r="AC138" s="893"/>
      <c r="AD138" s="893" t="s">
        <v>290</v>
      </c>
      <c r="AE138" s="893"/>
      <c r="AF138" s="893" t="s">
        <v>347</v>
      </c>
      <c r="AG138" s="893"/>
      <c r="AH138" s="893" t="s">
        <v>290</v>
      </c>
      <c r="AI138" s="893"/>
      <c r="AJ138" s="893" t="s">
        <v>355</v>
      </c>
      <c r="AK138" s="893"/>
      <c r="AL138" s="893" t="s">
        <v>1038</v>
      </c>
      <c r="AM138" s="893"/>
      <c r="AN138" s="893" t="s">
        <v>401</v>
      </c>
      <c r="AO138" s="893"/>
      <c r="AP138" s="893" t="s">
        <v>1061</v>
      </c>
      <c r="AQ138" s="893"/>
      <c r="AR138" s="253"/>
      <c r="AS138" s="253"/>
      <c r="AT138" s="253"/>
      <c r="AU138" s="253"/>
      <c r="AV138" s="253"/>
      <c r="AW138" s="253"/>
      <c r="AX138" s="253"/>
      <c r="AY138" s="253"/>
      <c r="AZ138" s="253"/>
      <c r="BA138" s="253"/>
      <c r="BB138" s="253"/>
      <c r="BC138" s="253"/>
      <c r="BD138" s="253"/>
      <c r="BE138" s="253"/>
      <c r="BF138" s="253"/>
      <c r="BG138" s="253"/>
      <c r="BH138" s="253"/>
      <c r="BI138" s="253"/>
      <c r="BJ138" s="253"/>
      <c r="BK138" s="253"/>
      <c r="BL138" s="253"/>
      <c r="BM138" s="253"/>
      <c r="BN138" s="253"/>
      <c r="BO138" s="253"/>
      <c r="BP138" s="253"/>
      <c r="BQ138" s="253"/>
    </row>
    <row r="139" spans="1:69" ht="16.5" x14ac:dyDescent="0.45">
      <c r="A139" s="402" t="s">
        <v>529</v>
      </c>
      <c r="B139" s="402" t="s">
        <v>523</v>
      </c>
      <c r="C139" s="402" t="s">
        <v>524</v>
      </c>
      <c r="D139" s="893" t="s">
        <v>1099</v>
      </c>
      <c r="E139" s="893"/>
      <c r="F139" s="893" t="s">
        <v>935</v>
      </c>
      <c r="G139" s="893"/>
      <c r="H139" s="893" t="s">
        <v>290</v>
      </c>
      <c r="I139" s="893"/>
      <c r="J139" s="893" t="s">
        <v>1034</v>
      </c>
      <c r="K139" s="893"/>
      <c r="L139" s="893" t="s">
        <v>531</v>
      </c>
      <c r="M139" s="893"/>
      <c r="N139" s="893" t="s">
        <v>1039</v>
      </c>
      <c r="O139" s="893"/>
      <c r="P139" s="893" t="s">
        <v>1039</v>
      </c>
      <c r="Q139" s="893"/>
      <c r="R139" s="893" t="s">
        <v>319</v>
      </c>
      <c r="S139" s="893"/>
      <c r="T139" s="893" t="s">
        <v>1100</v>
      </c>
      <c r="U139" s="893"/>
      <c r="V139" s="893" t="s">
        <v>456</v>
      </c>
      <c r="W139" s="893"/>
      <c r="X139" s="893" t="s">
        <v>1100</v>
      </c>
      <c r="Y139" s="893"/>
      <c r="Z139" s="893" t="s">
        <v>1100</v>
      </c>
      <c r="AA139" s="893"/>
      <c r="AB139" s="893" t="s">
        <v>5</v>
      </c>
      <c r="AC139" s="893"/>
      <c r="AD139" s="893" t="s">
        <v>290</v>
      </c>
      <c r="AE139" s="893"/>
      <c r="AF139" s="893" t="s">
        <v>347</v>
      </c>
      <c r="AG139" s="893"/>
      <c r="AH139" s="893" t="s">
        <v>290</v>
      </c>
      <c r="AI139" s="893"/>
      <c r="AJ139" s="893" t="s">
        <v>356</v>
      </c>
      <c r="AK139" s="893"/>
      <c r="AL139" s="893" t="s">
        <v>1040</v>
      </c>
      <c r="AM139" s="893"/>
      <c r="AN139" s="893" t="s">
        <v>401</v>
      </c>
      <c r="AO139" s="893"/>
      <c r="AP139" s="893" t="s">
        <v>1061</v>
      </c>
      <c r="AQ139" s="893"/>
      <c r="AR139" s="253"/>
      <c r="AS139" s="253"/>
      <c r="AT139" s="253"/>
      <c r="AU139" s="253"/>
      <c r="AV139" s="253"/>
      <c r="AW139" s="253"/>
      <c r="AX139" s="253"/>
      <c r="AY139" s="253"/>
      <c r="AZ139" s="253"/>
      <c r="BA139" s="253"/>
      <c r="BB139" s="253"/>
      <c r="BC139" s="253"/>
      <c r="BD139" s="253"/>
      <c r="BE139" s="253"/>
      <c r="BF139" s="253"/>
      <c r="BG139" s="253"/>
      <c r="BH139" s="253"/>
      <c r="BI139" s="253"/>
      <c r="BJ139" s="253"/>
      <c r="BK139" s="253"/>
      <c r="BL139" s="253"/>
      <c r="BM139" s="253"/>
      <c r="BN139" s="253"/>
      <c r="BO139" s="253"/>
      <c r="BP139" s="253"/>
      <c r="BQ139" s="253"/>
    </row>
    <row r="140" spans="1:69" ht="16.5" x14ac:dyDescent="0.45">
      <c r="A140" s="402" t="s">
        <v>531</v>
      </c>
      <c r="B140" s="402" t="s">
        <v>523</v>
      </c>
      <c r="C140" s="402" t="s">
        <v>524</v>
      </c>
      <c r="D140" s="893" t="s">
        <v>1101</v>
      </c>
      <c r="E140" s="893"/>
      <c r="F140" s="893" t="s">
        <v>935</v>
      </c>
      <c r="G140" s="893"/>
      <c r="H140" s="893" t="s">
        <v>290</v>
      </c>
      <c r="I140" s="893"/>
      <c r="J140" s="893" t="s">
        <v>1034</v>
      </c>
      <c r="K140" s="893"/>
      <c r="L140" s="893" t="s">
        <v>531</v>
      </c>
      <c r="M140" s="893"/>
      <c r="N140" s="893" t="s">
        <v>1041</v>
      </c>
      <c r="O140" s="893"/>
      <c r="P140" s="893" t="s">
        <v>1041</v>
      </c>
      <c r="Q140" s="893"/>
      <c r="R140" s="893" t="s">
        <v>322</v>
      </c>
      <c r="S140" s="893"/>
      <c r="T140" s="893" t="s">
        <v>1102</v>
      </c>
      <c r="U140" s="893"/>
      <c r="V140" s="893" t="s">
        <v>456</v>
      </c>
      <c r="W140" s="893"/>
      <c r="X140" s="893" t="s">
        <v>1102</v>
      </c>
      <c r="Y140" s="893"/>
      <c r="Z140" s="893" t="s">
        <v>1102</v>
      </c>
      <c r="AA140" s="893"/>
      <c r="AB140" s="893" t="s">
        <v>5</v>
      </c>
      <c r="AC140" s="893"/>
      <c r="AD140" s="893" t="s">
        <v>290</v>
      </c>
      <c r="AE140" s="893"/>
      <c r="AF140" s="893" t="s">
        <v>347</v>
      </c>
      <c r="AG140" s="893"/>
      <c r="AH140" s="893" t="s">
        <v>290</v>
      </c>
      <c r="AI140" s="893"/>
      <c r="AJ140" s="893" t="s">
        <v>349</v>
      </c>
      <c r="AK140" s="893"/>
      <c r="AL140" s="893" t="s">
        <v>1042</v>
      </c>
      <c r="AM140" s="893"/>
      <c r="AN140" s="893" t="s">
        <v>401</v>
      </c>
      <c r="AO140" s="893"/>
      <c r="AP140" s="893" t="s">
        <v>1061</v>
      </c>
      <c r="AQ140" s="893"/>
      <c r="AR140" s="253"/>
      <c r="AS140" s="253"/>
      <c r="AT140" s="253"/>
      <c r="AU140" s="253"/>
      <c r="AV140" s="253"/>
      <c r="AW140" s="253"/>
      <c r="AX140" s="253"/>
      <c r="AY140" s="253"/>
      <c r="AZ140" s="253"/>
      <c r="BA140" s="253"/>
      <c r="BB140" s="253"/>
      <c r="BC140" s="253"/>
      <c r="BD140" s="253"/>
      <c r="BE140" s="253"/>
      <c r="BF140" s="253"/>
      <c r="BG140" s="253"/>
      <c r="BH140" s="253"/>
      <c r="BI140" s="253"/>
      <c r="BJ140" s="253"/>
      <c r="BK140" s="253"/>
      <c r="BL140" s="253"/>
      <c r="BM140" s="253"/>
      <c r="BN140" s="253"/>
      <c r="BO140" s="253"/>
      <c r="BP140" s="253"/>
      <c r="BQ140" s="253"/>
    </row>
    <row r="141" spans="1:69" ht="16.5" x14ac:dyDescent="0.45">
      <c r="A141" s="402" t="s">
        <v>468</v>
      </c>
      <c r="B141" s="402" t="s">
        <v>523</v>
      </c>
      <c r="C141" s="402" t="s">
        <v>524</v>
      </c>
      <c r="D141" s="893" t="s">
        <v>1103</v>
      </c>
      <c r="E141" s="893"/>
      <c r="F141" s="893" t="s">
        <v>935</v>
      </c>
      <c r="G141" s="893"/>
      <c r="H141" s="893" t="s">
        <v>290</v>
      </c>
      <c r="I141" s="893"/>
      <c r="J141" s="893" t="s">
        <v>1034</v>
      </c>
      <c r="K141" s="893"/>
      <c r="L141" s="893" t="s">
        <v>468</v>
      </c>
      <c r="M141" s="893"/>
      <c r="N141" s="893" t="s">
        <v>1043</v>
      </c>
      <c r="O141" s="893"/>
      <c r="P141" s="893" t="s">
        <v>1043</v>
      </c>
      <c r="Q141" s="893"/>
      <c r="R141" s="893" t="s">
        <v>319</v>
      </c>
      <c r="S141" s="893"/>
      <c r="T141" s="893" t="s">
        <v>1100</v>
      </c>
      <c r="U141" s="893"/>
      <c r="V141" s="893" t="s">
        <v>456</v>
      </c>
      <c r="W141" s="893"/>
      <c r="X141" s="893" t="s">
        <v>1100</v>
      </c>
      <c r="Y141" s="893"/>
      <c r="Z141" s="893" t="s">
        <v>1100</v>
      </c>
      <c r="AA141" s="893"/>
      <c r="AB141" s="893" t="s">
        <v>5</v>
      </c>
      <c r="AC141" s="893"/>
      <c r="AD141" s="893" t="s">
        <v>290</v>
      </c>
      <c r="AE141" s="893"/>
      <c r="AF141" s="893" t="s">
        <v>347</v>
      </c>
      <c r="AG141" s="893"/>
      <c r="AH141" s="893" t="s">
        <v>290</v>
      </c>
      <c r="AI141" s="893"/>
      <c r="AJ141" s="893" t="s">
        <v>356</v>
      </c>
      <c r="AK141" s="893"/>
      <c r="AL141" s="893" t="s">
        <v>1040</v>
      </c>
      <c r="AM141" s="893"/>
      <c r="AN141" s="893" t="s">
        <v>401</v>
      </c>
      <c r="AO141" s="893"/>
      <c r="AP141" s="893" t="s">
        <v>1061</v>
      </c>
      <c r="AQ141" s="89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row>
    <row r="142" spans="1:69" ht="16.5" x14ac:dyDescent="0.45">
      <c r="A142" s="402" t="s">
        <v>885</v>
      </c>
      <c r="B142" s="402" t="s">
        <v>523</v>
      </c>
      <c r="C142" s="402" t="s">
        <v>524</v>
      </c>
      <c r="D142" s="893" t="s">
        <v>1104</v>
      </c>
      <c r="E142" s="893"/>
      <c r="F142" s="893" t="s">
        <v>935</v>
      </c>
      <c r="G142" s="893"/>
      <c r="H142" s="893" t="s">
        <v>290</v>
      </c>
      <c r="I142" s="893"/>
      <c r="J142" s="893" t="s">
        <v>1034</v>
      </c>
      <c r="K142" s="893"/>
      <c r="L142" s="893" t="s">
        <v>468</v>
      </c>
      <c r="M142" s="893"/>
      <c r="N142" s="893" t="s">
        <v>1043</v>
      </c>
      <c r="O142" s="893"/>
      <c r="P142" s="893" t="s">
        <v>1043</v>
      </c>
      <c r="Q142" s="893"/>
      <c r="R142" s="893" t="s">
        <v>322</v>
      </c>
      <c r="S142" s="893"/>
      <c r="T142" s="893" t="s">
        <v>1102</v>
      </c>
      <c r="U142" s="893"/>
      <c r="V142" s="893" t="s">
        <v>456</v>
      </c>
      <c r="W142" s="893"/>
      <c r="X142" s="893" t="s">
        <v>1102</v>
      </c>
      <c r="Y142" s="893"/>
      <c r="Z142" s="893" t="s">
        <v>1102</v>
      </c>
      <c r="AA142" s="893"/>
      <c r="AB142" s="893" t="s">
        <v>5</v>
      </c>
      <c r="AC142" s="893"/>
      <c r="AD142" s="893" t="s">
        <v>290</v>
      </c>
      <c r="AE142" s="893"/>
      <c r="AF142" s="893" t="s">
        <v>347</v>
      </c>
      <c r="AG142" s="893"/>
      <c r="AH142" s="893" t="s">
        <v>290</v>
      </c>
      <c r="AI142" s="893"/>
      <c r="AJ142" s="893" t="s">
        <v>349</v>
      </c>
      <c r="AK142" s="893"/>
      <c r="AL142" s="893" t="s">
        <v>1042</v>
      </c>
      <c r="AM142" s="893"/>
      <c r="AN142" s="893" t="s">
        <v>401</v>
      </c>
      <c r="AO142" s="893"/>
      <c r="AP142" s="893" t="s">
        <v>1061</v>
      </c>
      <c r="AQ142" s="893"/>
      <c r="AR142" s="253"/>
      <c r="AS142" s="253"/>
      <c r="AT142" s="253"/>
      <c r="AU142" s="253"/>
      <c r="AV142" s="253"/>
      <c r="AW142" s="253"/>
      <c r="AX142" s="253"/>
      <c r="AY142" s="253"/>
      <c r="AZ142" s="253"/>
      <c r="BA142" s="253"/>
      <c r="BB142" s="253"/>
      <c r="BC142" s="253"/>
      <c r="BD142" s="253"/>
      <c r="BE142" s="253"/>
      <c r="BF142" s="253"/>
      <c r="BG142" s="253"/>
      <c r="BH142" s="253"/>
      <c r="BI142" s="253"/>
      <c r="BJ142" s="253"/>
      <c r="BK142" s="253"/>
      <c r="BL142" s="253"/>
      <c r="BM142" s="253"/>
      <c r="BN142" s="253"/>
      <c r="BO142" s="253"/>
      <c r="BP142" s="253"/>
      <c r="BQ142" s="253"/>
    </row>
    <row r="143" spans="1:69" ht="16.5" x14ac:dyDescent="0.45">
      <c r="A143" s="402" t="s">
        <v>887</v>
      </c>
      <c r="B143" s="402" t="s">
        <v>898</v>
      </c>
      <c r="C143" s="402" t="s">
        <v>1105</v>
      </c>
      <c r="D143" s="893" t="s">
        <v>898</v>
      </c>
      <c r="E143" s="893"/>
      <c r="F143" s="893" t="s">
        <v>935</v>
      </c>
      <c r="G143" s="893"/>
      <c r="H143" s="893" t="s">
        <v>290</v>
      </c>
      <c r="I143" s="893"/>
      <c r="J143" s="893" t="s">
        <v>1034</v>
      </c>
      <c r="K143" s="893"/>
      <c r="L143" s="893" t="s">
        <v>522</v>
      </c>
      <c r="M143" s="893"/>
      <c r="N143" s="893" t="s">
        <v>1044</v>
      </c>
      <c r="O143" s="893"/>
      <c r="P143" s="893" t="s">
        <v>1044</v>
      </c>
      <c r="Q143" s="893"/>
      <c r="R143" s="893" t="s">
        <v>348</v>
      </c>
      <c r="S143" s="893"/>
      <c r="T143" s="893" t="s">
        <v>1106</v>
      </c>
      <c r="U143" s="893"/>
      <c r="V143" s="893" t="s">
        <v>456</v>
      </c>
      <c r="W143" s="893"/>
      <c r="X143" s="893" t="s">
        <v>1106</v>
      </c>
      <c r="Y143" s="893"/>
      <c r="Z143" s="893" t="s">
        <v>1106</v>
      </c>
      <c r="AA143" s="893"/>
      <c r="AB143" s="893" t="s">
        <v>5</v>
      </c>
      <c r="AC143" s="893"/>
      <c r="AD143" s="893" t="s">
        <v>290</v>
      </c>
      <c r="AE143" s="893"/>
      <c r="AF143" s="893" t="s">
        <v>347</v>
      </c>
      <c r="AG143" s="893"/>
      <c r="AH143" s="893" t="s">
        <v>290</v>
      </c>
      <c r="AI143" s="893"/>
      <c r="AJ143" s="893" t="s">
        <v>349</v>
      </c>
      <c r="AK143" s="893"/>
      <c r="AL143" s="893" t="s">
        <v>1045</v>
      </c>
      <c r="AM143" s="893"/>
      <c r="AN143" s="893" t="s">
        <v>290</v>
      </c>
      <c r="AO143" s="893"/>
      <c r="AP143" s="893" t="s">
        <v>1061</v>
      </c>
      <c r="AQ143" s="893"/>
      <c r="AR143" s="253"/>
      <c r="AS143" s="253"/>
      <c r="AT143" s="253"/>
      <c r="AU143" s="253"/>
      <c r="AV143" s="253"/>
      <c r="AW143" s="253"/>
      <c r="AX143" s="253"/>
      <c r="AY143" s="253"/>
      <c r="AZ143" s="253"/>
      <c r="BA143" s="253"/>
      <c r="BB143" s="253"/>
      <c r="BC143" s="253"/>
      <c r="BD143" s="253"/>
      <c r="BE143" s="253"/>
      <c r="BF143" s="253"/>
      <c r="BG143" s="253"/>
      <c r="BH143" s="253"/>
      <c r="BI143" s="253"/>
      <c r="BJ143" s="253"/>
      <c r="BK143" s="253"/>
      <c r="BL143" s="253"/>
      <c r="BM143" s="253"/>
      <c r="BN143" s="253"/>
      <c r="BO143" s="253"/>
      <c r="BP143" s="253"/>
      <c r="BQ143" s="253"/>
    </row>
    <row r="144" spans="1:69" ht="16.5" x14ac:dyDescent="0.45">
      <c r="A144" s="402" t="s">
        <v>525</v>
      </c>
      <c r="B144" s="402" t="s">
        <v>1107</v>
      </c>
      <c r="C144" s="402" t="s">
        <v>1105</v>
      </c>
      <c r="D144" s="893" t="s">
        <v>1108</v>
      </c>
      <c r="E144" s="893"/>
      <c r="F144" s="893" t="s">
        <v>935</v>
      </c>
      <c r="G144" s="893"/>
      <c r="H144" s="893" t="s">
        <v>290</v>
      </c>
      <c r="I144" s="893"/>
      <c r="J144" s="893" t="s">
        <v>1034</v>
      </c>
      <c r="K144" s="893"/>
      <c r="L144" s="893" t="s">
        <v>507</v>
      </c>
      <c r="M144" s="893"/>
      <c r="N144" s="893" t="s">
        <v>1046</v>
      </c>
      <c r="O144" s="893"/>
      <c r="P144" s="893" t="s">
        <v>1046</v>
      </c>
      <c r="Q144" s="893"/>
      <c r="R144" s="893" t="s">
        <v>350</v>
      </c>
      <c r="S144" s="893"/>
      <c r="T144" s="893" t="s">
        <v>1109</v>
      </c>
      <c r="U144" s="893"/>
      <c r="V144" s="893" t="s">
        <v>456</v>
      </c>
      <c r="W144" s="893"/>
      <c r="X144" s="893" t="s">
        <v>1109</v>
      </c>
      <c r="Y144" s="893"/>
      <c r="Z144" s="893" t="s">
        <v>1109</v>
      </c>
      <c r="AA144" s="893"/>
      <c r="AB144" s="893" t="s">
        <v>5</v>
      </c>
      <c r="AC144" s="893"/>
      <c r="AD144" s="893" t="s">
        <v>290</v>
      </c>
      <c r="AE144" s="893"/>
      <c r="AF144" s="893" t="s">
        <v>347</v>
      </c>
      <c r="AG144" s="893"/>
      <c r="AH144" s="893" t="s">
        <v>290</v>
      </c>
      <c r="AI144" s="893"/>
      <c r="AJ144" s="893" t="s">
        <v>351</v>
      </c>
      <c r="AK144" s="893"/>
      <c r="AL144" s="893" t="s">
        <v>1036</v>
      </c>
      <c r="AM144" s="893"/>
      <c r="AN144" s="893" t="s">
        <v>290</v>
      </c>
      <c r="AO144" s="893"/>
      <c r="AP144" s="893" t="s">
        <v>1061</v>
      </c>
      <c r="AQ144" s="893"/>
      <c r="AR144" s="253"/>
      <c r="AS144" s="253"/>
      <c r="AT144" s="253"/>
      <c r="AU144" s="253"/>
      <c r="AV144" s="253"/>
      <c r="AW144" s="253"/>
      <c r="AX144" s="253"/>
      <c r="AY144" s="253"/>
      <c r="AZ144" s="253"/>
      <c r="BA144" s="253"/>
      <c r="BB144" s="253"/>
      <c r="BC144" s="253"/>
      <c r="BD144" s="253"/>
      <c r="BE144" s="253"/>
      <c r="BF144" s="253"/>
      <c r="BG144" s="253"/>
      <c r="BH144" s="253"/>
      <c r="BI144" s="253"/>
      <c r="BJ144" s="253"/>
      <c r="BK144" s="253"/>
      <c r="BL144" s="253"/>
      <c r="BM144" s="253"/>
      <c r="BN144" s="253"/>
      <c r="BO144" s="253"/>
      <c r="BP144" s="253"/>
      <c r="BQ144" s="253"/>
    </row>
    <row r="145" spans="1:69" ht="16.5" x14ac:dyDescent="0.45">
      <c r="A145" s="402" t="s">
        <v>895</v>
      </c>
      <c r="B145" s="402" t="s">
        <v>1110</v>
      </c>
      <c r="C145" s="402" t="s">
        <v>1105</v>
      </c>
      <c r="D145" s="893" t="s">
        <v>1111</v>
      </c>
      <c r="E145" s="893"/>
      <c r="F145" s="893" t="s">
        <v>935</v>
      </c>
      <c r="G145" s="893"/>
      <c r="H145" s="893" t="s">
        <v>290</v>
      </c>
      <c r="I145" s="893"/>
      <c r="J145" s="893" t="s">
        <v>1034</v>
      </c>
      <c r="K145" s="893"/>
      <c r="L145" s="893" t="s">
        <v>527</v>
      </c>
      <c r="M145" s="893"/>
      <c r="N145" s="893" t="s">
        <v>1047</v>
      </c>
      <c r="O145" s="893"/>
      <c r="P145" s="893" t="s">
        <v>1047</v>
      </c>
      <c r="Q145" s="893"/>
      <c r="R145" s="893" t="s">
        <v>352</v>
      </c>
      <c r="S145" s="893"/>
      <c r="T145" s="893" t="s">
        <v>1112</v>
      </c>
      <c r="U145" s="893"/>
      <c r="V145" s="893" t="s">
        <v>456</v>
      </c>
      <c r="W145" s="893"/>
      <c r="X145" s="893" t="s">
        <v>1112</v>
      </c>
      <c r="Y145" s="893"/>
      <c r="Z145" s="893" t="s">
        <v>1112</v>
      </c>
      <c r="AA145" s="893"/>
      <c r="AB145" s="893" t="s">
        <v>5</v>
      </c>
      <c r="AC145" s="893"/>
      <c r="AD145" s="893" t="s">
        <v>290</v>
      </c>
      <c r="AE145" s="893"/>
      <c r="AF145" s="893" t="s">
        <v>347</v>
      </c>
      <c r="AG145" s="893"/>
      <c r="AH145" s="893" t="s">
        <v>290</v>
      </c>
      <c r="AI145" s="893"/>
      <c r="AJ145" s="893" t="s">
        <v>353</v>
      </c>
      <c r="AK145" s="893"/>
      <c r="AL145" s="893" t="s">
        <v>1048</v>
      </c>
      <c r="AM145" s="893"/>
      <c r="AN145" s="893" t="s">
        <v>290</v>
      </c>
      <c r="AO145" s="893"/>
      <c r="AP145" s="893" t="s">
        <v>1061</v>
      </c>
      <c r="AQ145" s="89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row>
    <row r="146" spans="1:69" ht="16.5" x14ac:dyDescent="0.45">
      <c r="A146" s="402" t="s">
        <v>900</v>
      </c>
      <c r="B146" s="402" t="s">
        <v>1113</v>
      </c>
      <c r="C146" s="402" t="s">
        <v>1105</v>
      </c>
      <c r="D146" s="893" t="s">
        <v>1114</v>
      </c>
      <c r="E146" s="893"/>
      <c r="F146" s="893" t="s">
        <v>935</v>
      </c>
      <c r="G146" s="893"/>
      <c r="H146" s="893" t="s">
        <v>290</v>
      </c>
      <c r="I146" s="893"/>
      <c r="J146" s="893" t="s">
        <v>1034</v>
      </c>
      <c r="K146" s="893"/>
      <c r="L146" s="893" t="s">
        <v>531</v>
      </c>
      <c r="M146" s="893"/>
      <c r="N146" s="893" t="s">
        <v>1049</v>
      </c>
      <c r="O146" s="893"/>
      <c r="P146" s="893" t="s">
        <v>1049</v>
      </c>
      <c r="Q146" s="893"/>
      <c r="R146" s="893" t="s">
        <v>313</v>
      </c>
      <c r="S146" s="893"/>
      <c r="T146" s="893" t="s">
        <v>1115</v>
      </c>
      <c r="U146" s="893"/>
      <c r="V146" s="893" t="s">
        <v>456</v>
      </c>
      <c r="W146" s="893"/>
      <c r="X146" s="893" t="s">
        <v>1115</v>
      </c>
      <c r="Y146" s="893"/>
      <c r="Z146" s="893" t="s">
        <v>1115</v>
      </c>
      <c r="AA146" s="893"/>
      <c r="AB146" s="893" t="s">
        <v>5</v>
      </c>
      <c r="AC146" s="893"/>
      <c r="AD146" s="893" t="s">
        <v>290</v>
      </c>
      <c r="AE146" s="893"/>
      <c r="AF146" s="893" t="s">
        <v>347</v>
      </c>
      <c r="AG146" s="893"/>
      <c r="AH146" s="893" t="s">
        <v>290</v>
      </c>
      <c r="AI146" s="893"/>
      <c r="AJ146" s="893" t="s">
        <v>357</v>
      </c>
      <c r="AK146" s="893"/>
      <c r="AL146" s="893" t="s">
        <v>1050</v>
      </c>
      <c r="AM146" s="893"/>
      <c r="AN146" s="893" t="s">
        <v>290</v>
      </c>
      <c r="AO146" s="893"/>
      <c r="AP146" s="893" t="s">
        <v>1061</v>
      </c>
      <c r="AQ146" s="893"/>
      <c r="AR146" s="253"/>
      <c r="AS146" s="253"/>
      <c r="AT146" s="253"/>
      <c r="AU146" s="253"/>
      <c r="AV146" s="253"/>
      <c r="AW146" s="253"/>
      <c r="AX146" s="253"/>
      <c r="AY146" s="253"/>
      <c r="AZ146" s="253"/>
      <c r="BA146" s="253"/>
      <c r="BB146" s="253"/>
      <c r="BC146" s="253"/>
      <c r="BD146" s="253"/>
      <c r="BE146" s="253"/>
      <c r="BF146" s="253"/>
      <c r="BG146" s="253"/>
      <c r="BH146" s="253"/>
      <c r="BI146" s="253"/>
      <c r="BJ146" s="253"/>
      <c r="BK146" s="253"/>
      <c r="BL146" s="253"/>
      <c r="BM146" s="253"/>
      <c r="BN146" s="253"/>
      <c r="BO146" s="253"/>
      <c r="BP146" s="253"/>
      <c r="BQ146" s="253"/>
    </row>
    <row r="147" spans="1:69" ht="16.5" x14ac:dyDescent="0.45">
      <c r="A147" s="402" t="s">
        <v>902</v>
      </c>
      <c r="B147" s="402" t="s">
        <v>1116</v>
      </c>
      <c r="C147" s="402" t="s">
        <v>1105</v>
      </c>
      <c r="D147" s="893" t="s">
        <v>1117</v>
      </c>
      <c r="E147" s="893"/>
      <c r="F147" s="893" t="s">
        <v>935</v>
      </c>
      <c r="G147" s="893"/>
      <c r="H147" s="893" t="s">
        <v>290</v>
      </c>
      <c r="I147" s="893"/>
      <c r="J147" s="893" t="s">
        <v>1034</v>
      </c>
      <c r="K147" s="893"/>
      <c r="L147" s="893" t="s">
        <v>468</v>
      </c>
      <c r="M147" s="893"/>
      <c r="N147" s="893" t="s">
        <v>1051</v>
      </c>
      <c r="O147" s="893"/>
      <c r="P147" s="893" t="s">
        <v>1051</v>
      </c>
      <c r="Q147" s="893"/>
      <c r="R147" s="893" t="s">
        <v>323</v>
      </c>
      <c r="S147" s="893"/>
      <c r="T147" s="893" t="s">
        <v>1118</v>
      </c>
      <c r="U147" s="893"/>
      <c r="V147" s="893" t="s">
        <v>456</v>
      </c>
      <c r="W147" s="893"/>
      <c r="X147" s="893" t="s">
        <v>1118</v>
      </c>
      <c r="Y147" s="893"/>
      <c r="Z147" s="893" t="s">
        <v>1118</v>
      </c>
      <c r="AA147" s="893"/>
      <c r="AB147" s="893" t="s">
        <v>5</v>
      </c>
      <c r="AC147" s="893"/>
      <c r="AD147" s="893" t="s">
        <v>290</v>
      </c>
      <c r="AE147" s="893"/>
      <c r="AF147" s="893" t="s">
        <v>347</v>
      </c>
      <c r="AG147" s="893"/>
      <c r="AH147" s="893" t="s">
        <v>290</v>
      </c>
      <c r="AI147" s="893"/>
      <c r="AJ147" s="893" t="s">
        <v>358</v>
      </c>
      <c r="AK147" s="893"/>
      <c r="AL147" s="893" t="s">
        <v>1052</v>
      </c>
      <c r="AM147" s="893"/>
      <c r="AN147" s="893" t="s">
        <v>290</v>
      </c>
      <c r="AO147" s="893"/>
      <c r="AP147" s="893" t="s">
        <v>1061</v>
      </c>
      <c r="AQ147" s="893"/>
      <c r="AR147" s="253"/>
      <c r="AS147" s="253"/>
      <c r="AT147" s="253"/>
      <c r="AU147" s="253"/>
      <c r="AV147" s="253"/>
      <c r="AW147" s="253"/>
      <c r="AX147" s="253"/>
      <c r="AY147" s="253"/>
      <c r="AZ147" s="253"/>
      <c r="BA147" s="253"/>
      <c r="BB147" s="253"/>
      <c r="BC147" s="253"/>
      <c r="BD147" s="253"/>
      <c r="BE147" s="253"/>
      <c r="BF147" s="253"/>
      <c r="BG147" s="253"/>
      <c r="BH147" s="253"/>
      <c r="BI147" s="253"/>
      <c r="BJ147" s="253"/>
      <c r="BK147" s="253"/>
      <c r="BL147" s="253"/>
      <c r="BM147" s="253"/>
      <c r="BN147" s="253"/>
      <c r="BO147" s="253"/>
      <c r="BP147" s="253"/>
      <c r="BQ147" s="253"/>
    </row>
    <row r="148" spans="1:69" x14ac:dyDescent="0.35">
      <c r="A148" s="262"/>
      <c r="B148" s="262"/>
      <c r="C148" s="262"/>
      <c r="D148" s="262"/>
      <c r="E148" s="262"/>
      <c r="F148" s="262"/>
      <c r="G148" s="262"/>
      <c r="H148" s="262"/>
      <c r="I148" s="262"/>
      <c r="J148" s="262"/>
      <c r="K148" s="262"/>
      <c r="L148" s="262"/>
      <c r="M148" s="262"/>
      <c r="N148" s="262"/>
      <c r="O148" s="262"/>
      <c r="P148" s="262"/>
      <c r="Q148" s="262"/>
      <c r="R148" s="262"/>
      <c r="S148" s="262"/>
      <c r="T148" s="262"/>
      <c r="U148" s="262"/>
      <c r="V148" s="262"/>
      <c r="W148" s="262"/>
      <c r="X148" s="262"/>
      <c r="Y148" s="262"/>
      <c r="Z148" s="262"/>
      <c r="AA148" s="262"/>
      <c r="AB148" s="262"/>
      <c r="AC148" s="262"/>
      <c r="AD148" s="262"/>
      <c r="AE148" s="262"/>
      <c r="AF148" s="262"/>
      <c r="AG148" s="262"/>
      <c r="AH148" s="262"/>
      <c r="AI148" s="262"/>
      <c r="AJ148" s="262"/>
      <c r="AK148" s="262"/>
      <c r="AL148" s="262"/>
      <c r="AM148" s="262"/>
      <c r="AN148" s="262"/>
      <c r="AO148" s="262"/>
      <c r="AP148" s="262"/>
      <c r="AQ148" s="262"/>
      <c r="AR148" s="253"/>
      <c r="AS148" s="253"/>
      <c r="AT148" s="253"/>
      <c r="AU148" s="253"/>
      <c r="AV148" s="253"/>
      <c r="AW148" s="253"/>
      <c r="AX148" s="253"/>
      <c r="AY148" s="253"/>
      <c r="AZ148" s="253"/>
      <c r="BA148" s="253"/>
      <c r="BB148" s="253"/>
      <c r="BC148" s="253"/>
      <c r="BD148" s="253"/>
      <c r="BE148" s="253"/>
      <c r="BF148" s="253"/>
      <c r="BG148" s="253"/>
      <c r="BH148" s="253"/>
      <c r="BI148" s="253"/>
      <c r="BJ148" s="253"/>
      <c r="BK148" s="253"/>
      <c r="BL148" s="253"/>
      <c r="BM148" s="253"/>
      <c r="BN148" s="253"/>
      <c r="BO148" s="253"/>
      <c r="BP148" s="253"/>
      <c r="BQ148" s="253"/>
    </row>
    <row r="149" spans="1:69" x14ac:dyDescent="0.35">
      <c r="A149" s="253"/>
      <c r="B149" s="253"/>
      <c r="C149" s="253"/>
      <c r="D149" s="253"/>
      <c r="E149" s="253"/>
      <c r="F149" s="253"/>
      <c r="G149" s="253"/>
      <c r="H149" s="253"/>
      <c r="I149" s="253"/>
      <c r="J149" s="253"/>
      <c r="K149" s="253"/>
      <c r="L149" s="253"/>
      <c r="M149" s="253"/>
      <c r="N149" s="253"/>
      <c r="O149" s="253"/>
      <c r="P149" s="253"/>
      <c r="Q149" s="253"/>
      <c r="R149" s="253"/>
      <c r="S149" s="253"/>
      <c r="T149" s="253"/>
      <c r="U149" s="253"/>
      <c r="V149" s="253"/>
      <c r="W149" s="253"/>
      <c r="X149" s="253"/>
      <c r="Y149" s="253"/>
      <c r="Z149" s="253"/>
      <c r="AA149" s="253"/>
      <c r="AB149" s="253"/>
      <c r="AC149" s="253"/>
      <c r="AD149" s="253"/>
      <c r="AE149" s="253"/>
      <c r="AF149" s="253"/>
      <c r="AG149" s="253"/>
      <c r="AH149" s="253"/>
      <c r="AI149" s="253"/>
      <c r="AJ149" s="253"/>
      <c r="AK149" s="253"/>
    </row>
    <row r="150" spans="1:69" x14ac:dyDescent="0.35">
      <c r="A150" s="253"/>
      <c r="B150" s="253"/>
      <c r="C150" s="253"/>
      <c r="D150" s="253"/>
      <c r="E150" s="253"/>
      <c r="F150" s="253"/>
      <c r="G150" s="253"/>
      <c r="H150" s="253"/>
      <c r="I150" s="253"/>
      <c r="J150" s="253"/>
      <c r="K150" s="253"/>
      <c r="L150" s="253"/>
      <c r="M150" s="253"/>
      <c r="N150" s="253"/>
      <c r="O150" s="253"/>
      <c r="P150" s="253"/>
      <c r="Q150" s="253"/>
      <c r="R150" s="253"/>
      <c r="S150" s="253"/>
      <c r="T150" s="253"/>
      <c r="U150" s="253"/>
      <c r="V150" s="253"/>
      <c r="W150" s="253"/>
      <c r="X150" s="253"/>
      <c r="Y150" s="253"/>
      <c r="Z150" s="253"/>
      <c r="AA150" s="253"/>
      <c r="AB150" s="253"/>
      <c r="AC150" s="253"/>
      <c r="AD150" s="253"/>
      <c r="AE150" s="253"/>
      <c r="AF150" s="253"/>
      <c r="AG150" s="253"/>
      <c r="AH150" s="253"/>
      <c r="AI150" s="253"/>
      <c r="AJ150" s="253"/>
      <c r="AK150" s="253"/>
    </row>
    <row r="151" spans="1:69" x14ac:dyDescent="0.35">
      <c r="A151" s="253"/>
      <c r="B151" s="253"/>
      <c r="C151" s="253"/>
      <c r="D151" s="253"/>
      <c r="E151" s="253"/>
      <c r="F151" s="253"/>
      <c r="G151" s="253"/>
      <c r="H151" s="253"/>
      <c r="I151" s="253"/>
      <c r="J151" s="253"/>
      <c r="K151" s="253"/>
      <c r="L151" s="253"/>
      <c r="M151" s="253"/>
      <c r="N151" s="253"/>
      <c r="O151" s="253"/>
      <c r="P151" s="253"/>
      <c r="Q151" s="253"/>
      <c r="R151" s="253"/>
      <c r="S151" s="253"/>
      <c r="T151" s="253"/>
      <c r="U151" s="253"/>
      <c r="V151" s="253"/>
      <c r="W151" s="253"/>
      <c r="X151" s="253"/>
      <c r="Y151" s="253"/>
      <c r="Z151" s="253"/>
      <c r="AA151" s="253"/>
      <c r="AB151" s="253"/>
      <c r="AC151" s="253"/>
      <c r="AD151" s="253"/>
      <c r="AE151" s="253"/>
      <c r="AF151" s="253"/>
      <c r="AG151" s="253"/>
      <c r="AH151" s="253"/>
      <c r="AI151" s="253"/>
      <c r="AJ151" s="253"/>
      <c r="AK151" s="253"/>
    </row>
    <row r="152" spans="1:69" x14ac:dyDescent="0.35">
      <c r="A152" s="253"/>
      <c r="B152" s="253"/>
      <c r="C152" s="253"/>
      <c r="D152" s="253"/>
      <c r="E152" s="253"/>
      <c r="F152" s="253"/>
      <c r="G152" s="253"/>
      <c r="H152" s="253"/>
      <c r="I152" s="253"/>
      <c r="J152" s="253"/>
      <c r="K152" s="253"/>
      <c r="L152" s="253"/>
      <c r="M152" s="253"/>
      <c r="N152" s="253"/>
      <c r="O152" s="253"/>
      <c r="P152" s="253"/>
      <c r="Q152" s="253"/>
      <c r="R152" s="253"/>
      <c r="S152" s="253"/>
      <c r="T152" s="253"/>
      <c r="U152" s="253"/>
      <c r="V152" s="253"/>
      <c r="W152" s="253"/>
      <c r="X152" s="253"/>
      <c r="Y152" s="253"/>
      <c r="Z152" s="253"/>
      <c r="AA152" s="253"/>
      <c r="AB152" s="253"/>
      <c r="AC152" s="253"/>
      <c r="AD152" s="253"/>
      <c r="AE152" s="253"/>
      <c r="AF152" s="253"/>
      <c r="AG152" s="253"/>
      <c r="AH152" s="253"/>
      <c r="AI152" s="253"/>
      <c r="AJ152" s="253"/>
      <c r="AK152" s="253"/>
    </row>
    <row r="153" spans="1:69" x14ac:dyDescent="0.35">
      <c r="A153" s="253"/>
      <c r="B153" s="253"/>
      <c r="C153" s="253"/>
      <c r="D153" s="253"/>
      <c r="E153" s="253"/>
      <c r="F153" s="253"/>
      <c r="G153" s="253"/>
      <c r="H153" s="253"/>
      <c r="I153" s="253"/>
      <c r="J153" s="253"/>
      <c r="K153" s="253"/>
      <c r="L153" s="253"/>
      <c r="M153" s="253"/>
      <c r="N153" s="253"/>
      <c r="O153" s="253"/>
      <c r="P153" s="253"/>
      <c r="Q153" s="253"/>
      <c r="R153" s="253"/>
      <c r="S153" s="253"/>
      <c r="T153" s="253"/>
      <c r="U153" s="253"/>
      <c r="V153" s="253"/>
      <c r="W153" s="253"/>
      <c r="X153" s="253"/>
      <c r="Y153" s="253"/>
      <c r="Z153" s="253"/>
      <c r="AA153" s="253"/>
      <c r="AB153" s="253"/>
      <c r="AC153" s="253"/>
      <c r="AD153" s="253"/>
      <c r="AE153" s="253"/>
      <c r="AF153" s="253"/>
      <c r="AG153" s="253"/>
      <c r="AH153" s="253"/>
      <c r="AI153" s="253"/>
      <c r="AJ153" s="253"/>
      <c r="AK153" s="253"/>
    </row>
    <row r="154" spans="1:69" x14ac:dyDescent="0.35">
      <c r="A154" s="253"/>
      <c r="B154" s="253"/>
      <c r="C154" s="253"/>
      <c r="D154" s="253"/>
      <c r="E154" s="253"/>
      <c r="F154" s="253"/>
      <c r="G154" s="253"/>
      <c r="H154" s="253"/>
      <c r="I154" s="253"/>
      <c r="J154" s="253"/>
      <c r="K154" s="253"/>
      <c r="L154" s="253"/>
      <c r="M154" s="253"/>
      <c r="N154" s="253"/>
      <c r="O154" s="253"/>
      <c r="P154" s="253"/>
      <c r="Q154" s="253"/>
      <c r="R154" s="253"/>
      <c r="S154" s="253"/>
      <c r="T154" s="253"/>
      <c r="U154" s="253"/>
      <c r="V154" s="253"/>
      <c r="W154" s="253"/>
      <c r="X154" s="253"/>
      <c r="Y154" s="253"/>
      <c r="Z154" s="253"/>
      <c r="AA154" s="253"/>
      <c r="AB154" s="253"/>
      <c r="AC154" s="253"/>
      <c r="AD154" s="253"/>
      <c r="AE154" s="253"/>
      <c r="AF154" s="253"/>
      <c r="AG154" s="253"/>
      <c r="AH154" s="253"/>
      <c r="AI154" s="253"/>
      <c r="AJ154" s="253"/>
      <c r="AK154" s="253"/>
    </row>
    <row r="155" spans="1:69" x14ac:dyDescent="0.35">
      <c r="A155" s="253"/>
      <c r="B155" s="253"/>
      <c r="C155" s="253"/>
      <c r="D155" s="253"/>
      <c r="E155" s="253"/>
      <c r="F155" s="253"/>
      <c r="G155" s="253"/>
      <c r="H155" s="253"/>
      <c r="I155" s="253"/>
      <c r="J155" s="253"/>
      <c r="K155" s="253"/>
      <c r="L155" s="253"/>
      <c r="M155" s="253"/>
      <c r="N155" s="253"/>
      <c r="O155" s="253"/>
      <c r="P155" s="253"/>
      <c r="Q155" s="253"/>
      <c r="R155" s="253"/>
      <c r="S155" s="253"/>
      <c r="T155" s="253"/>
      <c r="U155" s="253"/>
      <c r="V155" s="253"/>
      <c r="W155" s="253"/>
      <c r="X155" s="253"/>
      <c r="Y155" s="253"/>
      <c r="Z155" s="253"/>
      <c r="AA155" s="253"/>
      <c r="AB155" s="253"/>
      <c r="AC155" s="253"/>
      <c r="AD155" s="253"/>
      <c r="AE155" s="253"/>
      <c r="AF155" s="253"/>
      <c r="AG155" s="253"/>
      <c r="AH155" s="253"/>
      <c r="AI155" s="253"/>
      <c r="AJ155" s="253"/>
      <c r="AK155" s="253"/>
    </row>
    <row r="156" spans="1:69" x14ac:dyDescent="0.35">
      <c r="A156" s="253"/>
      <c r="B156" s="253"/>
      <c r="C156" s="253"/>
      <c r="D156" s="253"/>
      <c r="E156" s="253"/>
      <c r="F156" s="253"/>
      <c r="G156" s="253"/>
      <c r="H156" s="253"/>
      <c r="I156" s="253"/>
      <c r="J156" s="253"/>
      <c r="K156" s="253"/>
      <c r="L156" s="253"/>
      <c r="M156" s="253"/>
      <c r="N156" s="253"/>
      <c r="O156" s="253"/>
      <c r="P156" s="253"/>
      <c r="Q156" s="253"/>
      <c r="R156" s="253"/>
      <c r="S156" s="253"/>
      <c r="T156" s="253"/>
      <c r="U156" s="253"/>
      <c r="V156" s="253"/>
      <c r="W156" s="253"/>
      <c r="X156" s="253"/>
      <c r="Y156" s="253"/>
      <c r="Z156" s="253"/>
      <c r="AA156" s="253"/>
      <c r="AB156" s="253"/>
      <c r="AC156" s="253"/>
      <c r="AD156" s="253"/>
      <c r="AE156" s="253"/>
      <c r="AF156" s="253"/>
      <c r="AG156" s="253"/>
      <c r="AH156" s="253"/>
      <c r="AI156" s="253"/>
      <c r="AJ156" s="253"/>
      <c r="AK156" s="253"/>
    </row>
    <row r="157" spans="1:69" x14ac:dyDescent="0.35">
      <c r="A157" s="253"/>
      <c r="B157" s="253"/>
      <c r="C157" s="253"/>
      <c r="D157" s="253"/>
      <c r="E157" s="253"/>
      <c r="F157" s="253"/>
      <c r="G157" s="253"/>
      <c r="H157" s="253"/>
      <c r="I157" s="253"/>
      <c r="J157" s="253"/>
      <c r="K157" s="253"/>
      <c r="L157" s="253"/>
      <c r="M157" s="253"/>
      <c r="N157" s="253"/>
      <c r="O157" s="253"/>
      <c r="P157" s="253"/>
      <c r="Q157" s="253"/>
      <c r="R157" s="253"/>
      <c r="S157" s="253"/>
      <c r="T157" s="253"/>
      <c r="U157" s="253"/>
      <c r="V157" s="253"/>
      <c r="W157" s="253"/>
      <c r="X157" s="253"/>
      <c r="Y157" s="253"/>
      <c r="Z157" s="253"/>
      <c r="AA157" s="253"/>
      <c r="AB157" s="253"/>
      <c r="AC157" s="253"/>
      <c r="AD157" s="253"/>
      <c r="AE157" s="253"/>
      <c r="AF157" s="253"/>
      <c r="AG157" s="253"/>
      <c r="AH157" s="253"/>
      <c r="AI157" s="253"/>
      <c r="AJ157" s="253"/>
      <c r="AK157" s="253"/>
    </row>
    <row r="158" spans="1:69" x14ac:dyDescent="0.35">
      <c r="A158" s="253"/>
      <c r="B158" s="253"/>
      <c r="C158" s="253"/>
      <c r="D158" s="253"/>
      <c r="E158" s="253"/>
      <c r="F158" s="253"/>
      <c r="G158" s="253"/>
      <c r="H158" s="253"/>
      <c r="I158" s="253"/>
      <c r="J158" s="253"/>
      <c r="K158" s="253"/>
      <c r="L158" s="253"/>
      <c r="M158" s="253"/>
      <c r="N158" s="253"/>
      <c r="O158" s="253"/>
      <c r="P158" s="253"/>
      <c r="Q158" s="253"/>
      <c r="R158" s="253"/>
      <c r="S158" s="253"/>
      <c r="T158" s="253"/>
      <c r="U158" s="253"/>
      <c r="V158" s="253"/>
      <c r="W158" s="253"/>
      <c r="X158" s="253"/>
      <c r="Y158" s="253"/>
      <c r="Z158" s="253"/>
      <c r="AA158" s="253"/>
      <c r="AB158" s="253"/>
      <c r="AC158" s="253"/>
      <c r="AD158" s="253"/>
      <c r="AE158" s="253"/>
      <c r="AF158" s="253"/>
      <c r="AG158" s="253"/>
      <c r="AH158" s="253"/>
      <c r="AI158" s="253"/>
      <c r="AJ158" s="253"/>
      <c r="AK158" s="253"/>
    </row>
    <row r="159" spans="1:69" x14ac:dyDescent="0.35">
      <c r="A159" s="253"/>
      <c r="B159" s="253"/>
      <c r="C159" s="253"/>
      <c r="D159" s="253"/>
      <c r="E159" s="253"/>
      <c r="F159" s="253"/>
      <c r="G159" s="253"/>
      <c r="H159" s="253"/>
      <c r="I159" s="253"/>
      <c r="J159" s="253"/>
      <c r="K159" s="253"/>
      <c r="L159" s="253"/>
      <c r="M159" s="253"/>
      <c r="N159" s="253"/>
      <c r="O159" s="253"/>
      <c r="P159" s="253"/>
      <c r="Q159" s="253"/>
      <c r="R159" s="253"/>
      <c r="S159" s="253"/>
      <c r="T159" s="253"/>
      <c r="U159" s="253"/>
      <c r="V159" s="253"/>
      <c r="W159" s="253"/>
      <c r="X159" s="253"/>
      <c r="Y159" s="253"/>
      <c r="Z159" s="253"/>
      <c r="AA159" s="253"/>
      <c r="AB159" s="253"/>
      <c r="AC159" s="253"/>
      <c r="AD159" s="253"/>
      <c r="AE159" s="253"/>
      <c r="AF159" s="253"/>
      <c r="AG159" s="253"/>
      <c r="AH159" s="253"/>
      <c r="AI159" s="253"/>
      <c r="AJ159" s="253"/>
      <c r="AK159" s="253"/>
    </row>
    <row r="160" spans="1:69" x14ac:dyDescent="0.35">
      <c r="A160" s="253"/>
      <c r="B160" s="253"/>
      <c r="C160" s="253"/>
      <c r="D160" s="253"/>
      <c r="E160" s="253"/>
      <c r="F160" s="253"/>
      <c r="G160" s="253"/>
      <c r="H160" s="253"/>
      <c r="I160" s="253"/>
      <c r="J160" s="253"/>
      <c r="K160" s="253"/>
      <c r="L160" s="253"/>
      <c r="M160" s="253"/>
      <c r="N160" s="253"/>
      <c r="O160" s="253"/>
      <c r="P160" s="253"/>
      <c r="Q160" s="253"/>
      <c r="R160" s="253"/>
      <c r="S160" s="253"/>
      <c r="T160" s="253"/>
      <c r="U160" s="253"/>
      <c r="V160" s="253"/>
      <c r="W160" s="253"/>
      <c r="X160" s="253"/>
      <c r="Y160" s="253"/>
      <c r="Z160" s="253"/>
      <c r="AA160" s="253"/>
      <c r="AB160" s="253"/>
      <c r="AC160" s="253"/>
      <c r="AD160" s="253"/>
      <c r="AE160" s="253"/>
      <c r="AF160" s="253"/>
      <c r="AG160" s="253"/>
      <c r="AH160" s="253"/>
      <c r="AI160" s="253"/>
      <c r="AJ160" s="253"/>
      <c r="AK160" s="253"/>
    </row>
    <row r="161" spans="1:37" x14ac:dyDescent="0.35">
      <c r="A161" s="253"/>
      <c r="B161" s="253"/>
      <c r="C161" s="253"/>
      <c r="D161" s="253"/>
      <c r="E161" s="253"/>
      <c r="F161" s="253"/>
      <c r="G161" s="253"/>
      <c r="H161" s="253"/>
      <c r="I161" s="253"/>
      <c r="J161" s="253"/>
      <c r="K161" s="253"/>
      <c r="L161" s="253"/>
      <c r="M161" s="253"/>
      <c r="N161" s="253"/>
      <c r="O161" s="253"/>
      <c r="P161" s="253"/>
      <c r="Q161" s="253"/>
      <c r="R161" s="253"/>
      <c r="S161" s="253"/>
      <c r="T161" s="253"/>
      <c r="U161" s="253"/>
      <c r="V161" s="253"/>
      <c r="W161" s="253"/>
      <c r="X161" s="253"/>
      <c r="Y161" s="253"/>
      <c r="Z161" s="253"/>
      <c r="AA161" s="253"/>
      <c r="AB161" s="253"/>
      <c r="AC161" s="253"/>
      <c r="AD161" s="253"/>
      <c r="AE161" s="253"/>
      <c r="AF161" s="253"/>
      <c r="AG161" s="253"/>
      <c r="AH161" s="253"/>
      <c r="AI161" s="253"/>
      <c r="AJ161" s="253"/>
      <c r="AK161" s="253"/>
    </row>
    <row r="162" spans="1:37" x14ac:dyDescent="0.35">
      <c r="A162" s="253"/>
      <c r="B162" s="253"/>
      <c r="C162" s="253"/>
      <c r="D162" s="253"/>
      <c r="E162" s="253"/>
      <c r="F162" s="253"/>
      <c r="G162" s="253"/>
      <c r="H162" s="253"/>
      <c r="I162" s="253"/>
      <c r="J162" s="253"/>
      <c r="K162" s="253"/>
      <c r="L162" s="253"/>
      <c r="M162" s="253"/>
      <c r="N162" s="253"/>
      <c r="O162" s="253"/>
      <c r="P162" s="253"/>
      <c r="Q162" s="253"/>
      <c r="R162" s="253"/>
      <c r="S162" s="253"/>
      <c r="T162" s="253"/>
      <c r="U162" s="253"/>
      <c r="V162" s="253"/>
      <c r="W162" s="253"/>
      <c r="X162" s="253"/>
      <c r="Y162" s="253"/>
      <c r="Z162" s="253"/>
      <c r="AA162" s="253"/>
      <c r="AB162" s="253"/>
      <c r="AC162" s="253"/>
      <c r="AD162" s="253"/>
      <c r="AE162" s="253"/>
      <c r="AF162" s="253"/>
      <c r="AG162" s="253"/>
      <c r="AH162" s="253"/>
      <c r="AI162" s="253"/>
      <c r="AJ162" s="253"/>
      <c r="AK162" s="253"/>
    </row>
    <row r="163" spans="1:37" x14ac:dyDescent="0.35">
      <c r="A163" s="253"/>
      <c r="B163" s="253"/>
      <c r="C163" s="253"/>
      <c r="D163" s="253"/>
      <c r="E163" s="253"/>
      <c r="F163" s="253"/>
      <c r="G163" s="253"/>
      <c r="H163" s="253"/>
      <c r="I163" s="253"/>
      <c r="J163" s="253"/>
      <c r="K163" s="253"/>
      <c r="L163" s="253"/>
      <c r="M163" s="253"/>
      <c r="N163" s="253"/>
      <c r="O163" s="253"/>
      <c r="P163" s="253"/>
      <c r="Q163" s="253"/>
      <c r="R163" s="253"/>
      <c r="S163" s="253"/>
      <c r="T163" s="253"/>
      <c r="U163" s="253"/>
      <c r="V163" s="253"/>
      <c r="W163" s="253"/>
      <c r="X163" s="253"/>
      <c r="Y163" s="253"/>
      <c r="Z163" s="253"/>
      <c r="AA163" s="253"/>
      <c r="AB163" s="253"/>
      <c r="AC163" s="253"/>
      <c r="AD163" s="253"/>
      <c r="AE163" s="253"/>
      <c r="AF163" s="253"/>
      <c r="AG163" s="253"/>
      <c r="AH163" s="253"/>
      <c r="AI163" s="253"/>
      <c r="AJ163" s="253"/>
      <c r="AK163" s="253"/>
    </row>
    <row r="164" spans="1:37" x14ac:dyDescent="0.35">
      <c r="A164" s="253"/>
      <c r="B164" s="253"/>
      <c r="C164" s="253"/>
      <c r="D164" s="253"/>
      <c r="E164" s="253"/>
      <c r="F164" s="253"/>
      <c r="G164" s="253"/>
      <c r="H164" s="253"/>
      <c r="I164" s="253"/>
      <c r="J164" s="253"/>
      <c r="K164" s="253"/>
      <c r="L164" s="253"/>
      <c r="M164" s="253"/>
      <c r="N164" s="253"/>
      <c r="O164" s="253"/>
      <c r="P164" s="253"/>
      <c r="Q164" s="253"/>
      <c r="R164" s="253"/>
      <c r="S164" s="253"/>
      <c r="T164" s="253"/>
      <c r="U164" s="253"/>
      <c r="V164" s="253"/>
      <c r="W164" s="253"/>
      <c r="X164" s="253"/>
      <c r="Y164" s="253"/>
      <c r="Z164" s="253"/>
      <c r="AA164" s="253"/>
      <c r="AB164" s="253"/>
      <c r="AC164" s="253"/>
      <c r="AD164" s="253"/>
      <c r="AE164" s="253"/>
      <c r="AF164" s="253"/>
      <c r="AG164" s="253"/>
      <c r="AH164" s="253"/>
      <c r="AI164" s="253"/>
      <c r="AJ164" s="253"/>
      <c r="AK164" s="253"/>
    </row>
    <row r="165" spans="1:37" x14ac:dyDescent="0.35">
      <c r="A165" s="253"/>
      <c r="B165" s="253"/>
      <c r="C165" s="253"/>
      <c r="D165" s="253"/>
      <c r="E165" s="253"/>
      <c r="F165" s="253"/>
      <c r="G165" s="253"/>
      <c r="H165" s="253"/>
      <c r="I165" s="253"/>
      <c r="J165" s="253"/>
      <c r="K165" s="253"/>
      <c r="L165" s="253"/>
      <c r="M165" s="253"/>
      <c r="N165" s="253"/>
      <c r="O165" s="253"/>
      <c r="P165" s="253"/>
      <c r="Q165" s="253"/>
      <c r="R165" s="253"/>
      <c r="S165" s="253"/>
      <c r="T165" s="253"/>
      <c r="U165" s="253"/>
      <c r="V165" s="253"/>
      <c r="W165" s="253"/>
      <c r="X165" s="253"/>
      <c r="Y165" s="253"/>
      <c r="Z165" s="253"/>
      <c r="AA165" s="253"/>
      <c r="AB165" s="253"/>
      <c r="AC165" s="253"/>
      <c r="AD165" s="253"/>
      <c r="AE165" s="253"/>
      <c r="AF165" s="253"/>
      <c r="AG165" s="253"/>
      <c r="AH165" s="253"/>
      <c r="AI165" s="253"/>
      <c r="AJ165" s="253"/>
      <c r="AK165" s="253"/>
    </row>
    <row r="166" spans="1:37" x14ac:dyDescent="0.35">
      <c r="A166" s="253"/>
      <c r="B166" s="253"/>
      <c r="C166" s="253"/>
      <c r="D166" s="253"/>
      <c r="E166" s="253"/>
      <c r="F166" s="253"/>
      <c r="G166" s="253"/>
      <c r="H166" s="253"/>
      <c r="I166" s="253"/>
      <c r="J166" s="253"/>
      <c r="K166" s="253"/>
      <c r="L166" s="253"/>
      <c r="M166" s="253"/>
      <c r="N166" s="253"/>
      <c r="O166" s="253"/>
      <c r="P166" s="253"/>
      <c r="Q166" s="253"/>
      <c r="R166" s="253"/>
      <c r="S166" s="253"/>
      <c r="T166" s="253"/>
      <c r="U166" s="253"/>
      <c r="V166" s="253"/>
      <c r="W166" s="253"/>
      <c r="X166" s="253"/>
      <c r="Y166" s="253"/>
      <c r="Z166" s="253"/>
      <c r="AA166" s="253"/>
      <c r="AB166" s="253"/>
      <c r="AC166" s="253"/>
      <c r="AD166" s="253"/>
      <c r="AE166" s="253"/>
      <c r="AF166" s="253"/>
      <c r="AG166" s="253"/>
      <c r="AH166" s="253"/>
      <c r="AI166" s="253"/>
      <c r="AJ166" s="253"/>
      <c r="AK166" s="253"/>
    </row>
    <row r="167" spans="1:37" x14ac:dyDescent="0.35">
      <c r="A167" s="253"/>
      <c r="B167" s="253"/>
      <c r="C167" s="253"/>
      <c r="D167" s="253"/>
      <c r="E167" s="253"/>
      <c r="F167" s="253"/>
      <c r="G167" s="253"/>
      <c r="H167" s="253"/>
      <c r="I167" s="253"/>
      <c r="J167" s="253"/>
      <c r="K167" s="253"/>
      <c r="L167" s="253"/>
      <c r="M167" s="253"/>
      <c r="N167" s="253"/>
      <c r="O167" s="253"/>
      <c r="P167" s="253"/>
      <c r="Q167" s="253"/>
      <c r="R167" s="253"/>
      <c r="S167" s="253"/>
      <c r="T167" s="253"/>
      <c r="U167" s="253"/>
      <c r="V167" s="253"/>
      <c r="W167" s="253"/>
      <c r="X167" s="253"/>
      <c r="Y167" s="253"/>
      <c r="Z167" s="253"/>
      <c r="AA167" s="253"/>
      <c r="AB167" s="253"/>
      <c r="AC167" s="253"/>
      <c r="AD167" s="253"/>
      <c r="AE167" s="253"/>
      <c r="AF167" s="253"/>
      <c r="AG167" s="253"/>
      <c r="AH167" s="253"/>
      <c r="AI167" s="253"/>
      <c r="AJ167" s="253"/>
      <c r="AK167" s="253"/>
    </row>
    <row r="168" spans="1:37" x14ac:dyDescent="0.35">
      <c r="A168" s="253"/>
      <c r="B168" s="253"/>
      <c r="C168" s="253"/>
      <c r="D168" s="253"/>
      <c r="E168" s="253"/>
      <c r="F168" s="253"/>
      <c r="G168" s="253"/>
      <c r="H168" s="253"/>
      <c r="I168" s="253"/>
      <c r="J168" s="253"/>
      <c r="K168" s="253"/>
      <c r="L168" s="253"/>
      <c r="M168" s="253"/>
      <c r="N168" s="253"/>
      <c r="O168" s="253"/>
      <c r="P168" s="253"/>
      <c r="Q168" s="253"/>
      <c r="R168" s="253"/>
      <c r="S168" s="253"/>
      <c r="T168" s="253"/>
      <c r="U168" s="253"/>
      <c r="V168" s="253"/>
      <c r="W168" s="253"/>
      <c r="X168" s="253"/>
      <c r="Y168" s="253"/>
      <c r="Z168" s="253"/>
      <c r="AA168" s="253"/>
      <c r="AB168" s="253"/>
      <c r="AC168" s="253"/>
      <c r="AD168" s="253"/>
      <c r="AE168" s="253"/>
      <c r="AF168" s="253"/>
      <c r="AG168" s="253"/>
      <c r="AH168" s="253"/>
      <c r="AI168" s="253"/>
      <c r="AJ168" s="253"/>
      <c r="AK168" s="253"/>
    </row>
    <row r="169" spans="1:37" x14ac:dyDescent="0.35">
      <c r="A169" s="253"/>
      <c r="B169" s="253"/>
      <c r="C169" s="253"/>
      <c r="D169" s="253"/>
      <c r="E169" s="253"/>
      <c r="F169" s="253"/>
      <c r="G169" s="253"/>
      <c r="H169" s="253"/>
      <c r="I169" s="253"/>
      <c r="J169" s="253"/>
      <c r="K169" s="253"/>
      <c r="L169" s="253"/>
      <c r="M169" s="253"/>
      <c r="N169" s="253"/>
      <c r="O169" s="253"/>
      <c r="P169" s="253"/>
      <c r="Q169" s="253"/>
      <c r="R169" s="253"/>
      <c r="S169" s="253"/>
      <c r="T169" s="253"/>
      <c r="U169" s="253"/>
      <c r="V169" s="253"/>
      <c r="W169" s="253"/>
      <c r="X169" s="253"/>
      <c r="Y169" s="253"/>
      <c r="Z169" s="253"/>
      <c r="AA169" s="253"/>
      <c r="AB169" s="253"/>
      <c r="AC169" s="253"/>
      <c r="AD169" s="253"/>
      <c r="AE169" s="253"/>
      <c r="AF169" s="253"/>
      <c r="AG169" s="253"/>
      <c r="AH169" s="253"/>
      <c r="AI169" s="253"/>
      <c r="AJ169" s="253"/>
      <c r="AK169" s="253"/>
    </row>
    <row r="170" spans="1:37" x14ac:dyDescent="0.35">
      <c r="A170" s="253"/>
      <c r="B170" s="253"/>
      <c r="C170" s="253"/>
      <c r="D170" s="253"/>
      <c r="E170" s="253"/>
      <c r="F170" s="253"/>
      <c r="G170" s="253"/>
      <c r="H170" s="253"/>
      <c r="I170" s="253"/>
      <c r="J170" s="253"/>
      <c r="K170" s="253"/>
      <c r="L170" s="253"/>
      <c r="M170" s="253"/>
      <c r="N170" s="253"/>
      <c r="O170" s="253"/>
      <c r="P170" s="253"/>
      <c r="Q170" s="253"/>
      <c r="R170" s="253"/>
      <c r="S170" s="253"/>
      <c r="T170" s="253"/>
      <c r="U170" s="253"/>
      <c r="V170" s="253"/>
      <c r="W170" s="253"/>
      <c r="X170" s="253"/>
      <c r="Y170" s="253"/>
      <c r="Z170" s="253"/>
      <c r="AA170" s="253"/>
      <c r="AB170" s="253"/>
      <c r="AC170" s="253"/>
      <c r="AD170" s="253"/>
      <c r="AE170" s="253"/>
      <c r="AF170" s="253"/>
      <c r="AG170" s="253"/>
      <c r="AH170" s="253"/>
      <c r="AI170" s="253"/>
      <c r="AJ170" s="253"/>
      <c r="AK170" s="253"/>
    </row>
    <row r="171" spans="1:37" x14ac:dyDescent="0.35">
      <c r="A171" s="253"/>
      <c r="B171" s="253"/>
      <c r="C171" s="253"/>
      <c r="D171" s="253"/>
      <c r="E171" s="253"/>
      <c r="F171" s="253"/>
      <c r="G171" s="253"/>
      <c r="H171" s="253"/>
      <c r="I171" s="253"/>
      <c r="J171" s="253"/>
      <c r="K171" s="253"/>
      <c r="L171" s="253"/>
      <c r="M171" s="253"/>
      <c r="N171" s="253"/>
      <c r="O171" s="253"/>
      <c r="P171" s="253"/>
      <c r="Q171" s="253"/>
      <c r="R171" s="253"/>
      <c r="S171" s="253"/>
      <c r="T171" s="253"/>
      <c r="U171" s="253"/>
      <c r="V171" s="253"/>
      <c r="W171" s="253"/>
      <c r="X171" s="253"/>
      <c r="Y171" s="253"/>
      <c r="Z171" s="253"/>
      <c r="AA171" s="253"/>
      <c r="AB171" s="253"/>
      <c r="AC171" s="253"/>
      <c r="AD171" s="253"/>
      <c r="AE171" s="253"/>
      <c r="AF171" s="253"/>
      <c r="AG171" s="253"/>
      <c r="AH171" s="253"/>
      <c r="AI171" s="253"/>
      <c r="AJ171" s="253"/>
      <c r="AK171" s="253"/>
    </row>
    <row r="172" spans="1:37" x14ac:dyDescent="0.35">
      <c r="A172" s="253"/>
      <c r="B172" s="253"/>
      <c r="C172" s="253"/>
      <c r="D172" s="253"/>
      <c r="E172" s="253"/>
      <c r="F172" s="253"/>
      <c r="G172" s="253"/>
      <c r="H172" s="253"/>
      <c r="I172" s="253"/>
      <c r="J172" s="253"/>
      <c r="K172" s="253"/>
      <c r="L172" s="253"/>
      <c r="M172" s="253"/>
      <c r="N172" s="253"/>
      <c r="O172" s="253"/>
      <c r="P172" s="253"/>
      <c r="Q172" s="253"/>
      <c r="R172" s="253"/>
      <c r="S172" s="253"/>
      <c r="T172" s="253"/>
      <c r="U172" s="253"/>
      <c r="V172" s="253"/>
      <c r="W172" s="253"/>
      <c r="X172" s="253"/>
      <c r="Y172" s="253"/>
      <c r="Z172" s="253"/>
      <c r="AA172" s="253"/>
      <c r="AB172" s="253"/>
      <c r="AC172" s="253"/>
      <c r="AD172" s="253"/>
      <c r="AE172" s="253"/>
      <c r="AF172" s="253"/>
      <c r="AG172" s="253"/>
      <c r="AH172" s="253"/>
      <c r="AI172" s="253"/>
      <c r="AJ172" s="253"/>
      <c r="AK172" s="253"/>
    </row>
    <row r="173" spans="1:37" x14ac:dyDescent="0.35">
      <c r="A173" s="253"/>
      <c r="B173" s="253"/>
      <c r="C173" s="253"/>
      <c r="D173" s="253"/>
      <c r="E173" s="253"/>
      <c r="F173" s="253"/>
      <c r="G173" s="253"/>
      <c r="H173" s="253"/>
      <c r="I173" s="253"/>
      <c r="J173" s="253"/>
      <c r="K173" s="253"/>
      <c r="L173" s="253"/>
      <c r="M173" s="253"/>
      <c r="N173" s="253"/>
      <c r="O173" s="253"/>
      <c r="P173" s="253"/>
      <c r="Q173" s="253"/>
      <c r="R173" s="253"/>
      <c r="S173" s="253"/>
      <c r="T173" s="253"/>
      <c r="U173" s="253"/>
      <c r="V173" s="253"/>
      <c r="W173" s="253"/>
      <c r="X173" s="253"/>
      <c r="Y173" s="253"/>
      <c r="Z173" s="253"/>
      <c r="AA173" s="253"/>
      <c r="AB173" s="253"/>
      <c r="AC173" s="253"/>
      <c r="AD173" s="253"/>
      <c r="AE173" s="253"/>
      <c r="AF173" s="253"/>
      <c r="AG173" s="253"/>
      <c r="AH173" s="253"/>
      <c r="AI173" s="253"/>
      <c r="AJ173" s="253"/>
      <c r="AK173" s="253"/>
    </row>
  </sheetData>
  <sheetProtection password="CDA8" sheet="1" objects="1"/>
  <mergeCells count="482">
    <mergeCell ref="AH147:AI147"/>
    <mergeCell ref="AJ147:AK147"/>
    <mergeCell ref="AL147:AM147"/>
    <mergeCell ref="AN147:AO147"/>
    <mergeCell ref="AP147:AQ147"/>
    <mergeCell ref="T147:U147"/>
    <mergeCell ref="V147:W147"/>
    <mergeCell ref="X147:Y147"/>
    <mergeCell ref="Z147:AA147"/>
    <mergeCell ref="AB147:AC147"/>
    <mergeCell ref="AD147:AE147"/>
    <mergeCell ref="AP146:AQ146"/>
    <mergeCell ref="D147:E147"/>
    <mergeCell ref="F147:G147"/>
    <mergeCell ref="H147:I147"/>
    <mergeCell ref="J147:K147"/>
    <mergeCell ref="L147:M147"/>
    <mergeCell ref="N147:O147"/>
    <mergeCell ref="P147:Q147"/>
    <mergeCell ref="R147:S147"/>
    <mergeCell ref="AB146:AC146"/>
    <mergeCell ref="AD146:AE146"/>
    <mergeCell ref="AF146:AG146"/>
    <mergeCell ref="AH146:AI146"/>
    <mergeCell ref="AJ146:AK146"/>
    <mergeCell ref="AL146:AM146"/>
    <mergeCell ref="P146:Q146"/>
    <mergeCell ref="R146:S146"/>
    <mergeCell ref="T146:U146"/>
    <mergeCell ref="V146:W146"/>
    <mergeCell ref="X146:Y146"/>
    <mergeCell ref="Z146:AA146"/>
    <mergeCell ref="D146:E146"/>
    <mergeCell ref="F146:G146"/>
    <mergeCell ref="AF147:AG147"/>
    <mergeCell ref="H146:I146"/>
    <mergeCell ref="J146:K146"/>
    <mergeCell ref="L146:M146"/>
    <mergeCell ref="N146:O146"/>
    <mergeCell ref="AF145:AG145"/>
    <mergeCell ref="AH145:AI145"/>
    <mergeCell ref="AJ145:AK145"/>
    <mergeCell ref="AL145:AM145"/>
    <mergeCell ref="AN145:AO145"/>
    <mergeCell ref="AN146:AO146"/>
    <mergeCell ref="AP145:AQ145"/>
    <mergeCell ref="T145:U145"/>
    <mergeCell ref="V145:W145"/>
    <mergeCell ref="X145:Y145"/>
    <mergeCell ref="Z145:AA145"/>
    <mergeCell ref="AB145:AC145"/>
    <mergeCell ref="AD145:AE145"/>
    <mergeCell ref="AN144:AO144"/>
    <mergeCell ref="AP144:AQ144"/>
    <mergeCell ref="AD144:AE144"/>
    <mergeCell ref="AF144:AG144"/>
    <mergeCell ref="AH144:AI144"/>
    <mergeCell ref="AJ144:AK144"/>
    <mergeCell ref="AL144:AM144"/>
    <mergeCell ref="D145:E145"/>
    <mergeCell ref="F145:G145"/>
    <mergeCell ref="H145:I145"/>
    <mergeCell ref="J145:K145"/>
    <mergeCell ref="L145:M145"/>
    <mergeCell ref="N145:O145"/>
    <mergeCell ref="P145:Q145"/>
    <mergeCell ref="R145:S145"/>
    <mergeCell ref="AB144:AC144"/>
    <mergeCell ref="P144:Q144"/>
    <mergeCell ref="R144:S144"/>
    <mergeCell ref="T144:U144"/>
    <mergeCell ref="V144:W144"/>
    <mergeCell ref="X144:Y144"/>
    <mergeCell ref="Z144:AA144"/>
    <mergeCell ref="D144:E144"/>
    <mergeCell ref="F144:G144"/>
    <mergeCell ref="H144:I144"/>
    <mergeCell ref="J144:K144"/>
    <mergeCell ref="L144:M144"/>
    <mergeCell ref="N144:O144"/>
    <mergeCell ref="AH143:AI143"/>
    <mergeCell ref="AJ143:AK143"/>
    <mergeCell ref="AL143:AM143"/>
    <mergeCell ref="AN143:AO143"/>
    <mergeCell ref="AP143:AQ143"/>
    <mergeCell ref="T143:U143"/>
    <mergeCell ref="V143:W143"/>
    <mergeCell ref="X143:Y143"/>
    <mergeCell ref="Z143:AA143"/>
    <mergeCell ref="AB143:AC143"/>
    <mergeCell ref="AD143:AE143"/>
    <mergeCell ref="AP142:AQ142"/>
    <mergeCell ref="D143:E143"/>
    <mergeCell ref="F143:G143"/>
    <mergeCell ref="H143:I143"/>
    <mergeCell ref="J143:K143"/>
    <mergeCell ref="L143:M143"/>
    <mergeCell ref="N143:O143"/>
    <mergeCell ref="P143:Q143"/>
    <mergeCell ref="R143:S143"/>
    <mergeCell ref="AB142:AC142"/>
    <mergeCell ref="AD142:AE142"/>
    <mergeCell ref="AF142:AG142"/>
    <mergeCell ref="AH142:AI142"/>
    <mergeCell ref="AJ142:AK142"/>
    <mergeCell ref="AL142:AM142"/>
    <mergeCell ref="P142:Q142"/>
    <mergeCell ref="R142:S142"/>
    <mergeCell ref="T142:U142"/>
    <mergeCell ref="V142:W142"/>
    <mergeCell ref="X142:Y142"/>
    <mergeCell ref="Z142:AA142"/>
    <mergeCell ref="D142:E142"/>
    <mergeCell ref="F142:G142"/>
    <mergeCell ref="AF143:AG143"/>
    <mergeCell ref="H142:I142"/>
    <mergeCell ref="J142:K142"/>
    <mergeCell ref="L142:M142"/>
    <mergeCell ref="N142:O142"/>
    <mergeCell ref="AF141:AG141"/>
    <mergeCell ref="AH141:AI141"/>
    <mergeCell ref="AJ141:AK141"/>
    <mergeCell ref="AL141:AM141"/>
    <mergeCell ref="AN141:AO141"/>
    <mergeCell ref="AN142:AO142"/>
    <mergeCell ref="AP141:AQ141"/>
    <mergeCell ref="T141:U141"/>
    <mergeCell ref="V141:W141"/>
    <mergeCell ref="X141:Y141"/>
    <mergeCell ref="Z141:AA141"/>
    <mergeCell ref="AB141:AC141"/>
    <mergeCell ref="AD141:AE141"/>
    <mergeCell ref="AN140:AO140"/>
    <mergeCell ref="AP140:AQ140"/>
    <mergeCell ref="AD140:AE140"/>
    <mergeCell ref="AF140:AG140"/>
    <mergeCell ref="AH140:AI140"/>
    <mergeCell ref="AJ140:AK140"/>
    <mergeCell ref="AL140:AM140"/>
    <mergeCell ref="D141:E141"/>
    <mergeCell ref="F141:G141"/>
    <mergeCell ref="H141:I141"/>
    <mergeCell ref="J141:K141"/>
    <mergeCell ref="L141:M141"/>
    <mergeCell ref="N141:O141"/>
    <mergeCell ref="P141:Q141"/>
    <mergeCell ref="R141:S141"/>
    <mergeCell ref="AB140:AC140"/>
    <mergeCell ref="P140:Q140"/>
    <mergeCell ref="R140:S140"/>
    <mergeCell ref="T140:U140"/>
    <mergeCell ref="V140:W140"/>
    <mergeCell ref="X140:Y140"/>
    <mergeCell ref="Z140:AA140"/>
    <mergeCell ref="D140:E140"/>
    <mergeCell ref="F140:G140"/>
    <mergeCell ref="H140:I140"/>
    <mergeCell ref="J140:K140"/>
    <mergeCell ref="L140:M140"/>
    <mergeCell ref="N140:O140"/>
    <mergeCell ref="AH139:AI139"/>
    <mergeCell ref="AJ139:AK139"/>
    <mergeCell ref="AL139:AM139"/>
    <mergeCell ref="AN139:AO139"/>
    <mergeCell ref="AP139:AQ139"/>
    <mergeCell ref="T139:U139"/>
    <mergeCell ref="V139:W139"/>
    <mergeCell ref="X139:Y139"/>
    <mergeCell ref="Z139:AA139"/>
    <mergeCell ref="AB139:AC139"/>
    <mergeCell ref="AD139:AE139"/>
    <mergeCell ref="AP138:AQ138"/>
    <mergeCell ref="D139:E139"/>
    <mergeCell ref="F139:G139"/>
    <mergeCell ref="H139:I139"/>
    <mergeCell ref="J139:K139"/>
    <mergeCell ref="L139:M139"/>
    <mergeCell ref="N139:O139"/>
    <mergeCell ref="P139:Q139"/>
    <mergeCell ref="R139:S139"/>
    <mergeCell ref="AB138:AC138"/>
    <mergeCell ref="AD138:AE138"/>
    <mergeCell ref="AF138:AG138"/>
    <mergeCell ref="AH138:AI138"/>
    <mergeCell ref="AJ138:AK138"/>
    <mergeCell ref="AL138:AM138"/>
    <mergeCell ref="P138:Q138"/>
    <mergeCell ref="R138:S138"/>
    <mergeCell ref="T138:U138"/>
    <mergeCell ref="V138:W138"/>
    <mergeCell ref="X138:Y138"/>
    <mergeCell ref="Z138:AA138"/>
    <mergeCell ref="D138:E138"/>
    <mergeCell ref="F138:G138"/>
    <mergeCell ref="AF139:AG139"/>
    <mergeCell ref="H138:I138"/>
    <mergeCell ref="J138:K138"/>
    <mergeCell ref="L138:M138"/>
    <mergeCell ref="N138:O138"/>
    <mergeCell ref="AF137:AG137"/>
    <mergeCell ref="AH137:AI137"/>
    <mergeCell ref="AJ137:AK137"/>
    <mergeCell ref="AL137:AM137"/>
    <mergeCell ref="AN137:AO137"/>
    <mergeCell ref="AN138:AO138"/>
    <mergeCell ref="AP137:AQ137"/>
    <mergeCell ref="T137:U137"/>
    <mergeCell ref="V137:W137"/>
    <mergeCell ref="X137:Y137"/>
    <mergeCell ref="Z137:AA137"/>
    <mergeCell ref="AB137:AC137"/>
    <mergeCell ref="AD137:AE137"/>
    <mergeCell ref="AN136:AO136"/>
    <mergeCell ref="AP136:AQ136"/>
    <mergeCell ref="AD136:AE136"/>
    <mergeCell ref="AF136:AG136"/>
    <mergeCell ref="AH136:AI136"/>
    <mergeCell ref="AJ136:AK136"/>
    <mergeCell ref="AL136:AM136"/>
    <mergeCell ref="D137:E137"/>
    <mergeCell ref="F137:G137"/>
    <mergeCell ref="H137:I137"/>
    <mergeCell ref="J137:K137"/>
    <mergeCell ref="L137:M137"/>
    <mergeCell ref="N137:O137"/>
    <mergeCell ref="P137:Q137"/>
    <mergeCell ref="R137:S137"/>
    <mergeCell ref="AB136:AC136"/>
    <mergeCell ref="P136:Q136"/>
    <mergeCell ref="R136:S136"/>
    <mergeCell ref="T136:U136"/>
    <mergeCell ref="V136:W136"/>
    <mergeCell ref="X136:Y136"/>
    <mergeCell ref="Z136:AA136"/>
    <mergeCell ref="AJ135:AK135"/>
    <mergeCell ref="AL135:AM135"/>
    <mergeCell ref="AN135:AO135"/>
    <mergeCell ref="AP135:AQ135"/>
    <mergeCell ref="D136:E136"/>
    <mergeCell ref="F136:G136"/>
    <mergeCell ref="H136:I136"/>
    <mergeCell ref="J136:K136"/>
    <mergeCell ref="L136:M136"/>
    <mergeCell ref="N136:O136"/>
    <mergeCell ref="X135:Y135"/>
    <mergeCell ref="Z135:AA135"/>
    <mergeCell ref="AB135:AC135"/>
    <mergeCell ref="AD135:AE135"/>
    <mergeCell ref="AF135:AG135"/>
    <mergeCell ref="AH135:AI135"/>
    <mergeCell ref="L135:M135"/>
    <mergeCell ref="N135:O135"/>
    <mergeCell ref="P135:Q135"/>
    <mergeCell ref="R135:S135"/>
    <mergeCell ref="T135:U135"/>
    <mergeCell ref="V135:W135"/>
    <mergeCell ref="A129:F129"/>
    <mergeCell ref="G129:K129"/>
    <mergeCell ref="A132:K132"/>
    <mergeCell ref="A134:K134"/>
    <mergeCell ref="D135:E135"/>
    <mergeCell ref="F135:G135"/>
    <mergeCell ref="H135:I135"/>
    <mergeCell ref="J135:K135"/>
    <mergeCell ref="A126:F126"/>
    <mergeCell ref="G126:K126"/>
    <mergeCell ref="A127:F127"/>
    <mergeCell ref="G127:K127"/>
    <mergeCell ref="A128:F128"/>
    <mergeCell ref="G128:K128"/>
    <mergeCell ref="A123:F123"/>
    <mergeCell ref="G123:K123"/>
    <mergeCell ref="A124:F124"/>
    <mergeCell ref="G124:K124"/>
    <mergeCell ref="A125:F125"/>
    <mergeCell ref="G125:K125"/>
    <mergeCell ref="A117:K117"/>
    <mergeCell ref="A119:K119"/>
    <mergeCell ref="A121:F121"/>
    <mergeCell ref="G121:K121"/>
    <mergeCell ref="A122:F122"/>
    <mergeCell ref="G122:K122"/>
    <mergeCell ref="B114:H114"/>
    <mergeCell ref="I114:K114"/>
    <mergeCell ref="B115:H115"/>
    <mergeCell ref="I115:K115"/>
    <mergeCell ref="B116:H116"/>
    <mergeCell ref="I116:K116"/>
    <mergeCell ref="B111:H111"/>
    <mergeCell ref="I111:K111"/>
    <mergeCell ref="B112:H112"/>
    <mergeCell ref="I112:K112"/>
    <mergeCell ref="B113:H113"/>
    <mergeCell ref="I113:K113"/>
    <mergeCell ref="B108:H108"/>
    <mergeCell ref="I108:K108"/>
    <mergeCell ref="B109:H109"/>
    <mergeCell ref="I109:K109"/>
    <mergeCell ref="B110:H110"/>
    <mergeCell ref="I110:K110"/>
    <mergeCell ref="B105:H105"/>
    <mergeCell ref="I105:K105"/>
    <mergeCell ref="B106:H106"/>
    <mergeCell ref="I106:K106"/>
    <mergeCell ref="B107:H107"/>
    <mergeCell ref="I107:K107"/>
    <mergeCell ref="B102:H102"/>
    <mergeCell ref="I102:K102"/>
    <mergeCell ref="B103:H103"/>
    <mergeCell ref="I103:K103"/>
    <mergeCell ref="B104:H104"/>
    <mergeCell ref="I104:K104"/>
    <mergeCell ref="B99:H99"/>
    <mergeCell ref="I99:K99"/>
    <mergeCell ref="B100:H100"/>
    <mergeCell ref="I100:K100"/>
    <mergeCell ref="B101:H101"/>
    <mergeCell ref="I101:K101"/>
    <mergeCell ref="B96:H96"/>
    <mergeCell ref="I96:K96"/>
    <mergeCell ref="C97:H97"/>
    <mergeCell ref="I97:K97"/>
    <mergeCell ref="B98:H98"/>
    <mergeCell ref="I98:K98"/>
    <mergeCell ref="B93:H93"/>
    <mergeCell ref="I93:K93"/>
    <mergeCell ref="B94:H94"/>
    <mergeCell ref="I94:K94"/>
    <mergeCell ref="B95:H95"/>
    <mergeCell ref="I95:K95"/>
    <mergeCell ref="A88:F88"/>
    <mergeCell ref="G88:K88"/>
    <mergeCell ref="A91:H91"/>
    <mergeCell ref="I91:K91"/>
    <mergeCell ref="B92:H92"/>
    <mergeCell ref="I92:K92"/>
    <mergeCell ref="A85:F85"/>
    <mergeCell ref="G85:K85"/>
    <mergeCell ref="A86:F86"/>
    <mergeCell ref="G86:K86"/>
    <mergeCell ref="A87:F87"/>
    <mergeCell ref="G87:K87"/>
    <mergeCell ref="A78:F78"/>
    <mergeCell ref="G78:K78"/>
    <mergeCell ref="A79:F79"/>
    <mergeCell ref="G79:K79"/>
    <mergeCell ref="A82:K82"/>
    <mergeCell ref="A84:F84"/>
    <mergeCell ref="G84:K84"/>
    <mergeCell ref="A74:F74"/>
    <mergeCell ref="G74:K74"/>
    <mergeCell ref="A75:F75"/>
    <mergeCell ref="G75:K75"/>
    <mergeCell ref="A76:F76"/>
    <mergeCell ref="A77:F77"/>
    <mergeCell ref="G77:K77"/>
    <mergeCell ref="A71:F71"/>
    <mergeCell ref="G71:K71"/>
    <mergeCell ref="A72:F72"/>
    <mergeCell ref="G72:K72"/>
    <mergeCell ref="A73:F73"/>
    <mergeCell ref="G73:K73"/>
    <mergeCell ref="A68:F68"/>
    <mergeCell ref="G68:K68"/>
    <mergeCell ref="A69:F69"/>
    <mergeCell ref="G69:K69"/>
    <mergeCell ref="A70:F70"/>
    <mergeCell ref="G70:K70"/>
    <mergeCell ref="A63:K63"/>
    <mergeCell ref="A65:F65"/>
    <mergeCell ref="G65:K65"/>
    <mergeCell ref="A66:F66"/>
    <mergeCell ref="A67:F67"/>
    <mergeCell ref="G67:K67"/>
    <mergeCell ref="A60:C60"/>
    <mergeCell ref="D60:E60"/>
    <mergeCell ref="F60:G60"/>
    <mergeCell ref="A61:C61"/>
    <mergeCell ref="D61:E61"/>
    <mergeCell ref="F61:G61"/>
    <mergeCell ref="A55:C55"/>
    <mergeCell ref="F55:H55"/>
    <mergeCell ref="A56:C56"/>
    <mergeCell ref="F56:H56"/>
    <mergeCell ref="A58:K58"/>
    <mergeCell ref="A59:C59"/>
    <mergeCell ref="D59:E59"/>
    <mergeCell ref="F59:G59"/>
    <mergeCell ref="A52:C52"/>
    <mergeCell ref="F52:H52"/>
    <mergeCell ref="A53:C53"/>
    <mergeCell ref="F53:H53"/>
    <mergeCell ref="A54:C54"/>
    <mergeCell ref="F54:H54"/>
    <mergeCell ref="A49:C49"/>
    <mergeCell ref="F49:H49"/>
    <mergeCell ref="A50:C50"/>
    <mergeCell ref="F50:H50"/>
    <mergeCell ref="A51:C51"/>
    <mergeCell ref="F51:H51"/>
    <mergeCell ref="A46:C46"/>
    <mergeCell ref="F46:H46"/>
    <mergeCell ref="A47:C47"/>
    <mergeCell ref="F47:H47"/>
    <mergeCell ref="A48:C48"/>
    <mergeCell ref="F48:H48"/>
    <mergeCell ref="A43:C43"/>
    <mergeCell ref="F43:H43"/>
    <mergeCell ref="A44:C44"/>
    <mergeCell ref="F44:H44"/>
    <mergeCell ref="A45:C45"/>
    <mergeCell ref="F45:H45"/>
    <mergeCell ref="A40:C40"/>
    <mergeCell ref="F40:H40"/>
    <mergeCell ref="A41:C41"/>
    <mergeCell ref="F41:H41"/>
    <mergeCell ref="A42:C42"/>
    <mergeCell ref="F42:H42"/>
    <mergeCell ref="A37:C37"/>
    <mergeCell ref="F37:H37"/>
    <mergeCell ref="A38:C38"/>
    <mergeCell ref="F38:H38"/>
    <mergeCell ref="A39:C39"/>
    <mergeCell ref="F39:H39"/>
    <mergeCell ref="A33:K33"/>
    <mergeCell ref="A34:C34"/>
    <mergeCell ref="D34:K34"/>
    <mergeCell ref="A35:C35"/>
    <mergeCell ref="D35:K35"/>
    <mergeCell ref="A36:C36"/>
    <mergeCell ref="D36:K36"/>
    <mergeCell ref="A27:K27"/>
    <mergeCell ref="A29:K29"/>
    <mergeCell ref="A30:D30"/>
    <mergeCell ref="E30:G30"/>
    <mergeCell ref="H30:K30"/>
    <mergeCell ref="A31:D31"/>
    <mergeCell ref="E31:G31"/>
    <mergeCell ref="H31:K31"/>
    <mergeCell ref="A22:F22"/>
    <mergeCell ref="G22:K22"/>
    <mergeCell ref="A23:F23"/>
    <mergeCell ref="G23:K23"/>
    <mergeCell ref="A24:F24"/>
    <mergeCell ref="G24:K24"/>
    <mergeCell ref="A19:F19"/>
    <mergeCell ref="G19:K19"/>
    <mergeCell ref="A20:F20"/>
    <mergeCell ref="G20:K20"/>
    <mergeCell ref="A21:F21"/>
    <mergeCell ref="G21:K21"/>
    <mergeCell ref="A16:F16"/>
    <mergeCell ref="G16:K16"/>
    <mergeCell ref="A17:F17"/>
    <mergeCell ref="G17:K17"/>
    <mergeCell ref="A18:F18"/>
    <mergeCell ref="G18:K18"/>
    <mergeCell ref="A13:F13"/>
    <mergeCell ref="G13:K13"/>
    <mergeCell ref="A14:F14"/>
    <mergeCell ref="G14:K14"/>
    <mergeCell ref="A15:F15"/>
    <mergeCell ref="G15:K15"/>
    <mergeCell ref="A10:F10"/>
    <mergeCell ref="G10:K10"/>
    <mergeCell ref="A11:F11"/>
    <mergeCell ref="G11:K11"/>
    <mergeCell ref="A12:F12"/>
    <mergeCell ref="G12:K12"/>
    <mergeCell ref="A4:C4"/>
    <mergeCell ref="D4:K4"/>
    <mergeCell ref="A6:K6"/>
    <mergeCell ref="A8:F8"/>
    <mergeCell ref="G8:K8"/>
    <mergeCell ref="A9:F9"/>
    <mergeCell ref="G9:K9"/>
    <mergeCell ref="B1:F1"/>
    <mergeCell ref="G1:K1"/>
    <mergeCell ref="A2:C2"/>
    <mergeCell ref="D2:K2"/>
    <mergeCell ref="A3:C3"/>
    <mergeCell ref="D3:K3"/>
  </mergeCells>
  <printOptions gridLinesSet="0"/>
  <pageMargins left="0.75" right="0.75" top="0.75" bottom="0.5" header="0.5" footer="0.75"/>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9BC25-8B2F-4389-8220-8687E3C8BE20}">
  <sheetPr>
    <tabColor theme="7" tint="0.59999389629810485"/>
  </sheetPr>
  <dimension ref="A1:P109"/>
  <sheetViews>
    <sheetView workbookViewId="0">
      <selection activeCell="C27" sqref="C27"/>
    </sheetView>
  </sheetViews>
  <sheetFormatPr defaultRowHeight="14.5" x14ac:dyDescent="0.35"/>
  <cols>
    <col min="1" max="1" width="8.90625" style="365"/>
    <col min="2" max="2" width="17" customWidth="1"/>
    <col min="3" max="3" width="17.81640625" customWidth="1"/>
    <col min="4" max="4" width="22.453125" customWidth="1"/>
    <col min="5" max="5" width="15.453125" customWidth="1"/>
    <col min="6" max="6" width="35.1796875" customWidth="1"/>
    <col min="7" max="7" width="21.1796875" customWidth="1"/>
    <col min="8" max="8" width="24.453125" customWidth="1"/>
    <col min="9" max="9" width="15.1796875" customWidth="1"/>
    <col min="10" max="10" width="19.90625" customWidth="1"/>
    <col min="11" max="11" width="14.1796875" customWidth="1"/>
    <col min="12" max="12" width="14.81640625" customWidth="1"/>
    <col min="13" max="13" width="17.1796875" customWidth="1"/>
    <col min="14" max="14" width="18.08984375" bestFit="1" customWidth="1"/>
    <col min="15" max="15" width="23.90625" customWidth="1"/>
    <col min="16" max="16" width="20.54296875" customWidth="1"/>
    <col min="17" max="17" width="17.6328125" customWidth="1"/>
    <col min="18" max="18" width="13.54296875" customWidth="1"/>
    <col min="19" max="19" width="16.453125" customWidth="1"/>
    <col min="20" max="20" width="16.6328125" customWidth="1"/>
    <col min="21" max="21" width="24.6328125" customWidth="1"/>
    <col min="22" max="22" width="17.36328125" customWidth="1"/>
    <col min="23" max="23" width="14.81640625" customWidth="1"/>
    <col min="24" max="24" width="16.08984375" customWidth="1"/>
    <col min="25" max="25" width="20.81640625" customWidth="1"/>
    <col min="26" max="26" width="15.54296875" customWidth="1"/>
    <col min="27" max="27" width="16.81640625" customWidth="1"/>
  </cols>
  <sheetData>
    <row r="1" spans="1:16" s="365" customFormat="1" ht="15" thickBot="1" x14ac:dyDescent="0.4">
      <c r="N1" s="248">
        <f>SUM(N3:N109)</f>
        <v>11951664209481</v>
      </c>
      <c r="O1" s="64"/>
      <c r="P1" s="249"/>
    </row>
    <row r="2" spans="1:16" x14ac:dyDescent="0.35">
      <c r="A2" s="202" t="s">
        <v>259</v>
      </c>
      <c r="B2" s="201" t="s">
        <v>260</v>
      </c>
      <c r="C2" s="388" t="s">
        <v>263</v>
      </c>
      <c r="D2" s="201" t="s">
        <v>264</v>
      </c>
      <c r="E2" s="201" t="s">
        <v>265</v>
      </c>
      <c r="F2" s="201" t="s">
        <v>266</v>
      </c>
      <c r="G2" s="201" t="s">
        <v>113</v>
      </c>
      <c r="H2" s="201" t="s">
        <v>267</v>
      </c>
      <c r="I2" s="201" t="s">
        <v>268</v>
      </c>
      <c r="J2" s="382" t="s">
        <v>269</v>
      </c>
      <c r="K2" s="382" t="s">
        <v>116</v>
      </c>
      <c r="L2" s="382" t="s">
        <v>117</v>
      </c>
      <c r="M2" s="382" t="s">
        <v>118</v>
      </c>
      <c r="N2" s="383" t="s">
        <v>119</v>
      </c>
    </row>
    <row r="3" spans="1:16" x14ac:dyDescent="0.35">
      <c r="A3" s="263">
        <v>1</v>
      </c>
      <c r="B3" s="264">
        <v>4111</v>
      </c>
      <c r="C3" s="264"/>
      <c r="D3" s="264"/>
      <c r="E3" s="145">
        <v>164991</v>
      </c>
      <c r="F3" s="145" t="s">
        <v>173</v>
      </c>
      <c r="G3" s="145">
        <v>147041012927</v>
      </c>
      <c r="H3" s="271">
        <v>42558</v>
      </c>
      <c r="I3" s="264"/>
      <c r="J3" s="264"/>
      <c r="K3" s="154" t="s">
        <v>5</v>
      </c>
      <c r="L3" s="154">
        <v>0.2</v>
      </c>
      <c r="M3" s="158">
        <v>1698097</v>
      </c>
      <c r="N3" s="190">
        <v>1698097</v>
      </c>
      <c r="O3" s="249"/>
    </row>
    <row r="4" spans="1:16" x14ac:dyDescent="0.35">
      <c r="A4" s="263">
        <v>2</v>
      </c>
      <c r="B4" s="264">
        <v>4111</v>
      </c>
      <c r="C4" s="264"/>
      <c r="D4" s="264"/>
      <c r="E4" s="145">
        <v>473675</v>
      </c>
      <c r="F4" s="145" t="s">
        <v>190</v>
      </c>
      <c r="G4" s="145">
        <v>427041005561</v>
      </c>
      <c r="H4" s="271">
        <v>44183</v>
      </c>
      <c r="I4" s="264"/>
      <c r="J4" s="264"/>
      <c r="K4" s="154" t="s">
        <v>5</v>
      </c>
      <c r="L4" s="154">
        <v>0.2</v>
      </c>
      <c r="M4" s="158">
        <v>1642946633</v>
      </c>
      <c r="N4" s="190">
        <v>1642946633</v>
      </c>
    </row>
    <row r="5" spans="1:16" x14ac:dyDescent="0.35">
      <c r="A5" s="263">
        <v>3</v>
      </c>
      <c r="B5" s="264">
        <v>4111</v>
      </c>
      <c r="C5" s="264"/>
      <c r="D5" s="264"/>
      <c r="E5" s="145">
        <v>166588</v>
      </c>
      <c r="F5" s="145" t="s">
        <v>199</v>
      </c>
      <c r="G5" s="145">
        <v>47041013143</v>
      </c>
      <c r="H5" s="271">
        <v>42572</v>
      </c>
      <c r="I5" s="264"/>
      <c r="J5" s="264"/>
      <c r="K5" s="154" t="s">
        <v>5</v>
      </c>
      <c r="L5" s="154">
        <v>0.2</v>
      </c>
      <c r="M5" s="158">
        <v>1400117</v>
      </c>
      <c r="N5" s="190">
        <v>1400117</v>
      </c>
    </row>
    <row r="6" spans="1:16" x14ac:dyDescent="0.35">
      <c r="A6" s="263">
        <v>4</v>
      </c>
      <c r="B6" s="264">
        <v>4111</v>
      </c>
      <c r="C6" s="264"/>
      <c r="D6" s="264"/>
      <c r="E6" s="145">
        <v>202673</v>
      </c>
      <c r="F6" s="145" t="s">
        <v>178</v>
      </c>
      <c r="G6" s="145">
        <v>697041104559</v>
      </c>
      <c r="H6" s="271">
        <v>44403</v>
      </c>
      <c r="I6" s="264"/>
      <c r="J6" s="264"/>
      <c r="K6" s="154" t="s">
        <v>5</v>
      </c>
      <c r="L6" s="154">
        <v>0.2</v>
      </c>
      <c r="M6" s="158">
        <v>83337655</v>
      </c>
      <c r="N6" s="190">
        <v>83337655</v>
      </c>
    </row>
    <row r="7" spans="1:16" x14ac:dyDescent="0.35">
      <c r="A7" s="263">
        <v>5</v>
      </c>
      <c r="B7" s="264">
        <v>4111</v>
      </c>
      <c r="C7" s="264"/>
      <c r="D7" s="264"/>
      <c r="E7" s="145">
        <v>202673</v>
      </c>
      <c r="F7" s="145" t="s">
        <v>178</v>
      </c>
      <c r="G7" s="145">
        <v>697041104563</v>
      </c>
      <c r="H7" s="271">
        <v>44403</v>
      </c>
      <c r="I7" s="264"/>
      <c r="J7" s="264"/>
      <c r="K7" s="154" t="s">
        <v>5</v>
      </c>
      <c r="L7" s="154">
        <v>0.2</v>
      </c>
      <c r="M7" s="158">
        <v>735970149</v>
      </c>
      <c r="N7" s="190">
        <v>735970149</v>
      </c>
    </row>
    <row r="8" spans="1:16" x14ac:dyDescent="0.35">
      <c r="A8" s="263">
        <v>6</v>
      </c>
      <c r="B8" s="264">
        <v>4111</v>
      </c>
      <c r="C8" s="264"/>
      <c r="D8" s="264"/>
      <c r="E8" s="145">
        <v>202673</v>
      </c>
      <c r="F8" s="145" t="s">
        <v>178</v>
      </c>
      <c r="G8" s="145">
        <v>697041104560</v>
      </c>
      <c r="H8" s="271">
        <v>44403</v>
      </c>
      <c r="I8" s="264"/>
      <c r="J8" s="264"/>
      <c r="K8" s="154" t="s">
        <v>5</v>
      </c>
      <c r="L8" s="154">
        <v>0.2</v>
      </c>
      <c r="M8" s="158">
        <v>8580700981</v>
      </c>
      <c r="N8" s="190">
        <v>8580700981</v>
      </c>
    </row>
    <row r="9" spans="1:16" x14ac:dyDescent="0.35">
      <c r="A9" s="263">
        <v>7</v>
      </c>
      <c r="B9" s="264">
        <v>4111</v>
      </c>
      <c r="C9" s="264"/>
      <c r="D9" s="264"/>
      <c r="E9" s="145">
        <v>202673</v>
      </c>
      <c r="F9" s="145" t="s">
        <v>178</v>
      </c>
      <c r="G9" s="145">
        <v>697041104561</v>
      </c>
      <c r="H9" s="271">
        <v>44403</v>
      </c>
      <c r="I9" s="264"/>
      <c r="J9" s="264"/>
      <c r="K9" s="154" t="s">
        <v>5</v>
      </c>
      <c r="L9" s="154">
        <v>0.2</v>
      </c>
      <c r="M9" s="158">
        <v>155578202</v>
      </c>
      <c r="N9" s="190">
        <v>155578202</v>
      </c>
    </row>
    <row r="10" spans="1:16" x14ac:dyDescent="0.35">
      <c r="A10" s="263">
        <v>8</v>
      </c>
      <c r="B10" s="264">
        <v>4111</v>
      </c>
      <c r="C10" s="264"/>
      <c r="D10" s="264"/>
      <c r="E10" s="145">
        <v>202673</v>
      </c>
      <c r="F10" s="145" t="s">
        <v>178</v>
      </c>
      <c r="G10" s="145">
        <v>697041104562</v>
      </c>
      <c r="H10" s="271">
        <v>44403</v>
      </c>
      <c r="I10" s="264"/>
      <c r="J10" s="264"/>
      <c r="K10" s="154" t="s">
        <v>5</v>
      </c>
      <c r="L10" s="154">
        <v>0.2</v>
      </c>
      <c r="M10" s="158">
        <v>8944850</v>
      </c>
      <c r="N10" s="190">
        <v>8944850</v>
      </c>
    </row>
    <row r="11" spans="1:16" x14ac:dyDescent="0.35">
      <c r="A11" s="263">
        <v>9</v>
      </c>
      <c r="B11" s="264">
        <v>4111</v>
      </c>
      <c r="C11" s="264"/>
      <c r="D11" s="264"/>
      <c r="E11" s="145">
        <v>202673</v>
      </c>
      <c r="F11" s="145" t="s">
        <v>178</v>
      </c>
      <c r="G11" s="145">
        <v>697041105897</v>
      </c>
      <c r="H11" s="271">
        <v>45189</v>
      </c>
      <c r="I11" s="264"/>
      <c r="J11" s="264"/>
      <c r="K11" s="154" t="s">
        <v>5</v>
      </c>
      <c r="L11" s="154">
        <v>0.2</v>
      </c>
      <c r="M11" s="158">
        <v>1280723</v>
      </c>
      <c r="N11" s="190">
        <v>1280723</v>
      </c>
    </row>
    <row r="12" spans="1:16" x14ac:dyDescent="0.35">
      <c r="A12" s="263">
        <v>10</v>
      </c>
      <c r="B12" s="264">
        <v>4111</v>
      </c>
      <c r="C12" s="264"/>
      <c r="D12" s="264"/>
      <c r="E12" s="145">
        <v>202673</v>
      </c>
      <c r="F12" s="145" t="s">
        <v>178</v>
      </c>
      <c r="G12" s="145">
        <v>697041105896</v>
      </c>
      <c r="H12" s="271">
        <v>45189</v>
      </c>
      <c r="I12" s="264"/>
      <c r="J12" s="264"/>
      <c r="K12" s="154" t="s">
        <v>5</v>
      </c>
      <c r="L12" s="154">
        <v>0.2</v>
      </c>
      <c r="M12" s="158">
        <v>1280723</v>
      </c>
      <c r="N12" s="190">
        <v>1280723</v>
      </c>
    </row>
    <row r="13" spans="1:16" x14ac:dyDescent="0.35">
      <c r="A13" s="263">
        <v>11</v>
      </c>
      <c r="B13" s="264">
        <v>4111</v>
      </c>
      <c r="C13" s="264"/>
      <c r="D13" s="264"/>
      <c r="E13" s="145">
        <v>202673</v>
      </c>
      <c r="F13" s="145" t="s">
        <v>178</v>
      </c>
      <c r="G13" s="145">
        <v>697041000810</v>
      </c>
      <c r="H13" s="271">
        <v>42928</v>
      </c>
      <c r="I13" s="264"/>
      <c r="J13" s="264"/>
      <c r="K13" s="154" t="s">
        <v>5</v>
      </c>
      <c r="L13" s="154">
        <v>0.2</v>
      </c>
      <c r="M13" s="158">
        <v>8997569786</v>
      </c>
      <c r="N13" s="190">
        <v>8997569786</v>
      </c>
    </row>
    <row r="14" spans="1:16" x14ac:dyDescent="0.35">
      <c r="A14" s="263">
        <v>12</v>
      </c>
      <c r="B14" s="264">
        <v>4111</v>
      </c>
      <c r="C14" s="264"/>
      <c r="D14" s="264"/>
      <c r="E14" s="145">
        <v>155757</v>
      </c>
      <c r="F14" s="145" t="s">
        <v>206</v>
      </c>
      <c r="G14" s="145">
        <v>37041077752</v>
      </c>
      <c r="H14" s="271">
        <v>44033</v>
      </c>
      <c r="I14" s="264"/>
      <c r="J14" s="264"/>
      <c r="K14" s="154" t="s">
        <v>5</v>
      </c>
      <c r="L14" s="154">
        <v>0.2</v>
      </c>
      <c r="M14" s="158">
        <v>915562340</v>
      </c>
      <c r="N14" s="190">
        <v>915562340</v>
      </c>
    </row>
    <row r="15" spans="1:16" x14ac:dyDescent="0.35">
      <c r="A15" s="263">
        <v>13</v>
      </c>
      <c r="B15" s="264">
        <v>4111</v>
      </c>
      <c r="C15" s="264"/>
      <c r="D15" s="264"/>
      <c r="E15" s="145">
        <v>155757</v>
      </c>
      <c r="F15" s="145" t="s">
        <v>206</v>
      </c>
      <c r="G15" s="145">
        <v>37041049350</v>
      </c>
      <c r="H15" s="271">
        <v>44798</v>
      </c>
      <c r="I15" s="264"/>
      <c r="J15" s="264"/>
      <c r="K15" s="154" t="s">
        <v>5</v>
      </c>
      <c r="L15" s="154">
        <v>0.2</v>
      </c>
      <c r="M15" s="158">
        <v>1791092</v>
      </c>
      <c r="N15" s="190">
        <v>1791092</v>
      </c>
    </row>
    <row r="16" spans="1:16" x14ac:dyDescent="0.35">
      <c r="A16" s="263">
        <v>14</v>
      </c>
      <c r="B16" s="264">
        <v>4111</v>
      </c>
      <c r="C16" s="264"/>
      <c r="D16" s="264"/>
      <c r="E16" s="145">
        <v>171635</v>
      </c>
      <c r="F16" s="145" t="s">
        <v>191</v>
      </c>
      <c r="G16" s="145">
        <v>317041011680</v>
      </c>
      <c r="H16" s="271">
        <v>42621</v>
      </c>
      <c r="I16" s="264"/>
      <c r="J16" s="264"/>
      <c r="K16" s="154" t="s">
        <v>5</v>
      </c>
      <c r="L16" s="154">
        <v>0.2</v>
      </c>
      <c r="M16" s="158">
        <v>1047688</v>
      </c>
      <c r="N16" s="190">
        <v>1047688</v>
      </c>
    </row>
    <row r="17" spans="1:15" x14ac:dyDescent="0.35">
      <c r="A17" s="263">
        <v>15</v>
      </c>
      <c r="B17" s="264">
        <v>4111</v>
      </c>
      <c r="C17" s="264"/>
      <c r="D17" s="264"/>
      <c r="E17" s="145">
        <v>204222</v>
      </c>
      <c r="F17" s="145" t="s">
        <v>220</v>
      </c>
      <c r="G17" s="145">
        <v>337041018669</v>
      </c>
      <c r="H17" s="271">
        <v>42944</v>
      </c>
      <c r="I17" s="264"/>
      <c r="J17" s="264"/>
      <c r="K17" s="154" t="s">
        <v>5</v>
      </c>
      <c r="L17" s="154">
        <v>0.2</v>
      </c>
      <c r="M17" s="158">
        <v>1649402</v>
      </c>
      <c r="N17" s="190">
        <v>1649402</v>
      </c>
    </row>
    <row r="18" spans="1:15" x14ac:dyDescent="0.35">
      <c r="A18" s="263">
        <v>16</v>
      </c>
      <c r="B18" s="264">
        <v>4111</v>
      </c>
      <c r="C18" s="264"/>
      <c r="D18" s="264"/>
      <c r="E18" s="145">
        <v>204218</v>
      </c>
      <c r="F18" s="145" t="s">
        <v>172</v>
      </c>
      <c r="G18" s="145">
        <v>177041013413</v>
      </c>
      <c r="H18" s="271">
        <v>42944</v>
      </c>
      <c r="I18" s="264"/>
      <c r="J18" s="264"/>
      <c r="K18" s="154" t="s">
        <v>5</v>
      </c>
      <c r="L18" s="154">
        <v>0.2</v>
      </c>
      <c r="M18" s="158">
        <v>2048639317</v>
      </c>
      <c r="N18" s="190">
        <v>2048639317</v>
      </c>
    </row>
    <row r="19" spans="1:15" x14ac:dyDescent="0.35">
      <c r="A19" s="263">
        <v>17</v>
      </c>
      <c r="B19" s="264">
        <v>4111</v>
      </c>
      <c r="C19" s="264"/>
      <c r="D19" s="264"/>
      <c r="E19" s="145">
        <v>225694</v>
      </c>
      <c r="F19" s="145" t="s">
        <v>208</v>
      </c>
      <c r="G19" s="145">
        <v>47041020443</v>
      </c>
      <c r="H19" s="271">
        <v>43173</v>
      </c>
      <c r="I19" s="264"/>
      <c r="J19" s="264"/>
      <c r="K19" s="154" t="s">
        <v>5</v>
      </c>
      <c r="L19" s="154">
        <v>0.2</v>
      </c>
      <c r="M19" s="158">
        <v>1545558</v>
      </c>
      <c r="N19" s="190">
        <v>1545558</v>
      </c>
    </row>
    <row r="20" spans="1:15" x14ac:dyDescent="0.35">
      <c r="A20" s="263">
        <v>18</v>
      </c>
      <c r="B20" s="264">
        <v>4111</v>
      </c>
      <c r="C20" s="264"/>
      <c r="D20" s="264"/>
      <c r="E20" s="145">
        <v>165748</v>
      </c>
      <c r="F20" s="145" t="s">
        <v>171</v>
      </c>
      <c r="G20" s="145">
        <v>177041010487</v>
      </c>
      <c r="H20" s="271">
        <v>42586</v>
      </c>
      <c r="I20" s="264"/>
      <c r="J20" s="264"/>
      <c r="K20" s="154" t="s">
        <v>5</v>
      </c>
      <c r="L20" s="154">
        <v>0.2</v>
      </c>
      <c r="M20" s="158">
        <v>793281201</v>
      </c>
      <c r="N20" s="190">
        <v>793281201</v>
      </c>
    </row>
    <row r="21" spans="1:15" x14ac:dyDescent="0.35">
      <c r="A21" s="263">
        <v>19</v>
      </c>
      <c r="B21" s="264">
        <v>4111</v>
      </c>
      <c r="C21" s="264"/>
      <c r="D21" s="264"/>
      <c r="E21" s="145">
        <v>97948</v>
      </c>
      <c r="F21" s="145" t="s">
        <v>219</v>
      </c>
      <c r="G21" s="145">
        <v>37041006702</v>
      </c>
      <c r="H21" s="271">
        <v>41733</v>
      </c>
      <c r="I21" s="264"/>
      <c r="J21" s="264"/>
      <c r="K21" s="154" t="s">
        <v>5</v>
      </c>
      <c r="L21" s="154">
        <v>0.2</v>
      </c>
      <c r="M21" s="158">
        <v>39979908</v>
      </c>
      <c r="N21" s="190">
        <v>39979908</v>
      </c>
    </row>
    <row r="22" spans="1:15" x14ac:dyDescent="0.35">
      <c r="A22" s="263">
        <v>20</v>
      </c>
      <c r="B22" s="264">
        <v>4111</v>
      </c>
      <c r="C22" s="264"/>
      <c r="D22" s="264"/>
      <c r="E22" s="145">
        <v>157605</v>
      </c>
      <c r="F22" s="145" t="s">
        <v>193</v>
      </c>
      <c r="G22" s="145">
        <v>327041010647</v>
      </c>
      <c r="H22" s="271">
        <v>42485</v>
      </c>
      <c r="I22" s="264"/>
      <c r="J22" s="264"/>
      <c r="K22" s="154" t="s">
        <v>5</v>
      </c>
      <c r="L22" s="154">
        <v>0.2</v>
      </c>
      <c r="M22" s="158">
        <v>1050433</v>
      </c>
      <c r="N22" s="190">
        <v>1050433</v>
      </c>
      <c r="O22" s="365"/>
    </row>
    <row r="23" spans="1:15" x14ac:dyDescent="0.35">
      <c r="A23" s="263">
        <v>21</v>
      </c>
      <c r="B23" s="264">
        <v>4111</v>
      </c>
      <c r="C23" s="264"/>
      <c r="D23" s="264"/>
      <c r="E23" s="145">
        <v>209947</v>
      </c>
      <c r="F23" s="145" t="s">
        <v>204</v>
      </c>
      <c r="G23" s="145">
        <v>47041018467</v>
      </c>
      <c r="H23" s="271">
        <v>43012</v>
      </c>
      <c r="I23" s="264"/>
      <c r="J23" s="264"/>
      <c r="K23" s="154" t="s">
        <v>5</v>
      </c>
      <c r="L23" s="154">
        <v>0.2</v>
      </c>
      <c r="M23" s="158">
        <v>1401630</v>
      </c>
      <c r="N23" s="190">
        <v>1401630</v>
      </c>
    </row>
    <row r="24" spans="1:15" x14ac:dyDescent="0.35">
      <c r="A24" s="263">
        <v>22</v>
      </c>
      <c r="B24" s="264">
        <v>4111</v>
      </c>
      <c r="C24" s="264"/>
      <c r="D24" s="264"/>
      <c r="E24" s="145">
        <v>150992</v>
      </c>
      <c r="F24" s="145" t="s">
        <v>212</v>
      </c>
      <c r="G24" s="145">
        <v>337041018388</v>
      </c>
      <c r="H24" s="271">
        <v>42919</v>
      </c>
      <c r="I24" s="264"/>
      <c r="J24" s="264"/>
      <c r="K24" s="154" t="s">
        <v>5</v>
      </c>
      <c r="L24" s="154">
        <v>0.2</v>
      </c>
      <c r="M24" s="158">
        <v>1869710</v>
      </c>
      <c r="N24" s="190">
        <v>1869710</v>
      </c>
    </row>
    <row r="25" spans="1:15" x14ac:dyDescent="0.35">
      <c r="A25" s="263">
        <v>23</v>
      </c>
      <c r="B25" s="264">
        <v>4111</v>
      </c>
      <c r="C25" s="264"/>
      <c r="D25" s="264"/>
      <c r="E25" s="145">
        <v>243221</v>
      </c>
      <c r="F25" s="145" t="s">
        <v>595</v>
      </c>
      <c r="G25" s="145">
        <v>507041014878</v>
      </c>
      <c r="H25" s="271">
        <v>44841</v>
      </c>
      <c r="I25" s="264"/>
      <c r="J25" s="264"/>
      <c r="K25" s="154" t="s">
        <v>5</v>
      </c>
      <c r="L25" s="154">
        <v>0.2</v>
      </c>
      <c r="M25" s="158">
        <v>915</v>
      </c>
      <c r="N25" s="190">
        <v>915</v>
      </c>
    </row>
    <row r="26" spans="1:15" x14ac:dyDescent="0.35">
      <c r="A26" s="263">
        <v>24</v>
      </c>
      <c r="B26" s="264">
        <v>4111</v>
      </c>
      <c r="C26" s="264"/>
      <c r="D26" s="264"/>
      <c r="E26" s="145">
        <v>168821</v>
      </c>
      <c r="F26" s="145" t="s">
        <v>201</v>
      </c>
      <c r="G26" s="145">
        <v>47041044228</v>
      </c>
      <c r="H26" s="271">
        <v>44685</v>
      </c>
      <c r="I26" s="264"/>
      <c r="J26" s="264"/>
      <c r="K26" s="154" t="s">
        <v>5</v>
      </c>
      <c r="L26" s="154">
        <v>0.2</v>
      </c>
      <c r="M26" s="158">
        <v>1006853</v>
      </c>
      <c r="N26" s="190">
        <v>1006853</v>
      </c>
    </row>
    <row r="27" spans="1:15" x14ac:dyDescent="0.35">
      <c r="A27" s="263">
        <v>25</v>
      </c>
      <c r="B27" s="264">
        <v>4111</v>
      </c>
      <c r="C27" s="264"/>
      <c r="D27" s="264"/>
      <c r="E27" s="145">
        <v>226411</v>
      </c>
      <c r="F27" s="145" t="s">
        <v>202</v>
      </c>
      <c r="G27" s="145">
        <v>237041012322</v>
      </c>
      <c r="H27" s="271">
        <v>43180</v>
      </c>
      <c r="I27" s="264"/>
      <c r="J27" s="264"/>
      <c r="K27" s="154" t="s">
        <v>5</v>
      </c>
      <c r="L27" s="154">
        <v>0.2</v>
      </c>
      <c r="M27" s="158">
        <v>11747518</v>
      </c>
      <c r="N27" s="190">
        <v>11747518</v>
      </c>
    </row>
    <row r="28" spans="1:15" x14ac:dyDescent="0.35">
      <c r="A28" s="263">
        <v>26</v>
      </c>
      <c r="B28" s="264">
        <v>4111</v>
      </c>
      <c r="C28" s="264"/>
      <c r="D28" s="264"/>
      <c r="E28" s="145">
        <v>210778</v>
      </c>
      <c r="F28" s="145" t="s">
        <v>174</v>
      </c>
      <c r="G28" s="145">
        <v>147041017729</v>
      </c>
      <c r="H28" s="271">
        <v>43021</v>
      </c>
      <c r="I28" s="264"/>
      <c r="J28" s="264"/>
      <c r="K28" s="154" t="s">
        <v>5</v>
      </c>
      <c r="L28" s="154">
        <v>0.2</v>
      </c>
      <c r="M28" s="158">
        <v>330</v>
      </c>
      <c r="N28" s="190">
        <v>330</v>
      </c>
    </row>
    <row r="29" spans="1:15" x14ac:dyDescent="0.35">
      <c r="A29" s="263">
        <v>27</v>
      </c>
      <c r="B29" s="264">
        <v>4111</v>
      </c>
      <c r="C29" s="264"/>
      <c r="D29" s="264"/>
      <c r="E29" s="145">
        <v>169278</v>
      </c>
      <c r="F29" s="145" t="s">
        <v>196</v>
      </c>
      <c r="G29" s="145">
        <v>327041011940</v>
      </c>
      <c r="H29" s="271">
        <v>42607</v>
      </c>
      <c r="I29" s="264"/>
      <c r="J29" s="264"/>
      <c r="K29" s="154" t="s">
        <v>5</v>
      </c>
      <c r="L29" s="154">
        <v>0.2</v>
      </c>
      <c r="M29" s="158">
        <v>6106455</v>
      </c>
      <c r="N29" s="190">
        <v>6106455</v>
      </c>
    </row>
    <row r="30" spans="1:15" x14ac:dyDescent="0.35">
      <c r="A30" s="263">
        <v>28</v>
      </c>
      <c r="B30" s="264">
        <v>4111</v>
      </c>
      <c r="C30" s="264"/>
      <c r="D30" s="264"/>
      <c r="E30" s="145">
        <v>675536</v>
      </c>
      <c r="F30" s="145" t="s">
        <v>214</v>
      </c>
      <c r="G30" s="145">
        <v>697041104685</v>
      </c>
      <c r="H30" s="271">
        <v>44445</v>
      </c>
      <c r="I30" s="264"/>
      <c r="J30" s="264"/>
      <c r="K30" s="154" t="s">
        <v>5</v>
      </c>
      <c r="L30" s="154">
        <v>0.2</v>
      </c>
      <c r="M30" s="158">
        <v>18077609</v>
      </c>
      <c r="N30" s="190">
        <v>18077609</v>
      </c>
    </row>
    <row r="31" spans="1:15" x14ac:dyDescent="0.35">
      <c r="A31" s="263">
        <v>29</v>
      </c>
      <c r="B31" s="264">
        <v>4111</v>
      </c>
      <c r="C31" s="264"/>
      <c r="D31" s="264"/>
      <c r="E31" s="145">
        <v>172487</v>
      </c>
      <c r="F31" s="145" t="s">
        <v>203</v>
      </c>
      <c r="G31" s="145">
        <v>237041007737</v>
      </c>
      <c r="H31" s="271">
        <v>42627</v>
      </c>
      <c r="I31" s="264"/>
      <c r="J31" s="264"/>
      <c r="K31" s="154" t="s">
        <v>5</v>
      </c>
      <c r="L31" s="154">
        <v>0.2</v>
      </c>
      <c r="M31" s="158">
        <v>9006030</v>
      </c>
      <c r="N31" s="190">
        <v>9006030</v>
      </c>
    </row>
    <row r="32" spans="1:15" x14ac:dyDescent="0.35">
      <c r="A32" s="263">
        <v>30</v>
      </c>
      <c r="B32" s="264">
        <v>4111</v>
      </c>
      <c r="C32" s="264"/>
      <c r="D32" s="264"/>
      <c r="E32" s="145">
        <v>224319</v>
      </c>
      <c r="F32" s="145" t="s">
        <v>184</v>
      </c>
      <c r="G32" s="145">
        <v>47041020195</v>
      </c>
      <c r="H32" s="271">
        <v>43158</v>
      </c>
      <c r="I32" s="264"/>
      <c r="J32" s="264"/>
      <c r="K32" s="154" t="s">
        <v>5</v>
      </c>
      <c r="L32" s="154">
        <v>0.2</v>
      </c>
      <c r="M32" s="158">
        <v>1291187</v>
      </c>
      <c r="N32" s="190">
        <v>1291187</v>
      </c>
    </row>
    <row r="33" spans="1:14" x14ac:dyDescent="0.35">
      <c r="A33" s="263">
        <v>31</v>
      </c>
      <c r="B33" s="264">
        <v>4111</v>
      </c>
      <c r="C33" s="264"/>
      <c r="D33" s="264"/>
      <c r="E33" s="145">
        <v>276813</v>
      </c>
      <c r="F33" s="145" t="s">
        <v>180</v>
      </c>
      <c r="G33" s="145">
        <v>177041018979</v>
      </c>
      <c r="H33" s="271">
        <v>43558</v>
      </c>
      <c r="I33" s="264"/>
      <c r="J33" s="264"/>
      <c r="K33" s="154" t="s">
        <v>5</v>
      </c>
      <c r="L33" s="154">
        <v>0.2</v>
      </c>
      <c r="M33" s="158">
        <v>2308886150</v>
      </c>
      <c r="N33" s="190">
        <v>2308886150</v>
      </c>
    </row>
    <row r="34" spans="1:14" x14ac:dyDescent="0.35">
      <c r="A34" s="263">
        <v>32</v>
      </c>
      <c r="B34" s="264">
        <v>4111</v>
      </c>
      <c r="C34" s="264"/>
      <c r="D34" s="264"/>
      <c r="E34" s="145">
        <v>11869</v>
      </c>
      <c r="F34" s="145" t="s">
        <v>165</v>
      </c>
      <c r="G34" s="145">
        <v>697041000671</v>
      </c>
      <c r="H34" s="271">
        <v>42461</v>
      </c>
      <c r="I34" s="264"/>
      <c r="J34" s="264"/>
      <c r="K34" s="154" t="s">
        <v>5</v>
      </c>
      <c r="L34" s="154">
        <v>0.2</v>
      </c>
      <c r="M34" s="158">
        <v>500089000000</v>
      </c>
      <c r="N34" s="190">
        <v>500088501133</v>
      </c>
    </row>
    <row r="35" spans="1:14" x14ac:dyDescent="0.35">
      <c r="A35" s="263">
        <v>33</v>
      </c>
      <c r="B35" s="264">
        <v>4111</v>
      </c>
      <c r="C35" s="264"/>
      <c r="D35" s="264"/>
      <c r="E35" s="145">
        <v>207247</v>
      </c>
      <c r="F35" s="145" t="s">
        <v>200</v>
      </c>
      <c r="G35" s="145">
        <v>47041018786</v>
      </c>
      <c r="H35" s="271">
        <v>43040</v>
      </c>
      <c r="I35" s="264"/>
      <c r="J35" s="264"/>
      <c r="K35" s="154" t="s">
        <v>5</v>
      </c>
      <c r="L35" s="154">
        <v>0.2</v>
      </c>
      <c r="M35" s="158">
        <v>29453676</v>
      </c>
      <c r="N35" s="190">
        <v>29453676</v>
      </c>
    </row>
    <row r="36" spans="1:14" x14ac:dyDescent="0.35">
      <c r="A36" s="263">
        <v>34</v>
      </c>
      <c r="B36" s="264">
        <v>4111</v>
      </c>
      <c r="C36" s="264"/>
      <c r="D36" s="264"/>
      <c r="E36" s="145">
        <v>12385</v>
      </c>
      <c r="F36" s="145" t="s">
        <v>188</v>
      </c>
      <c r="G36" s="145">
        <v>697041104260</v>
      </c>
      <c r="H36" s="271">
        <v>44312</v>
      </c>
      <c r="I36" s="264"/>
      <c r="J36" s="264"/>
      <c r="K36" s="154" t="s">
        <v>5</v>
      </c>
      <c r="L36" s="154">
        <v>0.2</v>
      </c>
      <c r="M36" s="158">
        <v>393181013</v>
      </c>
      <c r="N36" s="190">
        <v>393181013</v>
      </c>
    </row>
    <row r="37" spans="1:14" x14ac:dyDescent="0.35">
      <c r="A37" s="263">
        <v>35</v>
      </c>
      <c r="B37" s="264">
        <v>4111</v>
      </c>
      <c r="C37" s="264"/>
      <c r="D37" s="264"/>
      <c r="E37" s="145">
        <v>212240</v>
      </c>
      <c r="F37" s="145" t="s">
        <v>179</v>
      </c>
      <c r="G37" s="145">
        <v>147041017876</v>
      </c>
      <c r="H37" s="271">
        <v>43039</v>
      </c>
      <c r="I37" s="264"/>
      <c r="J37" s="264"/>
      <c r="K37" s="154" t="s">
        <v>5</v>
      </c>
      <c r="L37" s="154">
        <v>0.2</v>
      </c>
      <c r="M37" s="158">
        <v>88546</v>
      </c>
      <c r="N37" s="190">
        <v>88546</v>
      </c>
    </row>
    <row r="38" spans="1:14" x14ac:dyDescent="0.35">
      <c r="A38" s="263">
        <v>36</v>
      </c>
      <c r="B38" s="264">
        <v>4111</v>
      </c>
      <c r="C38" s="264"/>
      <c r="D38" s="264"/>
      <c r="E38" s="145">
        <v>189691</v>
      </c>
      <c r="F38" s="145" t="s">
        <v>197</v>
      </c>
      <c r="G38" s="145">
        <v>347041014140</v>
      </c>
      <c r="H38" s="271">
        <v>42774</v>
      </c>
      <c r="I38" s="264"/>
      <c r="J38" s="264"/>
      <c r="K38" s="154" t="s">
        <v>5</v>
      </c>
      <c r="L38" s="154">
        <v>0.2</v>
      </c>
      <c r="M38" s="158">
        <v>1061473</v>
      </c>
      <c r="N38" s="190">
        <v>1061473</v>
      </c>
    </row>
    <row r="39" spans="1:14" x14ac:dyDescent="0.35">
      <c r="A39" s="263">
        <v>37</v>
      </c>
      <c r="B39" s="264">
        <v>4111</v>
      </c>
      <c r="C39" s="264"/>
      <c r="D39" s="264"/>
      <c r="E39" s="145">
        <v>275315</v>
      </c>
      <c r="F39" s="145" t="s">
        <v>176</v>
      </c>
      <c r="G39" s="145">
        <v>697041104033</v>
      </c>
      <c r="H39" s="271">
        <v>44216</v>
      </c>
      <c r="I39" s="264"/>
      <c r="J39" s="264"/>
      <c r="K39" s="154" t="s">
        <v>5</v>
      </c>
      <c r="L39" s="154">
        <v>0.2</v>
      </c>
      <c r="M39" s="158">
        <v>300292049</v>
      </c>
      <c r="N39" s="190">
        <v>300292049</v>
      </c>
    </row>
    <row r="40" spans="1:14" x14ac:dyDescent="0.35">
      <c r="A40" s="263">
        <v>38</v>
      </c>
      <c r="B40" s="264">
        <v>4111</v>
      </c>
      <c r="C40" s="264"/>
      <c r="D40" s="264"/>
      <c r="E40" s="145">
        <v>12010</v>
      </c>
      <c r="F40" s="145" t="s">
        <v>185</v>
      </c>
      <c r="G40" s="145">
        <v>697041052097</v>
      </c>
      <c r="H40" s="271">
        <v>42461</v>
      </c>
      <c r="I40" s="264"/>
      <c r="J40" s="264"/>
      <c r="K40" s="154" t="s">
        <v>5</v>
      </c>
      <c r="L40" s="154">
        <v>0</v>
      </c>
      <c r="M40" s="158">
        <v>12422745</v>
      </c>
      <c r="N40" s="190">
        <v>12422745</v>
      </c>
    </row>
    <row r="41" spans="1:14" x14ac:dyDescent="0.35">
      <c r="A41" s="263">
        <v>39</v>
      </c>
      <c r="B41" s="264">
        <v>4111</v>
      </c>
      <c r="C41" s="264"/>
      <c r="D41" s="264"/>
      <c r="E41" s="145">
        <v>469586</v>
      </c>
      <c r="F41" s="145" t="s">
        <v>186</v>
      </c>
      <c r="G41" s="145">
        <v>677041001733</v>
      </c>
      <c r="H41" s="271">
        <v>44169</v>
      </c>
      <c r="I41" s="264"/>
      <c r="J41" s="264"/>
      <c r="K41" s="154" t="s">
        <v>5</v>
      </c>
      <c r="L41" s="154">
        <v>0.2</v>
      </c>
      <c r="M41" s="158">
        <v>1399967508</v>
      </c>
      <c r="N41" s="190">
        <v>1399967508</v>
      </c>
    </row>
    <row r="42" spans="1:14" x14ac:dyDescent="0.35">
      <c r="A42" s="263">
        <v>40</v>
      </c>
      <c r="B42" s="264">
        <v>4111</v>
      </c>
      <c r="C42" s="264"/>
      <c r="D42" s="264"/>
      <c r="E42" s="145">
        <v>1204691</v>
      </c>
      <c r="F42" s="145" t="s">
        <v>215</v>
      </c>
      <c r="G42" s="145">
        <v>922222234567</v>
      </c>
      <c r="H42" s="271">
        <v>44853</v>
      </c>
      <c r="I42" s="264"/>
      <c r="J42" s="264"/>
      <c r="K42" s="154" t="s">
        <v>5</v>
      </c>
      <c r="L42" s="154">
        <v>0.2</v>
      </c>
      <c r="M42" s="158">
        <v>418954223</v>
      </c>
      <c r="N42" s="190">
        <v>418954223</v>
      </c>
    </row>
    <row r="43" spans="1:14" x14ac:dyDescent="0.35">
      <c r="A43" s="263">
        <v>41</v>
      </c>
      <c r="B43" s="264">
        <v>4111</v>
      </c>
      <c r="C43" s="264"/>
      <c r="D43" s="264"/>
      <c r="E43" s="145">
        <v>234238</v>
      </c>
      <c r="F43" s="145" t="s">
        <v>194</v>
      </c>
      <c r="G43" s="145">
        <v>177041016374</v>
      </c>
      <c r="H43" s="271">
        <v>43259</v>
      </c>
      <c r="I43" s="264"/>
      <c r="J43" s="264"/>
      <c r="K43" s="154" t="s">
        <v>5</v>
      </c>
      <c r="L43" s="154">
        <v>0.2</v>
      </c>
      <c r="M43" s="158">
        <v>2990675867</v>
      </c>
      <c r="N43" s="190">
        <v>2990675867</v>
      </c>
    </row>
    <row r="44" spans="1:14" x14ac:dyDescent="0.35">
      <c r="A44" s="263">
        <v>42</v>
      </c>
      <c r="B44" s="264">
        <v>4111</v>
      </c>
      <c r="C44" s="264"/>
      <c r="D44" s="264"/>
      <c r="E44" s="145">
        <v>27932</v>
      </c>
      <c r="F44" s="145" t="s">
        <v>189</v>
      </c>
      <c r="G44" s="145">
        <v>327041001355</v>
      </c>
      <c r="H44" s="271">
        <v>41323</v>
      </c>
      <c r="I44" s="264"/>
      <c r="J44" s="264"/>
      <c r="K44" s="154" t="s">
        <v>5</v>
      </c>
      <c r="L44" s="154">
        <v>0.2</v>
      </c>
      <c r="M44" s="158">
        <v>4962006</v>
      </c>
      <c r="N44" s="190">
        <v>4962006</v>
      </c>
    </row>
    <row r="45" spans="1:14" x14ac:dyDescent="0.35">
      <c r="A45" s="263">
        <v>43</v>
      </c>
      <c r="B45" s="145">
        <v>4112</v>
      </c>
      <c r="C45" s="145" t="s">
        <v>602</v>
      </c>
      <c r="D45" s="145" t="s">
        <v>603</v>
      </c>
      <c r="E45" s="145">
        <v>259056</v>
      </c>
      <c r="F45" s="145" t="s">
        <v>604</v>
      </c>
      <c r="G45" s="264"/>
      <c r="H45" s="149">
        <v>45233</v>
      </c>
      <c r="I45" s="149">
        <v>45322</v>
      </c>
      <c r="J45" s="145">
        <v>89</v>
      </c>
      <c r="K45" s="154" t="s">
        <v>5</v>
      </c>
      <c r="L45" s="145">
        <v>4.3</v>
      </c>
      <c r="M45" s="158">
        <v>7000000000</v>
      </c>
      <c r="N45" s="384">
        <v>7000000000</v>
      </c>
    </row>
    <row r="46" spans="1:14" x14ac:dyDescent="0.35">
      <c r="A46" s="263">
        <v>44</v>
      </c>
      <c r="B46" s="145">
        <v>4112</v>
      </c>
      <c r="C46" s="145" t="s">
        <v>606</v>
      </c>
      <c r="D46" s="145" t="s">
        <v>607</v>
      </c>
      <c r="E46" s="145">
        <v>259056</v>
      </c>
      <c r="F46" s="145" t="s">
        <v>604</v>
      </c>
      <c r="G46" s="264"/>
      <c r="H46" s="149">
        <v>45238</v>
      </c>
      <c r="I46" s="149">
        <v>45327</v>
      </c>
      <c r="J46" s="145">
        <v>89</v>
      </c>
      <c r="K46" s="154" t="s">
        <v>5</v>
      </c>
      <c r="L46" s="145">
        <v>4.3</v>
      </c>
      <c r="M46" s="158">
        <v>5000000000</v>
      </c>
      <c r="N46" s="384">
        <v>5000000000</v>
      </c>
    </row>
    <row r="47" spans="1:14" x14ac:dyDescent="0.35">
      <c r="A47" s="263">
        <v>45</v>
      </c>
      <c r="B47" s="145">
        <v>4112</v>
      </c>
      <c r="C47" s="145" t="s">
        <v>609</v>
      </c>
      <c r="D47" s="145" t="s">
        <v>610</v>
      </c>
      <c r="E47" s="145">
        <v>259056</v>
      </c>
      <c r="F47" s="145" t="s">
        <v>604</v>
      </c>
      <c r="G47" s="264"/>
      <c r="H47" s="149">
        <v>45240</v>
      </c>
      <c r="I47" s="149">
        <v>45327</v>
      </c>
      <c r="J47" s="145">
        <v>87</v>
      </c>
      <c r="K47" s="154" t="s">
        <v>5</v>
      </c>
      <c r="L47" s="145">
        <v>4.3</v>
      </c>
      <c r="M47" s="158">
        <v>10000000000</v>
      </c>
      <c r="N47" s="384">
        <v>10000000000</v>
      </c>
    </row>
    <row r="48" spans="1:14" x14ac:dyDescent="0.35">
      <c r="A48" s="263">
        <v>46</v>
      </c>
      <c r="B48" s="145">
        <v>4112</v>
      </c>
      <c r="C48" s="145" t="s">
        <v>612</v>
      </c>
      <c r="D48" s="145" t="s">
        <v>613</v>
      </c>
      <c r="E48" s="145">
        <v>259056</v>
      </c>
      <c r="F48" s="145" t="s">
        <v>604</v>
      </c>
      <c r="G48" s="264"/>
      <c r="H48" s="149">
        <v>45250</v>
      </c>
      <c r="I48" s="149">
        <v>45310</v>
      </c>
      <c r="J48" s="145">
        <v>60</v>
      </c>
      <c r="K48" s="154" t="s">
        <v>5</v>
      </c>
      <c r="L48" s="145">
        <v>3.75</v>
      </c>
      <c r="M48" s="158">
        <v>20000000000</v>
      </c>
      <c r="N48" s="384">
        <v>20000000000</v>
      </c>
    </row>
    <row r="49" spans="1:14" x14ac:dyDescent="0.35">
      <c r="A49" s="263">
        <v>47</v>
      </c>
      <c r="B49" s="145">
        <v>4112</v>
      </c>
      <c r="C49" s="145" t="s">
        <v>615</v>
      </c>
      <c r="D49" s="145" t="s">
        <v>616</v>
      </c>
      <c r="E49" s="145">
        <v>21485</v>
      </c>
      <c r="F49" s="145" t="s">
        <v>254</v>
      </c>
      <c r="G49" s="264"/>
      <c r="H49" s="149">
        <v>45252</v>
      </c>
      <c r="I49" s="149">
        <v>45341</v>
      </c>
      <c r="J49" s="145">
        <v>89</v>
      </c>
      <c r="K49" s="154" t="s">
        <v>5</v>
      </c>
      <c r="L49" s="145">
        <v>3.3</v>
      </c>
      <c r="M49" s="158">
        <v>300000000000</v>
      </c>
      <c r="N49" s="384">
        <v>300000000000</v>
      </c>
    </row>
    <row r="50" spans="1:14" x14ac:dyDescent="0.35">
      <c r="A50" s="263">
        <v>48</v>
      </c>
      <c r="B50" s="145">
        <v>4112</v>
      </c>
      <c r="C50" s="145" t="s">
        <v>619</v>
      </c>
      <c r="D50" s="145" t="s">
        <v>620</v>
      </c>
      <c r="E50" s="145">
        <v>21485</v>
      </c>
      <c r="F50" s="145" t="s">
        <v>254</v>
      </c>
      <c r="G50" s="264"/>
      <c r="H50" s="149">
        <v>45252</v>
      </c>
      <c r="I50" s="149">
        <v>45341</v>
      </c>
      <c r="J50" s="145">
        <v>89</v>
      </c>
      <c r="K50" s="154" t="s">
        <v>5</v>
      </c>
      <c r="L50" s="145">
        <v>3.2</v>
      </c>
      <c r="M50" s="158">
        <v>200000000000</v>
      </c>
      <c r="N50" s="384">
        <v>200000000000</v>
      </c>
    </row>
    <row r="51" spans="1:14" x14ac:dyDescent="0.35">
      <c r="A51" s="263">
        <v>49</v>
      </c>
      <c r="B51" s="145">
        <v>4112</v>
      </c>
      <c r="C51" s="145" t="s">
        <v>622</v>
      </c>
      <c r="D51" s="145" t="s">
        <v>623</v>
      </c>
      <c r="E51" s="145">
        <v>21485</v>
      </c>
      <c r="F51" s="145" t="s">
        <v>254</v>
      </c>
      <c r="G51" s="264"/>
      <c r="H51" s="149">
        <v>45254</v>
      </c>
      <c r="I51" s="149">
        <v>45343</v>
      </c>
      <c r="J51" s="145">
        <v>89</v>
      </c>
      <c r="K51" s="154" t="s">
        <v>5</v>
      </c>
      <c r="L51" s="145">
        <v>3.2</v>
      </c>
      <c r="M51" s="158">
        <v>200000000000</v>
      </c>
      <c r="N51" s="384">
        <v>200000000000</v>
      </c>
    </row>
    <row r="52" spans="1:14" x14ac:dyDescent="0.35">
      <c r="A52" s="263">
        <v>50</v>
      </c>
      <c r="B52" s="145">
        <v>4112</v>
      </c>
      <c r="C52" s="145" t="s">
        <v>626</v>
      </c>
      <c r="D52" s="145" t="s">
        <v>627</v>
      </c>
      <c r="E52" s="145">
        <v>21485</v>
      </c>
      <c r="F52" s="145" t="s">
        <v>254</v>
      </c>
      <c r="G52" s="264"/>
      <c r="H52" s="149">
        <v>45254</v>
      </c>
      <c r="I52" s="149">
        <v>45343</v>
      </c>
      <c r="J52" s="145">
        <v>89</v>
      </c>
      <c r="K52" s="154" t="s">
        <v>5</v>
      </c>
      <c r="L52" s="145">
        <v>3.1</v>
      </c>
      <c r="M52" s="158">
        <v>200000000000</v>
      </c>
      <c r="N52" s="384">
        <v>200000000000</v>
      </c>
    </row>
    <row r="53" spans="1:14" x14ac:dyDescent="0.35">
      <c r="A53" s="263">
        <v>51</v>
      </c>
      <c r="B53" s="145">
        <v>4112</v>
      </c>
      <c r="C53" s="145" t="s">
        <v>630</v>
      </c>
      <c r="D53" s="145" t="s">
        <v>631</v>
      </c>
      <c r="E53" s="145">
        <v>21485</v>
      </c>
      <c r="F53" s="145" t="s">
        <v>254</v>
      </c>
      <c r="G53" s="264"/>
      <c r="H53" s="149">
        <v>45257</v>
      </c>
      <c r="I53" s="149">
        <v>45342</v>
      </c>
      <c r="J53" s="145">
        <v>85</v>
      </c>
      <c r="K53" s="154" t="s">
        <v>5</v>
      </c>
      <c r="L53" s="145">
        <v>3.2</v>
      </c>
      <c r="M53" s="158">
        <v>200000000000</v>
      </c>
      <c r="N53" s="384">
        <v>200000000000</v>
      </c>
    </row>
    <row r="54" spans="1:14" x14ac:dyDescent="0.35">
      <c r="A54" s="263">
        <v>52</v>
      </c>
      <c r="B54" s="145">
        <v>4112</v>
      </c>
      <c r="C54" s="145" t="s">
        <v>634</v>
      </c>
      <c r="D54" s="145" t="s">
        <v>635</v>
      </c>
      <c r="E54" s="145">
        <v>21485</v>
      </c>
      <c r="F54" s="145" t="s">
        <v>254</v>
      </c>
      <c r="G54" s="264"/>
      <c r="H54" s="149">
        <v>45257</v>
      </c>
      <c r="I54" s="149">
        <v>45342</v>
      </c>
      <c r="J54" s="145">
        <v>85</v>
      </c>
      <c r="K54" s="154" t="s">
        <v>5</v>
      </c>
      <c r="L54" s="145">
        <v>3.2</v>
      </c>
      <c r="M54" s="158">
        <v>300000000000</v>
      </c>
      <c r="N54" s="384">
        <v>300000000000</v>
      </c>
    </row>
    <row r="55" spans="1:14" x14ac:dyDescent="0.35">
      <c r="A55" s="263">
        <v>53</v>
      </c>
      <c r="B55" s="145">
        <v>4112</v>
      </c>
      <c r="C55" s="145" t="s">
        <v>637</v>
      </c>
      <c r="D55" s="145" t="s">
        <v>638</v>
      </c>
      <c r="E55" s="145">
        <v>24538</v>
      </c>
      <c r="F55" s="145" t="s">
        <v>639</v>
      </c>
      <c r="G55" s="264"/>
      <c r="H55" s="149">
        <v>45257</v>
      </c>
      <c r="I55" s="149">
        <v>45341</v>
      </c>
      <c r="J55" s="145">
        <v>84</v>
      </c>
      <c r="K55" s="154" t="s">
        <v>5</v>
      </c>
      <c r="L55" s="145">
        <v>3.25</v>
      </c>
      <c r="M55" s="158">
        <v>210000000000</v>
      </c>
      <c r="N55" s="384">
        <v>210000000000</v>
      </c>
    </row>
    <row r="56" spans="1:14" x14ac:dyDescent="0.35">
      <c r="A56" s="263">
        <v>54</v>
      </c>
      <c r="B56" s="145">
        <v>4112</v>
      </c>
      <c r="C56" s="145" t="s">
        <v>642</v>
      </c>
      <c r="D56" s="145" t="s">
        <v>643</v>
      </c>
      <c r="E56" s="145">
        <v>24538</v>
      </c>
      <c r="F56" s="145" t="s">
        <v>639</v>
      </c>
      <c r="G56" s="264"/>
      <c r="H56" s="149">
        <v>45257</v>
      </c>
      <c r="I56" s="149">
        <v>45341</v>
      </c>
      <c r="J56" s="145">
        <v>84</v>
      </c>
      <c r="K56" s="154" t="s">
        <v>5</v>
      </c>
      <c r="L56" s="145">
        <v>3.2</v>
      </c>
      <c r="M56" s="158">
        <v>290000000000</v>
      </c>
      <c r="N56" s="384">
        <v>290000000000</v>
      </c>
    </row>
    <row r="57" spans="1:14" x14ac:dyDescent="0.35">
      <c r="A57" s="263">
        <v>55</v>
      </c>
      <c r="B57" s="145">
        <v>4112</v>
      </c>
      <c r="C57" s="145" t="s">
        <v>645</v>
      </c>
      <c r="D57" s="145" t="s">
        <v>646</v>
      </c>
      <c r="E57" s="145">
        <v>24538</v>
      </c>
      <c r="F57" s="145" t="s">
        <v>639</v>
      </c>
      <c r="G57" s="264"/>
      <c r="H57" s="149">
        <v>45257</v>
      </c>
      <c r="I57" s="149">
        <v>45344</v>
      </c>
      <c r="J57" s="145">
        <v>87</v>
      </c>
      <c r="K57" s="154" t="s">
        <v>5</v>
      </c>
      <c r="L57" s="145">
        <v>3.35</v>
      </c>
      <c r="M57" s="158">
        <v>200000000000</v>
      </c>
      <c r="N57" s="384">
        <v>200000000000</v>
      </c>
    </row>
    <row r="58" spans="1:14" x14ac:dyDescent="0.35">
      <c r="A58" s="263">
        <v>56</v>
      </c>
      <c r="B58" s="145">
        <v>4112</v>
      </c>
      <c r="C58" s="145" t="s">
        <v>649</v>
      </c>
      <c r="D58" s="145" t="s">
        <v>650</v>
      </c>
      <c r="E58" s="145">
        <v>24538</v>
      </c>
      <c r="F58" s="145" t="s">
        <v>639</v>
      </c>
      <c r="G58" s="264"/>
      <c r="H58" s="149">
        <v>45257</v>
      </c>
      <c r="I58" s="149">
        <v>45344</v>
      </c>
      <c r="J58" s="145">
        <v>87</v>
      </c>
      <c r="K58" s="154" t="s">
        <v>5</v>
      </c>
      <c r="L58" s="145">
        <v>3.35</v>
      </c>
      <c r="M58" s="158">
        <v>300000000000</v>
      </c>
      <c r="N58" s="384">
        <v>300000000000</v>
      </c>
    </row>
    <row r="59" spans="1:14" x14ac:dyDescent="0.35">
      <c r="A59" s="263">
        <v>57</v>
      </c>
      <c r="B59" s="145">
        <v>4112</v>
      </c>
      <c r="C59" s="145" t="s">
        <v>652</v>
      </c>
      <c r="D59" s="145" t="s">
        <v>653</v>
      </c>
      <c r="E59" s="145">
        <v>330680</v>
      </c>
      <c r="F59" s="145" t="s">
        <v>218</v>
      </c>
      <c r="G59" s="264"/>
      <c r="H59" s="179">
        <v>45257</v>
      </c>
      <c r="I59" s="179">
        <v>45345</v>
      </c>
      <c r="J59" s="145">
        <v>88</v>
      </c>
      <c r="K59" s="145" t="s">
        <v>5</v>
      </c>
      <c r="L59" s="145">
        <v>3.6</v>
      </c>
      <c r="M59" s="158">
        <v>5000000000</v>
      </c>
      <c r="N59" s="190">
        <v>5000000000</v>
      </c>
    </row>
    <row r="60" spans="1:14" x14ac:dyDescent="0.35">
      <c r="A60" s="263">
        <v>58</v>
      </c>
      <c r="B60" s="145">
        <v>4112</v>
      </c>
      <c r="C60" s="145" t="s">
        <v>655</v>
      </c>
      <c r="D60" s="145" t="s">
        <v>656</v>
      </c>
      <c r="E60" s="145">
        <v>12385</v>
      </c>
      <c r="F60" s="145" t="s">
        <v>188</v>
      </c>
      <c r="G60" s="264"/>
      <c r="H60" s="179">
        <v>45260</v>
      </c>
      <c r="I60" s="179">
        <v>45321</v>
      </c>
      <c r="J60" s="145">
        <v>61</v>
      </c>
      <c r="K60" s="177" t="s">
        <v>5</v>
      </c>
      <c r="L60" s="145">
        <v>2.8</v>
      </c>
      <c r="M60" s="175">
        <v>410000000000</v>
      </c>
      <c r="N60" s="218">
        <v>410000000000</v>
      </c>
    </row>
    <row r="61" spans="1:14" x14ac:dyDescent="0.35">
      <c r="A61" s="263">
        <v>59</v>
      </c>
      <c r="B61" s="145">
        <v>4112</v>
      </c>
      <c r="C61" s="145" t="s">
        <v>659</v>
      </c>
      <c r="D61" s="145" t="s">
        <v>660</v>
      </c>
      <c r="E61" s="145">
        <v>12385</v>
      </c>
      <c r="F61" s="145" t="s">
        <v>188</v>
      </c>
      <c r="G61" s="264"/>
      <c r="H61" s="179">
        <v>45260</v>
      </c>
      <c r="I61" s="179">
        <v>45321</v>
      </c>
      <c r="J61" s="145">
        <v>61</v>
      </c>
      <c r="K61" s="177" t="s">
        <v>5</v>
      </c>
      <c r="L61" s="145">
        <v>2.8</v>
      </c>
      <c r="M61" s="175">
        <v>470000000000</v>
      </c>
      <c r="N61" s="218">
        <v>470000000000</v>
      </c>
    </row>
    <row r="62" spans="1:14" x14ac:dyDescent="0.35">
      <c r="A62" s="263">
        <v>60</v>
      </c>
      <c r="B62" s="145">
        <v>4112</v>
      </c>
      <c r="C62" s="145" t="s">
        <v>662</v>
      </c>
      <c r="D62" s="145" t="s">
        <v>663</v>
      </c>
      <c r="E62" s="145">
        <v>12385</v>
      </c>
      <c r="F62" s="145" t="s">
        <v>188</v>
      </c>
      <c r="G62" s="264"/>
      <c r="H62" s="179">
        <v>45260</v>
      </c>
      <c r="I62" s="179">
        <v>45321</v>
      </c>
      <c r="J62" s="145">
        <v>61</v>
      </c>
      <c r="K62" s="177" t="s">
        <v>5</v>
      </c>
      <c r="L62" s="145">
        <v>2.8</v>
      </c>
      <c r="M62" s="175">
        <v>420000000000</v>
      </c>
      <c r="N62" s="218">
        <v>420000000000</v>
      </c>
    </row>
    <row r="63" spans="1:14" x14ac:dyDescent="0.35">
      <c r="A63" s="263">
        <v>61</v>
      </c>
      <c r="B63" s="145">
        <v>4112</v>
      </c>
      <c r="C63" s="145" t="s">
        <v>665</v>
      </c>
      <c r="D63" s="145" t="s">
        <v>666</v>
      </c>
      <c r="E63" s="145">
        <v>12385</v>
      </c>
      <c r="F63" s="145" t="s">
        <v>188</v>
      </c>
      <c r="G63" s="264"/>
      <c r="H63" s="179">
        <v>45260</v>
      </c>
      <c r="I63" s="179">
        <v>45321</v>
      </c>
      <c r="J63" s="145">
        <v>61</v>
      </c>
      <c r="K63" s="177" t="s">
        <v>5</v>
      </c>
      <c r="L63" s="145">
        <v>2.8</v>
      </c>
      <c r="M63" s="175">
        <v>320000000000</v>
      </c>
      <c r="N63" s="218">
        <v>320000000000</v>
      </c>
    </row>
    <row r="64" spans="1:14" x14ac:dyDescent="0.35">
      <c r="A64" s="263">
        <v>62</v>
      </c>
      <c r="B64" s="145">
        <v>4112</v>
      </c>
      <c r="C64" s="145" t="s">
        <v>668</v>
      </c>
      <c r="D64" s="145" t="s">
        <v>669</v>
      </c>
      <c r="E64" s="145">
        <v>12385</v>
      </c>
      <c r="F64" s="145" t="s">
        <v>188</v>
      </c>
      <c r="G64" s="264"/>
      <c r="H64" s="179">
        <v>45260</v>
      </c>
      <c r="I64" s="179">
        <v>45321</v>
      </c>
      <c r="J64" s="145">
        <v>61</v>
      </c>
      <c r="K64" s="177" t="s">
        <v>5</v>
      </c>
      <c r="L64" s="145">
        <v>2.8</v>
      </c>
      <c r="M64" s="175">
        <v>380000000000</v>
      </c>
      <c r="N64" s="218">
        <v>380000000000</v>
      </c>
    </row>
    <row r="65" spans="1:14" x14ac:dyDescent="0.35">
      <c r="A65" s="263">
        <v>63</v>
      </c>
      <c r="B65" s="145">
        <v>4112</v>
      </c>
      <c r="C65" s="145" t="s">
        <v>671</v>
      </c>
      <c r="D65" s="145" t="s">
        <v>672</v>
      </c>
      <c r="E65" s="145">
        <v>11695</v>
      </c>
      <c r="F65" s="145" t="s">
        <v>253</v>
      </c>
      <c r="G65" s="264"/>
      <c r="H65" s="179">
        <v>45261</v>
      </c>
      <c r="I65" s="179">
        <v>45321</v>
      </c>
      <c r="J65" s="145">
        <v>60</v>
      </c>
      <c r="K65" s="177" t="s">
        <v>5</v>
      </c>
      <c r="L65" s="145">
        <v>2.75</v>
      </c>
      <c r="M65" s="175">
        <v>300000000000</v>
      </c>
      <c r="N65" s="218">
        <v>300000000000</v>
      </c>
    </row>
    <row r="66" spans="1:14" x14ac:dyDescent="0.35">
      <c r="A66" s="263">
        <v>64</v>
      </c>
      <c r="B66" s="145">
        <v>4112</v>
      </c>
      <c r="C66" s="145" t="s">
        <v>675</v>
      </c>
      <c r="D66" s="145" t="s">
        <v>676</v>
      </c>
      <c r="E66" s="145">
        <v>11695</v>
      </c>
      <c r="F66" s="145" t="s">
        <v>253</v>
      </c>
      <c r="G66" s="264"/>
      <c r="H66" s="179">
        <v>45261</v>
      </c>
      <c r="I66" s="179">
        <v>45321</v>
      </c>
      <c r="J66" s="145">
        <v>60</v>
      </c>
      <c r="K66" s="177" t="s">
        <v>5</v>
      </c>
      <c r="L66" s="145">
        <v>2.75</v>
      </c>
      <c r="M66" s="175">
        <v>350000000000</v>
      </c>
      <c r="N66" s="218">
        <v>350000000000</v>
      </c>
    </row>
    <row r="67" spans="1:14" x14ac:dyDescent="0.35">
      <c r="A67" s="263">
        <v>65</v>
      </c>
      <c r="B67" s="145">
        <v>4112</v>
      </c>
      <c r="C67" s="145" t="s">
        <v>678</v>
      </c>
      <c r="D67" s="145" t="s">
        <v>679</v>
      </c>
      <c r="E67" s="145">
        <v>11695</v>
      </c>
      <c r="F67" s="145" t="s">
        <v>253</v>
      </c>
      <c r="G67" s="264"/>
      <c r="H67" s="179">
        <v>45261</v>
      </c>
      <c r="I67" s="179">
        <v>45321</v>
      </c>
      <c r="J67" s="145">
        <v>60</v>
      </c>
      <c r="K67" s="177" t="s">
        <v>5</v>
      </c>
      <c r="L67" s="145">
        <v>2.8</v>
      </c>
      <c r="M67" s="175">
        <v>400000000000</v>
      </c>
      <c r="N67" s="218">
        <v>400000000000</v>
      </c>
    </row>
    <row r="68" spans="1:14" x14ac:dyDescent="0.35">
      <c r="A68" s="263">
        <v>66</v>
      </c>
      <c r="B68" s="145">
        <v>4112</v>
      </c>
      <c r="C68" s="145" t="s">
        <v>681</v>
      </c>
      <c r="D68" s="145" t="s">
        <v>682</v>
      </c>
      <c r="E68" s="145">
        <v>11695</v>
      </c>
      <c r="F68" s="145" t="s">
        <v>253</v>
      </c>
      <c r="G68" s="264"/>
      <c r="H68" s="179">
        <v>45261</v>
      </c>
      <c r="I68" s="179">
        <v>45321</v>
      </c>
      <c r="J68" s="145">
        <v>60</v>
      </c>
      <c r="K68" s="177" t="s">
        <v>5</v>
      </c>
      <c r="L68" s="145">
        <v>2.75</v>
      </c>
      <c r="M68" s="175">
        <v>450000000000</v>
      </c>
      <c r="N68" s="218">
        <v>450000000000</v>
      </c>
    </row>
    <row r="69" spans="1:14" x14ac:dyDescent="0.35">
      <c r="A69" s="263">
        <v>67</v>
      </c>
      <c r="B69" s="145">
        <v>4112</v>
      </c>
      <c r="C69" s="145" t="s">
        <v>684</v>
      </c>
      <c r="D69" s="145" t="s">
        <v>685</v>
      </c>
      <c r="E69" s="145">
        <v>259056</v>
      </c>
      <c r="F69" s="145" t="s">
        <v>604</v>
      </c>
      <c r="G69" s="264"/>
      <c r="H69" s="179">
        <v>45264</v>
      </c>
      <c r="I69" s="179">
        <v>45324</v>
      </c>
      <c r="J69" s="145">
        <v>60</v>
      </c>
      <c r="K69" s="177" t="s">
        <v>5</v>
      </c>
      <c r="L69" s="145">
        <v>3.55</v>
      </c>
      <c r="M69" s="175">
        <v>4000000000</v>
      </c>
      <c r="N69" s="218">
        <v>4000000000</v>
      </c>
    </row>
    <row r="70" spans="1:14" x14ac:dyDescent="0.35">
      <c r="A70" s="263">
        <v>68</v>
      </c>
      <c r="B70" s="145">
        <v>4112</v>
      </c>
      <c r="C70" s="145" t="s">
        <v>687</v>
      </c>
      <c r="D70" s="145" t="s">
        <v>688</v>
      </c>
      <c r="E70" s="145">
        <v>259056</v>
      </c>
      <c r="F70" s="145" t="s">
        <v>604</v>
      </c>
      <c r="G70" s="264"/>
      <c r="H70" s="179">
        <v>45265</v>
      </c>
      <c r="I70" s="179">
        <v>45327</v>
      </c>
      <c r="J70" s="145">
        <v>62</v>
      </c>
      <c r="K70" s="177" t="s">
        <v>5</v>
      </c>
      <c r="L70" s="145">
        <v>3.55</v>
      </c>
      <c r="M70" s="175">
        <v>7000000000</v>
      </c>
      <c r="N70" s="218">
        <v>7000000000</v>
      </c>
    </row>
    <row r="71" spans="1:14" x14ac:dyDescent="0.35">
      <c r="A71" s="263">
        <v>69</v>
      </c>
      <c r="B71" s="145">
        <v>4112</v>
      </c>
      <c r="C71" s="145" t="s">
        <v>690</v>
      </c>
      <c r="D71" s="145" t="s">
        <v>691</v>
      </c>
      <c r="E71" s="145">
        <v>12092</v>
      </c>
      <c r="F71" s="145" t="s">
        <v>295</v>
      </c>
      <c r="G71" s="264"/>
      <c r="H71" s="179">
        <v>45266</v>
      </c>
      <c r="I71" s="179">
        <v>45299</v>
      </c>
      <c r="J71" s="145">
        <v>33</v>
      </c>
      <c r="K71" s="177" t="s">
        <v>5</v>
      </c>
      <c r="L71" s="145">
        <v>1</v>
      </c>
      <c r="M71" s="175">
        <v>200000000000</v>
      </c>
      <c r="N71" s="218">
        <v>200000000000</v>
      </c>
    </row>
    <row r="72" spans="1:14" x14ac:dyDescent="0.35">
      <c r="A72" s="263">
        <v>70</v>
      </c>
      <c r="B72" s="145">
        <v>4112</v>
      </c>
      <c r="C72" s="145" t="s">
        <v>694</v>
      </c>
      <c r="D72" s="145" t="s">
        <v>695</v>
      </c>
      <c r="E72" s="145">
        <v>12092</v>
      </c>
      <c r="F72" s="145" t="s">
        <v>295</v>
      </c>
      <c r="G72" s="264"/>
      <c r="H72" s="179">
        <v>45266</v>
      </c>
      <c r="I72" s="179">
        <v>45299</v>
      </c>
      <c r="J72" s="145">
        <v>33</v>
      </c>
      <c r="K72" s="177" t="s">
        <v>5</v>
      </c>
      <c r="L72" s="145">
        <v>0.95</v>
      </c>
      <c r="M72" s="175">
        <v>200000000000</v>
      </c>
      <c r="N72" s="218">
        <v>200000000000</v>
      </c>
    </row>
    <row r="73" spans="1:14" x14ac:dyDescent="0.35">
      <c r="A73" s="263">
        <v>71</v>
      </c>
      <c r="B73" s="145">
        <v>4112</v>
      </c>
      <c r="C73" s="145" t="s">
        <v>697</v>
      </c>
      <c r="D73" s="145" t="s">
        <v>698</v>
      </c>
      <c r="E73" s="145">
        <v>12092</v>
      </c>
      <c r="F73" s="145" t="s">
        <v>295</v>
      </c>
      <c r="G73" s="264"/>
      <c r="H73" s="179">
        <v>45266</v>
      </c>
      <c r="I73" s="179">
        <v>45299</v>
      </c>
      <c r="J73" s="145">
        <v>33</v>
      </c>
      <c r="K73" s="177" t="s">
        <v>5</v>
      </c>
      <c r="L73" s="145">
        <v>1</v>
      </c>
      <c r="M73" s="175">
        <v>200000000000</v>
      </c>
      <c r="N73" s="218">
        <v>200000000000</v>
      </c>
    </row>
    <row r="74" spans="1:14" x14ac:dyDescent="0.35">
      <c r="A74" s="263">
        <v>72</v>
      </c>
      <c r="B74" s="145">
        <v>4112</v>
      </c>
      <c r="C74" s="145" t="s">
        <v>700</v>
      </c>
      <c r="D74" s="145" t="s">
        <v>701</v>
      </c>
      <c r="E74" s="145">
        <v>12092</v>
      </c>
      <c r="F74" s="145" t="s">
        <v>295</v>
      </c>
      <c r="G74" s="264"/>
      <c r="H74" s="179">
        <v>45266</v>
      </c>
      <c r="I74" s="179">
        <v>45299</v>
      </c>
      <c r="J74" s="145">
        <v>33</v>
      </c>
      <c r="K74" s="177" t="s">
        <v>5</v>
      </c>
      <c r="L74" s="145">
        <v>0.95</v>
      </c>
      <c r="M74" s="175">
        <v>200000000000</v>
      </c>
      <c r="N74" s="218">
        <v>200000000000</v>
      </c>
    </row>
    <row r="75" spans="1:14" x14ac:dyDescent="0.35">
      <c r="A75" s="263">
        <v>73</v>
      </c>
      <c r="B75" s="145">
        <v>4112</v>
      </c>
      <c r="C75" s="145" t="s">
        <v>703</v>
      </c>
      <c r="D75" s="145" t="s">
        <v>704</v>
      </c>
      <c r="E75" s="145">
        <v>12092</v>
      </c>
      <c r="F75" s="145" t="s">
        <v>295</v>
      </c>
      <c r="G75" s="264"/>
      <c r="H75" s="179">
        <v>45266</v>
      </c>
      <c r="I75" s="179">
        <v>45299</v>
      </c>
      <c r="J75" s="145">
        <v>33</v>
      </c>
      <c r="K75" s="177" t="s">
        <v>5</v>
      </c>
      <c r="L75" s="145">
        <v>0.9</v>
      </c>
      <c r="M75" s="175">
        <v>200000000000</v>
      </c>
      <c r="N75" s="218">
        <v>200000000000</v>
      </c>
    </row>
    <row r="76" spans="1:14" x14ac:dyDescent="0.35">
      <c r="A76" s="263">
        <v>74</v>
      </c>
      <c r="B76" s="145">
        <v>4112</v>
      </c>
      <c r="C76" s="145" t="s">
        <v>706</v>
      </c>
      <c r="D76" s="145" t="s">
        <v>707</v>
      </c>
      <c r="E76" s="145">
        <v>12092</v>
      </c>
      <c r="F76" s="145" t="s">
        <v>295</v>
      </c>
      <c r="G76" s="264"/>
      <c r="H76" s="179">
        <v>45266</v>
      </c>
      <c r="I76" s="179">
        <v>45299</v>
      </c>
      <c r="J76" s="145">
        <v>33</v>
      </c>
      <c r="K76" s="177" t="s">
        <v>5</v>
      </c>
      <c r="L76" s="145">
        <v>0.95</v>
      </c>
      <c r="M76" s="175">
        <v>200000000000</v>
      </c>
      <c r="N76" s="385">
        <v>200000000000</v>
      </c>
    </row>
    <row r="77" spans="1:14" x14ac:dyDescent="0.35">
      <c r="A77" s="263">
        <v>75</v>
      </c>
      <c r="B77" s="145">
        <v>4112</v>
      </c>
      <c r="C77" s="145" t="s">
        <v>709</v>
      </c>
      <c r="D77" s="145" t="s">
        <v>710</v>
      </c>
      <c r="E77" s="145">
        <v>12092</v>
      </c>
      <c r="F77" s="145" t="s">
        <v>295</v>
      </c>
      <c r="G77" s="264"/>
      <c r="H77" s="179">
        <v>45266</v>
      </c>
      <c r="I77" s="179">
        <v>45299</v>
      </c>
      <c r="J77" s="145">
        <v>33</v>
      </c>
      <c r="K77" s="148" t="s">
        <v>5</v>
      </c>
      <c r="L77" s="145">
        <v>1</v>
      </c>
      <c r="M77" s="175">
        <v>150000000000</v>
      </c>
      <c r="N77" s="385">
        <v>150000000000</v>
      </c>
    </row>
    <row r="78" spans="1:14" x14ac:dyDescent="0.35">
      <c r="A78" s="263">
        <v>76</v>
      </c>
      <c r="B78" s="145">
        <v>4112</v>
      </c>
      <c r="C78" s="145" t="s">
        <v>712</v>
      </c>
      <c r="D78" s="145" t="s">
        <v>713</v>
      </c>
      <c r="E78" s="145">
        <v>12092</v>
      </c>
      <c r="F78" s="145" t="s">
        <v>295</v>
      </c>
      <c r="G78" s="264"/>
      <c r="H78" s="179">
        <v>45266</v>
      </c>
      <c r="I78" s="179">
        <v>45299</v>
      </c>
      <c r="J78" s="145">
        <v>33</v>
      </c>
      <c r="K78" s="148" t="s">
        <v>5</v>
      </c>
      <c r="L78" s="145">
        <v>0.95</v>
      </c>
      <c r="M78" s="175">
        <v>150000000000</v>
      </c>
      <c r="N78" s="218">
        <v>150000000000</v>
      </c>
    </row>
    <row r="79" spans="1:14" x14ac:dyDescent="0.35">
      <c r="A79" s="263">
        <v>77</v>
      </c>
      <c r="B79" s="145">
        <v>4112</v>
      </c>
      <c r="C79" s="145" t="s">
        <v>715</v>
      </c>
      <c r="D79" s="145" t="s">
        <v>716</v>
      </c>
      <c r="E79" s="145">
        <v>259056</v>
      </c>
      <c r="F79" s="145" t="s">
        <v>604</v>
      </c>
      <c r="G79" s="264"/>
      <c r="H79" s="179">
        <v>45266</v>
      </c>
      <c r="I79" s="179">
        <v>45328</v>
      </c>
      <c r="J79" s="145">
        <v>62</v>
      </c>
      <c r="K79" s="148" t="s">
        <v>5</v>
      </c>
      <c r="L79" s="145">
        <v>3.55</v>
      </c>
      <c r="M79" s="175">
        <v>3500000000</v>
      </c>
      <c r="N79" s="218">
        <v>3500000000</v>
      </c>
    </row>
    <row r="80" spans="1:14" x14ac:dyDescent="0.35">
      <c r="A80" s="263">
        <v>78</v>
      </c>
      <c r="B80" s="145">
        <v>4112</v>
      </c>
      <c r="C80" s="145" t="s">
        <v>718</v>
      </c>
      <c r="D80" s="145" t="s">
        <v>719</v>
      </c>
      <c r="E80" s="145">
        <v>330680</v>
      </c>
      <c r="F80" s="145" t="s">
        <v>218</v>
      </c>
      <c r="G80" s="264"/>
      <c r="H80" s="179">
        <v>45268</v>
      </c>
      <c r="I80" s="179">
        <v>45296</v>
      </c>
      <c r="J80" s="145">
        <v>28</v>
      </c>
      <c r="K80" s="148" t="s">
        <v>5</v>
      </c>
      <c r="L80" s="145">
        <v>3.45</v>
      </c>
      <c r="M80" s="175">
        <v>250000000000</v>
      </c>
      <c r="N80" s="218">
        <v>250000000000</v>
      </c>
    </row>
    <row r="81" spans="1:14" x14ac:dyDescent="0.35">
      <c r="A81" s="263">
        <v>79</v>
      </c>
      <c r="B81" s="145">
        <v>4112</v>
      </c>
      <c r="C81" s="145" t="s">
        <v>721</v>
      </c>
      <c r="D81" s="145" t="s">
        <v>722</v>
      </c>
      <c r="E81" s="145">
        <v>211583</v>
      </c>
      <c r="F81" s="145" t="s">
        <v>723</v>
      </c>
      <c r="G81" s="264"/>
      <c r="H81" s="179">
        <v>45268</v>
      </c>
      <c r="I81" s="179">
        <v>45357</v>
      </c>
      <c r="J81" s="145">
        <v>89</v>
      </c>
      <c r="K81" s="148" t="s">
        <v>5</v>
      </c>
      <c r="L81" s="145">
        <v>3.55</v>
      </c>
      <c r="M81" s="175">
        <v>18150000000</v>
      </c>
      <c r="N81" s="218">
        <v>18150000000</v>
      </c>
    </row>
    <row r="82" spans="1:14" x14ac:dyDescent="0.35">
      <c r="A82" s="263">
        <v>80</v>
      </c>
      <c r="B82" s="145">
        <v>4112</v>
      </c>
      <c r="C82" s="145" t="s">
        <v>726</v>
      </c>
      <c r="D82" s="145" t="s">
        <v>727</v>
      </c>
      <c r="E82" s="145">
        <v>259056</v>
      </c>
      <c r="F82" s="145" t="s">
        <v>604</v>
      </c>
      <c r="G82" s="264"/>
      <c r="H82" s="179">
        <v>45271</v>
      </c>
      <c r="I82" s="179">
        <v>45341</v>
      </c>
      <c r="J82" s="145">
        <v>70</v>
      </c>
      <c r="K82" s="145" t="s">
        <v>5</v>
      </c>
      <c r="L82" s="145">
        <v>3.55</v>
      </c>
      <c r="M82" s="158">
        <v>4000000000</v>
      </c>
      <c r="N82" s="190">
        <v>4000000000</v>
      </c>
    </row>
    <row r="83" spans="1:14" x14ac:dyDescent="0.35">
      <c r="A83" s="263">
        <v>81</v>
      </c>
      <c r="B83" s="145">
        <v>4112</v>
      </c>
      <c r="C83" s="145" t="s">
        <v>729</v>
      </c>
      <c r="D83" s="145" t="s">
        <v>730</v>
      </c>
      <c r="E83" s="145">
        <v>259056</v>
      </c>
      <c r="F83" s="145" t="s">
        <v>604</v>
      </c>
      <c r="G83" s="264"/>
      <c r="H83" s="179">
        <v>45273</v>
      </c>
      <c r="I83" s="179">
        <v>45341</v>
      </c>
      <c r="J83" s="145">
        <v>68</v>
      </c>
      <c r="K83" s="145" t="s">
        <v>5</v>
      </c>
      <c r="L83" s="145">
        <v>3.55</v>
      </c>
      <c r="M83" s="158">
        <v>3500000000</v>
      </c>
      <c r="N83" s="190">
        <v>3500000000</v>
      </c>
    </row>
    <row r="84" spans="1:14" x14ac:dyDescent="0.35">
      <c r="A84" s="263">
        <v>82</v>
      </c>
      <c r="B84" s="145">
        <v>4112</v>
      </c>
      <c r="C84" s="145" t="s">
        <v>732</v>
      </c>
      <c r="D84" s="145" t="s">
        <v>733</v>
      </c>
      <c r="E84" s="145">
        <v>330680</v>
      </c>
      <c r="F84" s="145" t="s">
        <v>218</v>
      </c>
      <c r="G84" s="264"/>
      <c r="H84" s="179">
        <v>45273</v>
      </c>
      <c r="I84" s="179">
        <v>45301</v>
      </c>
      <c r="J84" s="145">
        <v>28</v>
      </c>
      <c r="K84" s="145" t="s">
        <v>5</v>
      </c>
      <c r="L84" s="145">
        <v>3.45</v>
      </c>
      <c r="M84" s="158">
        <v>100000000000</v>
      </c>
      <c r="N84" s="190">
        <v>100000000000</v>
      </c>
    </row>
    <row r="85" spans="1:14" x14ac:dyDescent="0.35">
      <c r="A85" s="263">
        <v>83</v>
      </c>
      <c r="B85" s="145">
        <v>4112</v>
      </c>
      <c r="C85" s="145" t="s">
        <v>735</v>
      </c>
      <c r="D85" s="145" t="s">
        <v>736</v>
      </c>
      <c r="E85" s="145">
        <v>259056</v>
      </c>
      <c r="F85" s="145" t="s">
        <v>604</v>
      </c>
      <c r="G85" s="264"/>
      <c r="H85" s="179">
        <v>45275</v>
      </c>
      <c r="I85" s="179">
        <v>45341</v>
      </c>
      <c r="J85" s="145">
        <v>66</v>
      </c>
      <c r="K85" s="145" t="s">
        <v>5</v>
      </c>
      <c r="L85" s="145">
        <v>3.55</v>
      </c>
      <c r="M85" s="158">
        <v>2000000000</v>
      </c>
      <c r="N85" s="190">
        <v>2000000000</v>
      </c>
    </row>
    <row r="86" spans="1:14" x14ac:dyDescent="0.35">
      <c r="A86" s="263">
        <v>84</v>
      </c>
      <c r="B86" s="145">
        <v>4112</v>
      </c>
      <c r="C86" s="145" t="s">
        <v>738</v>
      </c>
      <c r="D86" s="145" t="s">
        <v>739</v>
      </c>
      <c r="E86" s="145">
        <v>211583</v>
      </c>
      <c r="F86" s="145" t="s">
        <v>723</v>
      </c>
      <c r="G86" s="264"/>
      <c r="H86" s="179">
        <v>45275</v>
      </c>
      <c r="I86" s="179">
        <v>45364</v>
      </c>
      <c r="J86" s="145">
        <v>89</v>
      </c>
      <c r="K86" s="145" t="s">
        <v>5</v>
      </c>
      <c r="L86" s="145">
        <v>3.55</v>
      </c>
      <c r="M86" s="158">
        <v>8000000000</v>
      </c>
      <c r="N86" s="190">
        <v>8000000000</v>
      </c>
    </row>
    <row r="87" spans="1:14" x14ac:dyDescent="0.35">
      <c r="A87" s="263">
        <v>85</v>
      </c>
      <c r="B87" s="145">
        <v>4112</v>
      </c>
      <c r="C87" s="145" t="s">
        <v>741</v>
      </c>
      <c r="D87" s="145" t="s">
        <v>742</v>
      </c>
      <c r="E87" s="145">
        <v>93719</v>
      </c>
      <c r="F87" s="145" t="s">
        <v>178</v>
      </c>
      <c r="G87" s="264"/>
      <c r="H87" s="179">
        <v>45275</v>
      </c>
      <c r="I87" s="179">
        <v>45293</v>
      </c>
      <c r="J87" s="145">
        <v>18</v>
      </c>
      <c r="K87" s="145" t="s">
        <v>5</v>
      </c>
      <c r="L87" s="145">
        <v>0.8</v>
      </c>
      <c r="M87" s="158">
        <v>100000000000</v>
      </c>
      <c r="N87" s="190">
        <v>100000000000</v>
      </c>
    </row>
    <row r="88" spans="1:14" x14ac:dyDescent="0.35">
      <c r="A88" s="263">
        <v>86</v>
      </c>
      <c r="B88" s="145">
        <v>4112</v>
      </c>
      <c r="C88" s="145" t="s">
        <v>745</v>
      </c>
      <c r="D88" s="145" t="s">
        <v>746</v>
      </c>
      <c r="E88" s="145">
        <v>93719</v>
      </c>
      <c r="F88" s="145" t="s">
        <v>178</v>
      </c>
      <c r="G88" s="264"/>
      <c r="H88" s="179">
        <v>45275</v>
      </c>
      <c r="I88" s="179">
        <v>45293</v>
      </c>
      <c r="J88" s="145">
        <v>18</v>
      </c>
      <c r="K88" s="145" t="s">
        <v>5</v>
      </c>
      <c r="L88" s="145">
        <v>0.8</v>
      </c>
      <c r="M88" s="158">
        <v>200000000000</v>
      </c>
      <c r="N88" s="190">
        <v>200000000000</v>
      </c>
    </row>
    <row r="89" spans="1:14" x14ac:dyDescent="0.35">
      <c r="A89" s="263">
        <v>87</v>
      </c>
      <c r="B89" s="145">
        <v>4112</v>
      </c>
      <c r="C89" s="145" t="s">
        <v>748</v>
      </c>
      <c r="D89" s="145" t="s">
        <v>749</v>
      </c>
      <c r="E89" s="145">
        <v>93719</v>
      </c>
      <c r="F89" s="145" t="s">
        <v>178</v>
      </c>
      <c r="G89" s="264"/>
      <c r="H89" s="179">
        <v>45275</v>
      </c>
      <c r="I89" s="179">
        <v>45293</v>
      </c>
      <c r="J89" s="145">
        <v>18</v>
      </c>
      <c r="K89" s="145" t="s">
        <v>5</v>
      </c>
      <c r="L89" s="145">
        <v>0.8</v>
      </c>
      <c r="M89" s="158">
        <v>200000000000</v>
      </c>
      <c r="N89" s="190">
        <v>200000000000</v>
      </c>
    </row>
    <row r="90" spans="1:14" x14ac:dyDescent="0.35">
      <c r="A90" s="263">
        <v>88</v>
      </c>
      <c r="B90" s="145">
        <v>4112</v>
      </c>
      <c r="C90" s="145" t="s">
        <v>751</v>
      </c>
      <c r="D90" s="145" t="s">
        <v>752</v>
      </c>
      <c r="E90" s="145">
        <v>330680</v>
      </c>
      <c r="F90" s="145" t="s">
        <v>218</v>
      </c>
      <c r="G90" s="264"/>
      <c r="H90" s="179">
        <v>45278</v>
      </c>
      <c r="I90" s="179">
        <v>45307</v>
      </c>
      <c r="J90" s="145">
        <v>29</v>
      </c>
      <c r="K90" s="145" t="s">
        <v>5</v>
      </c>
      <c r="L90" s="145">
        <v>3.5</v>
      </c>
      <c r="M90" s="158">
        <v>220000000000</v>
      </c>
      <c r="N90" s="190">
        <v>220000000000</v>
      </c>
    </row>
    <row r="91" spans="1:14" x14ac:dyDescent="0.35">
      <c r="A91" s="263">
        <v>89</v>
      </c>
      <c r="B91" s="145">
        <v>4112</v>
      </c>
      <c r="C91" s="145" t="s">
        <v>754</v>
      </c>
      <c r="D91" s="145" t="s">
        <v>755</v>
      </c>
      <c r="E91" s="145">
        <v>259056</v>
      </c>
      <c r="F91" s="145" t="s">
        <v>604</v>
      </c>
      <c r="G91" s="264"/>
      <c r="H91" s="179">
        <v>45280</v>
      </c>
      <c r="I91" s="179">
        <v>45341</v>
      </c>
      <c r="J91" s="145">
        <v>61</v>
      </c>
      <c r="K91" s="145" t="s">
        <v>5</v>
      </c>
      <c r="L91" s="145">
        <v>3.55</v>
      </c>
      <c r="M91" s="158">
        <v>3000000000</v>
      </c>
      <c r="N91" s="190">
        <v>3000000000</v>
      </c>
    </row>
    <row r="92" spans="1:14" x14ac:dyDescent="0.35">
      <c r="A92" s="263">
        <v>90</v>
      </c>
      <c r="B92" s="145">
        <v>4112</v>
      </c>
      <c r="C92" s="145" t="s">
        <v>757</v>
      </c>
      <c r="D92" s="145" t="s">
        <v>758</v>
      </c>
      <c r="E92" s="145">
        <v>11695</v>
      </c>
      <c r="F92" s="145" t="s">
        <v>253</v>
      </c>
      <c r="G92" s="264"/>
      <c r="H92" s="149">
        <v>45281</v>
      </c>
      <c r="I92" s="94">
        <v>45371</v>
      </c>
      <c r="J92" s="94">
        <v>90</v>
      </c>
      <c r="K92" s="145" t="s">
        <v>5</v>
      </c>
      <c r="L92" s="145">
        <v>3</v>
      </c>
      <c r="M92" s="154">
        <v>200000000000</v>
      </c>
      <c r="N92" s="386">
        <v>200000000000</v>
      </c>
    </row>
    <row r="93" spans="1:14" x14ac:dyDescent="0.35">
      <c r="A93" s="263">
        <v>91</v>
      </c>
      <c r="B93" s="145">
        <v>4112</v>
      </c>
      <c r="C93" s="145" t="s">
        <v>760</v>
      </c>
      <c r="D93" s="145" t="s">
        <v>761</v>
      </c>
      <c r="E93" s="145">
        <v>330680</v>
      </c>
      <c r="F93" s="145" t="s">
        <v>218</v>
      </c>
      <c r="G93" s="264"/>
      <c r="H93" s="149">
        <v>45281</v>
      </c>
      <c r="I93" s="94">
        <v>45310</v>
      </c>
      <c r="J93" s="94">
        <v>29</v>
      </c>
      <c r="K93" s="145" t="s">
        <v>5</v>
      </c>
      <c r="L93" s="145">
        <v>3.5</v>
      </c>
      <c r="M93" s="154">
        <v>150000000000</v>
      </c>
      <c r="N93" s="386">
        <v>150000000000</v>
      </c>
    </row>
    <row r="94" spans="1:14" x14ac:dyDescent="0.35">
      <c r="A94" s="263">
        <v>92</v>
      </c>
      <c r="B94" s="145">
        <v>4112</v>
      </c>
      <c r="C94" s="145" t="s">
        <v>763</v>
      </c>
      <c r="D94" s="145" t="s">
        <v>764</v>
      </c>
      <c r="E94" s="145">
        <v>211583</v>
      </c>
      <c r="F94" s="145" t="s">
        <v>723</v>
      </c>
      <c r="G94" s="264"/>
      <c r="H94" s="149">
        <v>45282</v>
      </c>
      <c r="I94" s="94">
        <v>45371</v>
      </c>
      <c r="J94" s="94">
        <v>89</v>
      </c>
      <c r="K94" s="145" t="s">
        <v>5</v>
      </c>
      <c r="L94" s="145">
        <v>3.55</v>
      </c>
      <c r="M94" s="154">
        <v>7000000000</v>
      </c>
      <c r="N94" s="386">
        <v>7000000000</v>
      </c>
    </row>
    <row r="95" spans="1:14" x14ac:dyDescent="0.35">
      <c r="A95" s="263">
        <v>93</v>
      </c>
      <c r="B95" s="145">
        <v>4112</v>
      </c>
      <c r="C95" s="145" t="s">
        <v>766</v>
      </c>
      <c r="D95" s="145" t="s">
        <v>767</v>
      </c>
      <c r="E95" s="145">
        <v>259056</v>
      </c>
      <c r="F95" s="145" t="s">
        <v>604</v>
      </c>
      <c r="G95" s="264"/>
      <c r="H95" s="149">
        <v>45282</v>
      </c>
      <c r="I95" s="94">
        <v>45344</v>
      </c>
      <c r="J95" s="94">
        <v>62</v>
      </c>
      <c r="K95" s="145" t="s">
        <v>5</v>
      </c>
      <c r="L95" s="145">
        <v>3.55</v>
      </c>
      <c r="M95" s="154">
        <v>7000000000</v>
      </c>
      <c r="N95" s="386">
        <v>7000000000</v>
      </c>
    </row>
    <row r="96" spans="1:14" x14ac:dyDescent="0.35">
      <c r="A96" s="263">
        <v>94</v>
      </c>
      <c r="B96" s="145">
        <v>4112</v>
      </c>
      <c r="C96" s="145" t="s">
        <v>769</v>
      </c>
      <c r="D96" s="145" t="s">
        <v>770</v>
      </c>
      <c r="E96" s="145">
        <v>259056</v>
      </c>
      <c r="F96" s="145" t="s">
        <v>604</v>
      </c>
      <c r="G96" s="264"/>
      <c r="H96" s="149">
        <v>45282</v>
      </c>
      <c r="I96" s="94">
        <v>45344</v>
      </c>
      <c r="J96" s="94">
        <v>62</v>
      </c>
      <c r="K96" s="145" t="s">
        <v>5</v>
      </c>
      <c r="L96" s="145">
        <v>3.55</v>
      </c>
      <c r="M96" s="154">
        <v>6000000000</v>
      </c>
      <c r="N96" s="386">
        <v>6000000000</v>
      </c>
    </row>
    <row r="97" spans="1:14" x14ac:dyDescent="0.35">
      <c r="A97" s="263">
        <v>95</v>
      </c>
      <c r="B97" s="145">
        <v>4112</v>
      </c>
      <c r="C97" s="145" t="s">
        <v>772</v>
      </c>
      <c r="D97" s="145" t="s">
        <v>773</v>
      </c>
      <c r="E97" s="145">
        <v>259056</v>
      </c>
      <c r="F97" s="145" t="s">
        <v>604</v>
      </c>
      <c r="G97" s="264"/>
      <c r="H97" s="149">
        <v>45285</v>
      </c>
      <c r="I97" s="94">
        <v>45344</v>
      </c>
      <c r="J97" s="94">
        <v>59</v>
      </c>
      <c r="K97" s="145" t="s">
        <v>5</v>
      </c>
      <c r="L97" s="145">
        <v>3.55</v>
      </c>
      <c r="M97" s="154">
        <v>4500000000</v>
      </c>
      <c r="N97" s="386">
        <v>4500000000</v>
      </c>
    </row>
    <row r="98" spans="1:14" x14ac:dyDescent="0.35">
      <c r="A98" s="263">
        <v>96</v>
      </c>
      <c r="B98" s="145">
        <v>4112</v>
      </c>
      <c r="C98" s="145" t="s">
        <v>775</v>
      </c>
      <c r="D98" s="145" t="s">
        <v>776</v>
      </c>
      <c r="E98" s="145">
        <v>211583</v>
      </c>
      <c r="F98" s="145" t="s">
        <v>723</v>
      </c>
      <c r="G98" s="264"/>
      <c r="H98" s="149">
        <v>45286</v>
      </c>
      <c r="I98" s="94">
        <v>45373</v>
      </c>
      <c r="J98" s="94">
        <v>87</v>
      </c>
      <c r="K98" s="145" t="s">
        <v>5</v>
      </c>
      <c r="L98" s="145">
        <v>3.55</v>
      </c>
      <c r="M98" s="154">
        <v>22000000000</v>
      </c>
      <c r="N98" s="386">
        <v>22000000000</v>
      </c>
    </row>
    <row r="99" spans="1:14" x14ac:dyDescent="0.35">
      <c r="A99" s="263">
        <v>97</v>
      </c>
      <c r="B99" s="145">
        <v>4112</v>
      </c>
      <c r="C99" s="145" t="s">
        <v>778</v>
      </c>
      <c r="D99" s="145" t="s">
        <v>779</v>
      </c>
      <c r="E99" s="145">
        <v>11814</v>
      </c>
      <c r="F99" s="145" t="s">
        <v>780</v>
      </c>
      <c r="G99" s="264"/>
      <c r="H99" s="149">
        <v>45287</v>
      </c>
      <c r="I99" s="94">
        <v>45349</v>
      </c>
      <c r="J99" s="94">
        <v>62</v>
      </c>
      <c r="K99" s="145" t="s">
        <v>5</v>
      </c>
      <c r="L99" s="145">
        <v>3.4</v>
      </c>
      <c r="M99" s="154">
        <v>200000000000</v>
      </c>
      <c r="N99" s="386">
        <v>200000000000</v>
      </c>
    </row>
    <row r="100" spans="1:14" x14ac:dyDescent="0.35">
      <c r="A100" s="263">
        <v>98</v>
      </c>
      <c r="B100" s="145">
        <v>4112</v>
      </c>
      <c r="C100" s="145" t="s">
        <v>782</v>
      </c>
      <c r="D100" s="145" t="s">
        <v>783</v>
      </c>
      <c r="E100" s="145">
        <v>11680</v>
      </c>
      <c r="F100" s="145" t="s">
        <v>297</v>
      </c>
      <c r="G100" s="264"/>
      <c r="H100" s="149">
        <v>45287</v>
      </c>
      <c r="I100" s="94">
        <v>45349</v>
      </c>
      <c r="J100" s="94">
        <v>62</v>
      </c>
      <c r="K100" s="145" t="s">
        <v>5</v>
      </c>
      <c r="L100" s="145">
        <v>2.9</v>
      </c>
      <c r="M100" s="154">
        <v>200000000000</v>
      </c>
      <c r="N100" s="386">
        <v>200000000000</v>
      </c>
    </row>
    <row r="101" spans="1:14" x14ac:dyDescent="0.35">
      <c r="A101" s="263">
        <v>99</v>
      </c>
      <c r="B101" s="145">
        <v>4112</v>
      </c>
      <c r="C101" s="145" t="s">
        <v>786</v>
      </c>
      <c r="D101" s="145" t="s">
        <v>787</v>
      </c>
      <c r="E101" s="145">
        <v>11695</v>
      </c>
      <c r="F101" s="145" t="s">
        <v>253</v>
      </c>
      <c r="G101" s="264"/>
      <c r="H101" s="149">
        <v>45287</v>
      </c>
      <c r="I101" s="94">
        <v>45377</v>
      </c>
      <c r="J101" s="94">
        <v>90</v>
      </c>
      <c r="K101" s="145" t="s">
        <v>5</v>
      </c>
      <c r="L101" s="145">
        <v>3</v>
      </c>
      <c r="M101" s="154">
        <v>100000000000</v>
      </c>
      <c r="N101" s="386">
        <v>100000000000</v>
      </c>
    </row>
    <row r="102" spans="1:14" x14ac:dyDescent="0.35">
      <c r="A102" s="263">
        <v>100</v>
      </c>
      <c r="B102" s="145">
        <v>4112</v>
      </c>
      <c r="C102" s="145" t="s">
        <v>789</v>
      </c>
      <c r="D102" s="145" t="s">
        <v>790</v>
      </c>
      <c r="E102" s="145">
        <v>92329</v>
      </c>
      <c r="F102" s="145" t="s">
        <v>791</v>
      </c>
      <c r="G102" s="264"/>
      <c r="H102" s="149">
        <v>45287</v>
      </c>
      <c r="I102" s="94">
        <v>45294</v>
      </c>
      <c r="J102" s="94">
        <v>7</v>
      </c>
      <c r="K102" s="145" t="s">
        <v>5</v>
      </c>
      <c r="L102" s="145">
        <v>2.6</v>
      </c>
      <c r="M102" s="154">
        <v>350000000000</v>
      </c>
      <c r="N102" s="386">
        <v>350000000000</v>
      </c>
    </row>
    <row r="103" spans="1:14" x14ac:dyDescent="0.35">
      <c r="A103" s="263">
        <v>101</v>
      </c>
      <c r="B103" s="145">
        <v>4112</v>
      </c>
      <c r="C103" s="145" t="s">
        <v>793</v>
      </c>
      <c r="D103" s="145" t="s">
        <v>794</v>
      </c>
      <c r="E103" s="145">
        <v>11680</v>
      </c>
      <c r="F103" s="145" t="s">
        <v>297</v>
      </c>
      <c r="G103" s="264"/>
      <c r="H103" s="149">
        <v>45287</v>
      </c>
      <c r="I103" s="94">
        <v>45317</v>
      </c>
      <c r="J103" s="94">
        <v>30</v>
      </c>
      <c r="K103" s="145" t="s">
        <v>5</v>
      </c>
      <c r="L103" s="145">
        <v>2.2000000000000002</v>
      </c>
      <c r="M103" s="154">
        <v>200000000000</v>
      </c>
      <c r="N103" s="386">
        <v>200000000000</v>
      </c>
    </row>
    <row r="104" spans="1:14" x14ac:dyDescent="0.35">
      <c r="A104" s="263">
        <v>102</v>
      </c>
      <c r="B104" s="145">
        <v>4112</v>
      </c>
      <c r="C104" s="145" t="s">
        <v>797</v>
      </c>
      <c r="D104" s="145" t="s">
        <v>798</v>
      </c>
      <c r="E104" s="145">
        <v>330680</v>
      </c>
      <c r="F104" s="145" t="s">
        <v>218</v>
      </c>
      <c r="G104" s="264"/>
      <c r="H104" s="149">
        <v>45287</v>
      </c>
      <c r="I104" s="94">
        <v>45316</v>
      </c>
      <c r="J104" s="94">
        <v>29</v>
      </c>
      <c r="K104" s="145" t="s">
        <v>5</v>
      </c>
      <c r="L104" s="145">
        <v>3.5</v>
      </c>
      <c r="M104" s="154">
        <v>160000000000</v>
      </c>
      <c r="N104" s="386">
        <v>160000000000</v>
      </c>
    </row>
    <row r="105" spans="1:14" x14ac:dyDescent="0.35">
      <c r="A105" s="263">
        <v>103</v>
      </c>
      <c r="B105" s="145">
        <v>4112</v>
      </c>
      <c r="C105" s="145" t="s">
        <v>800</v>
      </c>
      <c r="D105" s="145" t="s">
        <v>801</v>
      </c>
      <c r="E105" s="145">
        <v>21075</v>
      </c>
      <c r="F105" s="145" t="s">
        <v>299</v>
      </c>
      <c r="G105" s="264"/>
      <c r="H105" s="149">
        <v>45288</v>
      </c>
      <c r="I105" s="94">
        <v>45295</v>
      </c>
      <c r="J105" s="94">
        <v>7</v>
      </c>
      <c r="K105" s="145" t="s">
        <v>5</v>
      </c>
      <c r="L105" s="145">
        <v>2</v>
      </c>
      <c r="M105" s="154">
        <v>250000000000</v>
      </c>
      <c r="N105" s="386">
        <v>250000000000</v>
      </c>
    </row>
    <row r="106" spans="1:14" x14ac:dyDescent="0.35">
      <c r="A106" s="263">
        <v>104</v>
      </c>
      <c r="B106" s="145">
        <v>4112</v>
      </c>
      <c r="C106" s="145" t="s">
        <v>804</v>
      </c>
      <c r="D106" s="145" t="s">
        <v>805</v>
      </c>
      <c r="E106" s="145">
        <v>21075</v>
      </c>
      <c r="F106" s="145" t="s">
        <v>299</v>
      </c>
      <c r="G106" s="264"/>
      <c r="H106" s="149">
        <v>45288</v>
      </c>
      <c r="I106" s="94">
        <v>45295</v>
      </c>
      <c r="J106" s="94">
        <v>7</v>
      </c>
      <c r="K106" s="145" t="s">
        <v>5</v>
      </c>
      <c r="L106" s="145">
        <v>2.1</v>
      </c>
      <c r="M106" s="154">
        <v>250000000000</v>
      </c>
      <c r="N106" s="386">
        <v>250000000000</v>
      </c>
    </row>
    <row r="107" spans="1:14" x14ac:dyDescent="0.35">
      <c r="A107" s="263">
        <v>105</v>
      </c>
      <c r="B107" s="145">
        <v>4112</v>
      </c>
      <c r="C107" s="145" t="s">
        <v>807</v>
      </c>
      <c r="D107" s="145" t="s">
        <v>808</v>
      </c>
      <c r="E107" s="145">
        <v>11995</v>
      </c>
      <c r="F107" s="145" t="s">
        <v>321</v>
      </c>
      <c r="G107" s="264"/>
      <c r="H107" s="149">
        <v>45288</v>
      </c>
      <c r="I107" s="94">
        <v>45320</v>
      </c>
      <c r="J107" s="94">
        <v>32</v>
      </c>
      <c r="K107" s="145" t="s">
        <v>5</v>
      </c>
      <c r="L107" s="145">
        <v>2.6</v>
      </c>
      <c r="M107" s="154">
        <v>243000000000</v>
      </c>
      <c r="N107" s="386">
        <v>243000000000</v>
      </c>
    </row>
    <row r="108" spans="1:14" x14ac:dyDescent="0.35">
      <c r="A108" s="263">
        <v>106</v>
      </c>
      <c r="B108" s="145">
        <v>4112</v>
      </c>
      <c r="C108" s="145" t="s">
        <v>811</v>
      </c>
      <c r="D108" s="145" t="s">
        <v>812</v>
      </c>
      <c r="E108" s="145">
        <v>155757</v>
      </c>
      <c r="F108" s="145" t="s">
        <v>206</v>
      </c>
      <c r="G108" s="264"/>
      <c r="H108" s="149">
        <v>45288</v>
      </c>
      <c r="I108" s="94">
        <v>45293</v>
      </c>
      <c r="J108" s="94">
        <v>5</v>
      </c>
      <c r="K108" s="145" t="s">
        <v>5</v>
      </c>
      <c r="L108" s="145">
        <v>2</v>
      </c>
      <c r="M108" s="154">
        <v>300000000000</v>
      </c>
      <c r="N108" s="386">
        <v>300000000000</v>
      </c>
    </row>
    <row r="109" spans="1:14" ht="15" thickBot="1" x14ac:dyDescent="0.4">
      <c r="A109" s="251">
        <v>107</v>
      </c>
      <c r="B109" s="114">
        <v>4112</v>
      </c>
      <c r="C109" s="114" t="s">
        <v>814</v>
      </c>
      <c r="D109" s="114" t="s">
        <v>815</v>
      </c>
      <c r="E109" s="114">
        <v>12092</v>
      </c>
      <c r="F109" s="114" t="s">
        <v>295</v>
      </c>
      <c r="G109" s="265"/>
      <c r="H109" s="160">
        <v>45289</v>
      </c>
      <c r="I109" s="370">
        <v>45293</v>
      </c>
      <c r="J109" s="370">
        <v>4</v>
      </c>
      <c r="K109" s="114" t="s">
        <v>5</v>
      </c>
      <c r="L109" s="114">
        <v>4.5</v>
      </c>
      <c r="M109" s="156">
        <v>200000000000</v>
      </c>
      <c r="N109" s="387">
        <v>200000000000</v>
      </c>
    </row>
  </sheetData>
  <autoFilter ref="A2:O109" xr:uid="{3739BC25-8B2F-4389-8220-8687E3C8BE2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8B0EC-20F2-4F3A-826F-124B876759B3}">
  <sheetPr>
    <tabColor theme="5"/>
  </sheetPr>
  <dimension ref="A1:K101"/>
  <sheetViews>
    <sheetView workbookViewId="0">
      <selection activeCell="F16" sqref="F16"/>
    </sheetView>
  </sheetViews>
  <sheetFormatPr defaultRowHeight="14.5" x14ac:dyDescent="0.35"/>
  <cols>
    <col min="1" max="1" width="13.08984375" customWidth="1"/>
    <col min="2" max="2" width="37.08984375" customWidth="1"/>
    <col min="3" max="3" width="20.36328125" customWidth="1"/>
    <col min="4" max="4" width="21.6328125" customWidth="1"/>
    <col min="5" max="5" width="16.54296875" customWidth="1"/>
    <col min="6" max="6" width="17.6328125" customWidth="1"/>
    <col min="7" max="7" width="17.54296875" customWidth="1"/>
    <col min="8" max="8" width="18.81640625" customWidth="1"/>
    <col min="9" max="9" width="21.453125" customWidth="1"/>
    <col min="10" max="11" width="14.08984375" customWidth="1"/>
  </cols>
  <sheetData>
    <row r="1" spans="1:5" x14ac:dyDescent="0.35">
      <c r="A1" s="462" t="s">
        <v>926</v>
      </c>
      <c r="B1" s="463" t="s">
        <v>1529</v>
      </c>
      <c r="C1" s="463"/>
      <c r="D1" s="464"/>
      <c r="E1" s="294"/>
    </row>
    <row r="2" spans="1:5" x14ac:dyDescent="0.35">
      <c r="A2" s="297"/>
      <c r="B2" s="292"/>
      <c r="C2" s="292"/>
      <c r="D2" s="298"/>
      <c r="E2" s="292"/>
    </row>
    <row r="3" spans="1:5" x14ac:dyDescent="0.35">
      <c r="A3" s="297"/>
      <c r="B3" s="292"/>
      <c r="C3" s="465" t="s">
        <v>534</v>
      </c>
      <c r="D3" s="466"/>
      <c r="E3" s="490"/>
    </row>
    <row r="4" spans="1:5" x14ac:dyDescent="0.35">
      <c r="A4" s="297"/>
      <c r="B4" s="292"/>
      <c r="C4" s="467" t="s">
        <v>548</v>
      </c>
      <c r="D4" s="468" t="s">
        <v>1423</v>
      </c>
      <c r="E4" s="491"/>
    </row>
    <row r="5" spans="1:5" x14ac:dyDescent="0.35">
      <c r="A5" s="297"/>
      <c r="B5" s="292"/>
      <c r="C5" s="467" t="s">
        <v>1424</v>
      </c>
      <c r="D5" s="468" t="s">
        <v>1424</v>
      </c>
      <c r="E5" s="491"/>
    </row>
    <row r="6" spans="1:5" x14ac:dyDescent="0.35">
      <c r="A6" s="297"/>
      <c r="B6" s="292"/>
      <c r="C6" s="299"/>
      <c r="D6" s="299"/>
      <c r="E6" s="296"/>
    </row>
    <row r="7" spans="1:5" x14ac:dyDescent="0.35">
      <c r="A7" s="469"/>
      <c r="B7" s="303" t="s">
        <v>1530</v>
      </c>
      <c r="C7" s="470"/>
      <c r="D7" s="470"/>
      <c r="E7" s="492"/>
    </row>
    <row r="8" spans="1:5" x14ac:dyDescent="0.35">
      <c r="A8" s="297"/>
      <c r="B8" s="292" t="s">
        <v>1531</v>
      </c>
      <c r="C8" s="299">
        <v>0</v>
      </c>
      <c r="D8" s="299">
        <v>0</v>
      </c>
      <c r="E8" s="493"/>
    </row>
    <row r="9" spans="1:5" x14ac:dyDescent="0.35">
      <c r="A9" s="471">
        <v>19.2</v>
      </c>
      <c r="B9" s="292" t="s">
        <v>1532</v>
      </c>
      <c r="C9" s="299">
        <f>ROUND('NA101 - Leadsheet'!G21/10^6,)</f>
        <v>0</v>
      </c>
      <c r="D9" s="299">
        <f>-ROUND('NA101 - Leadsheet'!I21/10^6,)</f>
        <v>1486331</v>
      </c>
      <c r="E9" s="493"/>
    </row>
    <row r="10" spans="1:5" x14ac:dyDescent="0.35">
      <c r="A10" s="297"/>
      <c r="B10" s="292" t="s">
        <v>1533</v>
      </c>
      <c r="C10" s="299">
        <v>0</v>
      </c>
      <c r="D10" s="470">
        <v>0</v>
      </c>
      <c r="E10" s="493"/>
    </row>
    <row r="11" spans="1:5" x14ac:dyDescent="0.35">
      <c r="A11" s="297"/>
      <c r="B11" s="292" t="s">
        <v>1534</v>
      </c>
      <c r="C11" s="299">
        <v>0</v>
      </c>
      <c r="D11" s="470">
        <v>0</v>
      </c>
      <c r="E11" s="493"/>
    </row>
    <row r="12" spans="1:5" x14ac:dyDescent="0.35">
      <c r="A12" s="297"/>
      <c r="B12" s="292" t="s">
        <v>1535</v>
      </c>
      <c r="C12" s="299">
        <v>0</v>
      </c>
      <c r="D12" s="470">
        <v>0</v>
      </c>
      <c r="E12" s="493"/>
    </row>
    <row r="13" spans="1:5" x14ac:dyDescent="0.35">
      <c r="A13" s="469"/>
      <c r="B13" s="303" t="s">
        <v>1536</v>
      </c>
      <c r="C13" s="299">
        <v>0</v>
      </c>
      <c r="D13" s="470">
        <v>0</v>
      </c>
      <c r="E13" s="493"/>
    </row>
    <row r="14" spans="1:5" ht="17" x14ac:dyDescent="0.6">
      <c r="A14" s="469"/>
      <c r="B14" s="303" t="s">
        <v>1537</v>
      </c>
      <c r="C14" s="472">
        <v>0</v>
      </c>
      <c r="D14" s="473">
        <v>0</v>
      </c>
      <c r="E14" s="494"/>
    </row>
    <row r="15" spans="1:5" x14ac:dyDescent="0.35">
      <c r="A15" s="469"/>
      <c r="B15" s="303"/>
      <c r="C15" s="470">
        <f>SUM(C8:C14)</f>
        <v>0</v>
      </c>
      <c r="D15" s="470">
        <f>SUM(D8:D14)</f>
        <v>1486331</v>
      </c>
      <c r="E15" s="295"/>
    </row>
    <row r="17" spans="1:4" x14ac:dyDescent="0.35">
      <c r="A17" s="462" t="s">
        <v>526</v>
      </c>
      <c r="B17" s="463" t="s">
        <v>1544</v>
      </c>
      <c r="C17" s="463"/>
      <c r="D17" s="464"/>
    </row>
    <row r="18" spans="1:4" x14ac:dyDescent="0.35">
      <c r="A18" s="297"/>
      <c r="B18" s="292"/>
      <c r="C18" s="292"/>
      <c r="D18" s="298"/>
    </row>
    <row r="19" spans="1:4" x14ac:dyDescent="0.35">
      <c r="A19" s="297"/>
      <c r="B19" s="292"/>
      <c r="C19" s="474" t="s">
        <v>534</v>
      </c>
      <c r="D19" s="474"/>
    </row>
    <row r="20" spans="1:4" x14ac:dyDescent="0.35">
      <c r="A20" s="297"/>
      <c r="B20" s="292"/>
      <c r="C20" s="475" t="s">
        <v>548</v>
      </c>
      <c r="D20" s="467" t="s">
        <v>1423</v>
      </c>
    </row>
    <row r="21" spans="1:4" x14ac:dyDescent="0.35">
      <c r="A21" s="297"/>
      <c r="B21" s="292"/>
      <c r="C21" s="475" t="s">
        <v>1424</v>
      </c>
      <c r="D21" s="467" t="s">
        <v>1424</v>
      </c>
    </row>
    <row r="22" spans="1:4" x14ac:dyDescent="0.35">
      <c r="A22" s="297"/>
      <c r="B22" s="292"/>
      <c r="C22" s="298"/>
      <c r="D22" s="298"/>
    </row>
    <row r="23" spans="1:4" x14ac:dyDescent="0.35">
      <c r="A23" s="297" t="s">
        <v>1425</v>
      </c>
      <c r="B23" s="292" t="s">
        <v>1538</v>
      </c>
      <c r="C23" s="298">
        <f>C40</f>
        <v>11951664</v>
      </c>
      <c r="D23" s="298">
        <v>8716081</v>
      </c>
    </row>
    <row r="24" spans="1:4" ht="15" x14ac:dyDescent="0.4">
      <c r="A24" s="297" t="s">
        <v>1426</v>
      </c>
      <c r="B24" s="292" t="s">
        <v>1539</v>
      </c>
      <c r="C24" s="476">
        <f>C65</f>
        <v>554986</v>
      </c>
      <c r="D24" s="472">
        <v>2502081</v>
      </c>
    </row>
    <row r="25" spans="1:4" x14ac:dyDescent="0.35">
      <c r="A25" s="469"/>
      <c r="B25" s="303"/>
      <c r="C25" s="304">
        <f>SUM(C23:C24)</f>
        <v>12506650</v>
      </c>
      <c r="D25" s="304">
        <f>SUM(D23:D24)</f>
        <v>11218162</v>
      </c>
    </row>
    <row r="27" spans="1:4" x14ac:dyDescent="0.35">
      <c r="A27" s="300" t="s">
        <v>1427</v>
      </c>
      <c r="B27" s="301" t="s">
        <v>1538</v>
      </c>
      <c r="C27" s="301"/>
      <c r="D27" s="302"/>
    </row>
    <row r="28" spans="1:4" x14ac:dyDescent="0.35">
      <c r="A28" s="297"/>
      <c r="B28" s="292"/>
      <c r="C28" s="292"/>
      <c r="D28" s="298"/>
    </row>
    <row r="29" spans="1:4" x14ac:dyDescent="0.35">
      <c r="A29" s="297"/>
      <c r="B29" s="292"/>
      <c r="C29" s="474" t="s">
        <v>534</v>
      </c>
      <c r="D29" s="474"/>
    </row>
    <row r="30" spans="1:4" x14ac:dyDescent="0.35">
      <c r="A30" s="297"/>
      <c r="B30" s="292"/>
      <c r="C30" s="475" t="s">
        <v>548</v>
      </c>
      <c r="D30" s="467" t="s">
        <v>1423</v>
      </c>
    </row>
    <row r="31" spans="1:4" x14ac:dyDescent="0.35">
      <c r="A31" s="297"/>
      <c r="B31" s="292"/>
      <c r="C31" s="475" t="s">
        <v>1424</v>
      </c>
      <c r="D31" s="467" t="s">
        <v>1424</v>
      </c>
    </row>
    <row r="32" spans="1:4" x14ac:dyDescent="0.35">
      <c r="A32" s="297"/>
      <c r="B32" s="292"/>
      <c r="C32" s="298"/>
      <c r="D32" s="298"/>
    </row>
    <row r="33" spans="1:4" x14ac:dyDescent="0.35">
      <c r="A33" s="469"/>
      <c r="B33" s="303" t="s">
        <v>1504</v>
      </c>
      <c r="C33" s="304">
        <f>SUM(C34:C35)</f>
        <v>532014</v>
      </c>
      <c r="D33" s="304">
        <v>1118891</v>
      </c>
    </row>
    <row r="34" spans="1:4" x14ac:dyDescent="0.35">
      <c r="A34" s="471" t="s">
        <v>1428</v>
      </c>
      <c r="B34" s="292" t="s">
        <v>1541</v>
      </c>
      <c r="C34" s="298">
        <f>-ROUND('NA101 - Leadsheet'!F34/10^6,)</f>
        <v>532014</v>
      </c>
      <c r="D34" s="298">
        <v>1118891</v>
      </c>
    </row>
    <row r="35" spans="1:4" x14ac:dyDescent="0.35">
      <c r="A35" s="471" t="s">
        <v>1429</v>
      </c>
      <c r="B35" s="292" t="s">
        <v>1540</v>
      </c>
      <c r="C35" s="298">
        <v>0</v>
      </c>
      <c r="D35" s="298">
        <v>0</v>
      </c>
    </row>
    <row r="36" spans="1:4" x14ac:dyDescent="0.35">
      <c r="A36" s="297"/>
      <c r="B36" s="292"/>
      <c r="C36" s="298"/>
      <c r="D36" s="298"/>
    </row>
    <row r="37" spans="1:4" x14ac:dyDescent="0.35">
      <c r="A37" s="297"/>
      <c r="B37" s="303" t="s">
        <v>1542</v>
      </c>
      <c r="C37" s="304">
        <f>SUM(C38:C39)</f>
        <v>11419650</v>
      </c>
      <c r="D37" s="304">
        <v>7597190</v>
      </c>
    </row>
    <row r="38" spans="1:4" x14ac:dyDescent="0.35">
      <c r="A38" s="471" t="s">
        <v>1430</v>
      </c>
      <c r="B38" s="292" t="s">
        <v>1541</v>
      </c>
      <c r="C38" s="298">
        <f>-ROUND('NA101 - Leadsheet'!F35/10^6,)</f>
        <v>11419650</v>
      </c>
      <c r="D38" s="298">
        <v>7597190</v>
      </c>
    </row>
    <row r="39" spans="1:4" ht="15" x14ac:dyDescent="0.4">
      <c r="A39" s="471" t="s">
        <v>1431</v>
      </c>
      <c r="B39" s="292" t="s">
        <v>1540</v>
      </c>
      <c r="C39" s="476">
        <v>0</v>
      </c>
      <c r="D39" s="477">
        <v>0</v>
      </c>
    </row>
    <row r="40" spans="1:4" x14ac:dyDescent="0.35">
      <c r="A40" s="469"/>
      <c r="B40" s="303" t="s">
        <v>86</v>
      </c>
      <c r="C40" s="304">
        <f>C37+C33</f>
        <v>11951664</v>
      </c>
      <c r="D40" s="304">
        <f>D37+D33</f>
        <v>8716081</v>
      </c>
    </row>
    <row r="42" spans="1:4" x14ac:dyDescent="0.35">
      <c r="A42" s="478" t="s">
        <v>1543</v>
      </c>
      <c r="B42" s="292"/>
      <c r="C42" s="292"/>
      <c r="D42" s="479"/>
    </row>
    <row r="43" spans="1:4" x14ac:dyDescent="0.35">
      <c r="A43" s="297"/>
      <c r="B43" s="292"/>
      <c r="C43" s="292"/>
      <c r="D43" s="298"/>
    </row>
    <row r="44" spans="1:4" x14ac:dyDescent="0.35">
      <c r="A44" s="297"/>
      <c r="B44" s="292"/>
      <c r="C44" s="474" t="s">
        <v>534</v>
      </c>
      <c r="D44" s="474"/>
    </row>
    <row r="45" spans="1:4" x14ac:dyDescent="0.35">
      <c r="A45" s="292"/>
      <c r="B45" s="292"/>
      <c r="C45" s="475" t="s">
        <v>548</v>
      </c>
      <c r="D45" s="467" t="s">
        <v>1423</v>
      </c>
    </row>
    <row r="46" spans="1:4" x14ac:dyDescent="0.35">
      <c r="A46" s="297"/>
      <c r="B46" s="292"/>
      <c r="C46" s="475" t="s">
        <v>1424</v>
      </c>
      <c r="D46" s="467" t="s">
        <v>1424</v>
      </c>
    </row>
    <row r="47" spans="1:4" x14ac:dyDescent="0.35">
      <c r="A47" s="297"/>
      <c r="B47" s="292"/>
      <c r="C47" s="298"/>
      <c r="D47" s="298"/>
    </row>
    <row r="48" spans="1:4" x14ac:dyDescent="0.35">
      <c r="A48" s="489"/>
      <c r="B48" s="303" t="s">
        <v>1542</v>
      </c>
      <c r="C48" s="298"/>
      <c r="D48" s="298"/>
    </row>
    <row r="49" spans="1:4" x14ac:dyDescent="0.35">
      <c r="A49" s="297"/>
      <c r="B49" s="292" t="s">
        <v>1541</v>
      </c>
      <c r="C49" s="480" t="s">
        <v>1432</v>
      </c>
      <c r="D49" s="480" t="s">
        <v>1433</v>
      </c>
    </row>
    <row r="50" spans="1:4" x14ac:dyDescent="0.35">
      <c r="A50" s="297"/>
      <c r="B50" s="292" t="s">
        <v>1540</v>
      </c>
      <c r="C50" s="480" t="s">
        <v>1434</v>
      </c>
      <c r="D50" s="480" t="s">
        <v>1434</v>
      </c>
    </row>
    <row r="51" spans="1:4" x14ac:dyDescent="0.35">
      <c r="A51" s="297"/>
      <c r="B51" s="481"/>
      <c r="C51" s="481"/>
      <c r="D51" s="482"/>
    </row>
    <row r="52" spans="1:4" x14ac:dyDescent="0.35">
      <c r="A52" s="297"/>
      <c r="B52" s="292"/>
      <c r="C52" s="292"/>
      <c r="D52" s="298"/>
    </row>
    <row r="53" spans="1:4" x14ac:dyDescent="0.35">
      <c r="A53" s="300" t="s">
        <v>1435</v>
      </c>
      <c r="B53" s="301" t="s">
        <v>1539</v>
      </c>
      <c r="C53" s="301"/>
      <c r="D53" s="302"/>
    </row>
    <row r="54" spans="1:4" x14ac:dyDescent="0.35">
      <c r="A54" s="297"/>
      <c r="B54" s="292"/>
      <c r="C54" s="292"/>
      <c r="D54" s="298"/>
    </row>
    <row r="55" spans="1:4" x14ac:dyDescent="0.35">
      <c r="A55" s="297"/>
      <c r="B55" s="292"/>
      <c r="C55" s="474" t="s">
        <v>534</v>
      </c>
      <c r="D55" s="474"/>
    </row>
    <row r="56" spans="1:4" x14ac:dyDescent="0.35">
      <c r="A56" s="297"/>
      <c r="B56" s="292"/>
      <c r="C56" s="475" t="s">
        <v>548</v>
      </c>
      <c r="D56" s="467" t="s">
        <v>1423</v>
      </c>
    </row>
    <row r="57" spans="1:4" x14ac:dyDescent="0.35">
      <c r="A57" s="297"/>
      <c r="B57" s="292"/>
      <c r="C57" s="475" t="s">
        <v>1424</v>
      </c>
      <c r="D57" s="467" t="s">
        <v>1424</v>
      </c>
    </row>
    <row r="58" spans="1:4" x14ac:dyDescent="0.35">
      <c r="A58" s="297"/>
      <c r="B58" s="292"/>
      <c r="C58" s="298"/>
      <c r="D58" s="298"/>
    </row>
    <row r="59" spans="1:4" x14ac:dyDescent="0.35">
      <c r="A59" s="297" t="s">
        <v>1426</v>
      </c>
      <c r="B59" s="292" t="s">
        <v>1545</v>
      </c>
      <c r="C59" s="479">
        <f>-ROUND(('NA101 - Leadsheet'!F25+'NA101 - Leadsheet'!F28)/10^6,)</f>
        <v>554986</v>
      </c>
      <c r="D59" s="298">
        <v>2502081</v>
      </c>
    </row>
    <row r="60" spans="1:4" x14ac:dyDescent="0.35">
      <c r="A60" s="297"/>
      <c r="B60" s="292" t="s">
        <v>1546</v>
      </c>
      <c r="C60" s="298"/>
      <c r="D60" s="298"/>
    </row>
    <row r="61" spans="1:4" x14ac:dyDescent="0.35">
      <c r="A61" s="483" t="s">
        <v>1436</v>
      </c>
      <c r="B61" s="293" t="s">
        <v>1547</v>
      </c>
      <c r="C61" s="479">
        <f>-ROUND('NA101 - Leadsheet'!F28/10^6,)</f>
        <v>404986</v>
      </c>
      <c r="D61" s="479">
        <v>2502081</v>
      </c>
    </row>
    <row r="62" spans="1:4" x14ac:dyDescent="0.35">
      <c r="A62" s="484"/>
      <c r="B62" s="293" t="s">
        <v>1548</v>
      </c>
      <c r="C62" s="485">
        <v>0</v>
      </c>
      <c r="D62" s="485">
        <v>0</v>
      </c>
    </row>
    <row r="63" spans="1:4" x14ac:dyDescent="0.35">
      <c r="A63" s="297"/>
      <c r="B63" s="292"/>
      <c r="C63" s="298"/>
      <c r="D63" s="298"/>
    </row>
    <row r="64" spans="1:4" x14ac:dyDescent="0.35">
      <c r="A64" s="297" t="s">
        <v>1426</v>
      </c>
      <c r="B64" s="292" t="s">
        <v>1549</v>
      </c>
      <c r="C64" s="477">
        <v>0</v>
      </c>
      <c r="D64" s="477">
        <v>0</v>
      </c>
    </row>
    <row r="65" spans="1:11" x14ac:dyDescent="0.35">
      <c r="A65" s="469"/>
      <c r="B65" s="303" t="s">
        <v>86</v>
      </c>
      <c r="C65" s="304">
        <f>C64+C59</f>
        <v>554986</v>
      </c>
      <c r="D65" s="304">
        <f>D64+D59</f>
        <v>2502081</v>
      </c>
    </row>
    <row r="66" spans="1:11" x14ac:dyDescent="0.35">
      <c r="A66" s="297"/>
      <c r="B66" s="481"/>
      <c r="C66" s="482"/>
      <c r="D66" s="482"/>
    </row>
    <row r="67" spans="1:11" x14ac:dyDescent="0.35">
      <c r="A67" s="486" t="s">
        <v>1543</v>
      </c>
      <c r="B67" s="487"/>
      <c r="C67" s="487"/>
      <c r="D67" s="488"/>
    </row>
    <row r="68" spans="1:11" x14ac:dyDescent="0.35">
      <c r="A68" s="297"/>
      <c r="B68" s="292"/>
      <c r="C68" s="292"/>
      <c r="D68" s="298"/>
    </row>
    <row r="69" spans="1:11" x14ac:dyDescent="0.35">
      <c r="A69" s="297"/>
      <c r="B69" s="292"/>
      <c r="C69" s="474" t="s">
        <v>534</v>
      </c>
      <c r="D69" s="474"/>
    </row>
    <row r="70" spans="1:11" x14ac:dyDescent="0.35">
      <c r="A70" s="297"/>
      <c r="B70" s="292"/>
      <c r="C70" s="475" t="s">
        <v>548</v>
      </c>
      <c r="D70" s="467" t="s">
        <v>1423</v>
      </c>
    </row>
    <row r="71" spans="1:11" x14ac:dyDescent="0.35">
      <c r="A71" s="297"/>
      <c r="B71" s="292"/>
      <c r="C71" s="475" t="s">
        <v>1424</v>
      </c>
      <c r="D71" s="467" t="s">
        <v>1424</v>
      </c>
    </row>
    <row r="72" spans="1:11" x14ac:dyDescent="0.35">
      <c r="A72" s="297"/>
      <c r="B72" s="292"/>
      <c r="C72" s="298"/>
      <c r="D72" s="298"/>
    </row>
    <row r="73" spans="1:11" x14ac:dyDescent="0.35">
      <c r="A73" s="297"/>
      <c r="B73" s="292" t="s">
        <v>1545</v>
      </c>
      <c r="C73" s="480" t="s">
        <v>1437</v>
      </c>
      <c r="D73" s="480" t="s">
        <v>1438</v>
      </c>
    </row>
    <row r="74" spans="1:11" x14ac:dyDescent="0.35">
      <c r="A74" s="297"/>
      <c r="B74" s="292" t="s">
        <v>1549</v>
      </c>
      <c r="C74" s="480" t="s">
        <v>1434</v>
      </c>
      <c r="D74" s="480" t="s">
        <v>1434</v>
      </c>
    </row>
    <row r="76" spans="1:11" x14ac:dyDescent="0.35">
      <c r="A76" s="462" t="s">
        <v>1024</v>
      </c>
      <c r="B76" s="463" t="s">
        <v>1583</v>
      </c>
    </row>
    <row r="77" spans="1:11" s="164" customFormat="1" x14ac:dyDescent="0.35">
      <c r="A77" s="723"/>
      <c r="B77" s="294"/>
    </row>
    <row r="78" spans="1:11" s="164" customFormat="1" x14ac:dyDescent="0.35">
      <c r="A78" s="723" t="s">
        <v>1582</v>
      </c>
      <c r="B78" s="294" t="s">
        <v>1584</v>
      </c>
    </row>
    <row r="80" spans="1:11" x14ac:dyDescent="0.35">
      <c r="B80" s="711">
        <v>45291</v>
      </c>
      <c r="C80" s="712"/>
      <c r="D80" s="712" t="s">
        <v>534</v>
      </c>
      <c r="E80" s="712"/>
      <c r="F80" s="713"/>
      <c r="G80" s="713"/>
      <c r="H80" s="713"/>
      <c r="I80" s="714"/>
      <c r="J80" s="713"/>
      <c r="K80" s="713"/>
    </row>
    <row r="81" spans="1:11" x14ac:dyDescent="0.35">
      <c r="B81" s="292"/>
      <c r="C81" s="715" t="s">
        <v>1590</v>
      </c>
      <c r="D81" s="715"/>
      <c r="E81" s="793" t="s">
        <v>1599</v>
      </c>
      <c r="F81" s="793"/>
      <c r="G81" s="793"/>
      <c r="H81" s="793"/>
      <c r="I81" s="793"/>
      <c r="J81" s="793"/>
      <c r="K81" s="716"/>
    </row>
    <row r="82" spans="1:11" x14ac:dyDescent="0.35">
      <c r="B82" s="292"/>
      <c r="C82" s="717" t="s">
        <v>1590</v>
      </c>
      <c r="D82" s="717" t="s">
        <v>1592</v>
      </c>
      <c r="E82" s="717" t="s">
        <v>1593</v>
      </c>
      <c r="F82" s="718" t="s">
        <v>1594</v>
      </c>
      <c r="G82" s="718" t="s">
        <v>1595</v>
      </c>
      <c r="H82" s="718" t="s">
        <v>1596</v>
      </c>
      <c r="I82" s="719" t="s">
        <v>1597</v>
      </c>
      <c r="J82" s="718" t="s">
        <v>1598</v>
      </c>
      <c r="K82" s="720" t="s">
        <v>86</v>
      </c>
    </row>
    <row r="83" spans="1:11" x14ac:dyDescent="0.35">
      <c r="B83" s="292"/>
      <c r="C83" s="717" t="s">
        <v>1591</v>
      </c>
      <c r="D83" s="717" t="s">
        <v>1591</v>
      </c>
      <c r="E83" s="717" t="s">
        <v>1591</v>
      </c>
      <c r="F83" s="717" t="s">
        <v>1591</v>
      </c>
      <c r="G83" s="717" t="s">
        <v>1591</v>
      </c>
      <c r="H83" s="717" t="s">
        <v>1591</v>
      </c>
      <c r="I83" s="717" t="s">
        <v>1591</v>
      </c>
      <c r="J83" s="717" t="s">
        <v>1591</v>
      </c>
      <c r="K83" s="720" t="s">
        <v>1591</v>
      </c>
    </row>
    <row r="84" spans="1:11" x14ac:dyDescent="0.35">
      <c r="B84" s="292"/>
      <c r="C84" s="299"/>
      <c r="D84" s="299"/>
      <c r="E84" s="299"/>
      <c r="F84" s="292"/>
      <c r="G84" s="292"/>
      <c r="H84" s="292"/>
      <c r="I84" s="721"/>
      <c r="J84" s="292"/>
      <c r="K84" s="292"/>
    </row>
    <row r="85" spans="1:11" x14ac:dyDescent="0.35">
      <c r="B85" s="303" t="s">
        <v>1585</v>
      </c>
      <c r="C85" s="299"/>
      <c r="D85" s="299"/>
      <c r="E85" s="299"/>
      <c r="F85" s="292"/>
      <c r="G85" s="292"/>
      <c r="H85" s="292"/>
      <c r="I85" s="721"/>
      <c r="J85" s="292"/>
      <c r="K85" s="292"/>
    </row>
    <row r="86" spans="1:11" x14ac:dyDescent="0.35">
      <c r="B86" s="292" t="s">
        <v>1586</v>
      </c>
      <c r="C86" s="733" t="s">
        <v>1581</v>
      </c>
      <c r="D86" s="299" t="s">
        <v>1581</v>
      </c>
      <c r="E86" s="299">
        <v>5132014</v>
      </c>
      <c r="F86" s="299">
        <v>7374636</v>
      </c>
      <c r="G86" s="299" t="s">
        <v>1581</v>
      </c>
      <c r="H86" s="299" t="s">
        <v>1581</v>
      </c>
      <c r="I86" s="299" t="s">
        <v>1581</v>
      </c>
      <c r="J86" s="299" t="s">
        <v>1581</v>
      </c>
      <c r="K86" s="470">
        <f t="shared" ref="K86:K89" si="0">SUM(C86:J86)</f>
        <v>12506650</v>
      </c>
    </row>
    <row r="87" spans="1:11" x14ac:dyDescent="0.35">
      <c r="B87" s="292" t="s">
        <v>1587</v>
      </c>
      <c r="C87" s="733" t="s">
        <v>1581</v>
      </c>
      <c r="D87" s="299">
        <v>49229</v>
      </c>
      <c r="E87" s="299">
        <v>13925656</v>
      </c>
      <c r="F87" s="299">
        <v>14648503</v>
      </c>
      <c r="G87" s="299">
        <v>18104734</v>
      </c>
      <c r="H87" s="299">
        <v>9662404</v>
      </c>
      <c r="I87" s="299">
        <v>883030</v>
      </c>
      <c r="J87" s="299">
        <v>60</v>
      </c>
      <c r="K87" s="470">
        <f t="shared" si="0"/>
        <v>57273616</v>
      </c>
    </row>
    <row r="88" spans="1:11" x14ac:dyDescent="0.35">
      <c r="B88" s="292" t="s">
        <v>1588</v>
      </c>
      <c r="C88" s="733">
        <v>0</v>
      </c>
      <c r="D88" s="299">
        <v>0</v>
      </c>
      <c r="E88" s="299">
        <v>0</v>
      </c>
      <c r="F88" s="299">
        <v>0</v>
      </c>
      <c r="G88" s="299">
        <v>361725</v>
      </c>
      <c r="H88" s="299">
        <v>0</v>
      </c>
      <c r="I88" s="299">
        <v>0</v>
      </c>
      <c r="J88" s="299">
        <v>0</v>
      </c>
      <c r="K88" s="470">
        <f t="shared" si="0"/>
        <v>361725</v>
      </c>
    </row>
    <row r="89" spans="1:11" x14ac:dyDescent="0.35">
      <c r="B89" s="292" t="s">
        <v>1589</v>
      </c>
      <c r="C89" s="733">
        <v>0</v>
      </c>
      <c r="D89" s="722">
        <v>0</v>
      </c>
      <c r="E89" s="722">
        <v>503884</v>
      </c>
      <c r="F89" s="722">
        <v>505430</v>
      </c>
      <c r="G89" s="722">
        <v>4923399</v>
      </c>
      <c r="H89" s="722">
        <v>2466914</v>
      </c>
      <c r="I89" s="722">
        <v>111624</v>
      </c>
      <c r="J89" s="722">
        <v>1512120</v>
      </c>
      <c r="K89" s="470">
        <f t="shared" si="0"/>
        <v>10023371</v>
      </c>
    </row>
    <row r="91" spans="1:11" s="365" customFormat="1" x14ac:dyDescent="0.35">
      <c r="A91" s="723" t="s">
        <v>1605</v>
      </c>
      <c r="B91" s="700" t="s">
        <v>1604</v>
      </c>
    </row>
    <row r="93" spans="1:11" x14ac:dyDescent="0.35">
      <c r="B93" s="292"/>
      <c r="C93" s="724" t="s">
        <v>1590</v>
      </c>
      <c r="D93" s="724"/>
      <c r="E93" s="794" t="s">
        <v>1600</v>
      </c>
      <c r="F93" s="794"/>
      <c r="G93" s="794"/>
      <c r="H93" s="794"/>
      <c r="I93" s="794"/>
      <c r="J93" s="725"/>
      <c r="K93" s="725"/>
    </row>
    <row r="94" spans="1:11" x14ac:dyDescent="0.35">
      <c r="B94" s="292"/>
      <c r="C94" s="717" t="s">
        <v>1603</v>
      </c>
      <c r="D94" s="717" t="s">
        <v>1602</v>
      </c>
      <c r="E94" s="717" t="s">
        <v>1593</v>
      </c>
      <c r="F94" s="718" t="s">
        <v>1594</v>
      </c>
      <c r="G94" s="718" t="s">
        <v>1595</v>
      </c>
      <c r="H94" s="718" t="s">
        <v>1601</v>
      </c>
      <c r="I94" s="719" t="s">
        <v>1598</v>
      </c>
      <c r="J94" s="718"/>
      <c r="K94" s="720" t="s">
        <v>86</v>
      </c>
    </row>
    <row r="95" spans="1:11" x14ac:dyDescent="0.35">
      <c r="B95" s="292"/>
      <c r="C95" s="719" t="s">
        <v>1591</v>
      </c>
      <c r="D95" s="719" t="s">
        <v>1591</v>
      </c>
      <c r="E95" s="719" t="s">
        <v>1591</v>
      </c>
      <c r="F95" s="719" t="s">
        <v>1591</v>
      </c>
      <c r="G95" s="719" t="s">
        <v>1591</v>
      </c>
      <c r="H95" s="719" t="s">
        <v>1591</v>
      </c>
      <c r="I95" s="719" t="s">
        <v>1591</v>
      </c>
      <c r="J95" s="718"/>
      <c r="K95" s="720" t="s">
        <v>1591</v>
      </c>
    </row>
    <row r="96" spans="1:11" x14ac:dyDescent="0.35">
      <c r="B96" s="292"/>
      <c r="C96" s="299"/>
      <c r="D96" s="299"/>
      <c r="E96" s="299"/>
      <c r="F96" s="292"/>
      <c r="G96" s="292"/>
      <c r="H96" s="292"/>
      <c r="I96" s="726"/>
      <c r="J96" s="292"/>
      <c r="K96" s="292"/>
    </row>
    <row r="97" spans="2:11" x14ac:dyDescent="0.35">
      <c r="B97" s="303" t="s">
        <v>1585</v>
      </c>
      <c r="C97" s="299"/>
      <c r="D97" s="727"/>
      <c r="E97" s="299"/>
      <c r="F97" s="292"/>
      <c r="G97" s="292"/>
      <c r="H97" s="292"/>
      <c r="I97" s="721"/>
      <c r="J97" s="292"/>
      <c r="K97" s="292"/>
    </row>
    <row r="98" spans="2:11" x14ac:dyDescent="0.35">
      <c r="B98" s="292" t="s">
        <v>1586</v>
      </c>
      <c r="C98" s="728">
        <v>0</v>
      </c>
      <c r="D98" s="728">
        <v>0</v>
      </c>
      <c r="E98" s="298">
        <v>5375014</v>
      </c>
      <c r="F98" s="298">
        <v>7131636</v>
      </c>
      <c r="G98" s="298">
        <v>0</v>
      </c>
      <c r="H98" s="298">
        <v>0</v>
      </c>
      <c r="I98" s="729">
        <v>0</v>
      </c>
      <c r="J98" s="298"/>
      <c r="K98" s="304">
        <f t="shared" ref="K98:K101" si="1">SUM(C98:I98)</f>
        <v>12506650</v>
      </c>
    </row>
    <row r="99" spans="2:11" x14ac:dyDescent="0.35">
      <c r="B99" s="292" t="s">
        <v>1587</v>
      </c>
      <c r="C99" s="728">
        <v>0</v>
      </c>
      <c r="D99" s="493">
        <v>0</v>
      </c>
      <c r="E99" s="730">
        <v>16425703</v>
      </c>
      <c r="F99" s="730">
        <v>12208965</v>
      </c>
      <c r="G99" s="730">
        <v>27762598</v>
      </c>
      <c r="H99" s="730">
        <v>876290</v>
      </c>
      <c r="I99" s="731">
        <v>60</v>
      </c>
      <c r="J99" s="732"/>
      <c r="K99" s="304">
        <f t="shared" si="1"/>
        <v>57273616</v>
      </c>
    </row>
    <row r="100" spans="2:11" x14ac:dyDescent="0.35">
      <c r="B100" s="292" t="s">
        <v>1588</v>
      </c>
      <c r="C100" s="728">
        <v>0</v>
      </c>
      <c r="D100" s="728">
        <v>0</v>
      </c>
      <c r="E100" s="298">
        <v>0</v>
      </c>
      <c r="F100" s="479">
        <v>0</v>
      </c>
      <c r="G100" s="479">
        <v>0</v>
      </c>
      <c r="H100" s="479">
        <v>361725</v>
      </c>
      <c r="I100" s="479">
        <v>0</v>
      </c>
      <c r="J100" s="479"/>
      <c r="K100" s="304">
        <f t="shared" si="1"/>
        <v>361725</v>
      </c>
    </row>
    <row r="101" spans="2:11" x14ac:dyDescent="0.35">
      <c r="B101" s="292" t="s">
        <v>1589</v>
      </c>
      <c r="C101" s="728">
        <v>0</v>
      </c>
      <c r="D101" s="728">
        <v>0</v>
      </c>
      <c r="E101" s="298">
        <v>503884</v>
      </c>
      <c r="F101" s="298">
        <v>505430</v>
      </c>
      <c r="G101" s="298">
        <v>7390313</v>
      </c>
      <c r="H101" s="298">
        <v>111624</v>
      </c>
      <c r="I101" s="298">
        <v>1512120</v>
      </c>
      <c r="J101" s="298"/>
      <c r="K101" s="304">
        <f t="shared" si="1"/>
        <v>10023371</v>
      </c>
    </row>
  </sheetData>
  <mergeCells count="2">
    <mergeCell ref="E81:J81"/>
    <mergeCell ref="E93:I93"/>
  </mergeCells>
  <conditionalFormatting sqref="A1">
    <cfRule type="containsText" dxfId="8" priority="6" operator="containsText" text="Pending">
      <formula>NOT(ISERROR(SEARCH("Pending",A1)))</formula>
    </cfRule>
  </conditionalFormatting>
  <conditionalFormatting sqref="A17">
    <cfRule type="containsText" dxfId="7" priority="5" operator="containsText" text="Pending">
      <formula>NOT(ISERROR(SEARCH("Pending",A17)))</formula>
    </cfRule>
  </conditionalFormatting>
  <conditionalFormatting sqref="F80 F82 F84:F89 F94 F96:F99">
    <cfRule type="cellIs" dxfId="6" priority="4" operator="equal">
      <formula>"Done"</formula>
    </cfRule>
  </conditionalFormatting>
  <conditionalFormatting sqref="A76:A78">
    <cfRule type="containsText" dxfId="5" priority="3" operator="containsText" text="Pending">
      <formula>NOT(ISERROR(SEARCH("Pending",A76)))</formula>
    </cfRule>
  </conditionalFormatting>
  <conditionalFormatting sqref="F100:F101">
    <cfRule type="cellIs" dxfId="4" priority="2" operator="equal">
      <formula>"Done"</formula>
    </cfRule>
  </conditionalFormatting>
  <conditionalFormatting sqref="A91">
    <cfRule type="containsText" dxfId="3" priority="1" operator="containsText" text="Pending">
      <formula>NOT(ISERROR(SEARCH("Pending",A91)))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EFE60-2B56-4991-999F-4896EF67EE15}">
  <sheetPr>
    <tabColor rgb="FFFF0000"/>
  </sheetPr>
  <dimension ref="A1:L71"/>
  <sheetViews>
    <sheetView topLeftCell="A7" zoomScale="112" zoomScaleNormal="112" workbookViewId="0">
      <selection activeCell="G20" sqref="G20"/>
    </sheetView>
  </sheetViews>
  <sheetFormatPr defaultColWidth="8.81640625" defaultRowHeight="10.5" x14ac:dyDescent="0.25"/>
  <cols>
    <col min="1" max="1" width="17.81640625" style="1" customWidth="1"/>
    <col min="2" max="2" width="15.453125" style="1" customWidth="1"/>
    <col min="3" max="3" width="33.08984375" style="1" bestFit="1" customWidth="1"/>
    <col min="4" max="4" width="9" style="1" customWidth="1"/>
    <col min="5" max="5" width="17.08984375" style="1" customWidth="1"/>
    <col min="6" max="6" width="13.6328125" style="51" bestFit="1" customWidth="1"/>
    <col min="7" max="7" width="15.36328125" style="51" customWidth="1"/>
    <col min="8" max="8" width="21.81640625" style="1" customWidth="1"/>
    <col min="9" max="9" width="14.453125" style="51" bestFit="1" customWidth="1"/>
    <col min="10" max="10" width="16.81640625" style="1" customWidth="1"/>
    <col min="11" max="16384" width="8.81640625" style="1"/>
  </cols>
  <sheetData>
    <row r="1" spans="1:12" s="35" customFormat="1" ht="16" customHeight="1" x14ac:dyDescent="0.35">
      <c r="A1" s="287" t="s">
        <v>0</v>
      </c>
      <c r="B1" s="288" t="s">
        <v>221</v>
      </c>
      <c r="C1" s="32"/>
      <c r="D1" s="32"/>
      <c r="E1" s="33"/>
      <c r="F1" s="53"/>
      <c r="G1" s="53"/>
      <c r="H1" s="34"/>
      <c r="I1" s="63"/>
    </row>
    <row r="2" spans="1:12" s="35" customFormat="1" ht="16" customHeight="1" x14ac:dyDescent="0.35">
      <c r="A2" s="289" t="s">
        <v>1</v>
      </c>
      <c r="B2" s="290">
        <v>45291</v>
      </c>
      <c r="C2" s="37"/>
      <c r="D2" s="37"/>
      <c r="E2" s="37"/>
      <c r="F2" s="54"/>
      <c r="G2" s="54"/>
      <c r="H2" s="38"/>
      <c r="I2" s="63"/>
    </row>
    <row r="3" spans="1:12" s="35" customFormat="1" ht="16" customHeight="1" x14ac:dyDescent="0.35">
      <c r="A3" s="289" t="s">
        <v>2</v>
      </c>
      <c r="B3" s="291" t="s">
        <v>3</v>
      </c>
      <c r="C3" s="795" t="s">
        <v>4</v>
      </c>
      <c r="D3" s="796"/>
      <c r="E3" s="797"/>
      <c r="F3" s="797"/>
      <c r="G3" s="798"/>
      <c r="H3" s="39"/>
      <c r="I3" s="63"/>
    </row>
    <row r="4" spans="1:12" s="35" customFormat="1" ht="14.5" x14ac:dyDescent="0.35">
      <c r="A4" s="36"/>
      <c r="B4" s="40"/>
      <c r="C4" s="41"/>
      <c r="D4" s="41"/>
      <c r="E4" s="41"/>
      <c r="F4" s="54"/>
      <c r="G4" s="54"/>
      <c r="H4" s="38" t="s">
        <v>547</v>
      </c>
      <c r="I4" s="63"/>
    </row>
    <row r="5" spans="1:12" s="35" customFormat="1" ht="15" thickBot="1" x14ac:dyDescent="0.4">
      <c r="A5" s="42"/>
      <c r="B5" s="43"/>
      <c r="C5" s="44"/>
      <c r="D5" s="44"/>
      <c r="E5" s="45"/>
      <c r="F5" s="55"/>
      <c r="G5" s="55"/>
      <c r="H5" s="46" t="s">
        <v>1422</v>
      </c>
      <c r="I5" s="63"/>
    </row>
    <row r="7" spans="1:12" x14ac:dyDescent="0.25">
      <c r="D7" s="66"/>
    </row>
    <row r="8" spans="1:12" x14ac:dyDescent="0.25">
      <c r="B8" s="2" t="s">
        <v>548</v>
      </c>
      <c r="C8" s="318" t="s">
        <v>5</v>
      </c>
      <c r="D8" s="317"/>
    </row>
    <row r="9" spans="1:12" x14ac:dyDescent="0.25">
      <c r="B9" s="2" t="s">
        <v>6</v>
      </c>
      <c r="C9" s="67">
        <v>37143490000</v>
      </c>
      <c r="D9" s="317"/>
    </row>
    <row r="10" spans="1:12" x14ac:dyDescent="0.25">
      <c r="B10" s="2" t="s">
        <v>7</v>
      </c>
      <c r="C10" s="67">
        <v>18571745000</v>
      </c>
      <c r="D10" s="317"/>
      <c r="E10" s="51"/>
    </row>
    <row r="11" spans="1:12" x14ac:dyDescent="0.25">
      <c r="B11" s="2" t="s">
        <v>8</v>
      </c>
      <c r="C11" s="67">
        <v>928587250</v>
      </c>
      <c r="D11" s="317"/>
    </row>
    <row r="13" spans="1:12" x14ac:dyDescent="0.25">
      <c r="E13" s="3"/>
      <c r="F13" s="56" t="s">
        <v>9</v>
      </c>
      <c r="G13" s="56"/>
      <c r="H13" s="4"/>
      <c r="I13" s="56" t="s">
        <v>10</v>
      </c>
    </row>
    <row r="14" spans="1:12" x14ac:dyDescent="0.25">
      <c r="B14" s="5" t="s">
        <v>11</v>
      </c>
      <c r="C14" s="5" t="s">
        <v>12</v>
      </c>
      <c r="D14" s="5" t="s">
        <v>361</v>
      </c>
      <c r="E14" s="6" t="s">
        <v>13</v>
      </c>
      <c r="F14" s="57" t="s">
        <v>14</v>
      </c>
      <c r="G14" s="57" t="s">
        <v>15</v>
      </c>
      <c r="H14" s="7" t="s">
        <v>16</v>
      </c>
      <c r="I14" s="57" t="s">
        <v>16</v>
      </c>
      <c r="J14" s="7" t="s">
        <v>17</v>
      </c>
      <c r="K14" s="7" t="s">
        <v>17</v>
      </c>
      <c r="L14" s="7" t="s">
        <v>18</v>
      </c>
    </row>
    <row r="15" spans="1:12" x14ac:dyDescent="0.25">
      <c r="E15" s="3"/>
      <c r="F15" s="8">
        <v>45291</v>
      </c>
      <c r="G15" s="8">
        <v>45291</v>
      </c>
      <c r="H15" s="8">
        <v>45291</v>
      </c>
      <c r="I15" s="8">
        <v>44926</v>
      </c>
      <c r="J15" s="8"/>
      <c r="K15" s="8"/>
      <c r="L15" s="8"/>
    </row>
    <row r="16" spans="1:12" x14ac:dyDescent="0.25">
      <c r="B16" s="9"/>
      <c r="C16" s="9"/>
      <c r="D16" s="9"/>
      <c r="E16" s="10"/>
      <c r="F16" s="58" t="s">
        <v>5</v>
      </c>
      <c r="G16" s="58" t="s">
        <v>5</v>
      </c>
      <c r="H16" s="11" t="s">
        <v>5</v>
      </c>
      <c r="I16" s="58" t="s">
        <v>5</v>
      </c>
      <c r="J16" s="11" t="s">
        <v>5</v>
      </c>
      <c r="K16" s="11" t="s">
        <v>19</v>
      </c>
      <c r="L16" s="11"/>
    </row>
    <row r="18" spans="1:12" x14ac:dyDescent="0.25">
      <c r="B18" s="2" t="s">
        <v>224</v>
      </c>
      <c r="C18" s="26"/>
      <c r="D18" s="26"/>
      <c r="E18" s="26"/>
      <c r="F18" s="59"/>
      <c r="G18" s="59"/>
      <c r="H18" s="26"/>
      <c r="I18" s="59"/>
      <c r="J18" s="26"/>
      <c r="K18" s="26"/>
      <c r="L18" s="26"/>
    </row>
    <row r="19" spans="1:12" s="52" customFormat="1" x14ac:dyDescent="0.25">
      <c r="B19" s="325" t="s">
        <v>550</v>
      </c>
      <c r="C19" s="319" t="s">
        <v>1495</v>
      </c>
      <c r="D19" s="328" t="s">
        <v>362</v>
      </c>
      <c r="E19" s="68" t="s">
        <v>223</v>
      </c>
      <c r="F19" s="60">
        <v>0</v>
      </c>
      <c r="G19" s="60">
        <v>0</v>
      </c>
      <c r="H19" s="60">
        <f>SUM(F19:G19)</f>
        <v>0</v>
      </c>
      <c r="I19" s="60">
        <v>0</v>
      </c>
      <c r="J19" s="60">
        <f t="shared" ref="J19:J20" si="0">H19-I19</f>
        <v>0</v>
      </c>
      <c r="K19" s="65">
        <v>0</v>
      </c>
    </row>
    <row r="20" spans="1:12" s="52" customFormat="1" x14ac:dyDescent="0.25">
      <c r="B20" s="322" t="s">
        <v>551</v>
      </c>
      <c r="C20" s="319" t="s">
        <v>1496</v>
      </c>
      <c r="D20" s="328" t="s">
        <v>362</v>
      </c>
      <c r="E20" s="68" t="s">
        <v>223</v>
      </c>
      <c r="F20" s="60">
        <v>0</v>
      </c>
      <c r="G20" s="60">
        <v>0</v>
      </c>
      <c r="H20" s="60">
        <f t="shared" ref="H20:H32" si="1">SUM(F20:G20)</f>
        <v>0</v>
      </c>
      <c r="I20" s="60">
        <v>0</v>
      </c>
      <c r="J20" s="60">
        <f t="shared" si="0"/>
        <v>0</v>
      </c>
      <c r="K20" s="65">
        <v>0</v>
      </c>
    </row>
    <row r="21" spans="1:12" s="52" customFormat="1" x14ac:dyDescent="0.25">
      <c r="B21" s="326" t="s">
        <v>97</v>
      </c>
      <c r="C21" s="320" t="s">
        <v>1497</v>
      </c>
      <c r="D21" s="328" t="s">
        <v>362</v>
      </c>
      <c r="E21" s="68" t="s">
        <v>223</v>
      </c>
      <c r="F21" s="60">
        <v>0</v>
      </c>
      <c r="G21" s="60">
        <v>0</v>
      </c>
      <c r="H21" s="60">
        <f t="shared" si="1"/>
        <v>0</v>
      </c>
      <c r="I21" s="60">
        <v>-1486331100387</v>
      </c>
      <c r="J21" s="60">
        <f>H21-I21</f>
        <v>1486331100387</v>
      </c>
      <c r="K21" s="65">
        <f t="shared" ref="K21" si="2">J21/I21</f>
        <v>-1</v>
      </c>
    </row>
    <row r="22" spans="1:12" s="52" customFormat="1" x14ac:dyDescent="0.25">
      <c r="B22" s="322" t="s">
        <v>552</v>
      </c>
      <c r="C22" s="319" t="s">
        <v>1498</v>
      </c>
      <c r="D22" s="328" t="s">
        <v>362</v>
      </c>
      <c r="E22" s="68" t="s">
        <v>223</v>
      </c>
      <c r="F22" s="60">
        <v>0</v>
      </c>
      <c r="G22" s="60">
        <v>0</v>
      </c>
      <c r="H22" s="60">
        <f t="shared" si="1"/>
        <v>0</v>
      </c>
      <c r="I22" s="60">
        <v>0</v>
      </c>
      <c r="J22" s="60">
        <f t="shared" ref="J22:J32" si="3">H22-I22</f>
        <v>0</v>
      </c>
      <c r="K22" s="65">
        <v>0</v>
      </c>
    </row>
    <row r="23" spans="1:12" s="52" customFormat="1" x14ac:dyDescent="0.25">
      <c r="B23" s="322" t="s">
        <v>553</v>
      </c>
      <c r="C23" s="319" t="s">
        <v>1499</v>
      </c>
      <c r="D23" s="328" t="s">
        <v>362</v>
      </c>
      <c r="E23" s="68" t="s">
        <v>223</v>
      </c>
      <c r="F23" s="60">
        <v>0</v>
      </c>
      <c r="G23" s="60">
        <v>0</v>
      </c>
      <c r="H23" s="60">
        <f t="shared" si="1"/>
        <v>0</v>
      </c>
      <c r="I23" s="60">
        <v>0</v>
      </c>
      <c r="J23" s="60">
        <f t="shared" si="3"/>
        <v>0</v>
      </c>
      <c r="K23" s="65">
        <v>0</v>
      </c>
    </row>
    <row r="24" spans="1:12" s="52" customFormat="1" x14ac:dyDescent="0.25">
      <c r="B24" s="322" t="s">
        <v>554</v>
      </c>
      <c r="C24" s="319" t="s">
        <v>1500</v>
      </c>
      <c r="D24" s="328" t="s">
        <v>362</v>
      </c>
      <c r="E24" s="68" t="s">
        <v>223</v>
      </c>
      <c r="F24" s="60">
        <v>0</v>
      </c>
      <c r="G24" s="60">
        <v>0</v>
      </c>
      <c r="H24" s="60">
        <f t="shared" si="1"/>
        <v>0</v>
      </c>
      <c r="I24" s="60">
        <v>0</v>
      </c>
      <c r="J24" s="60">
        <f t="shared" si="3"/>
        <v>0</v>
      </c>
      <c r="K24" s="65">
        <v>0</v>
      </c>
    </row>
    <row r="25" spans="1:12" x14ac:dyDescent="0.25">
      <c r="A25" s="52"/>
      <c r="B25" s="326" t="s">
        <v>225</v>
      </c>
      <c r="C25" s="320" t="s">
        <v>1492</v>
      </c>
      <c r="D25" s="328" t="s">
        <v>362</v>
      </c>
      <c r="E25" s="27" t="s">
        <v>53</v>
      </c>
      <c r="F25" s="60">
        <v>-150000000000</v>
      </c>
      <c r="G25" s="60">
        <v>0</v>
      </c>
      <c r="H25" s="60">
        <f t="shared" si="1"/>
        <v>-150000000000</v>
      </c>
      <c r="I25" s="60">
        <v>0</v>
      </c>
      <c r="J25" s="60">
        <f t="shared" si="3"/>
        <v>-150000000000</v>
      </c>
      <c r="K25" s="65">
        <v>1</v>
      </c>
    </row>
    <row r="26" spans="1:12" x14ac:dyDescent="0.25">
      <c r="A26" s="52"/>
      <c r="B26" s="323" t="s">
        <v>226</v>
      </c>
      <c r="C26" s="320" t="s">
        <v>1501</v>
      </c>
      <c r="D26" s="328" t="s">
        <v>362</v>
      </c>
      <c r="E26" s="68" t="s">
        <v>223</v>
      </c>
      <c r="F26" s="60">
        <v>0</v>
      </c>
      <c r="G26" s="60">
        <v>0</v>
      </c>
      <c r="H26" s="60">
        <f t="shared" si="1"/>
        <v>0</v>
      </c>
      <c r="I26" s="60">
        <v>0</v>
      </c>
      <c r="J26" s="60">
        <f t="shared" si="3"/>
        <v>0</v>
      </c>
      <c r="K26" s="65">
        <v>0</v>
      </c>
    </row>
    <row r="27" spans="1:12" x14ac:dyDescent="0.25">
      <c r="B27" s="323" t="s">
        <v>555</v>
      </c>
      <c r="C27" s="320" t="s">
        <v>1502</v>
      </c>
      <c r="D27" s="328" t="s">
        <v>362</v>
      </c>
      <c r="E27" s="68" t="s">
        <v>223</v>
      </c>
      <c r="F27" s="60">
        <v>0</v>
      </c>
      <c r="G27" s="60">
        <v>0</v>
      </c>
      <c r="H27" s="60">
        <f t="shared" si="1"/>
        <v>0</v>
      </c>
      <c r="I27" s="60">
        <v>0</v>
      </c>
      <c r="J27" s="60">
        <f t="shared" si="3"/>
        <v>0</v>
      </c>
      <c r="K27" s="65">
        <v>0</v>
      </c>
    </row>
    <row r="28" spans="1:12" x14ac:dyDescent="0.25">
      <c r="A28" s="52"/>
      <c r="B28" s="323" t="s">
        <v>100</v>
      </c>
      <c r="C28" s="320" t="s">
        <v>1493</v>
      </c>
      <c r="D28" s="328" t="s">
        <v>362</v>
      </c>
      <c r="E28" s="27" t="s">
        <v>53</v>
      </c>
      <c r="F28" s="60">
        <v>-404986000000</v>
      </c>
      <c r="G28" s="60">
        <v>0</v>
      </c>
      <c r="H28" s="60">
        <f t="shared" si="1"/>
        <v>-404986000000</v>
      </c>
      <c r="I28" s="60">
        <v>-2502080500000</v>
      </c>
      <c r="J28" s="60">
        <f t="shared" si="3"/>
        <v>2097094500000</v>
      </c>
      <c r="K28" s="65">
        <f>J28/I28</f>
        <v>-0.83814029964263737</v>
      </c>
    </row>
    <row r="29" spans="1:12" x14ac:dyDescent="0.25">
      <c r="B29" s="323" t="s">
        <v>556</v>
      </c>
      <c r="C29" s="320" t="s">
        <v>1503</v>
      </c>
      <c r="D29" s="328" t="s">
        <v>549</v>
      </c>
      <c r="E29" s="68" t="s">
        <v>223</v>
      </c>
      <c r="F29" s="60">
        <v>0</v>
      </c>
      <c r="G29" s="60">
        <v>0</v>
      </c>
      <c r="H29" s="60">
        <f t="shared" si="1"/>
        <v>0</v>
      </c>
      <c r="I29" s="60">
        <v>0</v>
      </c>
      <c r="J29" s="60">
        <f t="shared" si="3"/>
        <v>0</v>
      </c>
      <c r="K29" s="65">
        <v>0</v>
      </c>
    </row>
    <row r="30" spans="1:12" x14ac:dyDescent="0.25">
      <c r="A30" s="52"/>
      <c r="B30" s="323" t="s">
        <v>330</v>
      </c>
      <c r="C30" s="320" t="s">
        <v>1494</v>
      </c>
      <c r="D30" s="328" t="s">
        <v>549</v>
      </c>
      <c r="E30" s="27" t="s">
        <v>53</v>
      </c>
      <c r="F30" s="60">
        <v>-361725000000</v>
      </c>
      <c r="G30" s="60">
        <v>0</v>
      </c>
      <c r="H30" s="60">
        <f t="shared" si="1"/>
        <v>-361725000000</v>
      </c>
      <c r="I30" s="60">
        <v>-352500000000</v>
      </c>
      <c r="J30" s="60">
        <f t="shared" si="3"/>
        <v>-9225000000</v>
      </c>
      <c r="K30" s="65">
        <f t="shared" ref="K30:K48" si="4">J30/I30</f>
        <v>2.6170212765957448E-2</v>
      </c>
    </row>
    <row r="31" spans="1:12" x14ac:dyDescent="0.25">
      <c r="A31" s="52"/>
      <c r="B31" s="323" t="s">
        <v>557</v>
      </c>
      <c r="C31" s="320" t="s">
        <v>1494</v>
      </c>
      <c r="D31" s="328" t="s">
        <v>549</v>
      </c>
      <c r="E31" s="68" t="s">
        <v>223</v>
      </c>
      <c r="F31" s="60">
        <v>0</v>
      </c>
      <c r="G31" s="60">
        <v>0</v>
      </c>
      <c r="H31" s="60">
        <f t="shared" si="1"/>
        <v>0</v>
      </c>
      <c r="I31" s="60">
        <v>0</v>
      </c>
      <c r="J31" s="60">
        <f t="shared" si="3"/>
        <v>0</v>
      </c>
      <c r="K31" s="65">
        <v>0</v>
      </c>
    </row>
    <row r="32" spans="1:12" x14ac:dyDescent="0.25">
      <c r="A32" s="52"/>
      <c r="B32" s="323" t="s">
        <v>558</v>
      </c>
      <c r="C32" s="320" t="s">
        <v>1503</v>
      </c>
      <c r="D32" s="328" t="s">
        <v>549</v>
      </c>
      <c r="E32" s="68" t="s">
        <v>223</v>
      </c>
      <c r="F32" s="60">
        <v>0</v>
      </c>
      <c r="G32" s="60">
        <v>0</v>
      </c>
      <c r="H32" s="60">
        <f t="shared" si="1"/>
        <v>0</v>
      </c>
      <c r="I32" s="60">
        <v>0</v>
      </c>
      <c r="J32" s="60">
        <f t="shared" si="3"/>
        <v>0</v>
      </c>
      <c r="K32" s="65">
        <v>0</v>
      </c>
    </row>
    <row r="33" spans="2:12" x14ac:dyDescent="0.25">
      <c r="B33" s="324" t="s">
        <v>52</v>
      </c>
      <c r="C33" s="321"/>
      <c r="D33" s="329"/>
      <c r="E33" s="28"/>
      <c r="F33" s="59"/>
      <c r="G33" s="59"/>
      <c r="H33" s="26"/>
      <c r="I33" s="59"/>
      <c r="J33" s="26"/>
      <c r="K33" s="26"/>
      <c r="L33" s="26"/>
    </row>
    <row r="34" spans="2:12" x14ac:dyDescent="0.25">
      <c r="B34" s="323" t="s">
        <v>98</v>
      </c>
      <c r="C34" s="320" t="s">
        <v>1504</v>
      </c>
      <c r="D34" s="328" t="s">
        <v>362</v>
      </c>
      <c r="E34" s="27" t="s">
        <v>67</v>
      </c>
      <c r="F34" s="60">
        <v>-532014209481</v>
      </c>
      <c r="G34" s="60">
        <v>0</v>
      </c>
      <c r="H34" s="60">
        <f t="shared" ref="H34:H38" si="5">SUM(F34:G34)</f>
        <v>-532014209481</v>
      </c>
      <c r="I34" s="60">
        <v>-1118891406482</v>
      </c>
      <c r="J34" s="60">
        <f t="shared" ref="J34:J38" si="6">H34-I34</f>
        <v>586877197001</v>
      </c>
      <c r="K34" s="65">
        <f t="shared" si="4"/>
        <v>-0.52451667212839681</v>
      </c>
    </row>
    <row r="35" spans="2:12" x14ac:dyDescent="0.25">
      <c r="B35" s="323" t="s">
        <v>99</v>
      </c>
      <c r="C35" s="320" t="s">
        <v>1505</v>
      </c>
      <c r="D35" s="328" t="s">
        <v>362</v>
      </c>
      <c r="E35" s="27" t="s">
        <v>67</v>
      </c>
      <c r="F35" s="60">
        <v>-11419650000000</v>
      </c>
      <c r="G35" s="60">
        <v>0</v>
      </c>
      <c r="H35" s="60">
        <f t="shared" si="5"/>
        <v>-11419650000000</v>
      </c>
      <c r="I35" s="60">
        <v>-7597190000000</v>
      </c>
      <c r="J35" s="60">
        <f t="shared" si="6"/>
        <v>-3822460000000</v>
      </c>
      <c r="K35" s="65">
        <f t="shared" si="4"/>
        <v>0.50314129303071264</v>
      </c>
    </row>
    <row r="36" spans="2:12" x14ac:dyDescent="0.25">
      <c r="B36" s="323" t="s">
        <v>559</v>
      </c>
      <c r="C36" s="320" t="s">
        <v>1504</v>
      </c>
      <c r="D36" s="328" t="s">
        <v>362</v>
      </c>
      <c r="E36" s="68" t="s">
        <v>223</v>
      </c>
      <c r="F36" s="60">
        <v>0</v>
      </c>
      <c r="G36" s="60">
        <v>0</v>
      </c>
      <c r="H36" s="60">
        <f t="shared" si="5"/>
        <v>0</v>
      </c>
      <c r="I36" s="60">
        <v>0</v>
      </c>
      <c r="J36" s="60">
        <f t="shared" si="6"/>
        <v>0</v>
      </c>
      <c r="K36" s="65">
        <v>0</v>
      </c>
    </row>
    <row r="37" spans="2:12" x14ac:dyDescent="0.25">
      <c r="B37" s="323" t="s">
        <v>222</v>
      </c>
      <c r="C37" s="320" t="s">
        <v>1505</v>
      </c>
      <c r="D37" s="328" t="s">
        <v>362</v>
      </c>
      <c r="E37" s="68" t="s">
        <v>223</v>
      </c>
      <c r="F37" s="60">
        <v>0</v>
      </c>
      <c r="G37" s="60">
        <v>0</v>
      </c>
      <c r="H37" s="60">
        <f t="shared" si="5"/>
        <v>0</v>
      </c>
      <c r="I37" s="60">
        <v>0</v>
      </c>
      <c r="J37" s="60">
        <f t="shared" si="6"/>
        <v>0</v>
      </c>
      <c r="K37" s="65">
        <v>0</v>
      </c>
    </row>
    <row r="38" spans="2:12" x14ac:dyDescent="0.25">
      <c r="B38" s="323" t="s">
        <v>560</v>
      </c>
      <c r="C38" s="320" t="s">
        <v>1505</v>
      </c>
      <c r="D38" s="328" t="s">
        <v>362</v>
      </c>
      <c r="E38" s="68" t="s">
        <v>223</v>
      </c>
      <c r="F38" s="60">
        <v>0</v>
      </c>
      <c r="G38" s="60">
        <v>0</v>
      </c>
      <c r="H38" s="60">
        <f t="shared" si="5"/>
        <v>0</v>
      </c>
      <c r="I38" s="60">
        <v>0</v>
      </c>
      <c r="J38" s="60">
        <f t="shared" si="6"/>
        <v>0</v>
      </c>
      <c r="K38" s="65">
        <v>0</v>
      </c>
    </row>
    <row r="39" spans="2:12" x14ac:dyDescent="0.25">
      <c r="B39" s="324" t="s">
        <v>58</v>
      </c>
      <c r="C39" s="321"/>
      <c r="D39" s="329"/>
      <c r="E39" s="28"/>
      <c r="F39" s="59"/>
      <c r="G39" s="59"/>
      <c r="H39" s="26"/>
      <c r="I39" s="59"/>
      <c r="J39" s="26"/>
      <c r="K39" s="26"/>
      <c r="L39" s="26"/>
    </row>
    <row r="40" spans="2:12" x14ac:dyDescent="0.25">
      <c r="B40" s="323" t="s">
        <v>101</v>
      </c>
      <c r="C40" s="320" t="s">
        <v>1506</v>
      </c>
      <c r="D40" s="328" t="s">
        <v>562</v>
      </c>
      <c r="E40" s="27" t="s">
        <v>1490</v>
      </c>
      <c r="F40" s="60">
        <v>-597055909240</v>
      </c>
      <c r="G40" s="60">
        <v>-1050933013</v>
      </c>
      <c r="H40" s="60">
        <f t="shared" ref="H40:H45" si="7">SUM(F40:G40)</f>
        <v>-598106842253</v>
      </c>
      <c r="I40" s="60">
        <v>-229674059439</v>
      </c>
      <c r="J40" s="60">
        <f t="shared" ref="J40:J45" si="8">H40-I40</f>
        <v>-368432782814</v>
      </c>
      <c r="K40" s="65">
        <f t="shared" si="4"/>
        <v>1.6041549651446529</v>
      </c>
    </row>
    <row r="41" spans="2:12" x14ac:dyDescent="0.25">
      <c r="B41" s="323" t="s">
        <v>256</v>
      </c>
      <c r="C41" s="320" t="s">
        <v>1507</v>
      </c>
      <c r="D41" s="328" t="s">
        <v>562</v>
      </c>
      <c r="E41" s="68" t="s">
        <v>223</v>
      </c>
      <c r="F41" s="60">
        <v>0</v>
      </c>
      <c r="G41" s="60">
        <v>0</v>
      </c>
      <c r="H41" s="60">
        <f t="shared" si="7"/>
        <v>0</v>
      </c>
      <c r="I41" s="60">
        <v>0</v>
      </c>
      <c r="J41" s="60">
        <f t="shared" si="8"/>
        <v>0</v>
      </c>
      <c r="K41" s="65">
        <v>0</v>
      </c>
    </row>
    <row r="42" spans="2:12" x14ac:dyDescent="0.25">
      <c r="B42" s="323" t="s">
        <v>102</v>
      </c>
      <c r="C42" s="320" t="s">
        <v>1508</v>
      </c>
      <c r="D42" s="328" t="s">
        <v>562</v>
      </c>
      <c r="E42" s="27" t="s">
        <v>53</v>
      </c>
      <c r="F42" s="60">
        <v>-3886298688</v>
      </c>
      <c r="G42" s="60">
        <v>0</v>
      </c>
      <c r="H42" s="60">
        <f t="shared" si="7"/>
        <v>-3886298688</v>
      </c>
      <c r="I42" s="60">
        <v>-15946263681</v>
      </c>
      <c r="J42" s="60">
        <f t="shared" si="8"/>
        <v>12059964993</v>
      </c>
      <c r="K42" s="65">
        <f t="shared" si="4"/>
        <v>-0.75628781978373205</v>
      </c>
    </row>
    <row r="43" spans="2:12" x14ac:dyDescent="0.25">
      <c r="B43" s="323" t="s">
        <v>332</v>
      </c>
      <c r="C43" s="320" t="s">
        <v>1509</v>
      </c>
      <c r="D43" s="328" t="s">
        <v>562</v>
      </c>
      <c r="E43" s="68" t="s">
        <v>223</v>
      </c>
      <c r="F43" s="60">
        <v>0</v>
      </c>
      <c r="G43" s="60">
        <v>0</v>
      </c>
      <c r="H43" s="60">
        <f t="shared" ref="H43" si="9">SUM(F43:G43)</f>
        <v>0</v>
      </c>
      <c r="I43" s="60">
        <v>0</v>
      </c>
      <c r="J43" s="60">
        <f t="shared" ref="J43" si="10">H43-I43</f>
        <v>0</v>
      </c>
      <c r="K43" s="65">
        <v>0</v>
      </c>
    </row>
    <row r="44" spans="2:12" x14ac:dyDescent="0.25">
      <c r="B44" s="323" t="s">
        <v>561</v>
      </c>
      <c r="C44" s="320" t="s">
        <v>1510</v>
      </c>
      <c r="D44" s="328" t="s">
        <v>562</v>
      </c>
      <c r="E44" s="68" t="s">
        <v>223</v>
      </c>
      <c r="F44" s="60">
        <v>0</v>
      </c>
      <c r="G44" s="60">
        <v>0</v>
      </c>
      <c r="H44" s="60">
        <f t="shared" si="7"/>
        <v>0</v>
      </c>
      <c r="I44" s="60">
        <v>0</v>
      </c>
      <c r="J44" s="60">
        <f t="shared" si="8"/>
        <v>0</v>
      </c>
      <c r="K44" s="65">
        <v>0</v>
      </c>
    </row>
    <row r="45" spans="2:12" x14ac:dyDescent="0.25">
      <c r="B45" s="323" t="s">
        <v>331</v>
      </c>
      <c r="C45" s="320" t="s">
        <v>1511</v>
      </c>
      <c r="D45" s="328" t="s">
        <v>562</v>
      </c>
      <c r="E45" s="27" t="s">
        <v>53</v>
      </c>
      <c r="F45" s="60">
        <v>-9348293814</v>
      </c>
      <c r="G45" s="60">
        <v>0</v>
      </c>
      <c r="H45" s="60">
        <f t="shared" si="7"/>
        <v>-9348293814</v>
      </c>
      <c r="I45" s="60">
        <v>-7609595395</v>
      </c>
      <c r="J45" s="60">
        <f t="shared" si="8"/>
        <v>-1738698419</v>
      </c>
      <c r="K45" s="65">
        <f t="shared" si="4"/>
        <v>0.22848763025461749</v>
      </c>
    </row>
    <row r="46" spans="2:12" x14ac:dyDescent="0.25">
      <c r="B46" s="2" t="s">
        <v>94</v>
      </c>
      <c r="C46" s="26"/>
      <c r="D46" s="329"/>
      <c r="E46" s="28"/>
      <c r="F46" s="59"/>
      <c r="G46" s="59"/>
      <c r="H46" s="26"/>
      <c r="I46" s="59"/>
      <c r="J46" s="26"/>
      <c r="K46" s="26"/>
      <c r="L46" s="26"/>
    </row>
    <row r="47" spans="2:12" x14ac:dyDescent="0.25">
      <c r="B47" s="327" t="s">
        <v>103</v>
      </c>
      <c r="C47" s="1" t="s">
        <v>1512</v>
      </c>
      <c r="D47" s="328" t="s">
        <v>563</v>
      </c>
      <c r="E47" s="27" t="s">
        <v>1491</v>
      </c>
      <c r="F47" s="60">
        <v>4527714298182</v>
      </c>
      <c r="G47" s="60">
        <v>0</v>
      </c>
      <c r="H47" s="60">
        <f t="shared" ref="H47:H48" si="11">SUM(F47:G47)</f>
        <v>4527714298182</v>
      </c>
      <c r="I47" s="60">
        <v>2955078956647</v>
      </c>
      <c r="J47" s="60">
        <f t="shared" ref="J47:J48" si="12">H47-I47</f>
        <v>1572635341535</v>
      </c>
      <c r="K47" s="65">
        <f t="shared" si="4"/>
        <v>0.53218048133624196</v>
      </c>
    </row>
    <row r="48" spans="2:12" x14ac:dyDescent="0.25">
      <c r="B48" s="327" t="s">
        <v>104</v>
      </c>
      <c r="C48" s="1" t="s">
        <v>1513</v>
      </c>
      <c r="D48" s="328" t="s">
        <v>563</v>
      </c>
      <c r="E48" s="27" t="s">
        <v>95</v>
      </c>
      <c r="F48" s="60">
        <v>117107114149</v>
      </c>
      <c r="G48" s="60">
        <v>0</v>
      </c>
      <c r="H48" s="60">
        <f t="shared" si="11"/>
        <v>117107114149</v>
      </c>
      <c r="I48" s="60">
        <v>115509483133</v>
      </c>
      <c r="J48" s="60">
        <f t="shared" si="12"/>
        <v>1597631016</v>
      </c>
      <c r="K48" s="65">
        <f t="shared" si="4"/>
        <v>1.3831167560160016E-2</v>
      </c>
    </row>
    <row r="50" spans="1:11" x14ac:dyDescent="0.25">
      <c r="A50" s="47" t="s">
        <v>69</v>
      </c>
      <c r="B50" s="47"/>
      <c r="C50" s="48"/>
      <c r="D50" s="48"/>
      <c r="E50" s="47"/>
      <c r="F50" s="61"/>
      <c r="G50" s="61"/>
      <c r="H50" s="47"/>
      <c r="I50" s="61"/>
      <c r="J50" s="47"/>
      <c r="K50" s="48"/>
    </row>
    <row r="51" spans="1:11" x14ac:dyDescent="0.25">
      <c r="C51" s="3"/>
      <c r="D51" s="3"/>
      <c r="K51" s="3"/>
    </row>
    <row r="52" spans="1:11" x14ac:dyDescent="0.25">
      <c r="A52" s="49" t="s">
        <v>70</v>
      </c>
      <c r="B52" s="50" t="s">
        <v>71</v>
      </c>
      <c r="C52" s="3"/>
      <c r="D52" s="3"/>
      <c r="K52" s="3"/>
    </row>
    <row r="53" spans="1:11" x14ac:dyDescent="0.25">
      <c r="A53" s="49"/>
      <c r="C53" s="3"/>
      <c r="D53" s="3"/>
      <c r="K53" s="3"/>
    </row>
    <row r="54" spans="1:11" x14ac:dyDescent="0.25">
      <c r="A54" s="49" t="s">
        <v>72</v>
      </c>
      <c r="B54" s="50" t="s">
        <v>71</v>
      </c>
      <c r="C54" s="3"/>
      <c r="D54" s="3"/>
      <c r="K54" s="3"/>
    </row>
    <row r="55" spans="1:11" x14ac:dyDescent="0.25">
      <c r="A55" s="49"/>
      <c r="C55" s="3"/>
      <c r="D55" s="3"/>
      <c r="K55" s="3"/>
    </row>
    <row r="56" spans="1:11" x14ac:dyDescent="0.25">
      <c r="C56" s="3"/>
      <c r="D56" s="3"/>
      <c r="K56" s="3"/>
    </row>
    <row r="57" spans="1:11" x14ac:dyDescent="0.25">
      <c r="C57" s="3"/>
      <c r="D57" s="3"/>
      <c r="K57" s="3"/>
    </row>
    <row r="58" spans="1:11" x14ac:dyDescent="0.25">
      <c r="A58" s="47" t="s">
        <v>73</v>
      </c>
      <c r="B58" s="47"/>
      <c r="C58" s="48"/>
      <c r="D58" s="48"/>
      <c r="E58" s="47"/>
      <c r="F58" s="61"/>
      <c r="G58" s="61"/>
      <c r="H58" s="47"/>
      <c r="I58" s="61"/>
      <c r="J58" s="47"/>
      <c r="K58" s="48"/>
    </row>
    <row r="59" spans="1:11" x14ac:dyDescent="0.25">
      <c r="C59" s="3"/>
      <c r="D59" s="3"/>
      <c r="K59" s="3"/>
    </row>
    <row r="60" spans="1:11" x14ac:dyDescent="0.25">
      <c r="A60" s="5" t="s">
        <v>13</v>
      </c>
      <c r="B60" s="5" t="s">
        <v>74</v>
      </c>
      <c r="C60" s="6"/>
      <c r="D60" s="6"/>
      <c r="E60" s="5"/>
      <c r="F60" s="62"/>
      <c r="G60" s="62"/>
      <c r="H60" s="5"/>
      <c r="I60" s="62"/>
      <c r="J60" s="5"/>
      <c r="K60" s="6"/>
    </row>
    <row r="61" spans="1:11" x14ac:dyDescent="0.25">
      <c r="C61" s="3"/>
      <c r="D61" s="3"/>
      <c r="K61" s="3"/>
    </row>
    <row r="62" spans="1:11" x14ac:dyDescent="0.25">
      <c r="B62" s="31" t="s">
        <v>75</v>
      </c>
      <c r="C62" s="3"/>
      <c r="D62" s="3"/>
      <c r="K62" s="3"/>
    </row>
    <row r="63" spans="1:11" x14ac:dyDescent="0.25">
      <c r="C63" s="3"/>
      <c r="D63" s="3"/>
      <c r="K63" s="3"/>
    </row>
    <row r="64" spans="1:11" x14ac:dyDescent="0.25">
      <c r="C64" s="3"/>
      <c r="D64" s="3"/>
      <c r="K64" s="3"/>
    </row>
    <row r="65" spans="1:11" x14ac:dyDescent="0.25">
      <c r="C65" s="3"/>
      <c r="D65" s="3"/>
      <c r="K65" s="3"/>
    </row>
    <row r="66" spans="1:11" x14ac:dyDescent="0.25">
      <c r="B66" s="31" t="s">
        <v>76</v>
      </c>
      <c r="C66" s="3"/>
      <c r="D66" s="3"/>
      <c r="K66" s="3"/>
    </row>
    <row r="67" spans="1:11" x14ac:dyDescent="0.25">
      <c r="C67" s="3"/>
      <c r="D67" s="3"/>
      <c r="K67" s="3"/>
    </row>
    <row r="69" spans="1:11" x14ac:dyDescent="0.25">
      <c r="A69" s="47" t="s">
        <v>66</v>
      </c>
      <c r="B69" s="47"/>
      <c r="C69" s="48"/>
      <c r="D69" s="48"/>
      <c r="E69" s="47"/>
      <c r="F69" s="61"/>
      <c r="G69" s="61"/>
      <c r="H69" s="47"/>
      <c r="I69" s="61"/>
      <c r="J69" s="47"/>
      <c r="K69" s="48"/>
    </row>
    <row r="71" spans="1:11" ht="12" x14ac:dyDescent="0.3">
      <c r="B71" s="556" t="s">
        <v>1464</v>
      </c>
    </row>
  </sheetData>
  <mergeCells count="1">
    <mergeCell ref="C3:G3"/>
  </mergeCells>
  <conditionalFormatting sqref="B19:B48">
    <cfRule type="duplicateValues" dxfId="2" priority="4"/>
  </conditionalFormatting>
  <pageMargins left="0.7" right="0.7" top="0.75" bottom="0.75" header="0.3" footer="0.3"/>
  <pageSetup paperSize="9" orientation="portrait" horizont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45444-D2A1-48A2-A94D-8B5774588D64}">
  <sheetPr>
    <tabColor rgb="FF7030A0"/>
  </sheetPr>
  <dimension ref="A1:H14"/>
  <sheetViews>
    <sheetView workbookViewId="0">
      <selection activeCell="B4" sqref="B4"/>
    </sheetView>
  </sheetViews>
  <sheetFormatPr defaultColWidth="8.90625" defaultRowHeight="14.5" x14ac:dyDescent="0.35"/>
  <cols>
    <col min="1" max="1" width="36" customWidth="1"/>
    <col min="2" max="2" width="34.453125" customWidth="1"/>
    <col min="3" max="7" width="8.90625" style="164"/>
    <col min="8" max="8" width="10.08984375" style="165" bestFit="1" customWidth="1"/>
    <col min="9" max="16384" width="8.90625" style="164"/>
  </cols>
  <sheetData>
    <row r="1" spans="1:8" x14ac:dyDescent="0.35">
      <c r="A1" s="163">
        <v>45291</v>
      </c>
    </row>
    <row r="2" spans="1:8" s="166" customFormat="1" x14ac:dyDescent="0.35">
      <c r="A2" s="799" t="s">
        <v>252</v>
      </c>
      <c r="B2" s="800" t="s">
        <v>1550</v>
      </c>
      <c r="H2" s="167"/>
    </row>
    <row r="3" spans="1:8" s="166" customFormat="1" x14ac:dyDescent="0.35">
      <c r="A3" s="799"/>
      <c r="B3" s="801"/>
      <c r="H3" s="167"/>
    </row>
    <row r="4" spans="1:8" s="166" customFormat="1" x14ac:dyDescent="0.35">
      <c r="A4" s="161" t="s">
        <v>5</v>
      </c>
      <c r="B4" s="362">
        <v>1</v>
      </c>
      <c r="H4" s="167"/>
    </row>
    <row r="5" spans="1:8" x14ac:dyDescent="0.35">
      <c r="A5" s="162" t="s">
        <v>140</v>
      </c>
      <c r="B5" s="362">
        <v>24115</v>
      </c>
    </row>
    <row r="6" spans="1:8" x14ac:dyDescent="0.35">
      <c r="A6" s="162" t="s">
        <v>157</v>
      </c>
      <c r="B6" s="362">
        <v>27000</v>
      </c>
    </row>
    <row r="7" spans="1:8" x14ac:dyDescent="0.35">
      <c r="A7" s="162" t="s">
        <v>183</v>
      </c>
      <c r="B7" s="362">
        <v>30938</v>
      </c>
    </row>
    <row r="8" spans="1:8" x14ac:dyDescent="0.35">
      <c r="A8" s="162" t="s">
        <v>258</v>
      </c>
      <c r="B8" s="362">
        <v>3103</v>
      </c>
    </row>
    <row r="9" spans="1:8" x14ac:dyDescent="0.35">
      <c r="A9" s="162" t="s">
        <v>207</v>
      </c>
      <c r="B9" s="362">
        <v>28768</v>
      </c>
    </row>
    <row r="10" spans="1:8" x14ac:dyDescent="0.35">
      <c r="A10" s="162" t="s">
        <v>182</v>
      </c>
      <c r="B10" s="362">
        <v>173</v>
      </c>
    </row>
    <row r="11" spans="1:8" x14ac:dyDescent="0.35">
      <c r="A11" s="162" t="s">
        <v>195</v>
      </c>
      <c r="B11" s="362">
        <v>710</v>
      </c>
    </row>
    <row r="12" spans="1:8" x14ac:dyDescent="0.35">
      <c r="A12" s="162" t="s">
        <v>163</v>
      </c>
      <c r="B12" s="362">
        <v>16581</v>
      </c>
    </row>
    <row r="13" spans="1:8" x14ac:dyDescent="0.35">
      <c r="A13" s="162" t="s">
        <v>160</v>
      </c>
      <c r="B13" s="362">
        <v>18313</v>
      </c>
    </row>
    <row r="14" spans="1:8" x14ac:dyDescent="0.35">
      <c r="A14" s="162" t="s">
        <v>181</v>
      </c>
      <c r="B14" s="362">
        <v>18403</v>
      </c>
    </row>
  </sheetData>
  <mergeCells count="2">
    <mergeCell ref="A2:A3"/>
    <mergeCell ref="B2:B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44145-ADEC-419A-9525-09A304AD90F2}">
  <sheetPr>
    <tabColor theme="5" tint="0.39997558519241921"/>
  </sheetPr>
  <dimension ref="A1:AV1115"/>
  <sheetViews>
    <sheetView topLeftCell="A2" zoomScaleNormal="100" workbookViewId="0">
      <selection activeCell="A28" sqref="A28"/>
    </sheetView>
  </sheetViews>
  <sheetFormatPr defaultColWidth="8.6328125" defaultRowHeight="0" customHeight="1" zeroHeight="1" outlineLevelRow="1" x14ac:dyDescent="0.3"/>
  <cols>
    <col min="1" max="1" width="20.36328125" style="76" customWidth="1"/>
    <col min="2" max="2" width="23.81640625" style="76" customWidth="1"/>
    <col min="3" max="3" width="37.54296875" style="76" customWidth="1"/>
    <col min="4" max="4" width="36.6328125" style="76" customWidth="1"/>
    <col min="5" max="5" width="27.08984375" style="76" customWidth="1"/>
    <col min="6" max="6" width="19.81640625" style="76" customWidth="1"/>
    <col min="7" max="7" width="30.36328125" style="76" customWidth="1"/>
    <col min="8" max="8" width="39.6328125" style="76" customWidth="1"/>
    <col min="9" max="9" width="52.6328125" style="76" customWidth="1"/>
    <col min="10" max="10" width="18.6328125" style="95" customWidth="1"/>
    <col min="11" max="11" width="17.81640625" style="95" bestFit="1" customWidth="1"/>
    <col min="12" max="12" width="18.36328125" style="76" customWidth="1"/>
    <col min="13" max="13" width="17.453125" style="76" bestFit="1" customWidth="1"/>
    <col min="14" max="14" width="17.36328125" style="76" customWidth="1"/>
    <col min="15" max="15" width="18" style="76" bestFit="1" customWidth="1"/>
    <col min="16" max="16" width="15.6328125" style="76" customWidth="1"/>
    <col min="17" max="17" width="18.54296875" style="76" customWidth="1"/>
    <col min="18" max="18" width="15.81640625" style="76" customWidth="1"/>
    <col min="19" max="19" width="22" style="76" customWidth="1"/>
    <col min="20" max="20" width="81.81640625" style="76" customWidth="1"/>
    <col min="21" max="21" width="36.1796875" style="76" customWidth="1"/>
    <col min="22" max="22" width="74.1796875" style="76" bestFit="1" customWidth="1"/>
    <col min="23" max="23" width="18.453125" style="76" customWidth="1"/>
    <col min="24" max="24" width="17.453125" style="76" customWidth="1"/>
    <col min="25" max="25" width="25.81640625" style="76" customWidth="1"/>
    <col min="26" max="26" width="23.6328125" style="76" customWidth="1"/>
    <col min="27" max="27" width="31.08984375" style="76" customWidth="1"/>
    <col min="28" max="28" width="18.90625" style="76" customWidth="1"/>
    <col min="29" max="29" width="17.08984375" style="76" bestFit="1" customWidth="1"/>
    <col min="30" max="30" width="15.54296875" style="76" bestFit="1" customWidth="1"/>
    <col min="31" max="31" width="15.90625" style="76" customWidth="1"/>
    <col min="32" max="32" width="15.6328125" style="76" bestFit="1" customWidth="1"/>
    <col min="33" max="33" width="25.81640625" style="76" customWidth="1"/>
    <col min="34" max="34" width="16" style="76" bestFit="1" customWidth="1"/>
    <col min="35" max="35" width="21.81640625" style="76" customWidth="1"/>
    <col min="36" max="36" width="18.54296875" style="76" customWidth="1"/>
    <col min="37" max="37" width="18" style="76" customWidth="1"/>
    <col min="38" max="38" width="16.08984375" style="76" bestFit="1" customWidth="1"/>
    <col min="39" max="39" width="19" style="76" customWidth="1"/>
    <col min="40" max="40" width="20.453125" style="76" customWidth="1"/>
    <col min="41" max="41" width="24.453125" style="76" customWidth="1"/>
    <col min="42" max="42" width="26.90625" style="76" customWidth="1"/>
    <col min="43" max="44" width="13.54296875" style="76" bestFit="1" customWidth="1"/>
    <col min="45" max="46" width="12.36328125" style="76" customWidth="1"/>
    <col min="47" max="48" width="10.6328125" style="76" bestFit="1" customWidth="1"/>
    <col min="49" max="49" width="8.6328125" style="76" customWidth="1"/>
    <col min="50" max="50" width="11" style="76" bestFit="1" customWidth="1"/>
    <col min="51" max="51" width="11.54296875" style="76" customWidth="1"/>
    <col min="52" max="53" width="8.6328125" style="76" customWidth="1"/>
    <col min="54" max="54" width="18.6328125" style="76" customWidth="1"/>
    <col min="55" max="55" width="24.36328125" style="76" customWidth="1"/>
    <col min="56" max="56" width="8.6328125" style="76" customWidth="1"/>
    <col min="57" max="57" width="16.6328125" style="76" customWidth="1"/>
    <col min="58" max="16384" width="8.6328125" style="76"/>
  </cols>
  <sheetData>
    <row r="1" spans="1:46" s="75" customFormat="1" ht="16.25" customHeight="1" x14ac:dyDescent="0.3">
      <c r="A1" s="69" t="s">
        <v>0</v>
      </c>
      <c r="B1" s="70" t="str">
        <f>'NA101 - Leadsheet'!B1</f>
        <v>BVB</v>
      </c>
      <c r="C1" s="71"/>
      <c r="D1" s="72"/>
      <c r="E1" s="73"/>
      <c r="F1" s="73"/>
      <c r="G1" s="74"/>
      <c r="AL1" s="76"/>
      <c r="AM1" s="76"/>
      <c r="AN1" s="76"/>
      <c r="AO1" s="76"/>
      <c r="AP1" s="76"/>
      <c r="AQ1" s="76"/>
      <c r="AR1" s="76"/>
      <c r="AS1" s="76"/>
      <c r="AT1" s="76"/>
    </row>
    <row r="2" spans="1:46" s="75" customFormat="1" ht="16.25" customHeight="1" x14ac:dyDescent="0.3">
      <c r="A2" s="77" t="s">
        <v>1</v>
      </c>
      <c r="B2" s="78">
        <f>'NA101 - Leadsheet'!B2</f>
        <v>45291</v>
      </c>
      <c r="C2" s="79"/>
      <c r="D2" s="79"/>
      <c r="E2" s="79"/>
      <c r="F2" s="79"/>
      <c r="G2" s="80"/>
      <c r="H2" s="76"/>
      <c r="I2" s="76"/>
      <c r="J2" s="76"/>
      <c r="AL2" s="76"/>
      <c r="AM2" s="76"/>
      <c r="AN2" s="76"/>
      <c r="AO2" s="76"/>
      <c r="AP2" s="76"/>
      <c r="AQ2" s="76"/>
      <c r="AR2" s="76"/>
      <c r="AS2" s="76"/>
      <c r="AT2" s="76"/>
    </row>
    <row r="3" spans="1:46" s="75" customFormat="1" ht="16.25" customHeight="1" x14ac:dyDescent="0.3">
      <c r="A3" s="77" t="s">
        <v>2</v>
      </c>
      <c r="B3" s="144" t="str">
        <f>'NA101 - Leadsheet'!B3</f>
        <v xml:space="preserve">VND </v>
      </c>
      <c r="C3" s="802" t="s">
        <v>67</v>
      </c>
      <c r="D3" s="803"/>
      <c r="E3" s="803"/>
      <c r="F3" s="804"/>
      <c r="G3" s="81"/>
      <c r="H3" s="76"/>
      <c r="I3" s="76"/>
      <c r="J3" s="76"/>
      <c r="AL3" s="76"/>
      <c r="AM3" s="76"/>
      <c r="AN3" s="76"/>
      <c r="AO3" s="76"/>
      <c r="AP3" s="76"/>
      <c r="AQ3" s="76"/>
      <c r="AR3" s="76"/>
      <c r="AS3" s="76"/>
      <c r="AT3" s="76"/>
    </row>
    <row r="4" spans="1:46" s="75" customFormat="1" ht="16.25" customHeight="1" x14ac:dyDescent="0.3">
      <c r="A4" s="82"/>
      <c r="B4" s="83"/>
      <c r="C4" s="805"/>
      <c r="D4" s="806"/>
      <c r="E4" s="806"/>
      <c r="F4" s="807"/>
      <c r="G4" s="84" t="str">
        <f>'NA101 - Leadsheet'!H4</f>
        <v>Prepared by: TMN - Feb 2024</v>
      </c>
      <c r="H4" s="76"/>
      <c r="I4" s="76"/>
      <c r="J4" s="76"/>
      <c r="K4" s="87"/>
      <c r="AL4" s="76"/>
      <c r="AM4" s="76"/>
      <c r="AN4" s="76"/>
      <c r="AO4" s="76"/>
      <c r="AP4" s="76"/>
      <c r="AQ4" s="76"/>
      <c r="AR4" s="76"/>
      <c r="AS4" s="76"/>
      <c r="AT4" s="76"/>
    </row>
    <row r="5" spans="1:46" s="75" customFormat="1" ht="16.25" customHeight="1" thickBot="1" x14ac:dyDescent="0.35">
      <c r="A5" s="88"/>
      <c r="B5" s="89"/>
      <c r="C5" s="90"/>
      <c r="D5" s="91"/>
      <c r="E5" s="91"/>
      <c r="F5" s="91"/>
      <c r="G5" s="92" t="str">
        <f>'NA101 - Leadsheet'!H5</f>
        <v>Reviewed by: NHD - Feb 2024</v>
      </c>
      <c r="H5" s="76"/>
      <c r="I5" s="76"/>
      <c r="J5" s="76"/>
      <c r="K5" s="87"/>
      <c r="AL5" s="76"/>
      <c r="AM5" s="76"/>
      <c r="AN5" s="76"/>
      <c r="AO5" s="76"/>
      <c r="AP5" s="76"/>
      <c r="AQ5" s="76"/>
      <c r="AR5" s="76"/>
      <c r="AS5" s="76"/>
      <c r="AT5" s="76"/>
    </row>
    <row r="6" spans="1:46" ht="13" x14ac:dyDescent="0.3">
      <c r="A6" s="93"/>
      <c r="J6" s="76"/>
    </row>
    <row r="7" spans="1:46" ht="13.5" thickBot="1" x14ac:dyDescent="0.35">
      <c r="A7" s="518" t="s">
        <v>227</v>
      </c>
      <c r="B7" s="96" t="s">
        <v>564</v>
      </c>
      <c r="C7" s="96"/>
      <c r="D7" s="96"/>
      <c r="E7" s="96"/>
      <c r="F7" s="96"/>
      <c r="G7" s="96"/>
      <c r="J7" s="76"/>
    </row>
    <row r="8" spans="1:46" s="75" customFormat="1" ht="13" x14ac:dyDescent="0.3">
      <c r="A8" s="97"/>
      <c r="B8" s="76"/>
      <c r="C8" s="76"/>
      <c r="D8" s="76"/>
      <c r="E8" s="76"/>
      <c r="F8" s="76"/>
      <c r="G8" s="76"/>
      <c r="H8" s="76"/>
      <c r="I8" s="76"/>
      <c r="J8" s="76"/>
      <c r="K8" s="99"/>
    </row>
    <row r="9" spans="1:46" ht="13.5" thickBot="1" x14ac:dyDescent="0.35">
      <c r="A9" s="518" t="s">
        <v>228</v>
      </c>
      <c r="B9" s="96"/>
      <c r="C9" s="96"/>
      <c r="D9" s="96"/>
      <c r="E9" s="96"/>
      <c r="F9" s="96"/>
      <c r="G9" s="96"/>
    </row>
    <row r="10" spans="1:46" s="146" customFormat="1" ht="13" x14ac:dyDescent="0.3">
      <c r="A10" s="510" t="s">
        <v>1445</v>
      </c>
      <c r="B10" s="148" t="s">
        <v>68</v>
      </c>
      <c r="C10" s="148"/>
      <c r="D10" s="148"/>
      <c r="E10" s="148"/>
      <c r="F10" s="148"/>
      <c r="G10" s="148"/>
      <c r="H10" s="76"/>
      <c r="I10" s="76"/>
      <c r="J10" s="330"/>
      <c r="K10" s="330"/>
    </row>
    <row r="11" spans="1:46" s="146" customFormat="1" ht="13" x14ac:dyDescent="0.3">
      <c r="A11" s="510" t="s">
        <v>1446</v>
      </c>
      <c r="B11" s="148" t="s">
        <v>1447</v>
      </c>
      <c r="C11" s="148"/>
      <c r="D11" s="148"/>
      <c r="E11" s="148"/>
      <c r="F11" s="148"/>
      <c r="G11" s="148"/>
      <c r="H11" s="76"/>
      <c r="I11" s="76"/>
      <c r="J11" s="330"/>
      <c r="K11" s="330"/>
    </row>
    <row r="12" spans="1:46" ht="13" x14ac:dyDescent="0.3">
      <c r="A12" s="511" t="s">
        <v>1448</v>
      </c>
      <c r="B12" s="76" t="s">
        <v>229</v>
      </c>
    </row>
    <row r="13" spans="1:46" ht="13" x14ac:dyDescent="0.3">
      <c r="A13" s="509" t="s">
        <v>1449</v>
      </c>
      <c r="B13" s="76" t="s">
        <v>230</v>
      </c>
    </row>
    <row r="14" spans="1:46" ht="13" x14ac:dyDescent="0.3">
      <c r="A14" s="509" t="s">
        <v>1551</v>
      </c>
      <c r="B14" s="76" t="s">
        <v>1556</v>
      </c>
    </row>
    <row r="15" spans="1:46" ht="13" x14ac:dyDescent="0.3">
      <c r="A15" s="509" t="s">
        <v>1450</v>
      </c>
      <c r="B15" s="76" t="s">
        <v>1451</v>
      </c>
    </row>
    <row r="16" spans="1:46" ht="13" x14ac:dyDescent="0.3"/>
    <row r="17" spans="1:17" ht="13.5" thickBot="1" x14ac:dyDescent="0.35">
      <c r="A17" s="519" t="s">
        <v>231</v>
      </c>
      <c r="B17" s="96"/>
      <c r="C17" s="96"/>
      <c r="D17" s="96"/>
      <c r="E17" s="96"/>
      <c r="F17" s="96"/>
      <c r="G17" s="96"/>
    </row>
    <row r="18" spans="1:17" s="146" customFormat="1" ht="13" x14ac:dyDescent="0.3">
      <c r="A18" s="335"/>
      <c r="B18" s="148"/>
      <c r="C18" s="148"/>
      <c r="D18" s="148"/>
      <c r="E18" s="148"/>
      <c r="F18" s="148"/>
      <c r="G18" s="148"/>
      <c r="J18" s="330"/>
      <c r="K18" s="330"/>
    </row>
    <row r="19" spans="1:17" s="1" customFormat="1" ht="14.5" x14ac:dyDescent="0.35">
      <c r="A19" s="522" t="s">
        <v>60</v>
      </c>
      <c r="B19" s="522" t="s">
        <v>68</v>
      </c>
      <c r="C19" s="523"/>
      <c r="D19" s="523"/>
      <c r="E19" s="523"/>
      <c r="F19" s="523"/>
      <c r="G19" s="523"/>
    </row>
    <row r="20" spans="1:17" s="146" customFormat="1" ht="13" x14ac:dyDescent="0.3">
      <c r="A20" s="335"/>
      <c r="B20" s="148"/>
      <c r="C20" s="148"/>
      <c r="D20" s="148"/>
      <c r="E20" s="148"/>
      <c r="F20" s="148"/>
      <c r="G20" s="148"/>
      <c r="J20" s="330"/>
      <c r="K20" s="330"/>
    </row>
    <row r="21" spans="1:17" ht="13" x14ac:dyDescent="0.3"/>
    <row r="22" spans="1:17" ht="13.5" thickBot="1" x14ac:dyDescent="0.35">
      <c r="B22" s="512" t="s">
        <v>1452</v>
      </c>
      <c r="C22" s="512" t="s">
        <v>233</v>
      </c>
      <c r="D22" s="513" t="s">
        <v>234</v>
      </c>
      <c r="E22" s="513" t="s">
        <v>62</v>
      </c>
      <c r="F22" s="513" t="s">
        <v>13</v>
      </c>
      <c r="G22" s="513" t="s">
        <v>63</v>
      </c>
      <c r="J22" s="76"/>
      <c r="K22" s="76"/>
      <c r="N22" s="101"/>
      <c r="O22" s="102"/>
      <c r="P22" s="103"/>
      <c r="Q22" s="101"/>
    </row>
    <row r="23" spans="1:17" s="146" customFormat="1" ht="13.5" thickTop="1" x14ac:dyDescent="0.3">
      <c r="B23" s="514" t="s">
        <v>225</v>
      </c>
      <c r="C23" s="148" t="s">
        <v>1492</v>
      </c>
      <c r="D23" s="104">
        <f>N72</f>
        <v>150000000000</v>
      </c>
      <c r="E23" s="104">
        <f>'NA101 - Leadsheet'!F25</f>
        <v>-150000000000</v>
      </c>
      <c r="F23" s="210" t="s">
        <v>4</v>
      </c>
      <c r="G23" s="211">
        <f t="shared" ref="G23" si="0">D23+E23</f>
        <v>0</v>
      </c>
      <c r="N23" s="331"/>
      <c r="O23" s="332"/>
      <c r="P23" s="333"/>
      <c r="Q23" s="331"/>
    </row>
    <row r="24" spans="1:17" ht="13" x14ac:dyDescent="0.3">
      <c r="B24" s="515" t="s">
        <v>100</v>
      </c>
      <c r="C24" s="145" t="s">
        <v>1493</v>
      </c>
      <c r="D24" s="104">
        <f>SUM(O79:O83)</f>
        <v>404986000000</v>
      </c>
      <c r="E24" s="104">
        <f>'NA101 - Leadsheet'!F28</f>
        <v>-404986000000</v>
      </c>
      <c r="F24" s="210" t="s">
        <v>4</v>
      </c>
      <c r="G24" s="211">
        <f>D24+E24</f>
        <v>0</v>
      </c>
      <c r="J24" s="76"/>
      <c r="K24" s="76"/>
      <c r="M24" s="108"/>
      <c r="N24" s="109"/>
      <c r="O24" s="110"/>
      <c r="P24" s="111"/>
    </row>
    <row r="25" spans="1:17" ht="13" x14ac:dyDescent="0.3">
      <c r="B25" s="515" t="s">
        <v>330</v>
      </c>
      <c r="C25" s="145" t="s">
        <v>1494</v>
      </c>
      <c r="D25" s="104">
        <f>SUM(O90:O95)</f>
        <v>361725000000</v>
      </c>
      <c r="E25" s="104">
        <f>'NA101 - Leadsheet'!F30</f>
        <v>-361725000000</v>
      </c>
      <c r="F25" s="210" t="s">
        <v>4</v>
      </c>
      <c r="G25" s="211">
        <f>D25+E25</f>
        <v>0</v>
      </c>
      <c r="J25" s="76"/>
      <c r="K25" s="76"/>
      <c r="M25" s="108"/>
      <c r="N25" s="109"/>
      <c r="O25" s="110"/>
      <c r="P25" s="111"/>
    </row>
    <row r="26" spans="1:17" ht="13" x14ac:dyDescent="0.3">
      <c r="B26" s="111"/>
      <c r="C26" s="209"/>
      <c r="D26" s="145"/>
      <c r="E26" s="104"/>
      <c r="F26" s="104"/>
      <c r="G26" s="210"/>
      <c r="H26" s="211"/>
      <c r="J26" s="76"/>
      <c r="K26" s="76"/>
      <c r="M26" s="108"/>
      <c r="N26" s="109"/>
      <c r="O26" s="110"/>
      <c r="P26" s="111"/>
    </row>
    <row r="27" spans="1:17" ht="15" customHeight="1" x14ac:dyDescent="0.3">
      <c r="B27" s="111"/>
      <c r="C27" s="116"/>
      <c r="E27" s="146"/>
      <c r="H27" s="95"/>
      <c r="I27" s="95"/>
      <c r="J27" s="76"/>
      <c r="K27" s="76"/>
    </row>
    <row r="28" spans="1:17" ht="15" customHeight="1" thickBot="1" x14ac:dyDescent="0.35">
      <c r="B28" s="516" t="s">
        <v>232</v>
      </c>
      <c r="C28" s="512" t="s">
        <v>251</v>
      </c>
      <c r="D28" s="513" t="s">
        <v>234</v>
      </c>
      <c r="E28" s="513" t="s">
        <v>328</v>
      </c>
      <c r="F28" s="513" t="s">
        <v>63</v>
      </c>
      <c r="G28" s="517" t="s">
        <v>18</v>
      </c>
      <c r="J28" s="76"/>
      <c r="K28" s="76"/>
    </row>
    <row r="29" spans="1:17" ht="15" customHeight="1" thickTop="1" x14ac:dyDescent="0.3">
      <c r="A29" s="334"/>
      <c r="B29" s="515" t="s">
        <v>592</v>
      </c>
      <c r="C29" s="145" t="s">
        <v>102</v>
      </c>
      <c r="D29" s="158">
        <f>'NA101 - Leadsheet'!F42</f>
        <v>-3886298688</v>
      </c>
      <c r="E29" s="172">
        <f>AH70+AH77</f>
        <v>3886298687.6712332</v>
      </c>
      <c r="F29" s="94">
        <f>E29+D29</f>
        <v>-0.32876682281494141</v>
      </c>
      <c r="H29" s="364" t="s">
        <v>223</v>
      </c>
      <c r="J29" s="76"/>
      <c r="K29" s="76"/>
    </row>
    <row r="30" spans="1:17" ht="15" customHeight="1" x14ac:dyDescent="0.3">
      <c r="B30" s="515" t="s">
        <v>330</v>
      </c>
      <c r="C30" s="145" t="s">
        <v>331</v>
      </c>
      <c r="D30" s="158">
        <f>SUM(AG90:AG95)</f>
        <v>9348293813.9500008</v>
      </c>
      <c r="E30" s="172">
        <f>AM88</f>
        <v>9307564143.8356171</v>
      </c>
      <c r="F30" s="94">
        <f>E30-D30</f>
        <v>-40729670.114383698</v>
      </c>
      <c r="G30" s="139" t="s">
        <v>1444</v>
      </c>
      <c r="H30" s="364" t="s">
        <v>223</v>
      </c>
      <c r="J30" s="76"/>
      <c r="K30" s="76"/>
    </row>
    <row r="31" spans="1:17" ht="15" customHeight="1" x14ac:dyDescent="0.3">
      <c r="B31" s="209"/>
      <c r="C31" s="145"/>
      <c r="D31" s="175"/>
      <c r="E31" s="158"/>
      <c r="F31" s="158"/>
      <c r="G31" s="172"/>
      <c r="H31" s="346"/>
      <c r="K31" s="76"/>
    </row>
    <row r="32" spans="1:17" s="145" customFormat="1" ht="13" x14ac:dyDescent="0.3">
      <c r="C32" s="187"/>
      <c r="E32" s="104"/>
      <c r="H32" s="94"/>
      <c r="I32" s="94"/>
    </row>
    <row r="33" spans="1:13" s="145" customFormat="1" ht="13" x14ac:dyDescent="0.3">
      <c r="A33" s="76"/>
      <c r="C33" s="280" t="s">
        <v>239</v>
      </c>
      <c r="E33" s="186"/>
      <c r="J33" s="121"/>
      <c r="K33" s="121"/>
    </row>
    <row r="34" spans="1:13" ht="13" x14ac:dyDescent="0.3">
      <c r="C34" s="520" t="s">
        <v>240</v>
      </c>
      <c r="D34" s="521"/>
      <c r="E34" s="521"/>
      <c r="G34" s="145"/>
      <c r="H34" s="145"/>
      <c r="I34" s="145"/>
      <c r="J34" s="121"/>
      <c r="K34" s="121"/>
      <c r="L34" s="145"/>
      <c r="M34" s="145"/>
    </row>
    <row r="35" spans="1:13" ht="13" x14ac:dyDescent="0.3">
      <c r="B35" s="280"/>
      <c r="C35" s="186"/>
      <c r="D35" s="145" t="s">
        <v>541</v>
      </c>
      <c r="E35" s="145" t="s">
        <v>544</v>
      </c>
      <c r="G35" s="145"/>
      <c r="H35" s="145"/>
      <c r="I35" s="145"/>
      <c r="J35" s="121"/>
      <c r="K35" s="121"/>
      <c r="L35" s="145"/>
      <c r="M35" s="145"/>
    </row>
    <row r="36" spans="1:13" ht="13.5" thickBot="1" x14ac:dyDescent="0.35">
      <c r="B36" s="145"/>
      <c r="C36" s="124" t="s">
        <v>241</v>
      </c>
      <c r="D36" s="124" t="s">
        <v>242</v>
      </c>
      <c r="E36" s="124"/>
      <c r="G36" s="145"/>
      <c r="H36" s="145"/>
      <c r="I36" s="145"/>
      <c r="J36" s="121"/>
      <c r="K36" s="121"/>
      <c r="L36" s="145"/>
      <c r="M36" s="145"/>
    </row>
    <row r="37" spans="1:13" ht="13.5" thickTop="1" x14ac:dyDescent="0.3">
      <c r="B37" s="145"/>
      <c r="C37" s="189">
        <f>VALUE(B37)</f>
        <v>0</v>
      </c>
      <c r="D37" s="145" t="s">
        <v>128</v>
      </c>
      <c r="E37" s="145" t="s">
        <v>128</v>
      </c>
      <c r="G37" s="145"/>
      <c r="H37" s="145"/>
      <c r="I37" s="145"/>
      <c r="J37" s="121"/>
      <c r="K37" s="121"/>
      <c r="L37" s="145"/>
      <c r="M37" s="145"/>
    </row>
    <row r="38" spans="1:13" ht="13" x14ac:dyDescent="0.3">
      <c r="B38" s="145"/>
      <c r="C38" s="189">
        <v>31</v>
      </c>
      <c r="D38" s="145" t="s">
        <v>243</v>
      </c>
      <c r="E38" s="145" t="s">
        <v>243</v>
      </c>
      <c r="G38" s="145"/>
      <c r="H38" s="145"/>
      <c r="I38" s="145"/>
      <c r="J38" s="121"/>
      <c r="K38" s="121"/>
      <c r="L38" s="145"/>
      <c r="M38" s="145"/>
    </row>
    <row r="39" spans="1:13" ht="13" x14ac:dyDescent="0.3">
      <c r="B39" s="145"/>
      <c r="C39" s="189">
        <v>91</v>
      </c>
      <c r="D39" s="145" t="s">
        <v>244</v>
      </c>
      <c r="E39" s="145" t="s">
        <v>244</v>
      </c>
      <c r="G39" s="145"/>
      <c r="H39" s="145"/>
      <c r="I39" s="145"/>
      <c r="J39" s="121"/>
      <c r="K39" s="121"/>
      <c r="L39" s="145"/>
      <c r="M39" s="145"/>
    </row>
    <row r="40" spans="1:13" ht="13" x14ac:dyDescent="0.3">
      <c r="B40" s="145"/>
      <c r="C40" s="189">
        <v>181</v>
      </c>
      <c r="D40" s="145" t="s">
        <v>245</v>
      </c>
      <c r="E40" s="145" t="s">
        <v>245</v>
      </c>
      <c r="G40" s="145"/>
      <c r="H40" s="145"/>
      <c r="I40" s="145"/>
      <c r="J40" s="121"/>
      <c r="K40" s="121"/>
      <c r="L40" s="145"/>
      <c r="M40" s="145"/>
    </row>
    <row r="41" spans="1:13" ht="13" x14ac:dyDescent="0.3">
      <c r="B41" s="145"/>
      <c r="C41" s="189">
        <v>366</v>
      </c>
      <c r="D41" s="145" t="s">
        <v>246</v>
      </c>
      <c r="E41" s="145" t="s">
        <v>246</v>
      </c>
      <c r="G41" s="145"/>
      <c r="H41" s="145"/>
      <c r="I41" s="145"/>
      <c r="J41" s="121"/>
      <c r="K41" s="121"/>
      <c r="L41" s="145"/>
      <c r="M41" s="145"/>
    </row>
    <row r="42" spans="1:13" ht="13.5" thickBot="1" x14ac:dyDescent="0.35">
      <c r="B42" s="145"/>
      <c r="C42" s="125">
        <v>1826</v>
      </c>
      <c r="D42" s="125" t="s">
        <v>247</v>
      </c>
      <c r="E42" s="125" t="s">
        <v>247</v>
      </c>
      <c r="G42" s="145"/>
      <c r="H42" s="145"/>
      <c r="I42" s="145"/>
      <c r="J42" s="121"/>
      <c r="K42" s="121"/>
      <c r="L42" s="145"/>
      <c r="M42" s="145"/>
    </row>
    <row r="43" spans="1:13" ht="13.5" thickTop="1" x14ac:dyDescent="0.3">
      <c r="B43" s="145"/>
      <c r="C43" s="145"/>
      <c r="D43" s="145"/>
      <c r="E43" s="145"/>
      <c r="F43" s="145"/>
      <c r="G43" s="145"/>
      <c r="H43" s="145"/>
      <c r="I43" s="145"/>
      <c r="J43" s="121"/>
      <c r="K43" s="121"/>
      <c r="L43" s="145"/>
      <c r="M43" s="145"/>
    </row>
    <row r="44" spans="1:13" ht="13.5" thickBot="1" x14ac:dyDescent="0.35">
      <c r="B44" s="145"/>
      <c r="C44" s="126" t="s">
        <v>61</v>
      </c>
      <c r="D44" s="126" t="s">
        <v>128</v>
      </c>
      <c r="E44" s="126" t="s">
        <v>243</v>
      </c>
      <c r="F44" s="126" t="s">
        <v>545</v>
      </c>
      <c r="G44" s="126" t="s">
        <v>246</v>
      </c>
      <c r="H44" s="126" t="s">
        <v>247</v>
      </c>
      <c r="I44" s="127" t="s">
        <v>248</v>
      </c>
      <c r="J44" s="126" t="s">
        <v>249</v>
      </c>
      <c r="K44" s="525" t="s">
        <v>238</v>
      </c>
      <c r="L44" s="145"/>
      <c r="M44" s="145"/>
    </row>
    <row r="45" spans="1:13" ht="13.5" thickTop="1" x14ac:dyDescent="0.3">
      <c r="B45" s="306" t="s">
        <v>541</v>
      </c>
      <c r="C45" s="305" t="s">
        <v>100</v>
      </c>
      <c r="D45" s="128">
        <f>ROUND(SUMIFS($O$79:$O$83,$AM$79:$AM$83,D$44)/10^6,)</f>
        <v>0</v>
      </c>
      <c r="E45" s="128">
        <f>ROUND(SUMIFS($O$79:$O$83,$AM$79:$AM$83,E$44)/10^6,)</f>
        <v>404986</v>
      </c>
      <c r="F45" s="128">
        <f>SUMIFS($O$79:$O$83,$AM$79:$AM$83,F$44)</f>
        <v>0</v>
      </c>
      <c r="G45" s="128">
        <f>SUMIFS($O$79:$O$83,$AM$79:$AM$83,G$44)</f>
        <v>0</v>
      </c>
      <c r="H45" s="128">
        <f>SUMIFS($O$79:$O$83,$AM$79:$AM$83,H$44)</f>
        <v>0</v>
      </c>
      <c r="I45" s="129">
        <f>SUM(D45:H45)</f>
        <v>404986</v>
      </c>
      <c r="J45" s="129">
        <f>ROUND(VLOOKUP(C45,'NA101 - Leadsheet'!$B$21:$H$48,7,0)/10^6,)</f>
        <v>-404986</v>
      </c>
      <c r="K45" s="524">
        <f>J45+I45</f>
        <v>0</v>
      </c>
      <c r="L45" s="145"/>
      <c r="M45" s="145"/>
    </row>
    <row r="46" spans="1:13" ht="13" x14ac:dyDescent="0.3">
      <c r="B46" s="145"/>
      <c r="C46" s="305" t="s">
        <v>330</v>
      </c>
      <c r="D46" s="128">
        <f>SUMIFS($O$90:$O$95,$AR$90:$AR$95,D$44)</f>
        <v>0</v>
      </c>
      <c r="E46" s="128">
        <f>SUMIFS($O$90:$O$95,$AR$90:$AR$95,E$44)</f>
        <v>0</v>
      </c>
      <c r="F46" s="128">
        <f>SUMIFS($O$90:$O$95,$AR$90:$AR$95,F$44)</f>
        <v>0</v>
      </c>
      <c r="G46" s="128">
        <f>ROUND(SUMIFS($O$90:$O$95,$AR$90:$AR$95,G$44)/10^6,)</f>
        <v>361725</v>
      </c>
      <c r="H46" s="128">
        <f>SUMIFS($O$90:$O$95,$AR$90:$AR$95,H$44)</f>
        <v>0</v>
      </c>
      <c r="I46" s="129">
        <f>SUM(D46:H46)</f>
        <v>361725</v>
      </c>
      <c r="J46" s="129">
        <f>ROUND(VLOOKUP(C46,'NA101 - Leadsheet'!$B$21:$H$48,7,0)/10^6,)</f>
        <v>-361725</v>
      </c>
      <c r="K46" s="524">
        <f t="shared" ref="K46:K47" si="1">J46+I46</f>
        <v>0</v>
      </c>
      <c r="L46" s="145"/>
      <c r="M46" s="145"/>
    </row>
    <row r="47" spans="1:13" ht="13" x14ac:dyDescent="0.3">
      <c r="B47" s="145"/>
      <c r="C47" s="305" t="s">
        <v>225</v>
      </c>
      <c r="D47" s="128">
        <f>ROUND(N72/10^6,)</f>
        <v>150000</v>
      </c>
      <c r="E47" s="128">
        <v>0</v>
      </c>
      <c r="F47" s="128">
        <v>0</v>
      </c>
      <c r="G47" s="128">
        <v>0</v>
      </c>
      <c r="H47" s="128">
        <v>0</v>
      </c>
      <c r="I47" s="129">
        <f>SUM(D47:H47)</f>
        <v>150000</v>
      </c>
      <c r="J47" s="129">
        <f>ROUND(VLOOKUP(C47,'NA101 - Leadsheet'!$B$21:$H$48,7,0)/10^6,)</f>
        <v>-150000</v>
      </c>
      <c r="K47" s="524">
        <f t="shared" si="1"/>
        <v>0</v>
      </c>
      <c r="L47" s="145"/>
      <c r="M47" s="145"/>
    </row>
    <row r="48" spans="1:13" s="146" customFormat="1" ht="13" x14ac:dyDescent="0.3">
      <c r="A48" s="76"/>
      <c r="B48" s="145"/>
      <c r="C48" s="282"/>
      <c r="D48" s="135"/>
      <c r="E48" s="135"/>
      <c r="F48" s="135"/>
      <c r="G48" s="135"/>
      <c r="H48" s="135"/>
      <c r="I48" s="135"/>
      <c r="J48" s="136"/>
      <c r="K48" s="136"/>
      <c r="L48" s="315"/>
      <c r="M48" s="148"/>
    </row>
    <row r="49" spans="1:13" ht="13.5" thickBot="1" x14ac:dyDescent="0.35">
      <c r="B49" s="145"/>
      <c r="C49" s="126" t="s">
        <v>61</v>
      </c>
      <c r="D49" s="126" t="s">
        <v>128</v>
      </c>
      <c r="E49" s="126" t="s">
        <v>243</v>
      </c>
      <c r="F49" s="126" t="s">
        <v>244</v>
      </c>
      <c r="G49" s="126" t="s">
        <v>245</v>
      </c>
      <c r="H49" s="126" t="s">
        <v>246</v>
      </c>
      <c r="I49" s="126" t="s">
        <v>247</v>
      </c>
      <c r="J49" s="127" t="s">
        <v>248</v>
      </c>
      <c r="K49" s="126" t="s">
        <v>249</v>
      </c>
      <c r="L49" s="525" t="s">
        <v>238</v>
      </c>
      <c r="M49" s="145"/>
    </row>
    <row r="50" spans="1:13" ht="13.5" thickTop="1" x14ac:dyDescent="0.3">
      <c r="B50" s="306" t="s">
        <v>544</v>
      </c>
      <c r="C50" s="305" t="s">
        <v>100</v>
      </c>
      <c r="D50" s="128">
        <f>ROUND(SUMIFS($O$79:$O$83,$AO$79:$AO$83,D$49)/10^6,)</f>
        <v>0</v>
      </c>
      <c r="E50" s="128">
        <f>ROUND(SUMIFS($O$79:$O$83,$AO$79:$AO$83,E$49)/10^6,)</f>
        <v>404986</v>
      </c>
      <c r="F50" s="128">
        <f>SUMIFS($O$79:$O$83,$AO$79:$AO$83,F$49)</f>
        <v>0</v>
      </c>
      <c r="G50" s="128">
        <f>SUMIFS($O$79:$O$83,$AO$79:$AO$83,G$49)</f>
        <v>0</v>
      </c>
      <c r="H50" s="128">
        <f>SUMIFS($O$79:$O$83,$AO$79:$AO$83,H$49)</f>
        <v>0</v>
      </c>
      <c r="I50" s="128">
        <f>SUMIFS($O$79:$O$83,$AO$79:$AO$83,I$49)</f>
        <v>0</v>
      </c>
      <c r="J50" s="129">
        <f>SUM(D50:I50)</f>
        <v>404986</v>
      </c>
      <c r="K50" s="129">
        <f>J45</f>
        <v>-404986</v>
      </c>
      <c r="L50" s="524">
        <f>J50+K50</f>
        <v>0</v>
      </c>
      <c r="M50" s="145"/>
    </row>
    <row r="51" spans="1:13" ht="13" x14ac:dyDescent="0.3">
      <c r="B51" s="145"/>
      <c r="C51" s="305" t="s">
        <v>330</v>
      </c>
      <c r="D51" s="128">
        <f>SUMIFS($O$90:$O$95,$AT$90:$AT$95,D$49)</f>
        <v>0</v>
      </c>
      <c r="E51" s="128">
        <f>SUMIFS($O$90:$O$95,$AT$90:$AT$95,E$49)</f>
        <v>0</v>
      </c>
      <c r="F51" s="128">
        <f>ROUND(SUMIFS($O$90:$O$95,$AT$90:$AT$95,F$49)/10^6,)</f>
        <v>361725</v>
      </c>
      <c r="G51" s="128">
        <f>SUMIFS($O$90:$O$95,$AT$90:$AT$95,G$49)</f>
        <v>0</v>
      </c>
      <c r="H51" s="128">
        <f>SUMIFS($O$90:$O$95,$AT$90:$AT$95,H$49)</f>
        <v>0</v>
      </c>
      <c r="I51" s="128">
        <f>SUMIFS($O$90:$O$95,$AT$90:$AT$95,I$49)</f>
        <v>0</v>
      </c>
      <c r="J51" s="129">
        <f>SUM(D51:I51)</f>
        <v>361725</v>
      </c>
      <c r="K51" s="129">
        <f>J46</f>
        <v>-361725</v>
      </c>
      <c r="L51" s="524">
        <f>J51+K51</f>
        <v>0</v>
      </c>
      <c r="M51" s="145"/>
    </row>
    <row r="52" spans="1:13" ht="13" x14ac:dyDescent="0.3">
      <c r="B52" s="145"/>
      <c r="C52" s="305" t="s">
        <v>225</v>
      </c>
      <c r="D52" s="128">
        <f>D47</f>
        <v>150000</v>
      </c>
      <c r="E52" s="128">
        <v>0</v>
      </c>
      <c r="F52" s="128">
        <v>0</v>
      </c>
      <c r="G52" s="128">
        <v>0</v>
      </c>
      <c r="H52" s="128">
        <v>0</v>
      </c>
      <c r="I52" s="128">
        <v>0</v>
      </c>
      <c r="J52" s="129">
        <f>SUM(D52:I52)</f>
        <v>150000</v>
      </c>
      <c r="K52" s="129">
        <f>J47</f>
        <v>-150000</v>
      </c>
      <c r="L52" s="524">
        <f>J52+K52</f>
        <v>0</v>
      </c>
      <c r="M52" s="145"/>
    </row>
    <row r="53" spans="1:13" ht="13" x14ac:dyDescent="0.3">
      <c r="C53" s="278"/>
      <c r="D53" s="135"/>
      <c r="E53" s="135"/>
      <c r="F53" s="135"/>
      <c r="G53" s="135"/>
      <c r="H53" s="135"/>
      <c r="I53" s="135"/>
      <c r="J53" s="136"/>
      <c r="K53" s="136"/>
      <c r="L53" s="279"/>
      <c r="M53" s="145"/>
    </row>
    <row r="54" spans="1:13" ht="13" x14ac:dyDescent="0.3">
      <c r="C54" s="278"/>
      <c r="D54" s="135"/>
      <c r="E54" s="135"/>
      <c r="F54" s="135"/>
      <c r="G54" s="135"/>
      <c r="H54" s="135"/>
      <c r="I54" s="135"/>
      <c r="J54" s="136"/>
      <c r="K54" s="136"/>
      <c r="L54" s="279"/>
    </row>
    <row r="55" spans="1:13" ht="26" x14ac:dyDescent="0.3">
      <c r="C55" s="307" t="s">
        <v>537</v>
      </c>
      <c r="D55" s="307" t="s">
        <v>538</v>
      </c>
      <c r="E55" s="307" t="s">
        <v>539</v>
      </c>
      <c r="F55" s="308" t="s">
        <v>540</v>
      </c>
      <c r="G55" s="309" t="s">
        <v>535</v>
      </c>
      <c r="H55" s="310" t="s">
        <v>5</v>
      </c>
      <c r="I55" s="808" t="s">
        <v>535</v>
      </c>
      <c r="J55" s="810" t="s">
        <v>238</v>
      </c>
      <c r="K55" s="136"/>
      <c r="L55" s="279"/>
    </row>
    <row r="56" spans="1:13" ht="13.5" thickBot="1" x14ac:dyDescent="0.35">
      <c r="C56" s="311" t="s">
        <v>536</v>
      </c>
      <c r="D56" s="311" t="s">
        <v>536</v>
      </c>
      <c r="E56" s="311" t="s">
        <v>536</v>
      </c>
      <c r="F56" s="312" t="s">
        <v>536</v>
      </c>
      <c r="G56" s="313" t="s">
        <v>536</v>
      </c>
      <c r="H56" s="314"/>
      <c r="I56" s="809"/>
      <c r="J56" s="811"/>
      <c r="K56" s="136"/>
      <c r="L56" s="279"/>
    </row>
    <row r="57" spans="1:13" ht="13.5" thickTop="1" x14ac:dyDescent="0.3">
      <c r="B57" s="526" t="s">
        <v>100</v>
      </c>
      <c r="C57" s="283">
        <f>SUMIFS($O$79:$O$83,$M$79:$M$83,"EUR")</f>
        <v>0</v>
      </c>
      <c r="D57" s="283">
        <f>SUMIFS($O$79:$O$83,$M$79:$M$83,"USD")</f>
        <v>0</v>
      </c>
      <c r="E57" s="284">
        <v>0</v>
      </c>
      <c r="F57" s="284">
        <v>0</v>
      </c>
      <c r="G57" s="284">
        <f>ROUND(SUM(C57:F57)/10^6,)</f>
        <v>0</v>
      </c>
      <c r="H57" s="283">
        <f>ROUND(SUMIFS($O$79:$O$83,$M$79:$M$83,"VND")/10^6,)</f>
        <v>404986</v>
      </c>
      <c r="I57" s="284">
        <f>SUM(G57:H57)</f>
        <v>404986</v>
      </c>
      <c r="J57" s="285">
        <f>J45+I57</f>
        <v>0</v>
      </c>
      <c r="K57" s="136"/>
      <c r="L57" s="279"/>
    </row>
    <row r="58" spans="1:13" ht="13" x14ac:dyDescent="0.3">
      <c r="B58" s="526" t="s">
        <v>330</v>
      </c>
      <c r="C58" s="283">
        <f>SUMIFS($O$90:$O$95,$M$90:$M$95,"EUR")</f>
        <v>0</v>
      </c>
      <c r="D58" s="283">
        <f>ROUND(SUMIFS($O$90:$O$95,$M$90:$M$95,"USD")/10^6,)</f>
        <v>361725</v>
      </c>
      <c r="E58" s="284">
        <v>0</v>
      </c>
      <c r="F58" s="284">
        <f>SUM($O$90:$O$95)/10^6-H58-C58-D58</f>
        <v>0</v>
      </c>
      <c r="G58" s="284">
        <f>SUM(C58:F58)</f>
        <v>361725</v>
      </c>
      <c r="H58" s="284">
        <f>SUMIFS($O$90:$O$95,$M$90:$M$95,"VND")</f>
        <v>0</v>
      </c>
      <c r="I58" s="284">
        <f>SUM(G58:H58)</f>
        <v>361725</v>
      </c>
      <c r="J58" s="285">
        <f>J46+I58</f>
        <v>0</v>
      </c>
      <c r="K58" s="136"/>
      <c r="L58" s="279"/>
    </row>
    <row r="59" spans="1:13" ht="13" x14ac:dyDescent="0.3">
      <c r="B59" s="526" t="s">
        <v>225</v>
      </c>
      <c r="C59" s="76">
        <v>0</v>
      </c>
      <c r="D59" s="283">
        <v>0</v>
      </c>
      <c r="E59" s="284">
        <v>0</v>
      </c>
      <c r="F59" s="284">
        <v>0</v>
      </c>
      <c r="G59" s="284">
        <f>SUM(C59:F59)</f>
        <v>0</v>
      </c>
      <c r="H59" s="283">
        <f>ROUND(N72/10^6,)</f>
        <v>150000</v>
      </c>
      <c r="I59" s="284">
        <f>SUM(G59:H59)</f>
        <v>150000</v>
      </c>
      <c r="J59" s="285">
        <f>J47+I59</f>
        <v>0</v>
      </c>
      <c r="K59" s="136"/>
      <c r="L59" s="279"/>
    </row>
    <row r="60" spans="1:13" ht="13" x14ac:dyDescent="0.3">
      <c r="B60" s="336"/>
      <c r="D60" s="283"/>
      <c r="E60" s="284"/>
      <c r="F60" s="284"/>
      <c r="G60" s="284"/>
      <c r="H60" s="283"/>
      <c r="I60" s="284"/>
      <c r="J60" s="285"/>
      <c r="K60" s="136"/>
      <c r="L60" s="279"/>
    </row>
    <row r="61" spans="1:13" s="1" customFormat="1" ht="14.5" x14ac:dyDescent="0.35">
      <c r="A61" s="522" t="s">
        <v>64</v>
      </c>
      <c r="B61" s="522" t="s">
        <v>1447</v>
      </c>
      <c r="C61" s="523"/>
      <c r="D61" s="523"/>
      <c r="E61" s="523"/>
      <c r="F61" s="523"/>
      <c r="G61" s="523"/>
    </row>
    <row r="62" spans="1:13" ht="13" x14ac:dyDescent="0.3">
      <c r="B62" s="336"/>
      <c r="D62" s="283"/>
      <c r="E62" s="284"/>
      <c r="F62" s="284"/>
      <c r="G62" s="284"/>
      <c r="H62" s="283"/>
      <c r="I62" s="284"/>
      <c r="J62" s="285"/>
      <c r="K62" s="136"/>
      <c r="L62" s="279"/>
    </row>
    <row r="63" spans="1:13" ht="13" x14ac:dyDescent="0.3">
      <c r="B63" s="111" t="s">
        <v>1472</v>
      </c>
      <c r="D63" s="283"/>
      <c r="E63" s="284"/>
      <c r="F63" s="284"/>
      <c r="G63" s="284"/>
      <c r="H63" s="283"/>
      <c r="I63" s="284"/>
      <c r="J63" s="285"/>
      <c r="K63" s="136"/>
      <c r="L63" s="279"/>
    </row>
    <row r="64" spans="1:13" ht="13" x14ac:dyDescent="0.3">
      <c r="B64" s="336"/>
      <c r="D64" s="283"/>
      <c r="E64" s="284"/>
      <c r="F64" s="284"/>
      <c r="G64" s="284"/>
      <c r="H64" s="283"/>
      <c r="I64" s="284"/>
      <c r="J64" s="285"/>
      <c r="K64" s="136"/>
      <c r="L64" s="279"/>
    </row>
    <row r="65" spans="1:41" s="1" customFormat="1" ht="14.5" x14ac:dyDescent="0.35">
      <c r="A65" s="522" t="s">
        <v>65</v>
      </c>
      <c r="B65" s="522" t="s">
        <v>229</v>
      </c>
      <c r="C65" s="523"/>
      <c r="D65" s="523"/>
      <c r="E65" s="523"/>
      <c r="F65" s="523"/>
      <c r="G65" s="523"/>
    </row>
    <row r="66" spans="1:41" ht="13" x14ac:dyDescent="0.3">
      <c r="B66" s="336"/>
      <c r="D66" s="283"/>
      <c r="E66" s="284"/>
      <c r="F66" s="284"/>
      <c r="G66" s="284"/>
      <c r="H66" s="283"/>
      <c r="I66" s="284"/>
      <c r="J66" s="285"/>
      <c r="K66" s="136"/>
      <c r="L66" s="279"/>
    </row>
    <row r="67" spans="1:41" ht="13" x14ac:dyDescent="0.3">
      <c r="C67" s="134"/>
      <c r="D67" s="135"/>
      <c r="E67" s="135"/>
      <c r="F67" s="135"/>
      <c r="G67" s="135"/>
      <c r="H67" s="135"/>
      <c r="I67" s="135"/>
      <c r="J67" s="136"/>
      <c r="K67" s="136"/>
      <c r="L67" s="137"/>
    </row>
    <row r="68" spans="1:41" ht="16.75" customHeight="1" thickBot="1" x14ac:dyDescent="0.35">
      <c r="B68" s="512" t="s">
        <v>566</v>
      </c>
      <c r="C68" s="527"/>
      <c r="D68" s="527"/>
      <c r="E68" s="135"/>
      <c r="F68" s="135"/>
      <c r="G68" s="135"/>
      <c r="H68" s="135"/>
      <c r="I68" s="135"/>
      <c r="J68" s="136"/>
      <c r="K68" s="136"/>
      <c r="L68" s="137"/>
    </row>
    <row r="69" spans="1:41" ht="13.5" thickTop="1" x14ac:dyDescent="0.3">
      <c r="B69" s="337" t="s">
        <v>250</v>
      </c>
      <c r="E69" s="135"/>
      <c r="F69" s="135"/>
      <c r="G69" s="135"/>
      <c r="H69" s="135"/>
      <c r="I69" s="135"/>
      <c r="J69" s="136"/>
      <c r="K69" s="136"/>
      <c r="L69" s="137"/>
      <c r="AE69" s="107" t="s">
        <v>591</v>
      </c>
    </row>
    <row r="70" spans="1:41" ht="13.5" thickBot="1" x14ac:dyDescent="0.35">
      <c r="C70" s="134"/>
      <c r="D70" s="135"/>
      <c r="E70" s="135"/>
      <c r="F70" s="135"/>
      <c r="G70" s="135"/>
      <c r="H70" s="135"/>
      <c r="I70" s="135"/>
      <c r="J70" s="136"/>
      <c r="K70" s="136"/>
      <c r="L70" s="137"/>
      <c r="AD70" s="270" t="s">
        <v>300</v>
      </c>
      <c r="AE70" s="270">
        <v>45291</v>
      </c>
      <c r="AG70" s="355" t="s">
        <v>86</v>
      </c>
      <c r="AH70" s="529">
        <f>SUM(AH72)</f>
        <v>3593835616.4383564</v>
      </c>
      <c r="AI70" s="529">
        <f t="shared" ref="AI70:AJ70" si="2">SUM(AI72)</f>
        <v>22602739.726027399</v>
      </c>
      <c r="AJ70" s="529">
        <f t="shared" si="2"/>
        <v>0.43835639953613281</v>
      </c>
    </row>
    <row r="71" spans="1:41" ht="13" x14ac:dyDescent="0.3">
      <c r="A71" s="507" t="s">
        <v>1453</v>
      </c>
      <c r="B71" s="338" t="s">
        <v>260</v>
      </c>
      <c r="C71" s="338" t="s">
        <v>261</v>
      </c>
      <c r="D71" s="338" t="s">
        <v>262</v>
      </c>
      <c r="E71" s="338" t="s">
        <v>263</v>
      </c>
      <c r="F71" s="338" t="s">
        <v>264</v>
      </c>
      <c r="G71" s="338" t="s">
        <v>265</v>
      </c>
      <c r="H71" s="338" t="s">
        <v>266</v>
      </c>
      <c r="I71" s="338" t="s">
        <v>267</v>
      </c>
      <c r="J71" s="338" t="s">
        <v>268</v>
      </c>
      <c r="K71" s="338" t="s">
        <v>269</v>
      </c>
      <c r="L71" s="338" t="s">
        <v>270</v>
      </c>
      <c r="M71" s="338" t="s">
        <v>271</v>
      </c>
      <c r="N71" s="338" t="s">
        <v>272</v>
      </c>
      <c r="O71" s="338" t="s">
        <v>273</v>
      </c>
      <c r="P71" s="338" t="s">
        <v>274</v>
      </c>
      <c r="Q71" s="338" t="s">
        <v>275</v>
      </c>
      <c r="R71" s="338" t="s">
        <v>276</v>
      </c>
      <c r="S71" s="338" t="s">
        <v>277</v>
      </c>
      <c r="T71" s="338" t="s">
        <v>278</v>
      </c>
      <c r="U71" s="338" t="s">
        <v>279</v>
      </c>
      <c r="V71" s="338" t="s">
        <v>280</v>
      </c>
      <c r="W71" s="338" t="s">
        <v>281</v>
      </c>
      <c r="X71" s="338" t="s">
        <v>282</v>
      </c>
      <c r="Y71" s="338" t="s">
        <v>283</v>
      </c>
      <c r="Z71" s="338" t="s">
        <v>284</v>
      </c>
      <c r="AA71" s="338" t="s">
        <v>285</v>
      </c>
      <c r="AB71" s="338" t="s">
        <v>286</v>
      </c>
      <c r="AC71" s="339" t="s">
        <v>287</v>
      </c>
      <c r="AE71" s="357" t="s">
        <v>1454</v>
      </c>
      <c r="AF71" s="358" t="s">
        <v>1455</v>
      </c>
      <c r="AG71" s="528" t="s">
        <v>1456</v>
      </c>
      <c r="AH71" s="359" t="s">
        <v>1457</v>
      </c>
      <c r="AI71" s="359" t="s">
        <v>1463</v>
      </c>
      <c r="AJ71" s="360" t="s">
        <v>238</v>
      </c>
      <c r="AK71" s="361"/>
      <c r="AL71" s="530" t="s">
        <v>543</v>
      </c>
      <c r="AM71" s="531" t="s">
        <v>541</v>
      </c>
      <c r="AN71" s="531" t="s">
        <v>542</v>
      </c>
      <c r="AO71" s="532" t="s">
        <v>544</v>
      </c>
    </row>
    <row r="72" spans="1:41" ht="26.5" thickBot="1" x14ac:dyDescent="0.35">
      <c r="A72" s="76" t="s">
        <v>546</v>
      </c>
      <c r="B72" s="340" t="s">
        <v>567</v>
      </c>
      <c r="C72" s="341" t="s">
        <v>568</v>
      </c>
      <c r="D72" s="340" t="s">
        <v>569</v>
      </c>
      <c r="E72" s="340" t="s">
        <v>570</v>
      </c>
      <c r="F72" s="340" t="s">
        <v>571</v>
      </c>
      <c r="G72" s="340" t="s">
        <v>296</v>
      </c>
      <c r="H72" s="340" t="s">
        <v>297</v>
      </c>
      <c r="I72" s="341" t="s">
        <v>572</v>
      </c>
      <c r="J72" s="341" t="s">
        <v>573</v>
      </c>
      <c r="K72" s="341">
        <v>184</v>
      </c>
      <c r="L72" s="341" t="s">
        <v>5</v>
      </c>
      <c r="M72" s="342">
        <v>150000000000</v>
      </c>
      <c r="N72" s="342">
        <v>150000000000</v>
      </c>
      <c r="O72" s="343">
        <v>5.5</v>
      </c>
      <c r="P72" s="342">
        <v>3593835616</v>
      </c>
      <c r="Q72" s="342">
        <v>3593835616</v>
      </c>
      <c r="R72" s="342">
        <v>67808219</v>
      </c>
      <c r="S72" s="342">
        <v>67808219</v>
      </c>
      <c r="T72" s="340" t="s">
        <v>574</v>
      </c>
      <c r="U72" s="340" t="s">
        <v>575</v>
      </c>
      <c r="V72" s="341" t="s">
        <v>290</v>
      </c>
      <c r="W72" s="341" t="s">
        <v>290</v>
      </c>
      <c r="X72" s="341" t="s">
        <v>123</v>
      </c>
      <c r="Y72" s="340" t="s">
        <v>292</v>
      </c>
      <c r="Z72" s="344" t="s">
        <v>576</v>
      </c>
      <c r="AA72" s="340" t="s">
        <v>144</v>
      </c>
      <c r="AB72" s="341" t="s">
        <v>290</v>
      </c>
      <c r="AC72" s="345">
        <v>150000000000</v>
      </c>
      <c r="AE72" s="205" t="str">
        <f>I72</f>
        <v>26/07/2023</v>
      </c>
      <c r="AF72" s="206" t="str">
        <f>J72</f>
        <v>26/01/2024</v>
      </c>
      <c r="AG72" s="354">
        <f>$AE$70-AE72+1</f>
        <v>159</v>
      </c>
      <c r="AH72" s="207">
        <f>N72*O72/100*AG72/365</f>
        <v>3593835616.4383564</v>
      </c>
      <c r="AI72" s="207">
        <f>AH72/AG72</f>
        <v>22602739.726027399</v>
      </c>
      <c r="AJ72" s="208">
        <f>AH72-Q72</f>
        <v>0.43835639953613281</v>
      </c>
      <c r="AK72" s="353"/>
      <c r="AL72" s="155">
        <f>IF(AF72-$AE$77&lt;0,0,AF72-$AE$77)</f>
        <v>26</v>
      </c>
      <c r="AM72" s="114" t="str">
        <f>VLOOKUP(AL72,$C$37:$E$42,2,TRUE)</f>
        <v>1M</v>
      </c>
      <c r="AN72" s="114">
        <f>IF(AF72-$AE$77&lt;0,0,AF72-$AE$77)</f>
        <v>26</v>
      </c>
      <c r="AO72" s="157" t="str">
        <f t="shared" ref="AO72" si="3">VLOOKUP(AN72,$C$37:$E$42,3,TRUE)</f>
        <v>1M</v>
      </c>
    </row>
    <row r="73" spans="1:41" ht="13" x14ac:dyDescent="0.3">
      <c r="C73" s="134"/>
      <c r="D73" s="135"/>
      <c r="E73" s="135"/>
      <c r="F73" s="135"/>
      <c r="G73" s="135"/>
      <c r="H73" s="135"/>
      <c r="I73" s="135"/>
      <c r="J73" s="136"/>
      <c r="K73" s="136"/>
      <c r="L73" s="137"/>
    </row>
    <row r="74" spans="1:41" ht="13" x14ac:dyDescent="0.3"/>
    <row r="75" spans="1:41" ht="13.5" thickBot="1" x14ac:dyDescent="0.35">
      <c r="B75" s="512" t="s">
        <v>565</v>
      </c>
      <c r="C75" s="527"/>
      <c r="D75" s="527"/>
      <c r="E75" s="101"/>
      <c r="AB75" s="150"/>
      <c r="AC75" s="151"/>
      <c r="AL75" s="150"/>
      <c r="AM75" s="151"/>
    </row>
    <row r="76" spans="1:41" ht="13.5" thickTop="1" x14ac:dyDescent="0.3">
      <c r="B76" s="337" t="s">
        <v>250</v>
      </c>
      <c r="AE76" s="107" t="s">
        <v>591</v>
      </c>
    </row>
    <row r="77" spans="1:41" ht="13.5" thickBot="1" x14ac:dyDescent="0.35">
      <c r="B77" s="337"/>
      <c r="AD77" s="270" t="s">
        <v>300</v>
      </c>
      <c r="AE77" s="270">
        <v>45291</v>
      </c>
      <c r="AG77" s="529" t="s">
        <v>86</v>
      </c>
      <c r="AH77" s="529">
        <f>SUM(AH79:AH83)</f>
        <v>292463071.23287672</v>
      </c>
      <c r="AI77" s="529">
        <f t="shared" ref="AI77:AJ77" si="4">SUM(AI79:AI83)</f>
        <v>33558583.561643839</v>
      </c>
      <c r="AJ77" s="529">
        <f t="shared" si="4"/>
        <v>2.5616438360884786</v>
      </c>
    </row>
    <row r="78" spans="1:41" s="361" customFormat="1" ht="13" x14ac:dyDescent="0.3">
      <c r="A78" s="507" t="s">
        <v>1453</v>
      </c>
      <c r="B78" s="347" t="s">
        <v>259</v>
      </c>
      <c r="C78" s="348" t="s">
        <v>302</v>
      </c>
      <c r="D78" s="348" t="s">
        <v>303</v>
      </c>
      <c r="E78" s="348" t="s">
        <v>261</v>
      </c>
      <c r="F78" s="348" t="s">
        <v>263</v>
      </c>
      <c r="G78" s="348" t="s">
        <v>264</v>
      </c>
      <c r="H78" s="348" t="s">
        <v>265</v>
      </c>
      <c r="I78" s="348" t="s">
        <v>266</v>
      </c>
      <c r="J78" s="348" t="s">
        <v>267</v>
      </c>
      <c r="K78" s="348" t="s">
        <v>268</v>
      </c>
      <c r="L78" s="349" t="s">
        <v>269</v>
      </c>
      <c r="M78" s="349" t="s">
        <v>270</v>
      </c>
      <c r="N78" s="349" t="s">
        <v>271</v>
      </c>
      <c r="O78" s="349" t="s">
        <v>272</v>
      </c>
      <c r="P78" s="349" t="s">
        <v>273</v>
      </c>
      <c r="Q78" s="348" t="s">
        <v>276</v>
      </c>
      <c r="R78" s="348" t="s">
        <v>304</v>
      </c>
      <c r="S78" s="348" t="s">
        <v>278</v>
      </c>
      <c r="T78" s="348" t="s">
        <v>279</v>
      </c>
      <c r="U78" s="348" t="s">
        <v>305</v>
      </c>
      <c r="V78" s="348" t="s">
        <v>306</v>
      </c>
      <c r="W78" s="348" t="s">
        <v>307</v>
      </c>
      <c r="X78" s="348" t="s">
        <v>308</v>
      </c>
      <c r="Y78" s="348" t="s">
        <v>284</v>
      </c>
      <c r="Z78" s="348" t="s">
        <v>286</v>
      </c>
      <c r="AA78" s="348" t="s">
        <v>309</v>
      </c>
      <c r="AB78" s="348" t="s">
        <v>310</v>
      </c>
      <c r="AC78" s="350" t="s">
        <v>287</v>
      </c>
      <c r="AD78" s="356"/>
      <c r="AE78" s="357" t="s">
        <v>1454</v>
      </c>
      <c r="AF78" s="358" t="s">
        <v>1455</v>
      </c>
      <c r="AG78" s="528" t="s">
        <v>1456</v>
      </c>
      <c r="AH78" s="359" t="s">
        <v>1457</v>
      </c>
      <c r="AI78" s="359" t="s">
        <v>1463</v>
      </c>
      <c r="AJ78" s="360" t="s">
        <v>238</v>
      </c>
      <c r="AL78" s="530" t="s">
        <v>543</v>
      </c>
      <c r="AM78" s="531" t="s">
        <v>541</v>
      </c>
      <c r="AN78" s="531" t="s">
        <v>542</v>
      </c>
      <c r="AO78" s="532" t="s">
        <v>544</v>
      </c>
    </row>
    <row r="79" spans="1:41" ht="13" outlineLevel="1" x14ac:dyDescent="0.3">
      <c r="A79" s="76" t="s">
        <v>546</v>
      </c>
      <c r="B79" s="123">
        <v>1</v>
      </c>
      <c r="C79" s="145">
        <v>419100001</v>
      </c>
      <c r="D79" s="145" t="s">
        <v>311</v>
      </c>
      <c r="E79" s="145" t="s">
        <v>312</v>
      </c>
      <c r="F79" s="145" t="s">
        <v>577</v>
      </c>
      <c r="G79" s="145" t="s">
        <v>577</v>
      </c>
      <c r="H79" s="145">
        <v>12019</v>
      </c>
      <c r="I79" s="145" t="s">
        <v>155</v>
      </c>
      <c r="J79" s="149">
        <v>45280</v>
      </c>
      <c r="K79" s="149">
        <v>45343</v>
      </c>
      <c r="L79" s="145">
        <v>63</v>
      </c>
      <c r="M79" s="154" t="s">
        <v>5</v>
      </c>
      <c r="N79" s="154">
        <v>87851000000</v>
      </c>
      <c r="O79" s="158">
        <v>87851000000</v>
      </c>
      <c r="P79" s="158">
        <v>2.4</v>
      </c>
      <c r="Q79" s="241">
        <v>5776504</v>
      </c>
      <c r="R79" s="158">
        <v>0</v>
      </c>
      <c r="S79" s="158">
        <v>493100003</v>
      </c>
      <c r="T79" s="158" t="s">
        <v>578</v>
      </c>
      <c r="U79" s="145" t="s">
        <v>318</v>
      </c>
      <c r="V79" s="145" t="s">
        <v>314</v>
      </c>
      <c r="W79" s="158">
        <v>1000000</v>
      </c>
      <c r="X79" s="158">
        <v>100000000000</v>
      </c>
      <c r="Y79" s="158">
        <v>0</v>
      </c>
      <c r="Z79" s="145" t="s">
        <v>324</v>
      </c>
      <c r="AA79" s="145" t="s">
        <v>291</v>
      </c>
      <c r="AB79" s="145" t="s">
        <v>315</v>
      </c>
      <c r="AC79" s="351">
        <v>87851000000</v>
      </c>
      <c r="AD79" s="146"/>
      <c r="AE79" s="203">
        <f t="shared" ref="AE79:AF83" si="5">J79</f>
        <v>45280</v>
      </c>
      <c r="AF79" s="198">
        <f t="shared" si="5"/>
        <v>45343</v>
      </c>
      <c r="AG79" s="221">
        <f>$AE$77-AE79+1</f>
        <v>12</v>
      </c>
      <c r="AH79" s="186">
        <f>O79*P79/100*AG79/365</f>
        <v>69318049.315068498</v>
      </c>
      <c r="AI79" s="186">
        <f>AH79/AG79</f>
        <v>5776504.1095890412</v>
      </c>
      <c r="AJ79" s="204">
        <f>AI79-Q79</f>
        <v>0.109589041210711</v>
      </c>
      <c r="AK79" s="353"/>
      <c r="AL79" s="123">
        <f>IF(AF79-$AE$77&lt;0,0,AF79-$AE$77)</f>
        <v>52</v>
      </c>
      <c r="AM79" s="145" t="str">
        <f>VLOOKUP(AL79,$C$37:$E$42,2,TRUE)</f>
        <v>1M - 3M</v>
      </c>
      <c r="AN79" s="145">
        <f>IF(AF79-$AE$77&lt;0,0,AF79-$AE$77)</f>
        <v>52</v>
      </c>
      <c r="AO79" s="122" t="str">
        <f t="shared" ref="AO79:AO83" si="6">VLOOKUP(AN79,$C$37:$E$42,3,TRUE)</f>
        <v>1M - 3M</v>
      </c>
    </row>
    <row r="80" spans="1:41" ht="13" outlineLevel="1" x14ac:dyDescent="0.3">
      <c r="A80" s="76" t="s">
        <v>546</v>
      </c>
      <c r="B80" s="123">
        <v>2</v>
      </c>
      <c r="C80" s="145">
        <v>419100001</v>
      </c>
      <c r="D80" s="145" t="s">
        <v>311</v>
      </c>
      <c r="E80" s="145" t="s">
        <v>312</v>
      </c>
      <c r="F80" s="145" t="s">
        <v>579</v>
      </c>
      <c r="G80" s="145" t="s">
        <v>579</v>
      </c>
      <c r="H80" s="145">
        <v>12019</v>
      </c>
      <c r="I80" s="145" t="s">
        <v>155</v>
      </c>
      <c r="J80" s="149">
        <v>45280</v>
      </c>
      <c r="K80" s="149">
        <v>45343</v>
      </c>
      <c r="L80" s="145">
        <v>63</v>
      </c>
      <c r="M80" s="154" t="s">
        <v>5</v>
      </c>
      <c r="N80" s="154">
        <v>87206000000</v>
      </c>
      <c r="O80" s="158">
        <v>87206000000</v>
      </c>
      <c r="P80" s="158">
        <v>2.4</v>
      </c>
      <c r="Q80" s="241">
        <v>5734093</v>
      </c>
      <c r="R80" s="158">
        <v>0</v>
      </c>
      <c r="S80" s="158">
        <v>493100003</v>
      </c>
      <c r="T80" s="158" t="s">
        <v>580</v>
      </c>
      <c r="U80" s="145" t="s">
        <v>317</v>
      </c>
      <c r="V80" s="145" t="s">
        <v>314</v>
      </c>
      <c r="W80" s="158">
        <v>1000000</v>
      </c>
      <c r="X80" s="158">
        <v>100000000000</v>
      </c>
      <c r="Y80" s="158">
        <v>0</v>
      </c>
      <c r="Z80" s="145" t="s">
        <v>581</v>
      </c>
      <c r="AA80" s="145" t="s">
        <v>291</v>
      </c>
      <c r="AB80" s="145" t="s">
        <v>315</v>
      </c>
      <c r="AC80" s="351">
        <v>87206000000</v>
      </c>
      <c r="AD80" s="146"/>
      <c r="AE80" s="203">
        <f t="shared" si="5"/>
        <v>45280</v>
      </c>
      <c r="AF80" s="198">
        <f t="shared" si="5"/>
        <v>45343</v>
      </c>
      <c r="AG80" s="221">
        <f t="shared" ref="AG80:AG83" si="7">$AE$77-AE80+1</f>
        <v>12</v>
      </c>
      <c r="AH80" s="186">
        <f>O80*P80/100*AG80/365</f>
        <v>68809117.80821918</v>
      </c>
      <c r="AI80" s="186">
        <f t="shared" ref="AI80:AI83" si="8">AH80/AG80</f>
        <v>5734093.1506849313</v>
      </c>
      <c r="AJ80" s="204">
        <f t="shared" ref="AJ80:AJ83" si="9">AI80-Q80</f>
        <v>0.15068493131548166</v>
      </c>
      <c r="AK80" s="353"/>
      <c r="AL80" s="123">
        <f t="shared" ref="AL80:AL83" si="10">IF(AF80-$AE$77&lt;0,0,AF80-$AE$77)</f>
        <v>52</v>
      </c>
      <c r="AM80" s="145" t="str">
        <f t="shared" ref="AM80:AM83" si="11">VLOOKUP(AL80,$C$37:$E$42,2,TRUE)</f>
        <v>1M - 3M</v>
      </c>
      <c r="AN80" s="145">
        <f t="shared" ref="AN80:AN83" si="12">IF(AF80-$AE$77&lt;0,0,AF80-$AE$77)</f>
        <v>52</v>
      </c>
      <c r="AO80" s="122" t="str">
        <f t="shared" si="6"/>
        <v>1M - 3M</v>
      </c>
    </row>
    <row r="81" spans="1:48" ht="13" outlineLevel="1" x14ac:dyDescent="0.3">
      <c r="A81" s="76" t="s">
        <v>546</v>
      </c>
      <c r="B81" s="123">
        <v>3</v>
      </c>
      <c r="C81" s="145">
        <v>419100001</v>
      </c>
      <c r="D81" s="145" t="s">
        <v>311</v>
      </c>
      <c r="E81" s="145" t="s">
        <v>312</v>
      </c>
      <c r="F81" s="145" t="s">
        <v>582</v>
      </c>
      <c r="G81" s="145" t="s">
        <v>582</v>
      </c>
      <c r="H81" s="145">
        <v>11995</v>
      </c>
      <c r="I81" s="145" t="s">
        <v>321</v>
      </c>
      <c r="J81" s="149">
        <v>45285</v>
      </c>
      <c r="K81" s="149">
        <v>45376</v>
      </c>
      <c r="L81" s="145">
        <v>91</v>
      </c>
      <c r="M81" s="154" t="s">
        <v>5</v>
      </c>
      <c r="N81" s="154">
        <v>91162000000</v>
      </c>
      <c r="O81" s="158">
        <v>91162000000</v>
      </c>
      <c r="P81" s="158">
        <v>3.5</v>
      </c>
      <c r="Q81" s="241">
        <v>8741561</v>
      </c>
      <c r="R81" s="158">
        <v>0</v>
      </c>
      <c r="S81" s="158">
        <v>493100003</v>
      </c>
      <c r="T81" s="158" t="s">
        <v>583</v>
      </c>
      <c r="U81" s="145" t="s">
        <v>316</v>
      </c>
      <c r="V81" s="145" t="s">
        <v>314</v>
      </c>
      <c r="W81" s="158">
        <v>1000000</v>
      </c>
      <c r="X81" s="158">
        <v>100000000000</v>
      </c>
      <c r="Y81" s="158">
        <v>100000000000</v>
      </c>
      <c r="Z81" s="145" t="s">
        <v>584</v>
      </c>
      <c r="AA81" s="145" t="s">
        <v>291</v>
      </c>
      <c r="AB81" s="145" t="s">
        <v>315</v>
      </c>
      <c r="AC81" s="351">
        <v>91162000000</v>
      </c>
      <c r="AD81" s="146"/>
      <c r="AE81" s="203">
        <f t="shared" si="5"/>
        <v>45285</v>
      </c>
      <c r="AF81" s="198">
        <f t="shared" si="5"/>
        <v>45376</v>
      </c>
      <c r="AG81" s="221">
        <f t="shared" si="7"/>
        <v>7</v>
      </c>
      <c r="AH81" s="186">
        <f>O81*P81/100*AG81/365</f>
        <v>61190931.506849319</v>
      </c>
      <c r="AI81" s="186">
        <f t="shared" si="8"/>
        <v>8741561.6438356172</v>
      </c>
      <c r="AJ81" s="204">
        <f t="shared" si="9"/>
        <v>0.64383561722934246</v>
      </c>
      <c r="AK81" s="353"/>
      <c r="AL81" s="123">
        <f>IF(AF81-$AE$77&lt;0,0,AF81-$AE$77)</f>
        <v>85</v>
      </c>
      <c r="AM81" s="145" t="str">
        <f t="shared" si="11"/>
        <v>1M - 3M</v>
      </c>
      <c r="AN81" s="145">
        <f>IF(AF81-$AE$77&lt;0,0,AF81-$AE$77)</f>
        <v>85</v>
      </c>
      <c r="AO81" s="122" t="str">
        <f t="shared" si="6"/>
        <v>1M - 3M</v>
      </c>
    </row>
    <row r="82" spans="1:48" ht="13" outlineLevel="1" x14ac:dyDescent="0.3">
      <c r="A82" s="76" t="s">
        <v>546</v>
      </c>
      <c r="B82" s="123">
        <v>4</v>
      </c>
      <c r="C82" s="145">
        <v>419100001</v>
      </c>
      <c r="D82" s="145" t="s">
        <v>311</v>
      </c>
      <c r="E82" s="145" t="s">
        <v>312</v>
      </c>
      <c r="F82" s="145" t="s">
        <v>585</v>
      </c>
      <c r="G82" s="145" t="s">
        <v>585</v>
      </c>
      <c r="H82" s="145">
        <v>11995</v>
      </c>
      <c r="I82" s="145" t="s">
        <v>321</v>
      </c>
      <c r="J82" s="149">
        <v>45285</v>
      </c>
      <c r="K82" s="149">
        <v>45376</v>
      </c>
      <c r="L82" s="145">
        <v>91</v>
      </c>
      <c r="M82" s="154" t="s">
        <v>5</v>
      </c>
      <c r="N82" s="154">
        <v>93186000000</v>
      </c>
      <c r="O82" s="158">
        <v>93186000000</v>
      </c>
      <c r="P82" s="158">
        <v>3.5</v>
      </c>
      <c r="Q82" s="241">
        <v>8935643</v>
      </c>
      <c r="R82" s="158">
        <v>0</v>
      </c>
      <c r="S82" s="158">
        <v>493100003</v>
      </c>
      <c r="T82" s="158" t="s">
        <v>586</v>
      </c>
      <c r="U82" s="145" t="s">
        <v>325</v>
      </c>
      <c r="V82" s="145" t="s">
        <v>314</v>
      </c>
      <c r="W82" s="158">
        <v>1000000</v>
      </c>
      <c r="X82" s="158">
        <v>100000000000</v>
      </c>
      <c r="Y82" s="158">
        <v>100000000000</v>
      </c>
      <c r="Z82" s="145" t="s">
        <v>587</v>
      </c>
      <c r="AA82" s="145" t="s">
        <v>291</v>
      </c>
      <c r="AB82" s="145" t="s">
        <v>315</v>
      </c>
      <c r="AC82" s="351">
        <v>93186000000</v>
      </c>
      <c r="AD82" s="146"/>
      <c r="AE82" s="203">
        <f t="shared" si="5"/>
        <v>45285</v>
      </c>
      <c r="AF82" s="198">
        <f t="shared" si="5"/>
        <v>45376</v>
      </c>
      <c r="AG82" s="221">
        <f t="shared" si="7"/>
        <v>7</v>
      </c>
      <c r="AH82" s="186">
        <f>O82*P82/100*AG82/365</f>
        <v>62549506.84931507</v>
      </c>
      <c r="AI82" s="186">
        <f t="shared" si="8"/>
        <v>8935643.8356164377</v>
      </c>
      <c r="AJ82" s="204">
        <f t="shared" si="9"/>
        <v>0.83561643771827221</v>
      </c>
      <c r="AK82" s="353"/>
      <c r="AL82" s="123">
        <f t="shared" si="10"/>
        <v>85</v>
      </c>
      <c r="AM82" s="145" t="str">
        <f t="shared" si="11"/>
        <v>1M - 3M</v>
      </c>
      <c r="AN82" s="145">
        <f t="shared" si="12"/>
        <v>85</v>
      </c>
      <c r="AO82" s="122" t="str">
        <f t="shared" si="6"/>
        <v>1M - 3M</v>
      </c>
    </row>
    <row r="83" spans="1:48" ht="13.5" outlineLevel="1" thickBot="1" x14ac:dyDescent="0.35">
      <c r="A83" s="76" t="s">
        <v>546</v>
      </c>
      <c r="B83" s="155">
        <v>5</v>
      </c>
      <c r="C83" s="114">
        <v>419100001</v>
      </c>
      <c r="D83" s="114" t="s">
        <v>311</v>
      </c>
      <c r="E83" s="114" t="s">
        <v>312</v>
      </c>
      <c r="F83" s="114" t="s">
        <v>588</v>
      </c>
      <c r="G83" s="114" t="s">
        <v>588</v>
      </c>
      <c r="H83" s="114">
        <v>11995</v>
      </c>
      <c r="I83" s="114" t="s">
        <v>321</v>
      </c>
      <c r="J83" s="160">
        <v>45285</v>
      </c>
      <c r="K83" s="160">
        <v>45376</v>
      </c>
      <c r="L83" s="114">
        <v>91</v>
      </c>
      <c r="M83" s="156" t="s">
        <v>5</v>
      </c>
      <c r="N83" s="156">
        <v>45581000000</v>
      </c>
      <c r="O83" s="159">
        <v>45581000000</v>
      </c>
      <c r="P83" s="159">
        <v>3.5</v>
      </c>
      <c r="Q83" s="316">
        <v>4370780</v>
      </c>
      <c r="R83" s="159">
        <v>0</v>
      </c>
      <c r="S83" s="159">
        <v>493100003</v>
      </c>
      <c r="T83" s="159" t="s">
        <v>589</v>
      </c>
      <c r="U83" s="114" t="s">
        <v>316</v>
      </c>
      <c r="V83" s="114" t="s">
        <v>314</v>
      </c>
      <c r="W83" s="159">
        <v>500000</v>
      </c>
      <c r="X83" s="159">
        <v>50000000000</v>
      </c>
      <c r="Y83" s="159">
        <v>50000000000</v>
      </c>
      <c r="Z83" s="114" t="s">
        <v>590</v>
      </c>
      <c r="AA83" s="114" t="s">
        <v>291</v>
      </c>
      <c r="AB83" s="114" t="s">
        <v>315</v>
      </c>
      <c r="AC83" s="352">
        <v>45581000000</v>
      </c>
      <c r="AD83" s="146"/>
      <c r="AE83" s="205">
        <f t="shared" si="5"/>
        <v>45285</v>
      </c>
      <c r="AF83" s="206">
        <f t="shared" si="5"/>
        <v>45376</v>
      </c>
      <c r="AG83" s="354">
        <f t="shared" si="7"/>
        <v>7</v>
      </c>
      <c r="AH83" s="207">
        <f>O83*P83/100*AG83/365</f>
        <v>30595465.753424659</v>
      </c>
      <c r="AI83" s="207">
        <f t="shared" si="8"/>
        <v>4370780.8219178086</v>
      </c>
      <c r="AJ83" s="208">
        <f t="shared" si="9"/>
        <v>0.82191780861467123</v>
      </c>
      <c r="AK83" s="353"/>
      <c r="AL83" s="155">
        <f t="shared" si="10"/>
        <v>85</v>
      </c>
      <c r="AM83" s="114" t="str">
        <f t="shared" si="11"/>
        <v>1M - 3M</v>
      </c>
      <c r="AN83" s="114">
        <f t="shared" si="12"/>
        <v>85</v>
      </c>
      <c r="AO83" s="157" t="str">
        <f t="shared" si="6"/>
        <v>1M - 3M</v>
      </c>
    </row>
    <row r="84" spans="1:48" ht="13" outlineLevel="1" x14ac:dyDescent="0.3">
      <c r="B84" s="145"/>
      <c r="C84" s="145"/>
      <c r="D84" s="145"/>
      <c r="E84" s="145"/>
      <c r="F84" s="145"/>
      <c r="G84" s="145"/>
      <c r="H84" s="145"/>
      <c r="I84" s="145"/>
      <c r="J84" s="145"/>
      <c r="K84" s="145"/>
      <c r="L84" s="145"/>
      <c r="M84" s="154"/>
      <c r="N84" s="154"/>
      <c r="O84" s="158"/>
      <c r="P84" s="158"/>
      <c r="Q84" s="158"/>
      <c r="R84" s="158"/>
      <c r="S84" s="158"/>
      <c r="T84" s="145"/>
      <c r="U84" s="145"/>
      <c r="V84" s="145"/>
      <c r="W84" s="145"/>
      <c r="X84" s="145"/>
      <c r="Y84" s="145"/>
      <c r="Z84" s="145"/>
      <c r="AA84" s="145"/>
      <c r="AB84" s="145"/>
      <c r="AC84" s="145"/>
      <c r="AD84" s="149"/>
      <c r="AE84" s="149"/>
      <c r="AF84" s="145"/>
      <c r="AG84" s="145"/>
      <c r="AH84" s="145"/>
      <c r="AI84" s="145"/>
      <c r="AJ84" s="148"/>
      <c r="AK84" s="148"/>
      <c r="AL84" s="173"/>
      <c r="AM84" s="172"/>
    </row>
    <row r="85" spans="1:48" ht="13" outlineLevel="1" x14ac:dyDescent="0.3">
      <c r="B85" s="145"/>
      <c r="C85" s="145"/>
      <c r="D85" s="145"/>
      <c r="E85" s="145"/>
      <c r="F85" s="145"/>
      <c r="G85" s="145"/>
      <c r="H85" s="145"/>
      <c r="I85" s="145"/>
      <c r="J85" s="145"/>
      <c r="K85" s="145"/>
      <c r="L85" s="145"/>
      <c r="M85" s="154"/>
      <c r="N85" s="154"/>
      <c r="O85" s="158"/>
      <c r="P85" s="158"/>
      <c r="Q85" s="158"/>
      <c r="R85" s="158"/>
      <c r="S85" s="158"/>
      <c r="T85" s="145"/>
      <c r="U85" s="145"/>
      <c r="V85" s="145"/>
      <c r="W85" s="145"/>
      <c r="X85" s="145"/>
      <c r="Y85" s="145"/>
      <c r="Z85" s="145"/>
      <c r="AA85" s="145"/>
      <c r="AB85" s="145"/>
      <c r="AC85" s="145"/>
      <c r="AD85" s="149"/>
      <c r="AE85" s="149"/>
      <c r="AF85" s="145"/>
      <c r="AG85" s="145"/>
      <c r="AH85" s="145"/>
      <c r="AI85" s="145"/>
      <c r="AJ85" s="148"/>
      <c r="AK85" s="148"/>
      <c r="AL85" s="173"/>
      <c r="AM85" s="172"/>
    </row>
    <row r="86" spans="1:48" ht="13.5" thickBot="1" x14ac:dyDescent="0.35">
      <c r="B86" s="512" t="s">
        <v>391</v>
      </c>
      <c r="C86" s="527"/>
      <c r="D86" s="527"/>
      <c r="E86" s="101"/>
      <c r="AB86" s="150"/>
      <c r="AC86" s="151"/>
      <c r="AL86" s="150"/>
      <c r="AM86" s="151"/>
    </row>
    <row r="87" spans="1:48" ht="13.5" thickTop="1" x14ac:dyDescent="0.3">
      <c r="B87" s="337" t="s">
        <v>250</v>
      </c>
      <c r="AE87" s="107"/>
    </row>
    <row r="88" spans="1:48" ht="13.5" outlineLevel="1" thickBot="1" x14ac:dyDescent="0.35">
      <c r="B88" s="145"/>
      <c r="C88" s="145"/>
      <c r="D88" s="145"/>
      <c r="E88" s="145"/>
      <c r="F88" s="145"/>
      <c r="G88" s="145"/>
      <c r="H88" s="145"/>
      <c r="I88" s="145"/>
      <c r="J88" s="145"/>
      <c r="K88" s="145"/>
      <c r="L88" s="145"/>
      <c r="M88" s="154">
        <v>24115</v>
      </c>
      <c r="N88" s="154"/>
      <c r="O88" s="158"/>
      <c r="P88" s="158"/>
      <c r="Q88" s="158"/>
      <c r="R88" s="158"/>
      <c r="S88" s="158"/>
      <c r="T88" s="145"/>
      <c r="U88" s="145"/>
      <c r="V88" s="145"/>
      <c r="W88" s="145"/>
      <c r="X88" s="145"/>
      <c r="Y88" s="145"/>
      <c r="Z88" s="145"/>
      <c r="AA88" s="145"/>
      <c r="AB88" s="145"/>
      <c r="AC88" s="145"/>
      <c r="AD88" s="270" t="s">
        <v>300</v>
      </c>
      <c r="AE88" s="270">
        <v>45291</v>
      </c>
      <c r="AF88" s="529" t="s">
        <v>86</v>
      </c>
      <c r="AG88" s="529">
        <f>SUBTOTAL(9,AG90:AG95)</f>
        <v>9348293813.9500008</v>
      </c>
      <c r="AH88" s="529">
        <f>SUBTOTAL(9,AH90:AH95)</f>
        <v>174453328.95000029</v>
      </c>
      <c r="AJ88" s="148"/>
      <c r="AK88" s="148"/>
      <c r="AL88" s="529" t="s">
        <v>86</v>
      </c>
      <c r="AM88" s="529">
        <f>SUBTOTAL(9,AM90:AM95)</f>
        <v>9307564143.8356171</v>
      </c>
      <c r="AN88" s="529">
        <f>SUBTOTAL(9,AN90:AN95)</f>
        <v>40729670.114384174</v>
      </c>
      <c r="AO88" s="364" t="s">
        <v>223</v>
      </c>
    </row>
    <row r="89" spans="1:48" ht="13" outlineLevel="1" x14ac:dyDescent="0.3">
      <c r="B89" s="347" t="s">
        <v>259</v>
      </c>
      <c r="C89" s="348" t="s">
        <v>260</v>
      </c>
      <c r="D89" s="348" t="s">
        <v>261</v>
      </c>
      <c r="E89" s="348" t="s">
        <v>262</v>
      </c>
      <c r="F89" s="348" t="s">
        <v>263</v>
      </c>
      <c r="G89" s="348" t="s">
        <v>264</v>
      </c>
      <c r="H89" s="348" t="s">
        <v>265</v>
      </c>
      <c r="I89" s="348" t="s">
        <v>266</v>
      </c>
      <c r="J89" s="348" t="s">
        <v>267</v>
      </c>
      <c r="K89" s="348" t="s">
        <v>268</v>
      </c>
      <c r="L89" s="348" t="s">
        <v>269</v>
      </c>
      <c r="M89" s="348" t="s">
        <v>270</v>
      </c>
      <c r="N89" s="348" t="s">
        <v>271</v>
      </c>
      <c r="O89" s="348" t="s">
        <v>272</v>
      </c>
      <c r="P89" s="348" t="s">
        <v>273</v>
      </c>
      <c r="Q89" s="348" t="s">
        <v>274</v>
      </c>
      <c r="R89" s="348" t="s">
        <v>275</v>
      </c>
      <c r="S89" s="348" t="s">
        <v>276</v>
      </c>
      <c r="T89" s="348" t="s">
        <v>277</v>
      </c>
      <c r="U89" s="348" t="s">
        <v>278</v>
      </c>
      <c r="V89" s="348" t="s">
        <v>279</v>
      </c>
      <c r="W89" s="348" t="s">
        <v>280</v>
      </c>
      <c r="X89" s="348" t="s">
        <v>281</v>
      </c>
      <c r="Y89" s="348" t="s">
        <v>282</v>
      </c>
      <c r="Z89" s="348" t="s">
        <v>283</v>
      </c>
      <c r="AA89" s="348" t="s">
        <v>284</v>
      </c>
      <c r="AB89" s="348" t="s">
        <v>285</v>
      </c>
      <c r="AC89" s="350" t="s">
        <v>287</v>
      </c>
      <c r="AD89" s="149"/>
      <c r="AE89" s="183" t="s">
        <v>272</v>
      </c>
      <c r="AF89" s="229" t="s">
        <v>238</v>
      </c>
      <c r="AG89" s="229" t="s">
        <v>392</v>
      </c>
      <c r="AH89" s="185" t="s">
        <v>238</v>
      </c>
      <c r="AI89" s="148"/>
      <c r="AJ89" s="202" t="s">
        <v>267</v>
      </c>
      <c r="AK89" s="201" t="s">
        <v>268</v>
      </c>
      <c r="AL89" s="184" t="s">
        <v>326</v>
      </c>
      <c r="AM89" s="245" t="s">
        <v>327</v>
      </c>
      <c r="AN89" s="246" t="s">
        <v>238</v>
      </c>
      <c r="AO89" s="508" t="s">
        <v>18</v>
      </c>
      <c r="AQ89" s="275" t="s">
        <v>543</v>
      </c>
      <c r="AR89" s="276" t="s">
        <v>541</v>
      </c>
      <c r="AS89" s="276" t="s">
        <v>542</v>
      </c>
      <c r="AT89" s="277" t="s">
        <v>544</v>
      </c>
    </row>
    <row r="90" spans="1:48" ht="13" x14ac:dyDescent="0.3">
      <c r="B90" s="123">
        <v>67</v>
      </c>
      <c r="C90" s="145">
        <v>442100001</v>
      </c>
      <c r="D90" s="145" t="s">
        <v>363</v>
      </c>
      <c r="E90" s="145" t="s">
        <v>364</v>
      </c>
      <c r="F90" s="145" t="s">
        <v>365</v>
      </c>
      <c r="G90" s="145" t="s">
        <v>366</v>
      </c>
      <c r="H90" s="145">
        <v>1169857</v>
      </c>
      <c r="I90" s="145" t="s">
        <v>367</v>
      </c>
      <c r="J90" s="223">
        <v>44826</v>
      </c>
      <c r="K90" s="149">
        <v>45922</v>
      </c>
      <c r="L90" s="145">
        <v>1096</v>
      </c>
      <c r="M90" s="145" t="s">
        <v>140</v>
      </c>
      <c r="N90" s="158">
        <v>1000000</v>
      </c>
      <c r="O90" s="158">
        <v>24115000000</v>
      </c>
      <c r="P90" s="241">
        <v>9.42</v>
      </c>
      <c r="Q90" s="158">
        <v>26063.67</v>
      </c>
      <c r="R90" s="158">
        <v>615352752</v>
      </c>
      <c r="S90" s="145"/>
      <c r="T90" s="145"/>
      <c r="U90" s="145">
        <v>494200001</v>
      </c>
      <c r="V90" s="145" t="s">
        <v>368</v>
      </c>
      <c r="W90" s="145"/>
      <c r="X90" s="145"/>
      <c r="Y90" s="145" t="s">
        <v>291</v>
      </c>
      <c r="Z90" s="145" t="s">
        <v>292</v>
      </c>
      <c r="AA90" s="145"/>
      <c r="AB90" s="145" t="s">
        <v>144</v>
      </c>
      <c r="AC90" s="190">
        <v>22602000000</v>
      </c>
      <c r="AD90" s="353"/>
      <c r="AE90" s="230">
        <f>N90*VLOOKUP(M90,'Fx rate 31.12.2023'!$A$2:$B$14,2,0)</f>
        <v>24115000000</v>
      </c>
      <c r="AF90" s="172">
        <f t="shared" ref="AF90:AF95" si="13">AE90-O90</f>
        <v>0</v>
      </c>
      <c r="AG90" s="211">
        <f>Q90*VLOOKUP(M90,'Fx rate 31.12.2023'!$A$2:$B$14,2,0)</f>
        <v>628525402.04999995</v>
      </c>
      <c r="AH90" s="106">
        <f t="shared" ref="AH90:AH95" si="14">AG90-R90</f>
        <v>13172650.049999952</v>
      </c>
      <c r="AJ90" s="180">
        <f t="shared" ref="AJ90:AJ95" si="15">EDATE(J90,12)</f>
        <v>45191</v>
      </c>
      <c r="AK90" s="149">
        <f t="shared" ref="AK90:AK95" si="16">K90</f>
        <v>45922</v>
      </c>
      <c r="AL90" s="232">
        <f>$AE$88-AJ90+1</f>
        <v>101</v>
      </c>
      <c r="AM90" s="158">
        <f t="shared" ref="AM90:AM95" si="17">AE90*P90/100/365*AL90</f>
        <v>628588857.53424656</v>
      </c>
      <c r="AN90" s="169">
        <f>AG90-AM90</f>
        <v>-63455.484246611595</v>
      </c>
      <c r="AO90" s="139" t="s">
        <v>1444</v>
      </c>
      <c r="AQ90" s="123">
        <f t="shared" ref="AQ90:AQ95" si="18">IF(AK90-$AE$88&lt;0,0,AK90-$AE$88)</f>
        <v>631</v>
      </c>
      <c r="AR90" s="145" t="str">
        <f t="shared" ref="AR90:AR95" si="19">VLOOKUP(AQ90,$C$37:$E$42,2,TRUE)</f>
        <v>1Y - 5Y</v>
      </c>
      <c r="AS90" s="145">
        <f t="shared" ref="AS90:AS95" si="20">$AE$88-AJ90</f>
        <v>100</v>
      </c>
      <c r="AT90" s="122" t="str">
        <f t="shared" ref="AT90:AT95" si="21">VLOOKUP(AS90,$C$37:$E$42,3,TRUE)</f>
        <v>3M - 6M</v>
      </c>
    </row>
    <row r="91" spans="1:48" ht="13" x14ac:dyDescent="0.3">
      <c r="B91" s="123">
        <v>68</v>
      </c>
      <c r="C91" s="145">
        <v>442100001</v>
      </c>
      <c r="D91" s="145" t="s">
        <v>363</v>
      </c>
      <c r="E91" s="145" t="s">
        <v>364</v>
      </c>
      <c r="F91" s="145" t="s">
        <v>369</v>
      </c>
      <c r="G91" s="145" t="s">
        <v>370</v>
      </c>
      <c r="H91" s="145">
        <v>1170767</v>
      </c>
      <c r="I91" s="145" t="s">
        <v>371</v>
      </c>
      <c r="J91" s="224">
        <v>44826</v>
      </c>
      <c r="K91" s="179">
        <v>45922</v>
      </c>
      <c r="L91" s="145">
        <v>1096</v>
      </c>
      <c r="M91" s="145" t="s">
        <v>140</v>
      </c>
      <c r="N91" s="158">
        <v>1750000</v>
      </c>
      <c r="O91" s="158">
        <v>42201250000</v>
      </c>
      <c r="P91" s="241">
        <v>9.42</v>
      </c>
      <c r="Q91" s="158">
        <v>45611.43</v>
      </c>
      <c r="R91" s="158">
        <v>1076867459</v>
      </c>
      <c r="S91" s="145"/>
      <c r="T91" s="145"/>
      <c r="U91" s="145">
        <v>494200001</v>
      </c>
      <c r="V91" s="145" t="s">
        <v>372</v>
      </c>
      <c r="W91" s="145"/>
      <c r="X91" s="145"/>
      <c r="Y91" s="145" t="s">
        <v>291</v>
      </c>
      <c r="Z91" s="145" t="s">
        <v>292</v>
      </c>
      <c r="AA91" s="145"/>
      <c r="AB91" s="145" t="s">
        <v>144</v>
      </c>
      <c r="AC91" s="190">
        <v>39553500000</v>
      </c>
      <c r="AD91" s="353"/>
      <c r="AE91" s="230">
        <f>N91*VLOOKUP(M91,'Fx rate 31.12.2023'!$A$2:$B$14,2,0)</f>
        <v>42201250000</v>
      </c>
      <c r="AF91" s="172">
        <f t="shared" si="13"/>
        <v>0</v>
      </c>
      <c r="AG91" s="211">
        <f>Q91*VLOOKUP(M91,'Fx rate 31.12.2023'!$A$2:$B$14,2,0)</f>
        <v>1099919634.45</v>
      </c>
      <c r="AH91" s="106">
        <f t="shared" si="14"/>
        <v>23052175.450000048</v>
      </c>
      <c r="AJ91" s="180">
        <f t="shared" si="15"/>
        <v>45191</v>
      </c>
      <c r="AK91" s="149">
        <f t="shared" si="16"/>
        <v>45922</v>
      </c>
      <c r="AL91" s="232">
        <f t="shared" ref="AL91:AL93" si="22">$AE$88-AJ91+1</f>
        <v>101</v>
      </c>
      <c r="AM91" s="158">
        <f t="shared" si="17"/>
        <v>1100030500.6849315</v>
      </c>
      <c r="AN91" s="169">
        <f t="shared" ref="AN91:AN93" si="23">AG91-AM91</f>
        <v>-110866.23493146896</v>
      </c>
      <c r="AO91" s="139" t="s">
        <v>1444</v>
      </c>
      <c r="AQ91" s="123">
        <f t="shared" si="18"/>
        <v>631</v>
      </c>
      <c r="AR91" s="145" t="str">
        <f t="shared" si="19"/>
        <v>1Y - 5Y</v>
      </c>
      <c r="AS91" s="145">
        <f t="shared" si="20"/>
        <v>100</v>
      </c>
      <c r="AT91" s="122" t="str">
        <f t="shared" si="21"/>
        <v>3M - 6M</v>
      </c>
    </row>
    <row r="92" spans="1:48" ht="13" x14ac:dyDescent="0.3">
      <c r="B92" s="123">
        <v>69</v>
      </c>
      <c r="C92" s="145">
        <v>442100001</v>
      </c>
      <c r="D92" s="145" t="s">
        <v>363</v>
      </c>
      <c r="E92" s="145" t="s">
        <v>364</v>
      </c>
      <c r="F92" s="145" t="s">
        <v>373</v>
      </c>
      <c r="G92" s="145" t="s">
        <v>374</v>
      </c>
      <c r="H92" s="145">
        <v>1170787</v>
      </c>
      <c r="I92" s="145" t="s">
        <v>375</v>
      </c>
      <c r="J92" s="224">
        <v>44826</v>
      </c>
      <c r="K92" s="179">
        <v>45922</v>
      </c>
      <c r="L92" s="145">
        <v>1096</v>
      </c>
      <c r="M92" s="145" t="s">
        <v>140</v>
      </c>
      <c r="N92" s="158">
        <v>3250000</v>
      </c>
      <c r="O92" s="158">
        <v>78373750000</v>
      </c>
      <c r="P92" s="241">
        <v>9.42</v>
      </c>
      <c r="Q92" s="158">
        <v>84706.94</v>
      </c>
      <c r="R92" s="158">
        <v>1999896702</v>
      </c>
      <c r="S92" s="145"/>
      <c r="T92" s="145"/>
      <c r="U92" s="145">
        <v>494200001</v>
      </c>
      <c r="V92" s="145" t="s">
        <v>376</v>
      </c>
      <c r="W92" s="145"/>
      <c r="X92" s="145"/>
      <c r="Y92" s="145" t="s">
        <v>291</v>
      </c>
      <c r="Z92" s="145" t="s">
        <v>292</v>
      </c>
      <c r="AA92" s="145"/>
      <c r="AB92" s="145" t="s">
        <v>144</v>
      </c>
      <c r="AC92" s="190">
        <v>73456500000</v>
      </c>
      <c r="AD92" s="353"/>
      <c r="AE92" s="230">
        <f>N92*VLOOKUP(M92,'Fx rate 31.12.2023'!$A$2:$B$14,2,0)</f>
        <v>78373750000</v>
      </c>
      <c r="AF92" s="172">
        <f t="shared" si="13"/>
        <v>0</v>
      </c>
      <c r="AG92" s="211">
        <f>Q92*VLOOKUP(M92,'Fx rate 31.12.2023'!$A$2:$B$14,2,0)</f>
        <v>2042707858.1000001</v>
      </c>
      <c r="AH92" s="106">
        <f t="shared" si="14"/>
        <v>42811156.100000143</v>
      </c>
      <c r="AJ92" s="180">
        <f t="shared" si="15"/>
        <v>45191</v>
      </c>
      <c r="AK92" s="149">
        <f t="shared" si="16"/>
        <v>45922</v>
      </c>
      <c r="AL92" s="232">
        <f t="shared" si="22"/>
        <v>101</v>
      </c>
      <c r="AM92" s="158">
        <f t="shared" si="17"/>
        <v>2042913786.9863012</v>
      </c>
      <c r="AN92" s="169">
        <f t="shared" si="23"/>
        <v>-205928.88630104065</v>
      </c>
      <c r="AO92" s="139" t="s">
        <v>1444</v>
      </c>
      <c r="AQ92" s="123">
        <f t="shared" si="18"/>
        <v>631</v>
      </c>
      <c r="AR92" s="145" t="str">
        <f t="shared" si="19"/>
        <v>1Y - 5Y</v>
      </c>
      <c r="AS92" s="145">
        <f t="shared" si="20"/>
        <v>100</v>
      </c>
      <c r="AT92" s="122" t="str">
        <f t="shared" si="21"/>
        <v>3M - 6M</v>
      </c>
    </row>
    <row r="93" spans="1:48" s="148" customFormat="1" ht="13" x14ac:dyDescent="0.3">
      <c r="B93" s="213">
        <v>70</v>
      </c>
      <c r="C93" s="148">
        <v>442100001</v>
      </c>
      <c r="D93" s="148" t="s">
        <v>363</v>
      </c>
      <c r="E93" s="217" t="s">
        <v>364</v>
      </c>
      <c r="F93" s="148" t="s">
        <v>377</v>
      </c>
      <c r="G93" s="148" t="s">
        <v>378</v>
      </c>
      <c r="H93" s="148">
        <v>1170797</v>
      </c>
      <c r="I93" s="148" t="s">
        <v>379</v>
      </c>
      <c r="J93" s="225">
        <v>44826</v>
      </c>
      <c r="K93" s="200">
        <v>45922</v>
      </c>
      <c r="L93" s="148">
        <v>1096</v>
      </c>
      <c r="M93" s="175" t="s">
        <v>140</v>
      </c>
      <c r="N93" s="175">
        <v>1000000</v>
      </c>
      <c r="O93" s="175">
        <v>24115000000</v>
      </c>
      <c r="P93" s="242">
        <v>9.42</v>
      </c>
      <c r="Q93" s="175">
        <v>26063.67</v>
      </c>
      <c r="R93" s="175">
        <v>615352752</v>
      </c>
      <c r="U93" s="148">
        <v>494200001</v>
      </c>
      <c r="V93" s="148" t="s">
        <v>380</v>
      </c>
      <c r="X93" s="194"/>
      <c r="Y93" s="148" t="s">
        <v>291</v>
      </c>
      <c r="Z93" s="148" t="s">
        <v>292</v>
      </c>
      <c r="AB93" s="148" t="s">
        <v>144</v>
      </c>
      <c r="AC93" s="218">
        <v>22602000000</v>
      </c>
      <c r="AD93" s="353"/>
      <c r="AE93" s="230">
        <f>N93*VLOOKUP(M93,'Fx rate 31.12.2023'!$A$2:$B$14,2,0)</f>
        <v>24115000000</v>
      </c>
      <c r="AF93" s="172">
        <f t="shared" si="13"/>
        <v>0</v>
      </c>
      <c r="AG93" s="211">
        <f>Q93*VLOOKUP(M93,'Fx rate 31.12.2023'!$A$2:$B$14,2,0)</f>
        <v>628525402.04999995</v>
      </c>
      <c r="AH93" s="106">
        <f t="shared" si="14"/>
        <v>13172650.049999952</v>
      </c>
      <c r="AJ93" s="180">
        <f t="shared" si="15"/>
        <v>45191</v>
      </c>
      <c r="AK93" s="149">
        <f t="shared" si="16"/>
        <v>45922</v>
      </c>
      <c r="AL93" s="232">
        <f t="shared" si="22"/>
        <v>101</v>
      </c>
      <c r="AM93" s="158">
        <f t="shared" si="17"/>
        <v>628588857.53424656</v>
      </c>
      <c r="AN93" s="169">
        <f t="shared" si="23"/>
        <v>-63455.484246611595</v>
      </c>
      <c r="AO93" s="139" t="s">
        <v>1444</v>
      </c>
      <c r="AQ93" s="123">
        <f t="shared" si="18"/>
        <v>631</v>
      </c>
      <c r="AR93" s="145" t="str">
        <f t="shared" si="19"/>
        <v>1Y - 5Y</v>
      </c>
      <c r="AS93" s="145">
        <f t="shared" si="20"/>
        <v>100</v>
      </c>
      <c r="AT93" s="122" t="str">
        <f t="shared" si="21"/>
        <v>3M - 6M</v>
      </c>
    </row>
    <row r="94" spans="1:48" s="148" customFormat="1" ht="13" x14ac:dyDescent="0.3">
      <c r="B94" s="213">
        <v>71</v>
      </c>
      <c r="C94" s="148">
        <v>442100001</v>
      </c>
      <c r="D94" s="148" t="s">
        <v>363</v>
      </c>
      <c r="E94" s="148" t="s">
        <v>364</v>
      </c>
      <c r="F94" s="148" t="s">
        <v>381</v>
      </c>
      <c r="G94" s="148" t="s">
        <v>382</v>
      </c>
      <c r="H94" s="148">
        <v>1170792</v>
      </c>
      <c r="I94" s="148" t="s">
        <v>383</v>
      </c>
      <c r="J94" s="225">
        <v>44826</v>
      </c>
      <c r="K94" s="200">
        <v>45922</v>
      </c>
      <c r="L94" s="148">
        <v>1096</v>
      </c>
      <c r="M94" s="148" t="s">
        <v>140</v>
      </c>
      <c r="N94" s="175">
        <v>3000000</v>
      </c>
      <c r="O94" s="175">
        <v>72345000000</v>
      </c>
      <c r="P94" s="242">
        <v>9.42</v>
      </c>
      <c r="Q94" s="175">
        <v>78191.02</v>
      </c>
      <c r="R94" s="175">
        <v>1846058460</v>
      </c>
      <c r="U94" s="148">
        <v>494200001</v>
      </c>
      <c r="V94" s="148" t="s">
        <v>384</v>
      </c>
      <c r="X94" s="194"/>
      <c r="Y94" s="148" t="s">
        <v>291</v>
      </c>
      <c r="Z94" s="148" t="s">
        <v>292</v>
      </c>
      <c r="AB94" s="148" t="s">
        <v>144</v>
      </c>
      <c r="AC94" s="218">
        <v>67806000000</v>
      </c>
      <c r="AD94" s="353"/>
      <c r="AE94" s="230">
        <f>N94*VLOOKUP(M94,'Fx rate 31.12.2023'!$A$2:$B$14,2,0)</f>
        <v>72345000000</v>
      </c>
      <c r="AF94" s="172">
        <f t="shared" si="13"/>
        <v>0</v>
      </c>
      <c r="AG94" s="211">
        <f>Q94*VLOOKUP(M94,'Fx rate 31.12.2023'!$A$2:$B$14,2,0)</f>
        <v>1885576447.3000002</v>
      </c>
      <c r="AH94" s="106">
        <f t="shared" si="14"/>
        <v>39517987.300000191</v>
      </c>
      <c r="AJ94" s="180">
        <f t="shared" si="15"/>
        <v>45191</v>
      </c>
      <c r="AK94" s="149">
        <f t="shared" si="16"/>
        <v>45922</v>
      </c>
      <c r="AL94" s="232">
        <f>$AE$88-AJ94+1</f>
        <v>101</v>
      </c>
      <c r="AM94" s="158">
        <f t="shared" si="17"/>
        <v>1885766572.6027396</v>
      </c>
      <c r="AN94" s="169">
        <f>AG94-AM94</f>
        <v>-190125.30273938179</v>
      </c>
      <c r="AO94" s="139" t="s">
        <v>1444</v>
      </c>
      <c r="AQ94" s="123">
        <f t="shared" si="18"/>
        <v>631</v>
      </c>
      <c r="AR94" s="145" t="str">
        <f t="shared" si="19"/>
        <v>1Y - 5Y</v>
      </c>
      <c r="AS94" s="145">
        <f t="shared" si="20"/>
        <v>100</v>
      </c>
      <c r="AT94" s="122" t="str">
        <f t="shared" si="21"/>
        <v>3M - 6M</v>
      </c>
    </row>
    <row r="95" spans="1:48" s="148" customFormat="1" ht="13.5" thickBot="1" x14ac:dyDescent="0.35">
      <c r="B95" s="214">
        <v>72</v>
      </c>
      <c r="C95" s="215">
        <v>442100001</v>
      </c>
      <c r="D95" s="215" t="s">
        <v>385</v>
      </c>
      <c r="E95" s="215" t="s">
        <v>386</v>
      </c>
      <c r="F95" s="215" t="s">
        <v>387</v>
      </c>
      <c r="G95" s="215" t="s">
        <v>388</v>
      </c>
      <c r="H95" s="215">
        <v>1169427</v>
      </c>
      <c r="I95" s="215" t="s">
        <v>389</v>
      </c>
      <c r="J95" s="226">
        <v>44830</v>
      </c>
      <c r="K95" s="220">
        <v>46657</v>
      </c>
      <c r="L95" s="215">
        <v>1827</v>
      </c>
      <c r="M95" s="215" t="s">
        <v>140</v>
      </c>
      <c r="N95" s="191">
        <v>5000000</v>
      </c>
      <c r="O95" s="191">
        <v>120575000000</v>
      </c>
      <c r="P95" s="243">
        <v>9.43</v>
      </c>
      <c r="Q95" s="191">
        <v>127018</v>
      </c>
      <c r="R95" s="191">
        <v>3020312360</v>
      </c>
      <c r="S95" s="215"/>
      <c r="T95" s="215"/>
      <c r="U95" s="215">
        <v>494200001</v>
      </c>
      <c r="V95" s="215" t="s">
        <v>390</v>
      </c>
      <c r="W95" s="215"/>
      <c r="X95" s="216"/>
      <c r="Y95" s="215" t="s">
        <v>291</v>
      </c>
      <c r="Z95" s="215" t="s">
        <v>292</v>
      </c>
      <c r="AA95" s="215"/>
      <c r="AB95" s="215" t="s">
        <v>144</v>
      </c>
      <c r="AC95" s="219">
        <v>113010000000</v>
      </c>
      <c r="AD95" s="353"/>
      <c r="AE95" s="231">
        <f>N95*VLOOKUP(M95,'Fx rate 31.12.2023'!$A$2:$B$14,2,0)</f>
        <v>120575000000</v>
      </c>
      <c r="AF95" s="182">
        <f t="shared" si="13"/>
        <v>0</v>
      </c>
      <c r="AG95" s="363">
        <f>Q95*VLOOKUP(M95,'Fx rate 31.12.2023'!$A$2:$B$14,2,0)</f>
        <v>3063039070</v>
      </c>
      <c r="AH95" s="115">
        <f t="shared" si="14"/>
        <v>42726710</v>
      </c>
      <c r="AI95" s="195"/>
      <c r="AJ95" s="181">
        <f t="shared" si="15"/>
        <v>45195</v>
      </c>
      <c r="AK95" s="160">
        <f t="shared" si="16"/>
        <v>46657</v>
      </c>
      <c r="AL95" s="233">
        <f>$AE$88-AJ95+1</f>
        <v>97</v>
      </c>
      <c r="AM95" s="159">
        <f t="shared" si="17"/>
        <v>3021675568.4931507</v>
      </c>
      <c r="AN95" s="171">
        <f>AG95-AM95</f>
        <v>41363501.506849289</v>
      </c>
      <c r="AO95" s="139" t="s">
        <v>1444</v>
      </c>
      <c r="AQ95" s="155">
        <f t="shared" si="18"/>
        <v>1366</v>
      </c>
      <c r="AR95" s="114" t="str">
        <f t="shared" si="19"/>
        <v>1Y - 5Y</v>
      </c>
      <c r="AS95" s="114">
        <f t="shared" si="20"/>
        <v>96</v>
      </c>
      <c r="AT95" s="157" t="str">
        <f t="shared" si="21"/>
        <v>3M - 6M</v>
      </c>
    </row>
    <row r="96" spans="1:48" s="148" customFormat="1" ht="37.75" customHeight="1" x14ac:dyDescent="0.3">
      <c r="B96" s="196"/>
      <c r="C96" s="196"/>
      <c r="D96" s="196"/>
      <c r="E96" s="197"/>
      <c r="F96" s="196"/>
      <c r="G96" s="196"/>
      <c r="H96" s="196"/>
      <c r="I96" s="196"/>
      <c r="J96" s="227"/>
      <c r="K96" s="228"/>
      <c r="L96" s="212"/>
      <c r="M96" s="212"/>
      <c r="N96" s="267"/>
      <c r="O96" s="212"/>
      <c r="P96" s="222"/>
      <c r="Q96" s="196"/>
      <c r="R96" s="234"/>
      <c r="S96" s="196"/>
      <c r="T96" s="196"/>
      <c r="U96" s="196"/>
      <c r="V96" s="196"/>
      <c r="W96" s="196"/>
      <c r="X96" s="196"/>
      <c r="Y96" s="196"/>
      <c r="Z96" s="196"/>
      <c r="AA96" s="196"/>
      <c r="AB96" s="196"/>
      <c r="AC96" s="196"/>
      <c r="AD96" s="196"/>
      <c r="AE96" s="196"/>
      <c r="AF96" s="244"/>
      <c r="AG96" s="196"/>
      <c r="AH96" s="196"/>
      <c r="AI96" s="222"/>
      <c r="AJ96" s="239"/>
      <c r="AK96" s="236"/>
      <c r="AL96" s="237"/>
      <c r="AM96" s="195"/>
      <c r="AN96" s="238"/>
      <c r="AO96" s="268"/>
      <c r="AP96" s="195"/>
      <c r="AR96" s="76"/>
      <c r="AT96" s="195"/>
      <c r="AV96" s="195"/>
    </row>
    <row r="97" spans="1:45" s="148" customFormat="1" ht="13" x14ac:dyDescent="0.3">
      <c r="I97" s="198"/>
      <c r="J97" s="194"/>
      <c r="K97" s="194"/>
      <c r="L97" s="212"/>
      <c r="M97" s="175"/>
      <c r="N97" s="175"/>
      <c r="O97" s="173"/>
      <c r="P97" s="175"/>
      <c r="Q97" s="196"/>
      <c r="R97" s="175"/>
      <c r="S97" s="235"/>
      <c r="U97" s="175"/>
      <c r="AC97" s="175"/>
      <c r="AL97" s="221"/>
      <c r="AM97" s="198"/>
      <c r="AN97" s="240"/>
      <c r="AO97" s="173"/>
      <c r="AP97" s="173"/>
      <c r="AR97" s="173"/>
      <c r="AS97" s="173"/>
    </row>
    <row r="98" spans="1:45" s="1" customFormat="1" ht="14.5" x14ac:dyDescent="0.35">
      <c r="A98" s="522" t="s">
        <v>1458</v>
      </c>
      <c r="B98" s="522" t="s">
        <v>230</v>
      </c>
      <c r="C98" s="523"/>
      <c r="D98" s="523"/>
      <c r="E98" s="523"/>
      <c r="F98" s="523"/>
      <c r="G98" s="523"/>
    </row>
    <row r="99" spans="1:45" s="148" customFormat="1" ht="13" x14ac:dyDescent="0.3">
      <c r="I99" s="198"/>
      <c r="J99" s="194"/>
      <c r="K99" s="194"/>
      <c r="L99" s="212"/>
      <c r="M99" s="175"/>
      <c r="N99" s="175"/>
      <c r="P99" s="175"/>
      <c r="Q99" s="196"/>
      <c r="R99" s="175"/>
      <c r="S99" s="175"/>
      <c r="U99" s="175"/>
      <c r="AC99" s="175"/>
      <c r="AL99" s="198"/>
      <c r="AM99" s="175"/>
      <c r="AN99" s="173"/>
      <c r="AO99" s="173"/>
      <c r="AP99" s="173"/>
      <c r="AR99" s="173"/>
    </row>
    <row r="100" spans="1:45" s="148" customFormat="1" ht="13" x14ac:dyDescent="0.3">
      <c r="B100" s="148" t="s">
        <v>1473</v>
      </c>
      <c r="I100" s="198"/>
      <c r="J100" s="194"/>
      <c r="K100" s="194"/>
      <c r="L100" s="212"/>
      <c r="M100" s="175"/>
      <c r="N100" s="175"/>
      <c r="P100" s="175"/>
      <c r="Q100" s="196"/>
      <c r="R100" s="175"/>
      <c r="S100" s="175"/>
      <c r="U100" s="175"/>
      <c r="AC100" s="175"/>
      <c r="AL100" s="198"/>
      <c r="AM100" s="198"/>
      <c r="AN100" s="173"/>
      <c r="AO100" s="173"/>
      <c r="AP100" s="173"/>
      <c r="AR100" s="173"/>
    </row>
    <row r="101" spans="1:45" s="148" customFormat="1" ht="13" x14ac:dyDescent="0.3">
      <c r="I101" s="198"/>
      <c r="J101" s="194"/>
      <c r="K101" s="194"/>
      <c r="L101" s="212"/>
      <c r="M101" s="175"/>
      <c r="N101" s="175"/>
      <c r="P101" s="175"/>
      <c r="Q101" s="196"/>
      <c r="R101" s="175"/>
      <c r="S101" s="175"/>
      <c r="U101" s="175"/>
      <c r="AC101" s="175"/>
      <c r="AL101" s="198"/>
      <c r="AM101" s="198"/>
      <c r="AN101" s="173"/>
      <c r="AO101" s="173"/>
      <c r="AP101" s="173"/>
      <c r="AR101" s="173"/>
    </row>
    <row r="102" spans="1:45" s="1" customFormat="1" ht="14.5" x14ac:dyDescent="0.35">
      <c r="A102" s="522" t="s">
        <v>1459</v>
      </c>
      <c r="B102" s="522" t="s">
        <v>1552</v>
      </c>
      <c r="C102" s="523"/>
      <c r="D102" s="523"/>
      <c r="E102" s="523"/>
      <c r="F102" s="523"/>
      <c r="G102" s="523"/>
      <c r="H102" s="699"/>
    </row>
    <row r="103" spans="1:45" s="148" customFormat="1" ht="13" x14ac:dyDescent="0.3">
      <c r="I103" s="198"/>
      <c r="J103" s="194"/>
      <c r="K103" s="194"/>
      <c r="L103" s="212"/>
      <c r="M103" s="175"/>
      <c r="N103" s="175"/>
      <c r="P103" s="175"/>
      <c r="Q103" s="196"/>
      <c r="R103" s="175"/>
      <c r="S103" s="175"/>
      <c r="U103" s="175"/>
      <c r="AC103" s="175"/>
      <c r="AL103" s="198"/>
      <c r="AM103" s="198"/>
      <c r="AN103" s="173"/>
      <c r="AO103" s="173"/>
      <c r="AP103" s="173"/>
      <c r="AR103" s="173"/>
    </row>
    <row r="104" spans="1:45" s="148" customFormat="1" ht="13" x14ac:dyDescent="0.3">
      <c r="B104" s="148" t="s">
        <v>1553</v>
      </c>
      <c r="I104" s="198"/>
      <c r="J104" s="194"/>
      <c r="K104" s="194"/>
      <c r="L104" s="212"/>
      <c r="M104" s="175"/>
      <c r="N104" s="175"/>
      <c r="P104" s="175"/>
      <c r="Q104" s="196"/>
      <c r="R104" s="175"/>
      <c r="S104" s="175"/>
      <c r="U104" s="175"/>
      <c r="AC104" s="175"/>
      <c r="AL104" s="198"/>
      <c r="AM104" s="198"/>
      <c r="AN104" s="173"/>
      <c r="AO104" s="173"/>
      <c r="AP104" s="173"/>
      <c r="AR104" s="173"/>
    </row>
    <row r="105" spans="1:45" s="148" customFormat="1" ht="13" x14ac:dyDescent="0.3">
      <c r="I105" s="198"/>
      <c r="J105" s="194"/>
      <c r="K105" s="194"/>
      <c r="L105" s="212"/>
      <c r="M105" s="175"/>
      <c r="N105" s="175"/>
      <c r="P105" s="175"/>
      <c r="Q105" s="196"/>
      <c r="R105" s="175"/>
      <c r="S105" s="175"/>
      <c r="U105" s="175"/>
      <c r="AC105" s="175"/>
      <c r="AL105" s="198"/>
      <c r="AM105" s="198"/>
      <c r="AN105" s="173"/>
      <c r="AO105" s="173"/>
      <c r="AP105" s="173"/>
      <c r="AR105" s="173"/>
    </row>
    <row r="106" spans="1:45" s="1" customFormat="1" ht="14.5" x14ac:dyDescent="0.35">
      <c r="A106" s="522" t="s">
        <v>1554</v>
      </c>
      <c r="B106" s="522" t="s">
        <v>1451</v>
      </c>
      <c r="C106" s="523"/>
      <c r="D106" s="523"/>
      <c r="E106" s="523"/>
      <c r="F106" s="523"/>
      <c r="G106" s="523"/>
    </row>
    <row r="107" spans="1:45" s="148" customFormat="1" ht="13" x14ac:dyDescent="0.3">
      <c r="I107" s="198"/>
      <c r="J107" s="194"/>
      <c r="K107" s="194"/>
      <c r="L107" s="199"/>
      <c r="M107" s="175"/>
      <c r="N107" s="175"/>
      <c r="P107" s="175"/>
      <c r="Q107" s="175"/>
      <c r="R107" s="175"/>
      <c r="S107" s="175"/>
      <c r="U107" s="175"/>
      <c r="AC107" s="175"/>
      <c r="AL107" s="198"/>
      <c r="AM107" s="198"/>
      <c r="AN107" s="173"/>
      <c r="AO107" s="173"/>
      <c r="AP107" s="173"/>
      <c r="AR107" s="173"/>
    </row>
    <row r="108" spans="1:45" s="148" customFormat="1" ht="13" x14ac:dyDescent="0.3">
      <c r="B108" s="148" t="s">
        <v>1460</v>
      </c>
      <c r="I108" s="198"/>
      <c r="J108" s="194"/>
      <c r="K108" s="194"/>
      <c r="L108" s="199"/>
      <c r="M108" s="175"/>
      <c r="N108" s="175"/>
      <c r="P108" s="175"/>
      <c r="Q108" s="175"/>
      <c r="R108" s="175"/>
      <c r="S108" s="175"/>
      <c r="U108" s="175"/>
      <c r="AC108" s="175"/>
      <c r="AL108" s="198"/>
      <c r="AM108" s="198"/>
      <c r="AN108" s="173"/>
      <c r="AO108" s="173"/>
      <c r="AP108" s="173"/>
      <c r="AR108" s="173"/>
    </row>
    <row r="109" spans="1:45" s="148" customFormat="1" ht="13" x14ac:dyDescent="0.3">
      <c r="I109" s="198"/>
      <c r="J109" s="194"/>
      <c r="K109" s="194"/>
      <c r="L109" s="199"/>
      <c r="M109" s="175"/>
      <c r="N109" s="175"/>
      <c r="P109" s="175"/>
      <c r="Q109" s="175"/>
      <c r="R109" s="175"/>
      <c r="S109" s="175"/>
      <c r="U109" s="175"/>
      <c r="AC109" s="175"/>
      <c r="AL109" s="198"/>
      <c r="AM109" s="198"/>
      <c r="AN109" s="173"/>
      <c r="AO109" s="173"/>
      <c r="AP109" s="173"/>
      <c r="AR109" s="173"/>
    </row>
    <row r="110" spans="1:45" s="1" customFormat="1" ht="13.5" thickBot="1" x14ac:dyDescent="0.35">
      <c r="A110" s="518" t="s">
        <v>15</v>
      </c>
      <c r="B110" s="29"/>
      <c r="C110" s="30"/>
      <c r="D110" s="29"/>
      <c r="E110" s="29"/>
      <c r="F110" s="29"/>
      <c r="G110" s="29"/>
    </row>
    <row r="111" spans="1:45" s="1" customFormat="1" ht="10.5" x14ac:dyDescent="0.25">
      <c r="C111" s="3"/>
    </row>
    <row r="112" spans="1:45" s="1" customFormat="1" ht="10.5" x14ac:dyDescent="0.25">
      <c r="C112" s="3"/>
    </row>
    <row r="113" spans="1:42" s="1" customFormat="1" ht="13" x14ac:dyDescent="0.3">
      <c r="B113" s="148" t="s">
        <v>1461</v>
      </c>
      <c r="C113" s="3"/>
    </row>
    <row r="114" spans="1:42" s="1" customFormat="1" ht="10.5" x14ac:dyDescent="0.25">
      <c r="C114" s="3"/>
    </row>
    <row r="115" spans="1:42" s="1" customFormat="1" ht="10.5" x14ac:dyDescent="0.25">
      <c r="C115" s="3"/>
    </row>
    <row r="116" spans="1:42" s="1" customFormat="1" ht="13.5" thickBot="1" x14ac:dyDescent="0.35">
      <c r="A116" s="518" t="s">
        <v>66</v>
      </c>
      <c r="B116" s="29"/>
      <c r="C116" s="30"/>
      <c r="D116" s="29"/>
      <c r="E116" s="29"/>
      <c r="F116" s="29"/>
      <c r="G116" s="29"/>
    </row>
    <row r="117" spans="1:42" s="148" customFormat="1" ht="13" x14ac:dyDescent="0.3">
      <c r="I117" s="200"/>
      <c r="J117" s="200"/>
      <c r="L117" s="177"/>
      <c r="M117" s="175"/>
      <c r="N117" s="175"/>
      <c r="P117" s="175"/>
      <c r="Q117" s="175"/>
      <c r="R117" s="175"/>
      <c r="S117" s="175"/>
      <c r="U117" s="175"/>
      <c r="AA117" s="142"/>
      <c r="AB117" s="173"/>
      <c r="AC117" s="175"/>
      <c r="AL117" s="198"/>
      <c r="AM117" s="198"/>
      <c r="AN117" s="173"/>
      <c r="AO117" s="173"/>
      <c r="AP117" s="173"/>
    </row>
    <row r="118" spans="1:42" s="148" customFormat="1" ht="13" x14ac:dyDescent="0.3">
      <c r="B118" s="148" t="s">
        <v>1462</v>
      </c>
      <c r="I118" s="200"/>
      <c r="J118" s="200"/>
      <c r="L118" s="177"/>
      <c r="M118" s="175"/>
      <c r="N118" s="175"/>
      <c r="P118" s="175"/>
      <c r="Q118" s="175"/>
      <c r="R118" s="175"/>
      <c r="S118" s="175"/>
      <c r="U118" s="175"/>
      <c r="AA118" s="142"/>
      <c r="AB118" s="173"/>
      <c r="AC118" s="175"/>
      <c r="AL118" s="198"/>
      <c r="AM118" s="198"/>
      <c r="AN118" s="173"/>
      <c r="AO118" s="173"/>
      <c r="AP118" s="173"/>
    </row>
    <row r="119" spans="1:42" s="148" customFormat="1" ht="13" x14ac:dyDescent="0.3">
      <c r="I119" s="200"/>
      <c r="J119" s="200"/>
      <c r="L119" s="177"/>
      <c r="M119" s="175"/>
      <c r="N119" s="175"/>
      <c r="P119" s="175"/>
      <c r="Q119" s="175"/>
      <c r="R119" s="175"/>
      <c r="S119" s="175"/>
      <c r="U119" s="175"/>
      <c r="AA119" s="142"/>
      <c r="AB119" s="173"/>
      <c r="AC119" s="175"/>
      <c r="AL119" s="198"/>
      <c r="AM119" s="198"/>
      <c r="AN119" s="173"/>
      <c r="AO119" s="173"/>
      <c r="AP119" s="173"/>
    </row>
    <row r="120" spans="1:42" s="148" customFormat="1" ht="13" x14ac:dyDescent="0.3">
      <c r="I120" s="200"/>
      <c r="J120" s="200"/>
      <c r="L120" s="177"/>
      <c r="M120" s="175"/>
      <c r="N120" s="175"/>
      <c r="P120" s="175"/>
      <c r="Q120" s="175"/>
      <c r="R120" s="175"/>
      <c r="S120" s="175"/>
      <c r="U120" s="175"/>
      <c r="AA120" s="142"/>
      <c r="AB120" s="173"/>
      <c r="AC120" s="175"/>
      <c r="AL120" s="198"/>
      <c r="AM120" s="198"/>
      <c r="AN120" s="173"/>
      <c r="AO120" s="173"/>
      <c r="AP120" s="173"/>
    </row>
    <row r="121" spans="1:42" s="148" customFormat="1" ht="13" x14ac:dyDescent="0.3">
      <c r="I121" s="200"/>
      <c r="J121" s="200"/>
      <c r="L121" s="177"/>
      <c r="M121" s="175"/>
      <c r="N121" s="175"/>
      <c r="P121" s="175"/>
      <c r="Q121" s="175"/>
      <c r="R121" s="175"/>
      <c r="S121" s="175"/>
      <c r="U121" s="175"/>
      <c r="AA121" s="142"/>
      <c r="AB121" s="173"/>
      <c r="AC121" s="175"/>
      <c r="AL121" s="198"/>
      <c r="AM121" s="198"/>
      <c r="AN121" s="173"/>
      <c r="AO121" s="173"/>
      <c r="AP121" s="173"/>
    </row>
    <row r="122" spans="1:42" s="148" customFormat="1" ht="13" x14ac:dyDescent="0.3">
      <c r="I122" s="200"/>
      <c r="J122" s="200"/>
      <c r="L122" s="177"/>
      <c r="M122" s="175"/>
      <c r="N122" s="175"/>
      <c r="P122" s="175"/>
      <c r="Q122" s="175"/>
      <c r="R122" s="175"/>
      <c r="S122" s="175"/>
      <c r="U122" s="175"/>
      <c r="AA122" s="142"/>
      <c r="AB122" s="173"/>
      <c r="AC122" s="175"/>
      <c r="AL122" s="198"/>
      <c r="AM122" s="198"/>
      <c r="AN122" s="173"/>
      <c r="AO122" s="173"/>
      <c r="AP122" s="173"/>
    </row>
    <row r="123" spans="1:42" s="148" customFormat="1" ht="13" x14ac:dyDescent="0.3">
      <c r="I123" s="200"/>
      <c r="J123" s="200"/>
      <c r="L123" s="177"/>
      <c r="M123" s="175"/>
      <c r="N123" s="175"/>
      <c r="P123" s="175"/>
      <c r="Q123" s="175"/>
      <c r="R123" s="175"/>
      <c r="S123" s="175"/>
      <c r="U123" s="175"/>
      <c r="AA123" s="142"/>
      <c r="AB123" s="173"/>
      <c r="AC123" s="175"/>
      <c r="AL123" s="198"/>
      <c r="AM123" s="198"/>
      <c r="AN123" s="173"/>
      <c r="AO123" s="173"/>
      <c r="AP123" s="173"/>
    </row>
    <row r="124" spans="1:42" s="148" customFormat="1" ht="13" x14ac:dyDescent="0.3">
      <c r="I124" s="200"/>
      <c r="J124" s="200"/>
      <c r="L124" s="177"/>
      <c r="M124" s="175"/>
      <c r="N124" s="175"/>
      <c r="P124" s="175"/>
      <c r="Q124" s="175"/>
      <c r="R124" s="175"/>
      <c r="S124" s="175"/>
      <c r="U124" s="175"/>
      <c r="AA124" s="142"/>
      <c r="AB124" s="173"/>
      <c r="AC124" s="175"/>
      <c r="AL124" s="198"/>
      <c r="AM124" s="198"/>
      <c r="AN124" s="173"/>
      <c r="AO124" s="173"/>
      <c r="AP124" s="173"/>
    </row>
    <row r="125" spans="1:42" s="148" customFormat="1" ht="13" x14ac:dyDescent="0.3">
      <c r="I125" s="200"/>
      <c r="J125" s="200"/>
      <c r="L125" s="177"/>
      <c r="M125" s="175"/>
      <c r="N125" s="175"/>
      <c r="P125" s="175"/>
      <c r="Q125" s="175"/>
      <c r="R125" s="175"/>
      <c r="S125" s="175"/>
      <c r="U125" s="175"/>
      <c r="AA125" s="142"/>
      <c r="AB125" s="173"/>
      <c r="AC125" s="175"/>
      <c r="AL125" s="198"/>
      <c r="AM125" s="198"/>
      <c r="AN125" s="173"/>
      <c r="AO125" s="173"/>
      <c r="AP125" s="173"/>
    </row>
    <row r="126" spans="1:42" s="148" customFormat="1" ht="13" x14ac:dyDescent="0.3">
      <c r="I126" s="200"/>
      <c r="J126" s="200"/>
      <c r="L126" s="177"/>
      <c r="M126" s="175"/>
      <c r="N126" s="175"/>
      <c r="P126" s="175"/>
      <c r="Q126" s="175"/>
      <c r="R126" s="175"/>
      <c r="S126" s="175"/>
      <c r="U126" s="175"/>
      <c r="AA126" s="142"/>
      <c r="AB126" s="173"/>
      <c r="AC126" s="175"/>
      <c r="AL126" s="198"/>
      <c r="AM126" s="198"/>
      <c r="AN126" s="173"/>
      <c r="AO126" s="173"/>
      <c r="AP126" s="173"/>
    </row>
    <row r="127" spans="1:42" s="148" customFormat="1" ht="13" x14ac:dyDescent="0.3">
      <c r="I127" s="200"/>
      <c r="J127" s="200"/>
      <c r="L127" s="177"/>
      <c r="M127" s="175"/>
      <c r="N127" s="175"/>
      <c r="P127" s="175"/>
      <c r="Q127" s="175"/>
      <c r="R127" s="175"/>
      <c r="S127" s="175"/>
      <c r="U127" s="175"/>
      <c r="AA127" s="142"/>
      <c r="AB127" s="173"/>
      <c r="AC127" s="175"/>
      <c r="AL127" s="198"/>
      <c r="AM127" s="198"/>
      <c r="AN127" s="173"/>
      <c r="AO127" s="173"/>
      <c r="AP127" s="173"/>
    </row>
    <row r="128" spans="1:42" s="148" customFormat="1" ht="13" x14ac:dyDescent="0.3">
      <c r="I128" s="200"/>
      <c r="J128" s="200"/>
      <c r="L128" s="177"/>
      <c r="M128" s="175"/>
      <c r="N128" s="175"/>
      <c r="P128" s="175"/>
      <c r="Q128" s="175"/>
      <c r="R128" s="175"/>
      <c r="S128" s="175"/>
      <c r="U128" s="175"/>
      <c r="AA128" s="142"/>
      <c r="AB128" s="173"/>
      <c r="AC128" s="175"/>
      <c r="AL128" s="198"/>
      <c r="AM128" s="198"/>
      <c r="AN128" s="173"/>
      <c r="AO128" s="173"/>
      <c r="AP128" s="173"/>
    </row>
    <row r="129" spans="9:42" s="148" customFormat="1" ht="13" x14ac:dyDescent="0.3">
      <c r="I129" s="200"/>
      <c r="J129" s="200"/>
      <c r="L129" s="177"/>
      <c r="M129" s="175"/>
      <c r="N129" s="175"/>
      <c r="P129" s="175"/>
      <c r="Q129" s="175"/>
      <c r="R129" s="175"/>
      <c r="S129" s="175"/>
      <c r="U129" s="175"/>
      <c r="AA129" s="142"/>
      <c r="AB129" s="173"/>
      <c r="AC129" s="175"/>
      <c r="AL129" s="198"/>
      <c r="AM129" s="198"/>
      <c r="AN129" s="173"/>
      <c r="AO129" s="173"/>
      <c r="AP129" s="173"/>
    </row>
    <row r="130" spans="9:42" s="148" customFormat="1" ht="13" x14ac:dyDescent="0.3">
      <c r="I130" s="200"/>
      <c r="J130" s="200"/>
      <c r="L130" s="177"/>
      <c r="M130" s="175"/>
      <c r="N130" s="175"/>
      <c r="P130" s="175"/>
      <c r="Q130" s="175"/>
      <c r="R130" s="175"/>
      <c r="S130" s="175"/>
      <c r="U130" s="175"/>
      <c r="AA130" s="142"/>
      <c r="AB130" s="173"/>
      <c r="AC130" s="175"/>
      <c r="AL130" s="198"/>
      <c r="AM130" s="198"/>
      <c r="AN130" s="173"/>
      <c r="AO130" s="173"/>
      <c r="AP130" s="173"/>
    </row>
    <row r="131" spans="9:42" s="148" customFormat="1" ht="13" x14ac:dyDescent="0.3">
      <c r="I131" s="200"/>
      <c r="J131" s="200"/>
      <c r="L131" s="177"/>
      <c r="M131" s="175"/>
      <c r="N131" s="178"/>
      <c r="P131" s="175"/>
      <c r="Q131" s="175"/>
      <c r="R131" s="175"/>
      <c r="S131" s="175"/>
      <c r="U131" s="175"/>
      <c r="AA131" s="142"/>
      <c r="AB131" s="173"/>
      <c r="AC131" s="175"/>
      <c r="AL131" s="198"/>
      <c r="AM131" s="198"/>
      <c r="AN131" s="173"/>
      <c r="AO131" s="173"/>
      <c r="AP131" s="173"/>
    </row>
    <row r="132" spans="9:42" s="148" customFormat="1" ht="13" x14ac:dyDescent="0.3">
      <c r="I132" s="200"/>
      <c r="J132" s="200"/>
      <c r="L132" s="177"/>
      <c r="M132" s="175"/>
      <c r="N132" s="178"/>
      <c r="P132" s="175"/>
      <c r="Q132" s="175"/>
      <c r="R132" s="175"/>
      <c r="S132" s="175"/>
      <c r="U132" s="175"/>
      <c r="AA132" s="142"/>
      <c r="AB132" s="173"/>
      <c r="AC132" s="175"/>
      <c r="AL132" s="198"/>
      <c r="AM132" s="198"/>
      <c r="AN132" s="173"/>
      <c r="AO132" s="173"/>
      <c r="AP132" s="173"/>
    </row>
    <row r="133" spans="9:42" s="148" customFormat="1" ht="13" x14ac:dyDescent="0.3">
      <c r="I133" s="200"/>
      <c r="J133" s="200"/>
      <c r="M133" s="175"/>
      <c r="N133" s="178"/>
      <c r="P133" s="175"/>
      <c r="Q133" s="175"/>
      <c r="R133" s="175"/>
      <c r="S133" s="175"/>
      <c r="U133" s="175"/>
      <c r="AC133" s="175"/>
      <c r="AL133" s="198"/>
      <c r="AM133" s="198"/>
      <c r="AN133" s="173"/>
      <c r="AO133" s="173"/>
      <c r="AP133" s="173"/>
    </row>
    <row r="134" spans="9:42" s="148" customFormat="1" ht="13" x14ac:dyDescent="0.3">
      <c r="I134" s="200"/>
      <c r="J134" s="200"/>
      <c r="M134" s="175"/>
      <c r="N134" s="175"/>
      <c r="P134" s="175"/>
      <c r="Q134" s="175"/>
      <c r="R134" s="175"/>
      <c r="S134" s="175"/>
      <c r="U134" s="175"/>
      <c r="AC134" s="175"/>
      <c r="AL134" s="198"/>
      <c r="AM134" s="198"/>
      <c r="AN134" s="173"/>
      <c r="AO134" s="173"/>
      <c r="AP134" s="173"/>
    </row>
    <row r="135" spans="9:42" s="148" customFormat="1" ht="13" x14ac:dyDescent="0.3">
      <c r="I135" s="200"/>
      <c r="J135" s="200"/>
      <c r="M135" s="175"/>
      <c r="N135" s="175"/>
      <c r="P135" s="175"/>
      <c r="Q135" s="175"/>
      <c r="R135" s="175"/>
      <c r="S135" s="175"/>
      <c r="U135" s="175"/>
      <c r="AC135" s="175"/>
      <c r="AL135" s="198"/>
      <c r="AM135" s="198"/>
      <c r="AN135" s="173"/>
      <c r="AO135" s="173"/>
      <c r="AP135" s="173"/>
    </row>
    <row r="136" spans="9:42" s="148" customFormat="1" ht="13" x14ac:dyDescent="0.3">
      <c r="I136" s="200"/>
      <c r="J136" s="200"/>
      <c r="M136" s="175"/>
      <c r="N136" s="175"/>
      <c r="P136" s="175"/>
      <c r="Q136" s="175"/>
      <c r="R136" s="175"/>
      <c r="S136" s="175"/>
      <c r="U136" s="175"/>
      <c r="AC136" s="175"/>
      <c r="AL136" s="198"/>
      <c r="AM136" s="198"/>
      <c r="AN136" s="173"/>
      <c r="AO136" s="173"/>
      <c r="AP136" s="173"/>
    </row>
    <row r="137" spans="9:42" s="148" customFormat="1" ht="13" x14ac:dyDescent="0.3">
      <c r="I137" s="200"/>
      <c r="J137" s="200"/>
      <c r="M137" s="175"/>
      <c r="N137" s="175"/>
      <c r="P137" s="175"/>
      <c r="Q137" s="175"/>
      <c r="R137" s="175"/>
      <c r="S137" s="175"/>
      <c r="U137" s="175"/>
      <c r="AC137" s="175"/>
      <c r="AL137" s="198"/>
      <c r="AM137" s="198"/>
      <c r="AN137" s="173"/>
      <c r="AO137" s="173"/>
      <c r="AP137" s="173"/>
    </row>
    <row r="138" spans="9:42" s="148" customFormat="1" ht="13" x14ac:dyDescent="0.3">
      <c r="I138" s="200"/>
      <c r="J138" s="200"/>
      <c r="M138" s="175"/>
      <c r="N138" s="175"/>
      <c r="P138" s="175"/>
      <c r="Q138" s="175"/>
      <c r="R138" s="175"/>
      <c r="S138" s="175"/>
      <c r="U138" s="175"/>
      <c r="AC138" s="175"/>
      <c r="AL138" s="198"/>
      <c r="AM138" s="198"/>
      <c r="AN138" s="173"/>
      <c r="AO138" s="173"/>
      <c r="AP138" s="173"/>
    </row>
    <row r="139" spans="9:42" s="148" customFormat="1" ht="13" x14ac:dyDescent="0.3">
      <c r="I139" s="200"/>
      <c r="J139" s="200"/>
      <c r="M139" s="175"/>
      <c r="N139" s="175"/>
      <c r="P139" s="175"/>
      <c r="Q139" s="175"/>
      <c r="R139" s="175"/>
      <c r="S139" s="175"/>
      <c r="U139" s="175"/>
      <c r="AC139" s="175"/>
      <c r="AL139" s="198"/>
      <c r="AM139" s="198"/>
      <c r="AN139" s="173"/>
      <c r="AO139" s="173"/>
      <c r="AP139" s="173"/>
    </row>
    <row r="140" spans="9:42" s="148" customFormat="1" ht="13" x14ac:dyDescent="0.3">
      <c r="I140" s="200"/>
      <c r="J140" s="200"/>
      <c r="M140" s="175"/>
      <c r="N140" s="175"/>
      <c r="P140" s="175"/>
      <c r="Q140" s="175"/>
      <c r="R140" s="175"/>
      <c r="S140" s="175"/>
      <c r="U140" s="175"/>
      <c r="AC140" s="175"/>
      <c r="AL140" s="198"/>
      <c r="AM140" s="198"/>
      <c r="AN140" s="173"/>
      <c r="AO140" s="173"/>
      <c r="AP140" s="173"/>
    </row>
    <row r="141" spans="9:42" s="148" customFormat="1" ht="13" x14ac:dyDescent="0.3">
      <c r="I141" s="200"/>
      <c r="J141" s="200"/>
      <c r="M141" s="175"/>
      <c r="N141" s="175"/>
      <c r="P141" s="175"/>
      <c r="Q141" s="175"/>
      <c r="R141" s="175"/>
      <c r="S141" s="175"/>
      <c r="U141" s="175"/>
      <c r="AC141" s="175"/>
      <c r="AL141" s="198"/>
      <c r="AM141" s="198"/>
      <c r="AN141" s="173"/>
      <c r="AO141" s="173"/>
      <c r="AP141" s="173"/>
    </row>
    <row r="142" spans="9:42" s="148" customFormat="1" ht="13" x14ac:dyDescent="0.3">
      <c r="I142" s="200"/>
      <c r="J142" s="200"/>
      <c r="M142" s="175"/>
      <c r="N142" s="175"/>
      <c r="P142" s="175"/>
      <c r="Q142" s="175"/>
      <c r="R142" s="175"/>
      <c r="S142" s="175"/>
      <c r="U142" s="175"/>
      <c r="AC142" s="175"/>
      <c r="AL142" s="198"/>
      <c r="AM142" s="198"/>
      <c r="AN142" s="173"/>
      <c r="AO142" s="173"/>
      <c r="AP142" s="173"/>
    </row>
    <row r="143" spans="9:42" s="148" customFormat="1" ht="13" x14ac:dyDescent="0.3">
      <c r="I143" s="200"/>
      <c r="J143" s="200"/>
      <c r="M143" s="175"/>
      <c r="N143" s="175"/>
      <c r="P143" s="175"/>
      <c r="Q143" s="175"/>
      <c r="R143" s="175"/>
      <c r="S143" s="175"/>
      <c r="U143" s="175"/>
      <c r="AC143" s="175"/>
      <c r="AL143" s="198"/>
      <c r="AM143" s="198"/>
      <c r="AN143" s="173"/>
      <c r="AO143" s="173"/>
      <c r="AP143" s="173"/>
    </row>
    <row r="144" spans="9:42" s="148" customFormat="1" ht="13" x14ac:dyDescent="0.3">
      <c r="I144" s="200"/>
      <c r="J144" s="200"/>
      <c r="M144" s="175"/>
      <c r="N144" s="175"/>
      <c r="P144" s="175"/>
      <c r="Q144" s="175"/>
      <c r="R144" s="175"/>
      <c r="S144" s="175"/>
      <c r="U144" s="175"/>
      <c r="AC144" s="175"/>
      <c r="AL144" s="198"/>
      <c r="AM144" s="198"/>
      <c r="AN144" s="173"/>
      <c r="AO144" s="173"/>
      <c r="AP144" s="173"/>
    </row>
    <row r="145" spans="9:42" s="148" customFormat="1" ht="13" x14ac:dyDescent="0.3">
      <c r="I145" s="200"/>
      <c r="J145" s="200"/>
      <c r="M145" s="175"/>
      <c r="N145" s="175"/>
      <c r="P145" s="175"/>
      <c r="Q145" s="175"/>
      <c r="R145" s="175"/>
      <c r="S145" s="175"/>
      <c r="U145" s="175"/>
      <c r="AC145" s="175"/>
      <c r="AL145" s="198"/>
      <c r="AM145" s="198"/>
      <c r="AN145" s="173"/>
      <c r="AO145" s="173"/>
      <c r="AP145" s="173"/>
    </row>
    <row r="146" spans="9:42" s="148" customFormat="1" ht="13" x14ac:dyDescent="0.3">
      <c r="I146" s="200"/>
      <c r="J146" s="200"/>
      <c r="M146" s="175"/>
      <c r="N146" s="175"/>
      <c r="P146" s="175"/>
      <c r="Q146" s="175"/>
      <c r="R146" s="175"/>
      <c r="S146" s="175"/>
      <c r="U146" s="175"/>
      <c r="AC146" s="175"/>
      <c r="AL146" s="198"/>
      <c r="AM146" s="198"/>
      <c r="AN146" s="173"/>
      <c r="AO146" s="173"/>
      <c r="AP146" s="173"/>
    </row>
    <row r="147" spans="9:42" s="148" customFormat="1" ht="13" x14ac:dyDescent="0.3">
      <c r="J147" s="104"/>
      <c r="K147" s="104"/>
    </row>
    <row r="148" spans="9:42" s="148" customFormat="1" ht="13" x14ac:dyDescent="0.3">
      <c r="J148" s="104"/>
      <c r="K148" s="104"/>
    </row>
    <row r="149" spans="9:42" s="148" customFormat="1" ht="13" x14ac:dyDescent="0.3">
      <c r="J149" s="104"/>
      <c r="K149" s="104"/>
    </row>
    <row r="150" spans="9:42" s="148" customFormat="1" ht="13" x14ac:dyDescent="0.3">
      <c r="J150" s="104"/>
      <c r="K150" s="104"/>
    </row>
    <row r="151" spans="9:42" s="148" customFormat="1" ht="13" x14ac:dyDescent="0.3">
      <c r="J151" s="104"/>
      <c r="K151" s="104"/>
    </row>
    <row r="152" spans="9:42" s="148" customFormat="1" ht="13" x14ac:dyDescent="0.3">
      <c r="J152" s="104"/>
      <c r="K152" s="104"/>
    </row>
    <row r="153" spans="9:42" s="148" customFormat="1" ht="13" x14ac:dyDescent="0.3">
      <c r="J153" s="104"/>
      <c r="K153" s="104"/>
    </row>
    <row r="154" spans="9:42" s="148" customFormat="1" ht="13" x14ac:dyDescent="0.3">
      <c r="J154" s="104"/>
      <c r="K154" s="104"/>
    </row>
    <row r="155" spans="9:42" s="148" customFormat="1" ht="13" x14ac:dyDescent="0.3">
      <c r="J155" s="104"/>
      <c r="K155" s="104"/>
    </row>
    <row r="156" spans="9:42" s="148" customFormat="1" ht="13" x14ac:dyDescent="0.3">
      <c r="J156" s="104"/>
      <c r="K156" s="104"/>
    </row>
    <row r="157" spans="9:42" s="148" customFormat="1" ht="13" x14ac:dyDescent="0.3">
      <c r="J157" s="104"/>
      <c r="K157" s="104"/>
    </row>
    <row r="158" spans="9:42" s="148" customFormat="1" ht="13" x14ac:dyDescent="0.3">
      <c r="J158" s="104"/>
      <c r="K158" s="104"/>
    </row>
    <row r="159" spans="9:42" s="148" customFormat="1" ht="13" x14ac:dyDescent="0.3">
      <c r="J159" s="104"/>
      <c r="K159" s="104"/>
    </row>
    <row r="160" spans="9:42" s="148" customFormat="1" ht="13" x14ac:dyDescent="0.3">
      <c r="J160" s="104"/>
      <c r="K160" s="104"/>
    </row>
    <row r="161" spans="10:11" s="148" customFormat="1" ht="13" x14ac:dyDescent="0.3">
      <c r="J161" s="104"/>
      <c r="K161" s="104"/>
    </row>
    <row r="162" spans="10:11" s="148" customFormat="1" ht="13" x14ac:dyDescent="0.3">
      <c r="J162" s="104"/>
      <c r="K162" s="104"/>
    </row>
    <row r="163" spans="10:11" s="148" customFormat="1" ht="13" x14ac:dyDescent="0.3">
      <c r="J163" s="104"/>
      <c r="K163" s="104"/>
    </row>
    <row r="164" spans="10:11" s="148" customFormat="1" ht="13" x14ac:dyDescent="0.3">
      <c r="J164" s="104"/>
      <c r="K164" s="104"/>
    </row>
    <row r="165" spans="10:11" s="148" customFormat="1" ht="13" x14ac:dyDescent="0.3">
      <c r="J165" s="104"/>
      <c r="K165" s="104"/>
    </row>
    <row r="166" spans="10:11" s="148" customFormat="1" ht="13" x14ac:dyDescent="0.3">
      <c r="J166" s="104"/>
      <c r="K166" s="104"/>
    </row>
    <row r="167" spans="10:11" s="148" customFormat="1" ht="13" x14ac:dyDescent="0.3">
      <c r="J167" s="104"/>
      <c r="K167" s="104"/>
    </row>
    <row r="168" spans="10:11" s="148" customFormat="1" ht="13" x14ac:dyDescent="0.3">
      <c r="J168" s="104"/>
      <c r="K168" s="104"/>
    </row>
    <row r="169" spans="10:11" s="148" customFormat="1" ht="13" x14ac:dyDescent="0.3">
      <c r="J169" s="104"/>
      <c r="K169" s="104"/>
    </row>
    <row r="170" spans="10:11" s="148" customFormat="1" ht="13" x14ac:dyDescent="0.3">
      <c r="J170" s="104"/>
      <c r="K170" s="104"/>
    </row>
    <row r="171" spans="10:11" s="148" customFormat="1" ht="13" x14ac:dyDescent="0.3">
      <c r="J171" s="104"/>
      <c r="K171" s="104"/>
    </row>
    <row r="172" spans="10:11" s="148" customFormat="1" ht="13" x14ac:dyDescent="0.3">
      <c r="J172" s="104"/>
      <c r="K172" s="104"/>
    </row>
    <row r="173" spans="10:11" s="148" customFormat="1" ht="13" x14ac:dyDescent="0.3">
      <c r="J173" s="104"/>
      <c r="K173" s="104"/>
    </row>
    <row r="174" spans="10:11" s="148" customFormat="1" ht="13" x14ac:dyDescent="0.3">
      <c r="J174" s="104"/>
      <c r="K174" s="104"/>
    </row>
    <row r="175" spans="10:11" s="148" customFormat="1" ht="13" x14ac:dyDescent="0.3">
      <c r="J175" s="104"/>
      <c r="K175" s="104"/>
    </row>
    <row r="176" spans="10:11" s="148" customFormat="1" ht="13" x14ac:dyDescent="0.3">
      <c r="J176" s="104"/>
      <c r="K176" s="104"/>
    </row>
    <row r="177" spans="10:11" s="148" customFormat="1" ht="13" x14ac:dyDescent="0.3">
      <c r="J177" s="104"/>
      <c r="K177" s="104"/>
    </row>
    <row r="178" spans="10:11" s="148" customFormat="1" ht="13" x14ac:dyDescent="0.3">
      <c r="J178" s="104"/>
      <c r="K178" s="104"/>
    </row>
    <row r="179" spans="10:11" s="148" customFormat="1" ht="13" x14ac:dyDescent="0.3">
      <c r="J179" s="104"/>
      <c r="K179" s="104"/>
    </row>
    <row r="180" spans="10:11" s="148" customFormat="1" ht="13" x14ac:dyDescent="0.3">
      <c r="J180" s="104"/>
      <c r="K180" s="104"/>
    </row>
    <row r="181" spans="10:11" s="148" customFormat="1" ht="13" x14ac:dyDescent="0.3">
      <c r="J181" s="104"/>
      <c r="K181" s="104"/>
    </row>
    <row r="182" spans="10:11" s="148" customFormat="1" ht="13" x14ac:dyDescent="0.3">
      <c r="J182" s="104"/>
      <c r="K182" s="104"/>
    </row>
    <row r="183" spans="10:11" s="148" customFormat="1" ht="13" x14ac:dyDescent="0.3">
      <c r="J183" s="104"/>
      <c r="K183" s="104"/>
    </row>
    <row r="184" spans="10:11" s="148" customFormat="1" ht="13" x14ac:dyDescent="0.3">
      <c r="J184" s="104"/>
      <c r="K184" s="104"/>
    </row>
    <row r="185" spans="10:11" s="148" customFormat="1" ht="13" x14ac:dyDescent="0.3">
      <c r="J185" s="104"/>
      <c r="K185" s="104"/>
    </row>
    <row r="186" spans="10:11" s="148" customFormat="1" ht="13" x14ac:dyDescent="0.3">
      <c r="J186" s="104"/>
      <c r="K186" s="104"/>
    </row>
    <row r="187" spans="10:11" s="148" customFormat="1" ht="13" x14ac:dyDescent="0.3">
      <c r="J187" s="104"/>
      <c r="K187" s="104"/>
    </row>
    <row r="188" spans="10:11" s="148" customFormat="1" ht="13" x14ac:dyDescent="0.3">
      <c r="J188" s="104"/>
      <c r="K188" s="104"/>
    </row>
    <row r="189" spans="10:11" s="148" customFormat="1" ht="13" x14ac:dyDescent="0.3">
      <c r="J189" s="104"/>
      <c r="K189" s="104"/>
    </row>
    <row r="190" spans="10:11" s="148" customFormat="1" ht="13" x14ac:dyDescent="0.3">
      <c r="J190" s="104"/>
      <c r="K190" s="104"/>
    </row>
    <row r="191" spans="10:11" s="148" customFormat="1" ht="13" x14ac:dyDescent="0.3">
      <c r="J191" s="104"/>
      <c r="K191" s="104"/>
    </row>
    <row r="192" spans="10:11" s="148" customFormat="1" ht="13" x14ac:dyDescent="0.3">
      <c r="J192" s="104"/>
      <c r="K192" s="104"/>
    </row>
    <row r="193" spans="10:11" s="148" customFormat="1" ht="13" x14ac:dyDescent="0.3">
      <c r="J193" s="104"/>
      <c r="K193" s="104"/>
    </row>
    <row r="194" spans="10:11" s="148" customFormat="1" ht="13" x14ac:dyDescent="0.3">
      <c r="J194" s="104"/>
      <c r="K194" s="104"/>
    </row>
    <row r="195" spans="10:11" s="148" customFormat="1" ht="13" x14ac:dyDescent="0.3">
      <c r="J195" s="104"/>
      <c r="K195" s="104"/>
    </row>
    <row r="196" spans="10:11" s="148" customFormat="1" ht="13" x14ac:dyDescent="0.3">
      <c r="J196" s="104"/>
      <c r="K196" s="104"/>
    </row>
    <row r="197" spans="10:11" s="148" customFormat="1" ht="13" x14ac:dyDescent="0.3">
      <c r="J197" s="104"/>
      <c r="K197" s="104"/>
    </row>
    <row r="198" spans="10:11" s="148" customFormat="1" ht="13" x14ac:dyDescent="0.3">
      <c r="J198" s="104"/>
      <c r="K198" s="104"/>
    </row>
    <row r="199" spans="10:11" s="148" customFormat="1" ht="13" x14ac:dyDescent="0.3">
      <c r="J199" s="104"/>
      <c r="K199" s="104"/>
    </row>
    <row r="200" spans="10:11" s="148" customFormat="1" ht="13" x14ac:dyDescent="0.3">
      <c r="J200" s="104"/>
      <c r="K200" s="104"/>
    </row>
    <row r="201" spans="10:11" s="148" customFormat="1" ht="13" x14ac:dyDescent="0.3">
      <c r="J201" s="104"/>
      <c r="K201" s="104"/>
    </row>
    <row r="202" spans="10:11" s="148" customFormat="1" ht="13" x14ac:dyDescent="0.3">
      <c r="J202" s="104"/>
      <c r="K202" s="104"/>
    </row>
    <row r="203" spans="10:11" s="148" customFormat="1" ht="13" x14ac:dyDescent="0.3">
      <c r="J203" s="104"/>
      <c r="K203" s="104"/>
    </row>
    <row r="204" spans="10:11" s="148" customFormat="1" ht="13" x14ac:dyDescent="0.3">
      <c r="J204" s="104"/>
      <c r="K204" s="104"/>
    </row>
    <row r="205" spans="10:11" s="148" customFormat="1" ht="13" x14ac:dyDescent="0.3">
      <c r="J205" s="104"/>
      <c r="K205" s="104"/>
    </row>
    <row r="206" spans="10:11" s="148" customFormat="1" ht="13" x14ac:dyDescent="0.3">
      <c r="J206" s="104"/>
      <c r="K206" s="104"/>
    </row>
    <row r="207" spans="10:11" s="148" customFormat="1" ht="13" x14ac:dyDescent="0.3">
      <c r="J207" s="104"/>
      <c r="K207" s="104"/>
    </row>
    <row r="208" spans="10:11" s="148" customFormat="1" ht="13" x14ac:dyDescent="0.3">
      <c r="J208" s="104"/>
      <c r="K208" s="104"/>
    </row>
    <row r="209" spans="10:11" s="148" customFormat="1" ht="13" x14ac:dyDescent="0.3">
      <c r="J209" s="104"/>
      <c r="K209" s="104"/>
    </row>
    <row r="210" spans="10:11" s="148" customFormat="1" ht="13" x14ac:dyDescent="0.3">
      <c r="J210" s="104"/>
      <c r="K210" s="104"/>
    </row>
    <row r="211" spans="10:11" s="148" customFormat="1" ht="13" x14ac:dyDescent="0.3">
      <c r="J211" s="104"/>
      <c r="K211" s="104"/>
    </row>
    <row r="212" spans="10:11" s="148" customFormat="1" ht="13" x14ac:dyDescent="0.3">
      <c r="J212" s="104"/>
      <c r="K212" s="104"/>
    </row>
    <row r="213" spans="10:11" s="148" customFormat="1" ht="13" x14ac:dyDescent="0.3">
      <c r="J213" s="104"/>
      <c r="K213" s="104"/>
    </row>
    <row r="214" spans="10:11" s="148" customFormat="1" ht="13" x14ac:dyDescent="0.3">
      <c r="J214" s="104"/>
      <c r="K214" s="104"/>
    </row>
    <row r="215" spans="10:11" s="148" customFormat="1" ht="13" x14ac:dyDescent="0.3">
      <c r="J215" s="104"/>
      <c r="K215" s="104"/>
    </row>
    <row r="216" spans="10:11" s="148" customFormat="1" ht="13" x14ac:dyDescent="0.3">
      <c r="J216" s="104"/>
      <c r="K216" s="104"/>
    </row>
    <row r="217" spans="10:11" s="148" customFormat="1" ht="13" x14ac:dyDescent="0.3">
      <c r="J217" s="104"/>
      <c r="K217" s="104"/>
    </row>
    <row r="218" spans="10:11" s="148" customFormat="1" ht="13" x14ac:dyDescent="0.3">
      <c r="J218" s="104"/>
      <c r="K218" s="104"/>
    </row>
    <row r="219" spans="10:11" s="148" customFormat="1" ht="13" x14ac:dyDescent="0.3">
      <c r="J219" s="104"/>
      <c r="K219" s="104"/>
    </row>
    <row r="220" spans="10:11" s="148" customFormat="1" ht="13" x14ac:dyDescent="0.3">
      <c r="J220" s="104"/>
      <c r="K220" s="104"/>
    </row>
    <row r="221" spans="10:11" s="148" customFormat="1" ht="13" x14ac:dyDescent="0.3">
      <c r="J221" s="104"/>
      <c r="K221" s="104"/>
    </row>
    <row r="222" spans="10:11" s="148" customFormat="1" ht="13" x14ac:dyDescent="0.3">
      <c r="J222" s="104"/>
      <c r="K222" s="104"/>
    </row>
    <row r="223" spans="10:11" s="148" customFormat="1" ht="13" x14ac:dyDescent="0.3">
      <c r="J223" s="104"/>
      <c r="K223" s="104"/>
    </row>
    <row r="224" spans="10:11" s="148" customFormat="1" ht="13" x14ac:dyDescent="0.3">
      <c r="J224" s="104"/>
      <c r="K224" s="104"/>
    </row>
    <row r="225" spans="10:11" s="148" customFormat="1" ht="13" x14ac:dyDescent="0.3">
      <c r="J225" s="104"/>
      <c r="K225" s="104"/>
    </row>
    <row r="226" spans="10:11" s="148" customFormat="1" ht="13" x14ac:dyDescent="0.3">
      <c r="J226" s="104"/>
      <c r="K226" s="104"/>
    </row>
    <row r="227" spans="10:11" s="148" customFormat="1" ht="13" x14ac:dyDescent="0.3">
      <c r="J227" s="104"/>
      <c r="K227" s="104"/>
    </row>
    <row r="228" spans="10:11" s="148" customFormat="1" ht="13" x14ac:dyDescent="0.3">
      <c r="J228" s="104"/>
      <c r="K228" s="104"/>
    </row>
    <row r="229" spans="10:11" s="148" customFormat="1" ht="13" x14ac:dyDescent="0.3">
      <c r="J229" s="104"/>
      <c r="K229" s="104"/>
    </row>
    <row r="230" spans="10:11" s="148" customFormat="1" ht="13" x14ac:dyDescent="0.3">
      <c r="J230" s="104"/>
      <c r="K230" s="104"/>
    </row>
    <row r="231" spans="10:11" s="148" customFormat="1" ht="13" x14ac:dyDescent="0.3">
      <c r="J231" s="104"/>
      <c r="K231" s="104"/>
    </row>
    <row r="232" spans="10:11" s="148" customFormat="1" ht="13" x14ac:dyDescent="0.3">
      <c r="J232" s="104"/>
      <c r="K232" s="104"/>
    </row>
    <row r="233" spans="10:11" s="148" customFormat="1" ht="13" x14ac:dyDescent="0.3">
      <c r="J233" s="104"/>
      <c r="K233" s="104"/>
    </row>
    <row r="234" spans="10:11" s="148" customFormat="1" ht="13" x14ac:dyDescent="0.3">
      <c r="J234" s="104"/>
      <c r="K234" s="104"/>
    </row>
    <row r="235" spans="10:11" s="148" customFormat="1" ht="13" x14ac:dyDescent="0.3">
      <c r="J235" s="104"/>
      <c r="K235" s="104"/>
    </row>
    <row r="236" spans="10:11" s="148" customFormat="1" ht="13" x14ac:dyDescent="0.3">
      <c r="J236" s="104"/>
      <c r="K236" s="104"/>
    </row>
    <row r="237" spans="10:11" s="148" customFormat="1" ht="13" x14ac:dyDescent="0.3">
      <c r="J237" s="104"/>
      <c r="K237" s="104"/>
    </row>
    <row r="238" spans="10:11" s="148" customFormat="1" ht="13" x14ac:dyDescent="0.3">
      <c r="J238" s="104"/>
      <c r="K238" s="104"/>
    </row>
    <row r="239" spans="10:11" s="148" customFormat="1" ht="13" x14ac:dyDescent="0.3">
      <c r="J239" s="104"/>
      <c r="K239" s="104"/>
    </row>
    <row r="240" spans="10:11" s="148" customFormat="1" ht="13" x14ac:dyDescent="0.3">
      <c r="J240" s="104"/>
      <c r="K240" s="104"/>
    </row>
    <row r="241" spans="10:11" s="148" customFormat="1" ht="13" x14ac:dyDescent="0.3">
      <c r="J241" s="104"/>
      <c r="K241" s="104"/>
    </row>
    <row r="242" spans="10:11" s="148" customFormat="1" ht="13" x14ac:dyDescent="0.3">
      <c r="J242" s="104"/>
      <c r="K242" s="104"/>
    </row>
    <row r="243" spans="10:11" s="148" customFormat="1" ht="13" x14ac:dyDescent="0.3">
      <c r="J243" s="104"/>
      <c r="K243" s="104"/>
    </row>
    <row r="244" spans="10:11" s="148" customFormat="1" ht="13" x14ac:dyDescent="0.3">
      <c r="J244" s="104"/>
      <c r="K244" s="104"/>
    </row>
    <row r="245" spans="10:11" s="148" customFormat="1" ht="13" x14ac:dyDescent="0.3">
      <c r="J245" s="104"/>
      <c r="K245" s="104"/>
    </row>
    <row r="246" spans="10:11" s="148" customFormat="1" ht="13" x14ac:dyDescent="0.3">
      <c r="J246" s="104"/>
      <c r="K246" s="104"/>
    </row>
    <row r="247" spans="10:11" s="148" customFormat="1" ht="13" x14ac:dyDescent="0.3">
      <c r="J247" s="104"/>
      <c r="K247" s="104"/>
    </row>
    <row r="248" spans="10:11" s="148" customFormat="1" ht="13" x14ac:dyDescent="0.3">
      <c r="J248" s="104"/>
      <c r="K248" s="104"/>
    </row>
    <row r="249" spans="10:11" s="148" customFormat="1" ht="13" x14ac:dyDescent="0.3">
      <c r="J249" s="104"/>
      <c r="K249" s="104"/>
    </row>
    <row r="250" spans="10:11" s="148" customFormat="1" ht="13" x14ac:dyDescent="0.3">
      <c r="J250" s="104"/>
      <c r="K250" s="104"/>
    </row>
    <row r="251" spans="10:11" s="148" customFormat="1" ht="13" x14ac:dyDescent="0.3">
      <c r="J251" s="104"/>
      <c r="K251" s="104"/>
    </row>
    <row r="252" spans="10:11" s="148" customFormat="1" ht="13" x14ac:dyDescent="0.3">
      <c r="J252" s="104"/>
      <c r="K252" s="104"/>
    </row>
    <row r="253" spans="10:11" s="148" customFormat="1" ht="13" x14ac:dyDescent="0.3">
      <c r="J253" s="104"/>
      <c r="K253" s="104"/>
    </row>
    <row r="254" spans="10:11" s="148" customFormat="1" ht="13" x14ac:dyDescent="0.3">
      <c r="J254" s="104"/>
      <c r="K254" s="104"/>
    </row>
    <row r="255" spans="10:11" s="148" customFormat="1" ht="13" x14ac:dyDescent="0.3">
      <c r="J255" s="104"/>
      <c r="K255" s="104"/>
    </row>
    <row r="256" spans="10:11" s="148" customFormat="1" ht="13" x14ac:dyDescent="0.3">
      <c r="J256" s="104"/>
      <c r="K256" s="104"/>
    </row>
    <row r="257" spans="10:11" s="148" customFormat="1" ht="13" x14ac:dyDescent="0.3">
      <c r="J257" s="104"/>
      <c r="K257" s="104"/>
    </row>
    <row r="258" spans="10:11" s="148" customFormat="1" ht="13" x14ac:dyDescent="0.3">
      <c r="J258" s="104"/>
      <c r="K258" s="104"/>
    </row>
    <row r="259" spans="10:11" s="148" customFormat="1" ht="13" x14ac:dyDescent="0.3">
      <c r="J259" s="104"/>
      <c r="K259" s="104"/>
    </row>
    <row r="260" spans="10:11" s="148" customFormat="1" ht="13" x14ac:dyDescent="0.3">
      <c r="J260" s="104"/>
      <c r="K260" s="104"/>
    </row>
    <row r="261" spans="10:11" s="148" customFormat="1" ht="13" x14ac:dyDescent="0.3">
      <c r="J261" s="104"/>
      <c r="K261" s="104"/>
    </row>
    <row r="262" spans="10:11" s="148" customFormat="1" ht="13" x14ac:dyDescent="0.3">
      <c r="J262" s="104"/>
      <c r="K262" s="104"/>
    </row>
    <row r="263" spans="10:11" s="148" customFormat="1" ht="13" x14ac:dyDescent="0.3">
      <c r="J263" s="104"/>
      <c r="K263" s="104"/>
    </row>
    <row r="264" spans="10:11" s="148" customFormat="1" ht="13" x14ac:dyDescent="0.3">
      <c r="J264" s="104"/>
      <c r="K264" s="104"/>
    </row>
    <row r="265" spans="10:11" s="148" customFormat="1" ht="13" x14ac:dyDescent="0.3">
      <c r="J265" s="104"/>
      <c r="K265" s="104"/>
    </row>
    <row r="266" spans="10:11" s="148" customFormat="1" ht="13" x14ac:dyDescent="0.3">
      <c r="J266" s="104"/>
      <c r="K266" s="104"/>
    </row>
    <row r="267" spans="10:11" s="148" customFormat="1" ht="13" x14ac:dyDescent="0.3">
      <c r="J267" s="104"/>
      <c r="K267" s="104"/>
    </row>
    <row r="268" spans="10:11" s="148" customFormat="1" ht="13" x14ac:dyDescent="0.3">
      <c r="J268" s="104"/>
      <c r="K268" s="104"/>
    </row>
    <row r="269" spans="10:11" s="148" customFormat="1" ht="13" x14ac:dyDescent="0.3">
      <c r="J269" s="104"/>
      <c r="K269" s="104"/>
    </row>
    <row r="270" spans="10:11" s="148" customFormat="1" ht="13" x14ac:dyDescent="0.3">
      <c r="J270" s="104"/>
      <c r="K270" s="104"/>
    </row>
    <row r="271" spans="10:11" s="148" customFormat="1" ht="13" x14ac:dyDescent="0.3">
      <c r="J271" s="104"/>
      <c r="K271" s="104"/>
    </row>
    <row r="272" spans="10:11" s="148" customFormat="1" ht="13" x14ac:dyDescent="0.3">
      <c r="J272" s="104"/>
      <c r="K272" s="104"/>
    </row>
    <row r="273" spans="10:11" s="148" customFormat="1" ht="13" x14ac:dyDescent="0.3">
      <c r="J273" s="104"/>
      <c r="K273" s="104"/>
    </row>
    <row r="274" spans="10:11" s="148" customFormat="1" ht="13" x14ac:dyDescent="0.3">
      <c r="J274" s="104"/>
      <c r="K274" s="104"/>
    </row>
    <row r="275" spans="10:11" s="148" customFormat="1" ht="13" x14ac:dyDescent="0.3">
      <c r="J275" s="104"/>
      <c r="K275" s="104"/>
    </row>
    <row r="276" spans="10:11" s="148" customFormat="1" ht="13" x14ac:dyDescent="0.3">
      <c r="J276" s="104"/>
      <c r="K276" s="104"/>
    </row>
    <row r="277" spans="10:11" s="148" customFormat="1" ht="13" x14ac:dyDescent="0.3">
      <c r="J277" s="104"/>
      <c r="K277" s="104"/>
    </row>
    <row r="278" spans="10:11" s="148" customFormat="1" ht="13" x14ac:dyDescent="0.3">
      <c r="J278" s="104"/>
      <c r="K278" s="104"/>
    </row>
    <row r="279" spans="10:11" s="148" customFormat="1" ht="13" x14ac:dyDescent="0.3">
      <c r="J279" s="104"/>
      <c r="K279" s="104"/>
    </row>
    <row r="280" spans="10:11" s="148" customFormat="1" ht="13" x14ac:dyDescent="0.3">
      <c r="J280" s="104"/>
      <c r="K280" s="104"/>
    </row>
    <row r="281" spans="10:11" s="148" customFormat="1" ht="13" x14ac:dyDescent="0.3">
      <c r="J281" s="104"/>
      <c r="K281" s="104"/>
    </row>
    <row r="282" spans="10:11" s="148" customFormat="1" ht="13" x14ac:dyDescent="0.3">
      <c r="J282" s="104"/>
      <c r="K282" s="104"/>
    </row>
    <row r="283" spans="10:11" s="148" customFormat="1" ht="13" x14ac:dyDescent="0.3">
      <c r="J283" s="104"/>
      <c r="K283" s="104"/>
    </row>
    <row r="284" spans="10:11" s="148" customFormat="1" ht="13" x14ac:dyDescent="0.3">
      <c r="J284" s="104"/>
      <c r="K284" s="104"/>
    </row>
    <row r="285" spans="10:11" s="148" customFormat="1" ht="13" x14ac:dyDescent="0.3">
      <c r="J285" s="104"/>
      <c r="K285" s="104"/>
    </row>
    <row r="286" spans="10:11" s="148" customFormat="1" ht="13" x14ac:dyDescent="0.3">
      <c r="J286" s="104"/>
      <c r="K286" s="104"/>
    </row>
    <row r="287" spans="10:11" s="148" customFormat="1" ht="13" x14ac:dyDescent="0.3">
      <c r="J287" s="104"/>
      <c r="K287" s="104"/>
    </row>
    <row r="288" spans="10:11" s="148" customFormat="1" ht="13" x14ac:dyDescent="0.3">
      <c r="J288" s="104"/>
      <c r="K288" s="104"/>
    </row>
    <row r="289" ht="13" x14ac:dyDescent="0.3"/>
    <row r="290" ht="13" x14ac:dyDescent="0.3"/>
    <row r="291" ht="13" x14ac:dyDescent="0.3"/>
    <row r="292" ht="13" x14ac:dyDescent="0.3"/>
    <row r="293" ht="13" x14ac:dyDescent="0.3"/>
    <row r="294" ht="13" x14ac:dyDescent="0.3"/>
    <row r="295" ht="13" x14ac:dyDescent="0.3"/>
    <row r="296" ht="13" x14ac:dyDescent="0.3"/>
    <row r="297" ht="13" x14ac:dyDescent="0.3"/>
    <row r="298" ht="13" x14ac:dyDescent="0.3"/>
    <row r="299" ht="13" x14ac:dyDescent="0.3"/>
    <row r="300" ht="13" x14ac:dyDescent="0.3"/>
    <row r="301" ht="13" x14ac:dyDescent="0.3"/>
    <row r="302" ht="13" x14ac:dyDescent="0.3"/>
    <row r="303" ht="13" x14ac:dyDescent="0.3"/>
    <row r="304" ht="13" x14ac:dyDescent="0.3"/>
    <row r="305" ht="13" x14ac:dyDescent="0.3"/>
    <row r="306" ht="13" x14ac:dyDescent="0.3"/>
    <row r="307" ht="13" x14ac:dyDescent="0.3"/>
    <row r="308" ht="13" x14ac:dyDescent="0.3"/>
    <row r="309" ht="13" x14ac:dyDescent="0.3"/>
    <row r="310" ht="13" x14ac:dyDescent="0.3"/>
    <row r="311" ht="13" x14ac:dyDescent="0.3"/>
    <row r="312" ht="13" x14ac:dyDescent="0.3"/>
    <row r="313" ht="13" x14ac:dyDescent="0.3"/>
    <row r="314" ht="13" x14ac:dyDescent="0.3"/>
    <row r="315" ht="13" x14ac:dyDescent="0.3"/>
    <row r="316" ht="13" x14ac:dyDescent="0.3"/>
    <row r="317" ht="13" x14ac:dyDescent="0.3"/>
    <row r="318" ht="13" x14ac:dyDescent="0.3"/>
    <row r="319" ht="13" x14ac:dyDescent="0.3"/>
    <row r="320" ht="13" x14ac:dyDescent="0.3"/>
    <row r="321" ht="13" x14ac:dyDescent="0.3"/>
    <row r="322" ht="13" x14ac:dyDescent="0.3"/>
    <row r="323" ht="13" x14ac:dyDescent="0.3"/>
    <row r="324" ht="13" x14ac:dyDescent="0.3"/>
    <row r="325" ht="13" x14ac:dyDescent="0.3"/>
    <row r="326" ht="13" x14ac:dyDescent="0.3"/>
    <row r="327" ht="13" x14ac:dyDescent="0.3"/>
    <row r="328" ht="13" x14ac:dyDescent="0.3"/>
    <row r="329" ht="13" x14ac:dyDescent="0.3"/>
    <row r="330" ht="13" x14ac:dyDescent="0.3"/>
    <row r="331" ht="13" x14ac:dyDescent="0.3"/>
    <row r="332" ht="13" x14ac:dyDescent="0.3"/>
    <row r="333" ht="13" x14ac:dyDescent="0.3"/>
    <row r="334" ht="13" x14ac:dyDescent="0.3"/>
    <row r="335" ht="13" x14ac:dyDescent="0.3"/>
    <row r="336" ht="13" x14ac:dyDescent="0.3"/>
    <row r="337" ht="13" x14ac:dyDescent="0.3"/>
    <row r="338" ht="13" x14ac:dyDescent="0.3"/>
    <row r="339" ht="13" x14ac:dyDescent="0.3"/>
    <row r="340" ht="13" x14ac:dyDescent="0.3"/>
    <row r="341" ht="13" x14ac:dyDescent="0.3"/>
    <row r="342" ht="13" x14ac:dyDescent="0.3"/>
    <row r="343" ht="13" x14ac:dyDescent="0.3"/>
    <row r="344" ht="13" x14ac:dyDescent="0.3"/>
    <row r="345" ht="13" x14ac:dyDescent="0.3"/>
    <row r="346" ht="13" x14ac:dyDescent="0.3"/>
    <row r="347" ht="13" x14ac:dyDescent="0.3"/>
    <row r="348" ht="13" x14ac:dyDescent="0.3"/>
    <row r="349" ht="13" x14ac:dyDescent="0.3"/>
    <row r="350" ht="13" x14ac:dyDescent="0.3"/>
    <row r="351" ht="13" x14ac:dyDescent="0.3"/>
    <row r="352" ht="13" x14ac:dyDescent="0.3"/>
    <row r="353" ht="13" x14ac:dyDescent="0.3"/>
    <row r="354" ht="13" x14ac:dyDescent="0.3"/>
    <row r="355" ht="13" x14ac:dyDescent="0.3"/>
    <row r="356" ht="13" x14ac:dyDescent="0.3"/>
    <row r="357" ht="13" x14ac:dyDescent="0.3"/>
    <row r="358" ht="13" x14ac:dyDescent="0.3"/>
    <row r="359" ht="13" x14ac:dyDescent="0.3"/>
    <row r="360" ht="13" x14ac:dyDescent="0.3"/>
    <row r="361" ht="13" x14ac:dyDescent="0.3"/>
    <row r="362" ht="13" x14ac:dyDescent="0.3"/>
    <row r="363" ht="13" x14ac:dyDescent="0.3"/>
    <row r="364" ht="13" x14ac:dyDescent="0.3"/>
    <row r="365" ht="13" x14ac:dyDescent="0.3"/>
    <row r="366" ht="13" x14ac:dyDescent="0.3"/>
    <row r="367" ht="13" x14ac:dyDescent="0.3"/>
    <row r="368" ht="13" x14ac:dyDescent="0.3"/>
    <row r="369" ht="13" x14ac:dyDescent="0.3"/>
    <row r="370" ht="13" x14ac:dyDescent="0.3"/>
    <row r="371" ht="13" x14ac:dyDescent="0.3"/>
    <row r="372" ht="13" x14ac:dyDescent="0.3"/>
    <row r="373" ht="13" x14ac:dyDescent="0.3"/>
    <row r="374" ht="13" x14ac:dyDescent="0.3"/>
    <row r="375" ht="13" x14ac:dyDescent="0.3"/>
    <row r="376" ht="13" x14ac:dyDescent="0.3"/>
    <row r="377" ht="13" x14ac:dyDescent="0.3"/>
    <row r="378" ht="13" x14ac:dyDescent="0.3"/>
    <row r="379" ht="13" x14ac:dyDescent="0.3"/>
    <row r="380" ht="13" x14ac:dyDescent="0.3"/>
    <row r="381" ht="13" x14ac:dyDescent="0.3"/>
    <row r="382" ht="13" x14ac:dyDescent="0.3"/>
    <row r="383" ht="13" x14ac:dyDescent="0.3"/>
    <row r="384" ht="13" x14ac:dyDescent="0.3"/>
    <row r="385" ht="13" x14ac:dyDescent="0.3"/>
    <row r="386" ht="13" x14ac:dyDescent="0.3"/>
    <row r="387" ht="13" x14ac:dyDescent="0.3"/>
    <row r="388" ht="13" x14ac:dyDescent="0.3"/>
    <row r="389" ht="13" x14ac:dyDescent="0.3"/>
    <row r="390" ht="13" x14ac:dyDescent="0.3"/>
    <row r="391" ht="13" x14ac:dyDescent="0.3"/>
    <row r="392" ht="13" x14ac:dyDescent="0.3"/>
    <row r="393" ht="13" x14ac:dyDescent="0.3"/>
    <row r="394" ht="13" x14ac:dyDescent="0.3"/>
    <row r="395" ht="13" x14ac:dyDescent="0.3"/>
    <row r="396" ht="13" x14ac:dyDescent="0.3"/>
    <row r="397" ht="13" x14ac:dyDescent="0.3"/>
    <row r="398" ht="13" x14ac:dyDescent="0.3"/>
    <row r="399" ht="13" x14ac:dyDescent="0.3"/>
    <row r="400" ht="13" x14ac:dyDescent="0.3"/>
    <row r="401" ht="13" x14ac:dyDescent="0.3"/>
    <row r="402" ht="13" x14ac:dyDescent="0.3"/>
    <row r="403" ht="13" x14ac:dyDescent="0.3"/>
    <row r="404" ht="13" x14ac:dyDescent="0.3"/>
    <row r="405" ht="13" x14ac:dyDescent="0.3"/>
    <row r="406" ht="13" x14ac:dyDescent="0.3"/>
    <row r="407" ht="13" x14ac:dyDescent="0.3"/>
    <row r="408" ht="13" x14ac:dyDescent="0.3"/>
    <row r="409" ht="13" x14ac:dyDescent="0.3"/>
    <row r="410" ht="13" x14ac:dyDescent="0.3"/>
    <row r="411" ht="13" x14ac:dyDescent="0.3"/>
    <row r="412" ht="13" x14ac:dyDescent="0.3"/>
    <row r="413" ht="13" x14ac:dyDescent="0.3"/>
    <row r="414" ht="13" x14ac:dyDescent="0.3"/>
    <row r="415" ht="13" x14ac:dyDescent="0.3"/>
    <row r="416" ht="13" x14ac:dyDescent="0.3"/>
    <row r="417" ht="13" x14ac:dyDescent="0.3"/>
    <row r="418" ht="13" x14ac:dyDescent="0.3"/>
    <row r="419" ht="13" x14ac:dyDescent="0.3"/>
    <row r="420" ht="13" x14ac:dyDescent="0.3"/>
    <row r="421" ht="13" x14ac:dyDescent="0.3"/>
    <row r="422" ht="13" x14ac:dyDescent="0.3"/>
    <row r="423" ht="13" x14ac:dyDescent="0.3"/>
    <row r="424" ht="13" x14ac:dyDescent="0.3"/>
    <row r="425" ht="13" x14ac:dyDescent="0.3"/>
    <row r="426" ht="13" x14ac:dyDescent="0.3"/>
    <row r="427" ht="13" x14ac:dyDescent="0.3"/>
    <row r="428" ht="13" x14ac:dyDescent="0.3"/>
    <row r="429" ht="13" x14ac:dyDescent="0.3"/>
    <row r="430" ht="13" x14ac:dyDescent="0.3"/>
    <row r="431" ht="13" x14ac:dyDescent="0.3"/>
    <row r="432" ht="13" x14ac:dyDescent="0.3"/>
    <row r="433" ht="13" x14ac:dyDescent="0.3"/>
    <row r="434" ht="13" x14ac:dyDescent="0.3"/>
    <row r="435" ht="13" x14ac:dyDescent="0.3"/>
    <row r="436" ht="13" x14ac:dyDescent="0.3"/>
    <row r="437" ht="13" x14ac:dyDescent="0.3"/>
    <row r="438" ht="13" x14ac:dyDescent="0.3"/>
    <row r="439" ht="13" x14ac:dyDescent="0.3"/>
    <row r="440" ht="13" x14ac:dyDescent="0.3"/>
    <row r="441" ht="13" x14ac:dyDescent="0.3"/>
    <row r="442" ht="13" x14ac:dyDescent="0.3"/>
    <row r="443" ht="13" x14ac:dyDescent="0.3"/>
    <row r="444" ht="13" x14ac:dyDescent="0.3"/>
    <row r="445" ht="13" x14ac:dyDescent="0.3"/>
    <row r="446" ht="13" x14ac:dyDescent="0.3"/>
    <row r="447" ht="13" x14ac:dyDescent="0.3"/>
    <row r="448" ht="13" x14ac:dyDescent="0.3"/>
    <row r="449" ht="13" x14ac:dyDescent="0.3"/>
    <row r="450" ht="13" x14ac:dyDescent="0.3"/>
    <row r="451" ht="13" x14ac:dyDescent="0.3"/>
    <row r="452" ht="13" x14ac:dyDescent="0.3"/>
    <row r="453" ht="13" x14ac:dyDescent="0.3"/>
    <row r="454" ht="13" x14ac:dyDescent="0.3"/>
    <row r="455" ht="13" x14ac:dyDescent="0.3"/>
    <row r="456" ht="13" x14ac:dyDescent="0.3"/>
    <row r="457" ht="13" x14ac:dyDescent="0.3"/>
    <row r="458" ht="13" x14ac:dyDescent="0.3"/>
    <row r="459" ht="13" x14ac:dyDescent="0.3"/>
    <row r="460" ht="13" x14ac:dyDescent="0.3"/>
    <row r="461" ht="13" x14ac:dyDescent="0.3"/>
    <row r="462" ht="13" x14ac:dyDescent="0.3"/>
    <row r="463" ht="13" x14ac:dyDescent="0.3"/>
    <row r="464" ht="13" x14ac:dyDescent="0.3"/>
    <row r="465" ht="13" x14ac:dyDescent="0.3"/>
    <row r="466" ht="13" x14ac:dyDescent="0.3"/>
    <row r="467" ht="13" x14ac:dyDescent="0.3"/>
    <row r="468" ht="13" x14ac:dyDescent="0.3"/>
    <row r="469" ht="13" x14ac:dyDescent="0.3"/>
    <row r="470" ht="13" x14ac:dyDescent="0.3"/>
    <row r="471" ht="13" x14ac:dyDescent="0.3"/>
    <row r="472" ht="13" x14ac:dyDescent="0.3"/>
    <row r="473" ht="13" x14ac:dyDescent="0.3"/>
    <row r="474" ht="13" x14ac:dyDescent="0.3"/>
    <row r="475" ht="13" x14ac:dyDescent="0.3"/>
    <row r="476" ht="13" x14ac:dyDescent="0.3"/>
    <row r="477" ht="13" x14ac:dyDescent="0.3"/>
    <row r="478" ht="13" x14ac:dyDescent="0.3"/>
    <row r="479" ht="13" x14ac:dyDescent="0.3"/>
    <row r="480" ht="13" x14ac:dyDescent="0.3"/>
    <row r="481" ht="13" x14ac:dyDescent="0.3"/>
    <row r="482" ht="13" x14ac:dyDescent="0.3"/>
    <row r="483" ht="13" x14ac:dyDescent="0.3"/>
    <row r="484" ht="13" x14ac:dyDescent="0.3"/>
    <row r="485" ht="13" x14ac:dyDescent="0.3"/>
    <row r="486" ht="13" x14ac:dyDescent="0.3"/>
    <row r="487" ht="13" x14ac:dyDescent="0.3"/>
    <row r="488" ht="13" x14ac:dyDescent="0.3"/>
    <row r="489" ht="13" x14ac:dyDescent="0.3"/>
    <row r="490" ht="13" x14ac:dyDescent="0.3"/>
    <row r="491" ht="13" x14ac:dyDescent="0.3"/>
    <row r="492" ht="13" x14ac:dyDescent="0.3"/>
    <row r="493" ht="13" x14ac:dyDescent="0.3"/>
    <row r="494" ht="13" x14ac:dyDescent="0.3"/>
    <row r="495" ht="13" x14ac:dyDescent="0.3"/>
    <row r="496" ht="13" x14ac:dyDescent="0.3"/>
    <row r="497" ht="13" x14ac:dyDescent="0.3"/>
    <row r="498" ht="13" x14ac:dyDescent="0.3"/>
    <row r="499" ht="13" x14ac:dyDescent="0.3"/>
    <row r="500" ht="13" x14ac:dyDescent="0.3"/>
    <row r="501" ht="13" x14ac:dyDescent="0.3"/>
    <row r="502" ht="13" x14ac:dyDescent="0.3"/>
    <row r="503" ht="13" x14ac:dyDescent="0.3"/>
    <row r="504" ht="13" x14ac:dyDescent="0.3"/>
    <row r="505" ht="13" x14ac:dyDescent="0.3"/>
    <row r="506" ht="13" x14ac:dyDescent="0.3"/>
    <row r="507" ht="13" x14ac:dyDescent="0.3"/>
    <row r="508" ht="13" x14ac:dyDescent="0.3"/>
    <row r="509" ht="13" x14ac:dyDescent="0.3"/>
    <row r="510" ht="13" x14ac:dyDescent="0.3"/>
    <row r="511" ht="13" x14ac:dyDescent="0.3"/>
    <row r="512" ht="13" x14ac:dyDescent="0.3"/>
    <row r="513" ht="13" x14ac:dyDescent="0.3"/>
    <row r="514" ht="13" x14ac:dyDescent="0.3"/>
    <row r="515" ht="13" x14ac:dyDescent="0.3"/>
    <row r="516" ht="13" x14ac:dyDescent="0.3"/>
    <row r="517" ht="13" x14ac:dyDescent="0.3"/>
    <row r="518" ht="13" x14ac:dyDescent="0.3"/>
    <row r="519" ht="13" x14ac:dyDescent="0.3"/>
    <row r="520" ht="13" x14ac:dyDescent="0.3"/>
    <row r="521" ht="13" x14ac:dyDescent="0.3"/>
    <row r="522" ht="13" x14ac:dyDescent="0.3"/>
    <row r="523" ht="13" x14ac:dyDescent="0.3"/>
    <row r="524" ht="13" x14ac:dyDescent="0.3"/>
    <row r="525" ht="13" x14ac:dyDescent="0.3"/>
    <row r="526" ht="13" x14ac:dyDescent="0.3"/>
    <row r="527" ht="13" x14ac:dyDescent="0.3"/>
    <row r="528" ht="13" x14ac:dyDescent="0.3"/>
    <row r="529" ht="13" x14ac:dyDescent="0.3"/>
    <row r="530" ht="13" x14ac:dyDescent="0.3"/>
    <row r="531" ht="13" x14ac:dyDescent="0.3"/>
    <row r="532" ht="13" x14ac:dyDescent="0.3"/>
    <row r="533" ht="13" x14ac:dyDescent="0.3"/>
    <row r="534" ht="13" x14ac:dyDescent="0.3"/>
    <row r="535" ht="13" x14ac:dyDescent="0.3"/>
    <row r="536" ht="13" x14ac:dyDescent="0.3"/>
    <row r="537" ht="13" x14ac:dyDescent="0.3"/>
    <row r="538" ht="13" x14ac:dyDescent="0.3"/>
    <row r="539" ht="13" x14ac:dyDescent="0.3"/>
    <row r="540" ht="13" x14ac:dyDescent="0.3"/>
    <row r="541" ht="13" x14ac:dyDescent="0.3"/>
    <row r="542" ht="13" x14ac:dyDescent="0.3"/>
    <row r="543" ht="13" x14ac:dyDescent="0.3"/>
    <row r="544" ht="13" x14ac:dyDescent="0.3"/>
    <row r="545" ht="13" x14ac:dyDescent="0.3"/>
    <row r="546" ht="13" x14ac:dyDescent="0.3"/>
    <row r="547" ht="13" x14ac:dyDescent="0.3"/>
    <row r="548" ht="13" x14ac:dyDescent="0.3"/>
    <row r="549" ht="13" x14ac:dyDescent="0.3"/>
    <row r="550" ht="13" x14ac:dyDescent="0.3"/>
    <row r="551" ht="13" x14ac:dyDescent="0.3"/>
    <row r="552" ht="13" x14ac:dyDescent="0.3"/>
    <row r="553" ht="13" x14ac:dyDescent="0.3"/>
    <row r="554" ht="13" x14ac:dyDescent="0.3"/>
    <row r="555" ht="13" x14ac:dyDescent="0.3"/>
    <row r="556" ht="13" x14ac:dyDescent="0.3"/>
    <row r="557" ht="13" x14ac:dyDescent="0.3"/>
    <row r="558" ht="13" x14ac:dyDescent="0.3"/>
    <row r="559" ht="13" x14ac:dyDescent="0.3"/>
    <row r="560" ht="13" x14ac:dyDescent="0.3"/>
    <row r="561" ht="13" x14ac:dyDescent="0.3"/>
    <row r="562" ht="13" x14ac:dyDescent="0.3"/>
    <row r="563" ht="13" x14ac:dyDescent="0.3"/>
    <row r="564" ht="13" x14ac:dyDescent="0.3"/>
    <row r="565" ht="13" x14ac:dyDescent="0.3"/>
    <row r="566" ht="13" x14ac:dyDescent="0.3"/>
    <row r="567" ht="13" x14ac:dyDescent="0.3"/>
    <row r="568" ht="13" x14ac:dyDescent="0.3"/>
    <row r="569" ht="13" x14ac:dyDescent="0.3"/>
    <row r="570" ht="13" x14ac:dyDescent="0.3"/>
    <row r="571" ht="13" x14ac:dyDescent="0.3"/>
    <row r="572" ht="13" x14ac:dyDescent="0.3"/>
    <row r="573" ht="13" x14ac:dyDescent="0.3"/>
    <row r="574" ht="13" x14ac:dyDescent="0.3"/>
    <row r="575" ht="13" x14ac:dyDescent="0.3"/>
    <row r="576" ht="13" x14ac:dyDescent="0.3"/>
    <row r="577" ht="13" x14ac:dyDescent="0.3"/>
    <row r="578" ht="13" x14ac:dyDescent="0.3"/>
    <row r="579" ht="13" x14ac:dyDescent="0.3"/>
    <row r="580" ht="13" x14ac:dyDescent="0.3"/>
    <row r="581" ht="13" x14ac:dyDescent="0.3"/>
    <row r="582" ht="13" x14ac:dyDescent="0.3"/>
    <row r="583" ht="13" x14ac:dyDescent="0.3"/>
    <row r="584" ht="13" x14ac:dyDescent="0.3"/>
    <row r="585" ht="13" x14ac:dyDescent="0.3"/>
    <row r="586" ht="13" x14ac:dyDescent="0.3"/>
    <row r="587" ht="13" x14ac:dyDescent="0.3"/>
    <row r="588" ht="13" x14ac:dyDescent="0.3"/>
    <row r="589" ht="13" x14ac:dyDescent="0.3"/>
    <row r="590" ht="13" x14ac:dyDescent="0.3"/>
    <row r="591" ht="13" x14ac:dyDescent="0.3"/>
    <row r="592" ht="13" x14ac:dyDescent="0.3"/>
    <row r="593" ht="13" x14ac:dyDescent="0.3"/>
    <row r="594" ht="13" x14ac:dyDescent="0.3"/>
    <row r="595" ht="13" x14ac:dyDescent="0.3"/>
    <row r="596" ht="13" x14ac:dyDescent="0.3"/>
    <row r="597" ht="13" x14ac:dyDescent="0.3"/>
    <row r="598" ht="13" x14ac:dyDescent="0.3"/>
    <row r="599" ht="13" x14ac:dyDescent="0.3"/>
    <row r="600" ht="13" x14ac:dyDescent="0.3"/>
    <row r="601" ht="13" x14ac:dyDescent="0.3"/>
    <row r="602" ht="13" x14ac:dyDescent="0.3"/>
    <row r="603" ht="13" x14ac:dyDescent="0.3"/>
    <row r="604" ht="13" x14ac:dyDescent="0.3"/>
    <row r="605" ht="13" x14ac:dyDescent="0.3"/>
    <row r="606" ht="13" x14ac:dyDescent="0.3"/>
    <row r="607" ht="13" x14ac:dyDescent="0.3"/>
    <row r="608" ht="13" x14ac:dyDescent="0.3"/>
    <row r="609" ht="13" x14ac:dyDescent="0.3"/>
    <row r="610" ht="13" x14ac:dyDescent="0.3"/>
    <row r="611" ht="13" x14ac:dyDescent="0.3"/>
    <row r="612" ht="13" x14ac:dyDescent="0.3"/>
    <row r="613" ht="13" x14ac:dyDescent="0.3"/>
    <row r="614" ht="13" x14ac:dyDescent="0.3"/>
    <row r="615" ht="13" x14ac:dyDescent="0.3"/>
    <row r="616" ht="13" x14ac:dyDescent="0.3"/>
    <row r="617" ht="13" x14ac:dyDescent="0.3"/>
    <row r="618" ht="13" x14ac:dyDescent="0.3"/>
    <row r="619" ht="13" x14ac:dyDescent="0.3"/>
    <row r="620" ht="13" x14ac:dyDescent="0.3"/>
    <row r="621" ht="13" x14ac:dyDescent="0.3"/>
    <row r="622" ht="13" x14ac:dyDescent="0.3"/>
    <row r="623" ht="13" x14ac:dyDescent="0.3"/>
    <row r="624" ht="13" x14ac:dyDescent="0.3"/>
    <row r="625" ht="13" x14ac:dyDescent="0.3"/>
    <row r="626" ht="13" x14ac:dyDescent="0.3"/>
    <row r="627" ht="13" x14ac:dyDescent="0.3"/>
    <row r="628" ht="13" x14ac:dyDescent="0.3"/>
    <row r="629" ht="13" x14ac:dyDescent="0.3"/>
    <row r="630" ht="13" x14ac:dyDescent="0.3"/>
    <row r="631" ht="13" x14ac:dyDescent="0.3"/>
    <row r="632" ht="13" x14ac:dyDescent="0.3"/>
    <row r="633" ht="13" x14ac:dyDescent="0.3"/>
    <row r="634" ht="13" x14ac:dyDescent="0.3"/>
    <row r="635" ht="13" x14ac:dyDescent="0.3"/>
    <row r="636" ht="13" x14ac:dyDescent="0.3"/>
    <row r="637" ht="13" x14ac:dyDescent="0.3"/>
    <row r="638" ht="13" x14ac:dyDescent="0.3"/>
    <row r="639" ht="13" x14ac:dyDescent="0.3"/>
    <row r="640" ht="13" x14ac:dyDescent="0.3"/>
    <row r="641" ht="13" x14ac:dyDescent="0.3"/>
    <row r="642" ht="13" x14ac:dyDescent="0.3"/>
    <row r="643" ht="13" x14ac:dyDescent="0.3"/>
    <row r="644" ht="13" x14ac:dyDescent="0.3"/>
    <row r="645" ht="13" x14ac:dyDescent="0.3"/>
    <row r="646" ht="13" x14ac:dyDescent="0.3"/>
    <row r="647" ht="13" x14ac:dyDescent="0.3"/>
    <row r="648" ht="13" x14ac:dyDescent="0.3"/>
    <row r="649" ht="13" x14ac:dyDescent="0.3"/>
    <row r="650" ht="13" x14ac:dyDescent="0.3"/>
    <row r="651" ht="13" x14ac:dyDescent="0.3"/>
    <row r="652" ht="13" x14ac:dyDescent="0.3"/>
    <row r="653" ht="13" x14ac:dyDescent="0.3"/>
    <row r="654" ht="13" x14ac:dyDescent="0.3"/>
    <row r="655" ht="13" x14ac:dyDescent="0.3"/>
    <row r="656" ht="13" x14ac:dyDescent="0.3"/>
    <row r="657" ht="13" x14ac:dyDescent="0.3"/>
    <row r="658" ht="13" x14ac:dyDescent="0.3"/>
    <row r="659" ht="13" x14ac:dyDescent="0.3"/>
    <row r="660" ht="13" x14ac:dyDescent="0.3"/>
    <row r="661" ht="13" x14ac:dyDescent="0.3"/>
    <row r="662" ht="13" x14ac:dyDescent="0.3"/>
    <row r="663" ht="13" x14ac:dyDescent="0.3"/>
    <row r="664" ht="13" x14ac:dyDescent="0.3"/>
    <row r="665" ht="13" x14ac:dyDescent="0.3"/>
    <row r="666" ht="13" x14ac:dyDescent="0.3"/>
    <row r="667" ht="13" x14ac:dyDescent="0.3"/>
    <row r="668" ht="13" x14ac:dyDescent="0.3"/>
    <row r="669" ht="13" x14ac:dyDescent="0.3"/>
    <row r="670" ht="13" x14ac:dyDescent="0.3"/>
    <row r="671" ht="13" x14ac:dyDescent="0.3"/>
    <row r="672" ht="13" x14ac:dyDescent="0.3"/>
    <row r="673" ht="13" x14ac:dyDescent="0.3"/>
    <row r="674" ht="13" x14ac:dyDescent="0.3"/>
    <row r="675" ht="13" x14ac:dyDescent="0.3"/>
    <row r="676" ht="13" x14ac:dyDescent="0.3"/>
    <row r="677" ht="13" x14ac:dyDescent="0.3"/>
    <row r="678" ht="13" x14ac:dyDescent="0.3"/>
    <row r="679" ht="13" x14ac:dyDescent="0.3"/>
    <row r="680" ht="13" x14ac:dyDescent="0.3"/>
    <row r="681" ht="13" x14ac:dyDescent="0.3"/>
    <row r="682" ht="13" x14ac:dyDescent="0.3"/>
    <row r="683" ht="13" x14ac:dyDescent="0.3"/>
    <row r="684" ht="13" x14ac:dyDescent="0.3"/>
    <row r="685" ht="13" x14ac:dyDescent="0.3"/>
    <row r="686" ht="13" x14ac:dyDescent="0.3"/>
    <row r="687" ht="13" x14ac:dyDescent="0.3"/>
    <row r="688" ht="13" x14ac:dyDescent="0.3"/>
    <row r="689" ht="13" x14ac:dyDescent="0.3"/>
    <row r="690" ht="13" x14ac:dyDescent="0.3"/>
    <row r="691" ht="13" x14ac:dyDescent="0.3"/>
    <row r="692" ht="13" x14ac:dyDescent="0.3"/>
    <row r="693" ht="13" x14ac:dyDescent="0.3"/>
    <row r="694" ht="13" x14ac:dyDescent="0.3"/>
    <row r="695" ht="13" x14ac:dyDescent="0.3"/>
    <row r="696" ht="13" x14ac:dyDescent="0.3"/>
    <row r="697" ht="13" x14ac:dyDescent="0.3"/>
    <row r="698" ht="13" x14ac:dyDescent="0.3"/>
    <row r="699" ht="13" x14ac:dyDescent="0.3"/>
    <row r="700" ht="13" x14ac:dyDescent="0.3"/>
    <row r="701" ht="13" x14ac:dyDescent="0.3"/>
    <row r="702" ht="13" x14ac:dyDescent="0.3"/>
    <row r="703" ht="13" x14ac:dyDescent="0.3"/>
    <row r="704" ht="13" x14ac:dyDescent="0.3"/>
    <row r="705" ht="13" x14ac:dyDescent="0.3"/>
    <row r="706" ht="13" x14ac:dyDescent="0.3"/>
    <row r="707" ht="13" x14ac:dyDescent="0.3"/>
    <row r="708" ht="13" x14ac:dyDescent="0.3"/>
    <row r="709" ht="13" x14ac:dyDescent="0.3"/>
    <row r="710" ht="13" x14ac:dyDescent="0.3"/>
    <row r="711" ht="13" x14ac:dyDescent="0.3"/>
    <row r="712" ht="13" x14ac:dyDescent="0.3"/>
    <row r="713" ht="13" x14ac:dyDescent="0.3"/>
    <row r="714" ht="13" x14ac:dyDescent="0.3"/>
    <row r="715" ht="13" x14ac:dyDescent="0.3"/>
    <row r="716" ht="13" x14ac:dyDescent="0.3"/>
    <row r="717" ht="13" x14ac:dyDescent="0.3"/>
    <row r="718" ht="13" x14ac:dyDescent="0.3"/>
    <row r="719" ht="13" x14ac:dyDescent="0.3"/>
    <row r="720" ht="13" x14ac:dyDescent="0.3"/>
    <row r="721" ht="13" x14ac:dyDescent="0.3"/>
    <row r="722" ht="13" x14ac:dyDescent="0.3"/>
    <row r="723" ht="13" x14ac:dyDescent="0.3"/>
    <row r="724" ht="13" x14ac:dyDescent="0.3"/>
    <row r="725" ht="13" x14ac:dyDescent="0.3"/>
    <row r="726" ht="13" x14ac:dyDescent="0.3"/>
    <row r="727" ht="13" x14ac:dyDescent="0.3"/>
    <row r="728" ht="13" x14ac:dyDescent="0.3"/>
    <row r="729" ht="13" x14ac:dyDescent="0.3"/>
    <row r="730" ht="13" x14ac:dyDescent="0.3"/>
    <row r="731" ht="13" x14ac:dyDescent="0.3"/>
    <row r="732" ht="13" x14ac:dyDescent="0.3"/>
    <row r="733" ht="13" x14ac:dyDescent="0.3"/>
    <row r="734" ht="13" x14ac:dyDescent="0.3"/>
    <row r="735" ht="13" x14ac:dyDescent="0.3"/>
    <row r="736" ht="13" x14ac:dyDescent="0.3"/>
    <row r="737" ht="13" x14ac:dyDescent="0.3"/>
    <row r="738" ht="13" x14ac:dyDescent="0.3"/>
    <row r="739" ht="13" x14ac:dyDescent="0.3"/>
    <row r="740" ht="13" x14ac:dyDescent="0.3"/>
    <row r="741" ht="13" x14ac:dyDescent="0.3"/>
    <row r="742" ht="13" x14ac:dyDescent="0.3"/>
    <row r="743" ht="13" x14ac:dyDescent="0.3"/>
    <row r="744" ht="13" x14ac:dyDescent="0.3"/>
    <row r="745" ht="13" x14ac:dyDescent="0.3"/>
    <row r="746" ht="13" x14ac:dyDescent="0.3"/>
    <row r="747" ht="13" x14ac:dyDescent="0.3"/>
    <row r="748" ht="13" x14ac:dyDescent="0.3"/>
    <row r="749" ht="13" x14ac:dyDescent="0.3"/>
    <row r="750" ht="13" x14ac:dyDescent="0.3"/>
    <row r="751" ht="13" x14ac:dyDescent="0.3"/>
    <row r="752" ht="13" x14ac:dyDescent="0.3"/>
    <row r="753" ht="13" x14ac:dyDescent="0.3"/>
    <row r="754" ht="13" x14ac:dyDescent="0.3"/>
    <row r="755" ht="13" x14ac:dyDescent="0.3"/>
    <row r="756" ht="13" x14ac:dyDescent="0.3"/>
    <row r="757" ht="13" x14ac:dyDescent="0.3"/>
    <row r="758" ht="13" x14ac:dyDescent="0.3"/>
    <row r="759" ht="13" x14ac:dyDescent="0.3"/>
    <row r="760" ht="13" x14ac:dyDescent="0.3"/>
    <row r="761" ht="13" x14ac:dyDescent="0.3"/>
    <row r="762" ht="13" x14ac:dyDescent="0.3"/>
    <row r="763" ht="13" x14ac:dyDescent="0.3"/>
    <row r="764" ht="13" x14ac:dyDescent="0.3"/>
    <row r="765" ht="13" x14ac:dyDescent="0.3"/>
    <row r="766" ht="13" x14ac:dyDescent="0.3"/>
    <row r="767" ht="13" x14ac:dyDescent="0.3"/>
    <row r="768" ht="13" x14ac:dyDescent="0.3"/>
    <row r="769" ht="13" x14ac:dyDescent="0.3"/>
    <row r="770" ht="13" x14ac:dyDescent="0.3"/>
    <row r="771" ht="13" x14ac:dyDescent="0.3"/>
    <row r="772" ht="13" x14ac:dyDescent="0.3"/>
    <row r="773" ht="13" x14ac:dyDescent="0.3"/>
    <row r="774" ht="13" x14ac:dyDescent="0.3"/>
    <row r="775" ht="13" x14ac:dyDescent="0.3"/>
    <row r="776" ht="13" x14ac:dyDescent="0.3"/>
    <row r="777" ht="13" x14ac:dyDescent="0.3"/>
    <row r="778" ht="13" x14ac:dyDescent="0.3"/>
    <row r="779" ht="13" x14ac:dyDescent="0.3"/>
    <row r="780" ht="13" x14ac:dyDescent="0.3"/>
    <row r="781" ht="13" x14ac:dyDescent="0.3"/>
    <row r="782" ht="13" x14ac:dyDescent="0.3"/>
    <row r="783" ht="13" x14ac:dyDescent="0.3"/>
    <row r="784" ht="13" x14ac:dyDescent="0.3"/>
    <row r="785" ht="13" x14ac:dyDescent="0.3"/>
    <row r="786" ht="13" x14ac:dyDescent="0.3"/>
    <row r="787" ht="13" x14ac:dyDescent="0.3"/>
    <row r="788" ht="13" x14ac:dyDescent="0.3"/>
    <row r="789" ht="13" x14ac:dyDescent="0.3"/>
    <row r="790" ht="13" x14ac:dyDescent="0.3"/>
    <row r="791" ht="13" x14ac:dyDescent="0.3"/>
    <row r="792" ht="13" x14ac:dyDescent="0.3"/>
    <row r="793" ht="13" x14ac:dyDescent="0.3"/>
    <row r="794" ht="13" x14ac:dyDescent="0.3"/>
    <row r="795" ht="13" x14ac:dyDescent="0.3"/>
    <row r="796" ht="13" x14ac:dyDescent="0.3"/>
    <row r="797" ht="13" x14ac:dyDescent="0.3"/>
    <row r="798" ht="13" x14ac:dyDescent="0.3"/>
    <row r="799" ht="13" x14ac:dyDescent="0.3"/>
    <row r="800" ht="13" x14ac:dyDescent="0.3"/>
    <row r="801" ht="13" x14ac:dyDescent="0.3"/>
    <row r="802" ht="13" x14ac:dyDescent="0.3"/>
    <row r="803" ht="13" x14ac:dyDescent="0.3"/>
    <row r="804" ht="13" x14ac:dyDescent="0.3"/>
    <row r="805" ht="13" x14ac:dyDescent="0.3"/>
    <row r="806" ht="13" x14ac:dyDescent="0.3"/>
    <row r="807" ht="13" x14ac:dyDescent="0.3"/>
    <row r="808" ht="13" x14ac:dyDescent="0.3"/>
    <row r="809" ht="13" x14ac:dyDescent="0.3"/>
    <row r="810" ht="13" x14ac:dyDescent="0.3"/>
    <row r="811" ht="13" x14ac:dyDescent="0.3"/>
    <row r="812" ht="13" x14ac:dyDescent="0.3"/>
    <row r="813" ht="13" x14ac:dyDescent="0.3"/>
    <row r="814" ht="13" x14ac:dyDescent="0.3"/>
    <row r="815" ht="13" x14ac:dyDescent="0.3"/>
    <row r="816" ht="13" x14ac:dyDescent="0.3"/>
    <row r="817" ht="13" x14ac:dyDescent="0.3"/>
    <row r="818" ht="13" x14ac:dyDescent="0.3"/>
    <row r="819" ht="13" x14ac:dyDescent="0.3"/>
    <row r="820" ht="13" x14ac:dyDescent="0.3"/>
    <row r="821" ht="13" x14ac:dyDescent="0.3"/>
    <row r="822" ht="13" x14ac:dyDescent="0.3"/>
    <row r="823" ht="13" x14ac:dyDescent="0.3"/>
    <row r="824" ht="13" x14ac:dyDescent="0.3"/>
    <row r="825" ht="13" x14ac:dyDescent="0.3"/>
    <row r="826" ht="13" x14ac:dyDescent="0.3"/>
    <row r="827" ht="13" x14ac:dyDescent="0.3"/>
    <row r="828" ht="13" x14ac:dyDescent="0.3"/>
    <row r="829" ht="13" x14ac:dyDescent="0.3"/>
    <row r="830" ht="13" x14ac:dyDescent="0.3"/>
    <row r="831" ht="13" x14ac:dyDescent="0.3"/>
    <row r="832" ht="13" x14ac:dyDescent="0.3"/>
    <row r="833" ht="13" x14ac:dyDescent="0.3"/>
    <row r="834" ht="13" x14ac:dyDescent="0.3"/>
    <row r="835" ht="13" x14ac:dyDescent="0.3"/>
    <row r="836" ht="13" x14ac:dyDescent="0.3"/>
    <row r="837" ht="13" x14ac:dyDescent="0.3"/>
    <row r="838" ht="13" x14ac:dyDescent="0.3"/>
    <row r="839" ht="13" x14ac:dyDescent="0.3"/>
    <row r="840" ht="13" x14ac:dyDescent="0.3"/>
    <row r="841" ht="13" x14ac:dyDescent="0.3"/>
    <row r="842" ht="13" x14ac:dyDescent="0.3"/>
    <row r="843" ht="13" x14ac:dyDescent="0.3"/>
    <row r="844" ht="13" x14ac:dyDescent="0.3"/>
    <row r="845" ht="13" x14ac:dyDescent="0.3"/>
    <row r="846" ht="13" x14ac:dyDescent="0.3"/>
    <row r="847" ht="13" x14ac:dyDescent="0.3"/>
    <row r="848" ht="13" x14ac:dyDescent="0.3"/>
    <row r="849" ht="13" x14ac:dyDescent="0.3"/>
    <row r="850" ht="13" x14ac:dyDescent="0.3"/>
    <row r="851" ht="13" x14ac:dyDescent="0.3"/>
    <row r="852" ht="13" x14ac:dyDescent="0.3"/>
    <row r="853" ht="13" x14ac:dyDescent="0.3"/>
    <row r="854" ht="13" x14ac:dyDescent="0.3"/>
    <row r="855" ht="13" x14ac:dyDescent="0.3"/>
    <row r="856" ht="13" x14ac:dyDescent="0.3"/>
    <row r="857" ht="13" x14ac:dyDescent="0.3"/>
    <row r="858" ht="13" x14ac:dyDescent="0.3"/>
    <row r="859" ht="13" x14ac:dyDescent="0.3"/>
    <row r="860" ht="13" x14ac:dyDescent="0.3"/>
    <row r="861" ht="13" x14ac:dyDescent="0.3"/>
    <row r="862" ht="13" x14ac:dyDescent="0.3"/>
    <row r="863" ht="13" x14ac:dyDescent="0.3"/>
    <row r="864" ht="13" x14ac:dyDescent="0.3"/>
    <row r="865" ht="13" x14ac:dyDescent="0.3"/>
    <row r="866" ht="13" x14ac:dyDescent="0.3"/>
    <row r="867" ht="13" x14ac:dyDescent="0.3"/>
    <row r="868" ht="13" x14ac:dyDescent="0.3"/>
    <row r="869" ht="13" x14ac:dyDescent="0.3"/>
    <row r="870" ht="13" x14ac:dyDescent="0.3"/>
    <row r="871" ht="13" x14ac:dyDescent="0.3"/>
    <row r="872" ht="13" x14ac:dyDescent="0.3"/>
    <row r="873" ht="13" x14ac:dyDescent="0.3"/>
    <row r="874" ht="13" x14ac:dyDescent="0.3"/>
    <row r="875" ht="13" x14ac:dyDescent="0.3"/>
    <row r="876" ht="13" x14ac:dyDescent="0.3"/>
    <row r="877" ht="13" x14ac:dyDescent="0.3"/>
    <row r="878" ht="13" x14ac:dyDescent="0.3"/>
    <row r="879" ht="13" x14ac:dyDescent="0.3"/>
    <row r="880" ht="13" x14ac:dyDescent="0.3"/>
    <row r="881" ht="13" x14ac:dyDescent="0.3"/>
    <row r="882" ht="13" x14ac:dyDescent="0.3"/>
    <row r="883" ht="13" x14ac:dyDescent="0.3"/>
    <row r="884" ht="13" x14ac:dyDescent="0.3"/>
    <row r="885" ht="13" x14ac:dyDescent="0.3"/>
    <row r="886" ht="13" x14ac:dyDescent="0.3"/>
    <row r="887" ht="13" x14ac:dyDescent="0.3"/>
    <row r="888" ht="13" x14ac:dyDescent="0.3"/>
    <row r="889" ht="13" x14ac:dyDescent="0.3"/>
    <row r="890" ht="13" x14ac:dyDescent="0.3"/>
    <row r="891" ht="13" x14ac:dyDescent="0.3"/>
    <row r="892" ht="13" x14ac:dyDescent="0.3"/>
    <row r="893" ht="13" x14ac:dyDescent="0.3"/>
    <row r="894" ht="13" x14ac:dyDescent="0.3"/>
    <row r="895" ht="13" x14ac:dyDescent="0.3"/>
    <row r="896" ht="13" x14ac:dyDescent="0.3"/>
    <row r="897" ht="13" x14ac:dyDescent="0.3"/>
    <row r="898" ht="13" x14ac:dyDescent="0.3"/>
    <row r="899" ht="13" x14ac:dyDescent="0.3"/>
    <row r="900" ht="13" x14ac:dyDescent="0.3"/>
    <row r="901" ht="13" x14ac:dyDescent="0.3"/>
    <row r="902" ht="13" x14ac:dyDescent="0.3"/>
    <row r="903" ht="13" x14ac:dyDescent="0.3"/>
    <row r="904" ht="13" x14ac:dyDescent="0.3"/>
    <row r="905" ht="13" x14ac:dyDescent="0.3"/>
    <row r="906" ht="13" x14ac:dyDescent="0.3"/>
    <row r="907" ht="13" x14ac:dyDescent="0.3"/>
    <row r="908" ht="13" x14ac:dyDescent="0.3"/>
    <row r="909" ht="13" x14ac:dyDescent="0.3"/>
    <row r="910" ht="13" x14ac:dyDescent="0.3"/>
    <row r="911" ht="13" x14ac:dyDescent="0.3"/>
    <row r="912" ht="13" x14ac:dyDescent="0.3"/>
    <row r="913" ht="13" x14ac:dyDescent="0.3"/>
    <row r="914" ht="13" x14ac:dyDescent="0.3"/>
    <row r="915" ht="13" x14ac:dyDescent="0.3"/>
    <row r="916" ht="13" x14ac:dyDescent="0.3"/>
    <row r="917" ht="13" x14ac:dyDescent="0.3"/>
    <row r="918" ht="13" x14ac:dyDescent="0.3"/>
    <row r="919" ht="13" x14ac:dyDescent="0.3"/>
    <row r="920" ht="13" x14ac:dyDescent="0.3"/>
    <row r="921" ht="13" x14ac:dyDescent="0.3"/>
    <row r="922" ht="13" x14ac:dyDescent="0.3"/>
    <row r="923" ht="13" x14ac:dyDescent="0.3"/>
    <row r="924" ht="13" x14ac:dyDescent="0.3"/>
    <row r="925" ht="13" x14ac:dyDescent="0.3"/>
    <row r="926" ht="13" x14ac:dyDescent="0.3"/>
    <row r="927" ht="13" x14ac:dyDescent="0.3"/>
    <row r="928" ht="13" x14ac:dyDescent="0.3"/>
    <row r="929" ht="13" x14ac:dyDescent="0.3"/>
    <row r="930" ht="13" x14ac:dyDescent="0.3"/>
    <row r="931" ht="13" x14ac:dyDescent="0.3"/>
    <row r="932" ht="13" x14ac:dyDescent="0.3"/>
    <row r="933" ht="13" x14ac:dyDescent="0.3"/>
    <row r="934" ht="13" x14ac:dyDescent="0.3"/>
    <row r="935" ht="13" x14ac:dyDescent="0.3"/>
    <row r="936" ht="13" x14ac:dyDescent="0.3"/>
    <row r="937" ht="13" x14ac:dyDescent="0.3"/>
    <row r="938" ht="13" x14ac:dyDescent="0.3"/>
    <row r="939" ht="13" x14ac:dyDescent="0.3"/>
    <row r="940" ht="13" x14ac:dyDescent="0.3"/>
    <row r="941" ht="13" x14ac:dyDescent="0.3"/>
    <row r="942" ht="13" x14ac:dyDescent="0.3"/>
    <row r="943" ht="13" x14ac:dyDescent="0.3"/>
    <row r="944" ht="13" x14ac:dyDescent="0.3"/>
    <row r="945" ht="13" x14ac:dyDescent="0.3"/>
    <row r="946" ht="13" x14ac:dyDescent="0.3"/>
    <row r="947" ht="13" x14ac:dyDescent="0.3"/>
    <row r="948" ht="13" x14ac:dyDescent="0.3"/>
    <row r="949" ht="13" x14ac:dyDescent="0.3"/>
    <row r="950" ht="13" x14ac:dyDescent="0.3"/>
    <row r="951" ht="13" x14ac:dyDescent="0.3"/>
    <row r="952" ht="13" x14ac:dyDescent="0.3"/>
    <row r="953" ht="13" x14ac:dyDescent="0.3"/>
    <row r="954" ht="13" x14ac:dyDescent="0.3"/>
    <row r="955" ht="13" x14ac:dyDescent="0.3"/>
    <row r="956" ht="13" x14ac:dyDescent="0.3"/>
    <row r="957" ht="13" x14ac:dyDescent="0.3"/>
    <row r="958" ht="13" x14ac:dyDescent="0.3"/>
    <row r="959" ht="13" x14ac:dyDescent="0.3"/>
    <row r="960" ht="13" x14ac:dyDescent="0.3"/>
    <row r="961" ht="13" x14ac:dyDescent="0.3"/>
    <row r="962" ht="13" x14ac:dyDescent="0.3"/>
    <row r="963" ht="13" x14ac:dyDescent="0.3"/>
    <row r="964" ht="13" x14ac:dyDescent="0.3"/>
    <row r="965" ht="13" x14ac:dyDescent="0.3"/>
    <row r="966" ht="13" x14ac:dyDescent="0.3"/>
    <row r="967" ht="13" x14ac:dyDescent="0.3"/>
    <row r="968" ht="13" x14ac:dyDescent="0.3"/>
    <row r="969" ht="13" x14ac:dyDescent="0.3"/>
    <row r="970" ht="13" x14ac:dyDescent="0.3"/>
    <row r="971" ht="13" x14ac:dyDescent="0.3"/>
    <row r="972" ht="13" x14ac:dyDescent="0.3"/>
    <row r="973" ht="13" x14ac:dyDescent="0.3"/>
    <row r="974" ht="13" x14ac:dyDescent="0.3"/>
    <row r="975" ht="13" x14ac:dyDescent="0.3"/>
    <row r="976" ht="13" x14ac:dyDescent="0.3"/>
    <row r="977" ht="13" x14ac:dyDescent="0.3"/>
    <row r="978" ht="13" x14ac:dyDescent="0.3"/>
    <row r="979" ht="13" x14ac:dyDescent="0.3"/>
    <row r="980" ht="13" x14ac:dyDescent="0.3"/>
    <row r="981" ht="13" x14ac:dyDescent="0.3"/>
    <row r="982" ht="13" x14ac:dyDescent="0.3"/>
    <row r="983" ht="13" x14ac:dyDescent="0.3"/>
    <row r="984" ht="13" x14ac:dyDescent="0.3"/>
    <row r="985" ht="13" x14ac:dyDescent="0.3"/>
    <row r="986" ht="13" x14ac:dyDescent="0.3"/>
    <row r="987" ht="13" x14ac:dyDescent="0.3"/>
    <row r="988" ht="13" x14ac:dyDescent="0.3"/>
    <row r="989" ht="13" x14ac:dyDescent="0.3"/>
    <row r="990" ht="13" x14ac:dyDescent="0.3"/>
    <row r="991" ht="13" x14ac:dyDescent="0.3"/>
    <row r="992" ht="13" x14ac:dyDescent="0.3"/>
    <row r="993" ht="13" x14ac:dyDescent="0.3"/>
    <row r="994" ht="13" x14ac:dyDescent="0.3"/>
    <row r="995" ht="13" x14ac:dyDescent="0.3"/>
    <row r="996" ht="13" x14ac:dyDescent="0.3"/>
    <row r="997" ht="13" x14ac:dyDescent="0.3"/>
    <row r="998" ht="13" x14ac:dyDescent="0.3"/>
    <row r="999" ht="13" x14ac:dyDescent="0.3"/>
    <row r="1000" ht="13" x14ac:dyDescent="0.3"/>
    <row r="1001" ht="13" x14ac:dyDescent="0.3"/>
    <row r="1002" ht="13" x14ac:dyDescent="0.3"/>
    <row r="1003" ht="13" x14ac:dyDescent="0.3"/>
    <row r="1004" ht="13" x14ac:dyDescent="0.3"/>
    <row r="1005" ht="13" x14ac:dyDescent="0.3"/>
    <row r="1006" ht="13" x14ac:dyDescent="0.3"/>
    <row r="1007" ht="13" x14ac:dyDescent="0.3"/>
    <row r="1008" ht="13" x14ac:dyDescent="0.3"/>
    <row r="1009" ht="13" x14ac:dyDescent="0.3"/>
    <row r="1010" ht="13" x14ac:dyDescent="0.3"/>
    <row r="1011" ht="13" x14ac:dyDescent="0.3"/>
    <row r="1012" ht="13" x14ac:dyDescent="0.3"/>
    <row r="1013" ht="13" x14ac:dyDescent="0.3"/>
    <row r="1014" ht="13" x14ac:dyDescent="0.3"/>
    <row r="1015" ht="13" x14ac:dyDescent="0.3"/>
    <row r="1016" ht="13" x14ac:dyDescent="0.3"/>
    <row r="1017" ht="13" x14ac:dyDescent="0.3"/>
    <row r="1018" ht="13" x14ac:dyDescent="0.3"/>
    <row r="1019" ht="13" x14ac:dyDescent="0.3"/>
    <row r="1020" ht="13" x14ac:dyDescent="0.3"/>
    <row r="1021" ht="13" x14ac:dyDescent="0.3"/>
    <row r="1022" ht="13" x14ac:dyDescent="0.3"/>
    <row r="1023" ht="13" x14ac:dyDescent="0.3"/>
    <row r="1024" ht="13" x14ac:dyDescent="0.3"/>
    <row r="1025" ht="13" x14ac:dyDescent="0.3"/>
    <row r="1026" ht="13" x14ac:dyDescent="0.3"/>
    <row r="1027" ht="13" x14ac:dyDescent="0.3"/>
    <row r="1028" ht="13" x14ac:dyDescent="0.3"/>
    <row r="1029" ht="13" x14ac:dyDescent="0.3"/>
    <row r="1030" ht="13" x14ac:dyDescent="0.3"/>
    <row r="1031" ht="13" x14ac:dyDescent="0.3"/>
    <row r="1032" ht="13" x14ac:dyDescent="0.3"/>
    <row r="1033" ht="13" x14ac:dyDescent="0.3"/>
    <row r="1034" ht="13" x14ac:dyDescent="0.3"/>
    <row r="1035" ht="13" x14ac:dyDescent="0.3"/>
    <row r="1036" ht="13" x14ac:dyDescent="0.3"/>
    <row r="1037" ht="13" x14ac:dyDescent="0.3"/>
    <row r="1038" ht="13" x14ac:dyDescent="0.3"/>
    <row r="1039" ht="13" x14ac:dyDescent="0.3"/>
    <row r="1040" ht="13" x14ac:dyDescent="0.3"/>
    <row r="1041" ht="13" x14ac:dyDescent="0.3"/>
    <row r="1042" ht="13" x14ac:dyDescent="0.3"/>
    <row r="1043" ht="13" x14ac:dyDescent="0.3"/>
    <row r="1044" ht="13" x14ac:dyDescent="0.3"/>
    <row r="1045" ht="13" x14ac:dyDescent="0.3"/>
    <row r="1046" ht="13" x14ac:dyDescent="0.3"/>
    <row r="1047" ht="13" x14ac:dyDescent="0.3"/>
    <row r="1048" ht="13" x14ac:dyDescent="0.3"/>
    <row r="1049" ht="13" x14ac:dyDescent="0.3"/>
    <row r="1050" ht="13" x14ac:dyDescent="0.3"/>
    <row r="1051" ht="13" x14ac:dyDescent="0.3"/>
    <row r="1052" ht="13" x14ac:dyDescent="0.3"/>
    <row r="1053" ht="13" x14ac:dyDescent="0.3"/>
    <row r="1054" ht="13" x14ac:dyDescent="0.3"/>
    <row r="1055" ht="13" x14ac:dyDescent="0.3"/>
    <row r="1056" ht="13" x14ac:dyDescent="0.3"/>
    <row r="1057" ht="13" x14ac:dyDescent="0.3"/>
    <row r="1058" ht="13" x14ac:dyDescent="0.3"/>
    <row r="1059" ht="13" x14ac:dyDescent="0.3"/>
    <row r="1060" ht="13" x14ac:dyDescent="0.3"/>
    <row r="1061" ht="13" x14ac:dyDescent="0.3"/>
    <row r="1062" ht="13" x14ac:dyDescent="0.3"/>
    <row r="1063" ht="13" x14ac:dyDescent="0.3"/>
    <row r="1064" ht="13" x14ac:dyDescent="0.3"/>
    <row r="1065" ht="13" x14ac:dyDescent="0.3"/>
    <row r="1066" ht="13" x14ac:dyDescent="0.3"/>
    <row r="1067" ht="13" x14ac:dyDescent="0.3"/>
    <row r="1068" ht="13" x14ac:dyDescent="0.3"/>
    <row r="1069" ht="13" x14ac:dyDescent="0.3"/>
    <row r="1070" ht="13" x14ac:dyDescent="0.3"/>
    <row r="1071" ht="13" x14ac:dyDescent="0.3"/>
    <row r="1072" ht="13" x14ac:dyDescent="0.3"/>
    <row r="1073" ht="13" x14ac:dyDescent="0.3"/>
    <row r="1074" ht="13" x14ac:dyDescent="0.3"/>
    <row r="1075" ht="13" x14ac:dyDescent="0.3"/>
    <row r="1076" ht="13" x14ac:dyDescent="0.3"/>
    <row r="1077" ht="13" x14ac:dyDescent="0.3"/>
    <row r="1078" ht="13" x14ac:dyDescent="0.3"/>
    <row r="1079" ht="13" x14ac:dyDescent="0.3"/>
    <row r="1080" ht="13" x14ac:dyDescent="0.3"/>
    <row r="1081" ht="13" x14ac:dyDescent="0.3"/>
    <row r="1082" ht="13" x14ac:dyDescent="0.3"/>
    <row r="1083" ht="13" x14ac:dyDescent="0.3"/>
    <row r="1084" ht="13" x14ac:dyDescent="0.3"/>
    <row r="1085" ht="13" x14ac:dyDescent="0.3"/>
    <row r="1086" ht="13" x14ac:dyDescent="0.3"/>
    <row r="1087" ht="13" x14ac:dyDescent="0.3"/>
    <row r="1088" ht="13" x14ac:dyDescent="0.3"/>
    <row r="1089" ht="13" x14ac:dyDescent="0.3"/>
    <row r="1090" ht="13" x14ac:dyDescent="0.3"/>
    <row r="1091" ht="13" x14ac:dyDescent="0.3"/>
    <row r="1092" ht="13" x14ac:dyDescent="0.3"/>
    <row r="1093" ht="13" x14ac:dyDescent="0.3"/>
    <row r="1094" ht="13" x14ac:dyDescent="0.3"/>
    <row r="1095" ht="13" x14ac:dyDescent="0.3"/>
    <row r="1096" ht="13" x14ac:dyDescent="0.3"/>
    <row r="1097" ht="13" x14ac:dyDescent="0.3"/>
    <row r="1098" ht="13" x14ac:dyDescent="0.3"/>
    <row r="1099" ht="13" x14ac:dyDescent="0.3"/>
    <row r="1100" ht="13" x14ac:dyDescent="0.3"/>
    <row r="1101" ht="13" x14ac:dyDescent="0.3"/>
    <row r="1102" ht="13" x14ac:dyDescent="0.3"/>
    <row r="1103" ht="13" x14ac:dyDescent="0.3"/>
    <row r="1104" ht="13" x14ac:dyDescent="0.3"/>
    <row r="1105" ht="13" x14ac:dyDescent="0.3"/>
    <row r="1106" ht="13" x14ac:dyDescent="0.3"/>
    <row r="1107" ht="13" x14ac:dyDescent="0.3"/>
    <row r="1108" ht="13" x14ac:dyDescent="0.3"/>
    <row r="1109" ht="12.75" customHeight="1" x14ac:dyDescent="0.3"/>
    <row r="1110" ht="12.75" customHeight="1" x14ac:dyDescent="0.3"/>
    <row r="1111" ht="12.75" customHeight="1" x14ac:dyDescent="0.3"/>
    <row r="1112" ht="12.75" customHeight="1" x14ac:dyDescent="0.3"/>
    <row r="1113" ht="12.75" customHeight="1" x14ac:dyDescent="0.3"/>
    <row r="1114" ht="12.75" customHeight="1" x14ac:dyDescent="0.3"/>
    <row r="1115" ht="12.75" customHeight="1" x14ac:dyDescent="0.3"/>
  </sheetData>
  <autoFilter ref="A78:AV78" xr:uid="{EFC44145-ADEC-419A-9525-09A304AD90F2}"/>
  <mergeCells count="4">
    <mergeCell ref="C3:F3"/>
    <mergeCell ref="C4:F4"/>
    <mergeCell ref="I55:I56"/>
    <mergeCell ref="J55:J56"/>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21EB9-3459-48E9-89F4-1E59E9EF8EFF}">
  <sheetPr>
    <tabColor theme="0" tint="-0.34998626667073579"/>
  </sheetPr>
  <dimension ref="A1:AU1123"/>
  <sheetViews>
    <sheetView zoomScaleNormal="100" workbookViewId="0">
      <selection activeCell="A17" sqref="A17"/>
    </sheetView>
  </sheetViews>
  <sheetFormatPr defaultColWidth="8.6328125" defaultRowHeight="0" customHeight="1" zeroHeight="1" outlineLevelRow="1" x14ac:dyDescent="0.3"/>
  <cols>
    <col min="1" max="1" width="22.08984375" style="76" customWidth="1"/>
    <col min="2" max="2" width="23.6328125" style="76" customWidth="1"/>
    <col min="3" max="3" width="30.54296875" style="76" bestFit="1" customWidth="1"/>
    <col min="4" max="4" width="33.453125" style="76" customWidth="1"/>
    <col min="5" max="5" width="43.36328125" style="76" customWidth="1"/>
    <col min="6" max="6" width="17.6328125" style="76" bestFit="1" customWidth="1"/>
    <col min="7" max="7" width="28.36328125" style="76" customWidth="1"/>
    <col min="8" max="8" width="50.54296875" style="76" bestFit="1" customWidth="1"/>
    <col min="9" max="9" width="29.90625" style="76" customWidth="1"/>
    <col min="10" max="10" width="18.6328125" style="95" customWidth="1"/>
    <col min="11" max="11" width="17.81640625" style="95" bestFit="1" customWidth="1"/>
    <col min="12" max="12" width="18.36328125" style="76" customWidth="1"/>
    <col min="13" max="13" width="17.90625" style="76" customWidth="1"/>
    <col min="14" max="14" width="21.81640625" style="76" customWidth="1"/>
    <col min="15" max="15" width="15.6328125" style="76" bestFit="1" customWidth="1"/>
    <col min="16" max="16" width="17.36328125" style="76" customWidth="1"/>
    <col min="17" max="17" width="18.54296875" style="76" customWidth="1"/>
    <col min="18" max="19" width="15.81640625" style="76" customWidth="1"/>
    <col min="20" max="20" width="12.6328125" style="76" customWidth="1"/>
    <col min="21" max="21" width="83.81640625" style="76" bestFit="1" customWidth="1"/>
    <col min="22" max="22" width="10.54296875" style="76" customWidth="1"/>
    <col min="23" max="23" width="25" style="76" bestFit="1" customWidth="1"/>
    <col min="24" max="25" width="8.6328125" style="76" customWidth="1"/>
    <col min="26" max="26" width="16.36328125" style="76" bestFit="1" customWidth="1"/>
    <col min="27" max="27" width="22.36328125" style="76" bestFit="1" customWidth="1"/>
    <col min="28" max="28" width="18.90625" style="76" customWidth="1"/>
    <col min="29" max="29" width="15.6328125" style="76" bestFit="1" customWidth="1"/>
    <col min="30" max="30" width="17.81640625" style="76" customWidth="1"/>
    <col min="31" max="31" width="15.90625" style="76" customWidth="1"/>
    <col min="32" max="32" width="13.08984375" style="76" bestFit="1" customWidth="1"/>
    <col min="33" max="33" width="16.453125" style="76" customWidth="1"/>
    <col min="34" max="34" width="16.90625" style="76" customWidth="1"/>
    <col min="35" max="35" width="21.81640625" style="76" customWidth="1"/>
    <col min="36" max="36" width="18.54296875" style="76" customWidth="1"/>
    <col min="37" max="37" width="12.54296875" style="76" customWidth="1"/>
    <col min="38" max="38" width="15.6328125" style="76" bestFit="1" customWidth="1"/>
    <col min="39" max="39" width="17.453125" style="76" bestFit="1" customWidth="1"/>
    <col min="40" max="40" width="12.36328125" style="76" customWidth="1"/>
    <col min="41" max="41" width="16.1796875" style="76" customWidth="1"/>
    <col min="42" max="42" width="18.81640625" style="76" customWidth="1"/>
    <col min="43" max="44" width="13.54296875" style="76" bestFit="1" customWidth="1"/>
    <col min="45" max="46" width="12.36328125" style="76" customWidth="1"/>
    <col min="47" max="48" width="10.6328125" style="76" bestFit="1" customWidth="1"/>
    <col min="49" max="49" width="8.6328125" style="76" customWidth="1"/>
    <col min="50" max="50" width="11" style="76" bestFit="1" customWidth="1"/>
    <col min="51" max="51" width="11.54296875" style="76" customWidth="1"/>
    <col min="52" max="53" width="8.6328125" style="76" customWidth="1"/>
    <col min="54" max="54" width="18.6328125" style="76" customWidth="1"/>
    <col min="55" max="55" width="24.36328125" style="76" customWidth="1"/>
    <col min="56" max="56" width="8.6328125" style="76" customWidth="1"/>
    <col min="57" max="57" width="16.6328125" style="76" customWidth="1"/>
    <col min="58" max="16384" width="8.6328125" style="76"/>
  </cols>
  <sheetData>
    <row r="1" spans="1:46" s="75" customFormat="1" ht="16.25" customHeight="1" x14ac:dyDescent="0.3">
      <c r="A1" s="69" t="s">
        <v>0</v>
      </c>
      <c r="B1" s="70" t="str">
        <f>'NA101 - Leadsheet'!B1</f>
        <v>BVB</v>
      </c>
      <c r="C1" s="71"/>
      <c r="D1" s="72"/>
      <c r="E1" s="73"/>
      <c r="F1" s="73"/>
      <c r="G1" s="74"/>
      <c r="AL1" s="76"/>
      <c r="AM1" s="76"/>
      <c r="AN1" s="76"/>
      <c r="AO1" s="76"/>
      <c r="AP1" s="76"/>
      <c r="AQ1" s="76"/>
      <c r="AR1" s="76"/>
      <c r="AS1" s="76"/>
      <c r="AT1" s="76"/>
    </row>
    <row r="2" spans="1:46" s="75" customFormat="1" ht="16.25" customHeight="1" x14ac:dyDescent="0.3">
      <c r="A2" s="77" t="s">
        <v>1</v>
      </c>
      <c r="B2" s="78">
        <f>'NA101 - Leadsheet'!B2</f>
        <v>45291</v>
      </c>
      <c r="C2" s="79"/>
      <c r="D2" s="79"/>
      <c r="E2" s="79"/>
      <c r="F2" s="79"/>
      <c r="G2" s="80"/>
      <c r="AL2" s="76"/>
      <c r="AM2" s="76"/>
      <c r="AN2" s="76"/>
      <c r="AO2" s="76"/>
      <c r="AP2" s="76"/>
      <c r="AQ2" s="76"/>
      <c r="AR2" s="76"/>
      <c r="AS2" s="76"/>
      <c r="AT2" s="76"/>
    </row>
    <row r="3" spans="1:46" s="75" customFormat="1" ht="16.25" customHeight="1" x14ac:dyDescent="0.3">
      <c r="A3" s="77" t="s">
        <v>2</v>
      </c>
      <c r="B3" s="144" t="str">
        <f>'NA101 - Leadsheet'!B3</f>
        <v xml:space="preserve">VND </v>
      </c>
      <c r="C3" s="802" t="s">
        <v>67</v>
      </c>
      <c r="D3" s="803"/>
      <c r="E3" s="803"/>
      <c r="F3" s="804"/>
      <c r="G3" s="81"/>
      <c r="AL3" s="76"/>
      <c r="AM3" s="76"/>
      <c r="AN3" s="76"/>
      <c r="AO3" s="76"/>
      <c r="AP3" s="76"/>
      <c r="AQ3" s="76"/>
      <c r="AR3" s="76"/>
      <c r="AS3" s="76"/>
      <c r="AT3" s="76"/>
    </row>
    <row r="4" spans="1:46" s="75" customFormat="1" ht="16.25" customHeight="1" x14ac:dyDescent="0.3">
      <c r="A4" s="82"/>
      <c r="B4" s="83"/>
      <c r="C4" s="805"/>
      <c r="D4" s="806"/>
      <c r="E4" s="806"/>
      <c r="F4" s="807"/>
      <c r="G4" s="84" t="str">
        <f>'NA101 - Leadsheet'!H4</f>
        <v>Prepared by: TMN - Feb 2024</v>
      </c>
      <c r="I4" s="85"/>
      <c r="J4" s="86"/>
      <c r="K4" s="87"/>
      <c r="AL4" s="76"/>
      <c r="AM4" s="76"/>
      <c r="AN4" s="76"/>
      <c r="AO4" s="76"/>
      <c r="AP4" s="76"/>
      <c r="AQ4" s="76"/>
      <c r="AR4" s="76"/>
      <c r="AS4" s="76"/>
      <c r="AT4" s="76"/>
    </row>
    <row r="5" spans="1:46" s="75" customFormat="1" ht="16.25" customHeight="1" thickBot="1" x14ac:dyDescent="0.35">
      <c r="A5" s="88"/>
      <c r="B5" s="89"/>
      <c r="C5" s="90"/>
      <c r="D5" s="91"/>
      <c r="E5" s="91"/>
      <c r="F5" s="91"/>
      <c r="G5" s="92" t="str">
        <f>'NA101 - Leadsheet'!H5</f>
        <v>Reviewed by: NHD - Feb 2024</v>
      </c>
      <c r="I5" s="85"/>
      <c r="J5" s="86"/>
      <c r="K5" s="87"/>
      <c r="AL5" s="76"/>
      <c r="AM5" s="76"/>
      <c r="AN5" s="76"/>
      <c r="AO5" s="76"/>
      <c r="AP5" s="76"/>
      <c r="AQ5" s="76"/>
      <c r="AR5" s="76"/>
      <c r="AS5" s="76"/>
      <c r="AT5" s="76"/>
    </row>
    <row r="6" spans="1:46" ht="13" x14ac:dyDescent="0.3">
      <c r="A6" s="93"/>
      <c r="J6" s="94"/>
    </row>
    <row r="7" spans="1:46" ht="13.5" thickBot="1" x14ac:dyDescent="0.35">
      <c r="A7" s="518" t="s">
        <v>227</v>
      </c>
      <c r="B7" s="96" t="s">
        <v>564</v>
      </c>
      <c r="C7" s="96"/>
      <c r="D7" s="96"/>
      <c r="E7" s="96"/>
      <c r="F7" s="96"/>
      <c r="G7" s="96"/>
      <c r="J7" s="94"/>
    </row>
    <row r="8" spans="1:46" s="75" customFormat="1" ht="13" x14ac:dyDescent="0.3">
      <c r="A8" s="97"/>
      <c r="J8" s="98"/>
      <c r="K8" s="99"/>
    </row>
    <row r="9" spans="1:46" ht="13.5" thickBot="1" x14ac:dyDescent="0.35">
      <c r="A9" s="518" t="s">
        <v>228</v>
      </c>
      <c r="B9" s="96"/>
      <c r="C9" s="96"/>
      <c r="D9" s="96"/>
      <c r="E9" s="96"/>
      <c r="F9" s="96"/>
      <c r="G9" s="96"/>
    </row>
    <row r="10" spans="1:46" s="146" customFormat="1" ht="13" x14ac:dyDescent="0.3">
      <c r="A10" s="510" t="s">
        <v>1445</v>
      </c>
      <c r="B10" s="148" t="s">
        <v>68</v>
      </c>
      <c r="C10" s="148"/>
      <c r="D10" s="148"/>
      <c r="E10" s="148"/>
      <c r="F10" s="148"/>
      <c r="G10" s="148"/>
      <c r="J10" s="330"/>
      <c r="K10" s="330"/>
    </row>
    <row r="11" spans="1:46" ht="13" x14ac:dyDescent="0.3">
      <c r="A11" s="510" t="s">
        <v>1446</v>
      </c>
      <c r="B11" s="148" t="s">
        <v>1447</v>
      </c>
    </row>
    <row r="12" spans="1:46" ht="13" x14ac:dyDescent="0.3">
      <c r="A12" s="511" t="s">
        <v>1448</v>
      </c>
      <c r="B12" s="76" t="s">
        <v>229</v>
      </c>
    </row>
    <row r="13" spans="1:46" ht="13" x14ac:dyDescent="0.3">
      <c r="A13" s="509" t="s">
        <v>1449</v>
      </c>
      <c r="B13" s="76" t="s">
        <v>230</v>
      </c>
    </row>
    <row r="14" spans="1:46" ht="13" x14ac:dyDescent="0.3">
      <c r="A14" s="509" t="s">
        <v>1551</v>
      </c>
      <c r="B14" s="76" t="s">
        <v>1556</v>
      </c>
    </row>
    <row r="15" spans="1:46" ht="13" x14ac:dyDescent="0.3">
      <c r="A15" s="509" t="s">
        <v>1450</v>
      </c>
      <c r="B15" s="76" t="s">
        <v>1451</v>
      </c>
    </row>
    <row r="16" spans="1:46" ht="13" x14ac:dyDescent="0.3">
      <c r="A16" s="509"/>
    </row>
    <row r="17" spans="1:19" ht="13.5" thickBot="1" x14ac:dyDescent="0.35">
      <c r="A17" s="518" t="s">
        <v>231</v>
      </c>
      <c r="B17" s="96"/>
      <c r="C17" s="96"/>
      <c r="D17" s="96"/>
      <c r="E17" s="96"/>
      <c r="F17" s="96"/>
      <c r="G17" s="96"/>
    </row>
    <row r="18" spans="1:19" ht="14.5" x14ac:dyDescent="0.35">
      <c r="B18" s="100"/>
      <c r="S18" s="101"/>
    </row>
    <row r="19" spans="1:19" s="1" customFormat="1" ht="14.5" x14ac:dyDescent="0.35">
      <c r="A19" s="522" t="s">
        <v>60</v>
      </c>
      <c r="B19" s="522" t="s">
        <v>68</v>
      </c>
      <c r="C19" s="523"/>
      <c r="D19" s="523"/>
      <c r="E19" s="523"/>
      <c r="F19" s="523"/>
      <c r="G19" s="523"/>
    </row>
    <row r="20" spans="1:19" s="52" customFormat="1" ht="10.5" x14ac:dyDescent="0.25">
      <c r="A20" s="192"/>
      <c r="B20" s="192"/>
      <c r="C20" s="192"/>
      <c r="D20" s="192"/>
      <c r="E20" s="192"/>
      <c r="F20" s="192"/>
      <c r="G20" s="192"/>
    </row>
    <row r="21" spans="1:19" s="52" customFormat="1" ht="10.5" x14ac:dyDescent="0.25">
      <c r="A21" s="192"/>
      <c r="B21" s="192"/>
      <c r="C21" s="192"/>
      <c r="D21" s="192"/>
      <c r="E21" s="192"/>
      <c r="F21" s="192"/>
      <c r="G21" s="192"/>
    </row>
    <row r="22" spans="1:19" ht="13.5" thickBot="1" x14ac:dyDescent="0.35">
      <c r="B22" s="512" t="s">
        <v>232</v>
      </c>
      <c r="C22" s="512" t="s">
        <v>233</v>
      </c>
      <c r="D22" s="513" t="s">
        <v>234</v>
      </c>
      <c r="E22" s="513" t="s">
        <v>62</v>
      </c>
      <c r="F22" s="513" t="s">
        <v>13</v>
      </c>
      <c r="G22" s="513" t="s">
        <v>63</v>
      </c>
      <c r="J22" s="76"/>
      <c r="K22" s="76"/>
      <c r="N22" s="101"/>
      <c r="O22" s="102"/>
      <c r="P22" s="103"/>
      <c r="Q22" s="101"/>
    </row>
    <row r="23" spans="1:19" ht="13.5" thickTop="1" x14ac:dyDescent="0.3">
      <c r="B23" s="534" t="s">
        <v>98</v>
      </c>
      <c r="C23" s="145" t="s">
        <v>235</v>
      </c>
      <c r="D23" s="104">
        <f>P69</f>
        <v>532014209481</v>
      </c>
      <c r="E23" s="104">
        <f>'NA101 - Leadsheet'!F34</f>
        <v>-532014209481</v>
      </c>
      <c r="F23" s="105" t="str">
        <f>'[73]LS - N101'!$G$5</f>
        <v>N101</v>
      </c>
      <c r="G23" s="211">
        <f>SUM(D23:E23)</f>
        <v>0</v>
      </c>
      <c r="J23" s="76"/>
      <c r="K23" s="76"/>
      <c r="M23" s="108"/>
      <c r="N23" s="109"/>
      <c r="O23" s="110"/>
      <c r="P23" s="111"/>
    </row>
    <row r="24" spans="1:19" ht="13" x14ac:dyDescent="0.3">
      <c r="B24" s="535">
        <v>4112</v>
      </c>
      <c r="C24" s="145" t="s">
        <v>236</v>
      </c>
      <c r="D24" s="104">
        <f>N118</f>
        <v>11419650000000</v>
      </c>
      <c r="E24" s="104">
        <f>'NA101 - Leadsheet'!F35</f>
        <v>-11419650000000</v>
      </c>
      <c r="F24" s="533" t="s">
        <v>237</v>
      </c>
      <c r="G24" s="211">
        <f>D24+E24</f>
        <v>0</v>
      </c>
      <c r="H24" s="112"/>
      <c r="J24" s="76"/>
      <c r="K24" s="76"/>
      <c r="M24" s="113"/>
      <c r="N24" s="109"/>
      <c r="O24" s="110"/>
      <c r="P24" s="111"/>
    </row>
    <row r="25" spans="1:19" ht="15" customHeight="1" x14ac:dyDescent="0.3">
      <c r="B25" s="116"/>
      <c r="D25" s="146"/>
      <c r="G25" s="95"/>
      <c r="H25" s="95"/>
      <c r="J25" s="76"/>
      <c r="K25" s="76"/>
    </row>
    <row r="26" spans="1:19" ht="15" customHeight="1" thickBot="1" x14ac:dyDescent="0.35">
      <c r="B26" s="512" t="s">
        <v>232</v>
      </c>
      <c r="C26" s="512" t="s">
        <v>251</v>
      </c>
      <c r="D26" s="513" t="s">
        <v>234</v>
      </c>
      <c r="E26" s="513" t="s">
        <v>301</v>
      </c>
      <c r="F26" s="513" t="s">
        <v>63</v>
      </c>
      <c r="G26" s="95"/>
      <c r="H26" s="95"/>
      <c r="J26" s="76"/>
      <c r="K26" s="76"/>
    </row>
    <row r="27" spans="1:19" ht="15" customHeight="1" thickTop="1" x14ac:dyDescent="0.3">
      <c r="B27" s="534" t="s">
        <v>98</v>
      </c>
      <c r="C27" s="145" t="s">
        <v>101</v>
      </c>
      <c r="D27" s="175">
        <f>SUM(S71:S112)</f>
        <v>0</v>
      </c>
      <c r="E27" s="158">
        <v>0</v>
      </c>
      <c r="F27" s="158">
        <f>D27-E27</f>
        <v>0</v>
      </c>
      <c r="G27" s="94"/>
      <c r="H27" s="94"/>
      <c r="I27" s="145"/>
      <c r="J27" s="145"/>
      <c r="K27" s="145"/>
      <c r="L27" s="145"/>
    </row>
    <row r="28" spans="1:19" ht="13" x14ac:dyDescent="0.3">
      <c r="B28" s="535">
        <v>4112</v>
      </c>
      <c r="C28" s="145" t="s">
        <v>101</v>
      </c>
      <c r="D28" s="175">
        <f>Q118</f>
        <v>20000180276</v>
      </c>
      <c r="E28" s="158">
        <f>AH118</f>
        <v>20000180273.972603</v>
      </c>
      <c r="F28" s="158">
        <f>D28-E28</f>
        <v>2.0273971557617188</v>
      </c>
      <c r="G28" s="368" t="s">
        <v>223</v>
      </c>
      <c r="H28" s="94"/>
      <c r="I28" s="145"/>
      <c r="J28" s="145"/>
      <c r="K28" s="145"/>
      <c r="L28" s="145"/>
    </row>
    <row r="29" spans="1:19" s="145" customFormat="1" ht="13.5" thickBot="1" x14ac:dyDescent="0.35">
      <c r="B29" s="187"/>
      <c r="D29" s="104"/>
      <c r="G29" s="94"/>
      <c r="H29" s="94"/>
    </row>
    <row r="30" spans="1:19" ht="19.5" x14ac:dyDescent="0.45">
      <c r="B30" s="117" t="s">
        <v>239</v>
      </c>
      <c r="C30" s="118"/>
      <c r="D30" s="119"/>
      <c r="E30" s="119"/>
      <c r="F30" s="119"/>
      <c r="G30" s="145"/>
      <c r="H30" s="145"/>
      <c r="I30" s="121"/>
      <c r="J30" s="121"/>
      <c r="K30" s="145"/>
      <c r="L30" s="145"/>
    </row>
    <row r="31" spans="1:19" ht="13" x14ac:dyDescent="0.3">
      <c r="B31" s="120" t="s">
        <v>240</v>
      </c>
      <c r="C31" s="188"/>
      <c r="D31" s="145"/>
      <c r="E31" s="145"/>
      <c r="F31" s="145"/>
      <c r="G31" s="145"/>
      <c r="H31" s="145"/>
      <c r="I31" s="121"/>
      <c r="J31" s="121"/>
      <c r="K31" s="145"/>
      <c r="L31" s="145"/>
    </row>
    <row r="32" spans="1:19" ht="13" x14ac:dyDescent="0.3">
      <c r="A32" s="145"/>
      <c r="B32" s="280"/>
      <c r="C32" s="186"/>
      <c r="D32" s="145" t="s">
        <v>541</v>
      </c>
      <c r="E32" s="145" t="s">
        <v>544</v>
      </c>
      <c r="F32" s="145"/>
      <c r="G32" s="145"/>
      <c r="H32" s="145"/>
      <c r="I32" s="121"/>
      <c r="J32" s="121"/>
      <c r="K32" s="145"/>
      <c r="L32" s="145"/>
    </row>
    <row r="33" spans="1:12" ht="13.5" thickBot="1" x14ac:dyDescent="0.35">
      <c r="A33" s="145"/>
      <c r="B33" s="114"/>
      <c r="C33" s="266" t="s">
        <v>241</v>
      </c>
      <c r="D33" s="266" t="s">
        <v>242</v>
      </c>
      <c r="E33" s="114"/>
      <c r="F33" s="114"/>
      <c r="G33" s="145"/>
      <c r="H33" s="145"/>
      <c r="I33" s="121"/>
      <c r="J33" s="121"/>
      <c r="K33" s="145"/>
      <c r="L33" s="145"/>
    </row>
    <row r="34" spans="1:12" ht="13" x14ac:dyDescent="0.3">
      <c r="A34" s="145"/>
      <c r="B34" s="145"/>
      <c r="C34" s="189">
        <f>VALUE(B34)</f>
        <v>0</v>
      </c>
      <c r="D34" s="145" t="s">
        <v>128</v>
      </c>
      <c r="E34" s="145" t="s">
        <v>128</v>
      </c>
      <c r="F34" s="145"/>
      <c r="G34" s="145"/>
      <c r="H34" s="145"/>
      <c r="I34" s="121"/>
      <c r="J34" s="121"/>
      <c r="K34" s="145"/>
      <c r="L34" s="145"/>
    </row>
    <row r="35" spans="1:12" ht="13" x14ac:dyDescent="0.3">
      <c r="A35" s="145"/>
      <c r="B35" s="145"/>
      <c r="C35" s="189">
        <v>31</v>
      </c>
      <c r="D35" s="145" t="s">
        <v>243</v>
      </c>
      <c r="E35" s="145" t="s">
        <v>243</v>
      </c>
      <c r="F35" s="145"/>
      <c r="G35" s="145"/>
      <c r="H35" s="145"/>
      <c r="I35" s="121"/>
      <c r="J35" s="121"/>
      <c r="K35" s="145"/>
      <c r="L35" s="145"/>
    </row>
    <row r="36" spans="1:12" ht="13" x14ac:dyDescent="0.3">
      <c r="A36" s="145"/>
      <c r="B36" s="145"/>
      <c r="C36" s="189">
        <v>91</v>
      </c>
      <c r="D36" s="145" t="s">
        <v>545</v>
      </c>
      <c r="E36" s="145" t="s">
        <v>244</v>
      </c>
      <c r="F36" s="145"/>
      <c r="G36" s="145"/>
      <c r="H36" s="145"/>
      <c r="I36" s="121"/>
      <c r="J36" s="121"/>
      <c r="K36" s="145"/>
      <c r="L36" s="145"/>
    </row>
    <row r="37" spans="1:12" ht="13" x14ac:dyDescent="0.3">
      <c r="A37" s="145"/>
      <c r="B37" s="145"/>
      <c r="C37" s="189">
        <v>181</v>
      </c>
      <c r="D37" s="145" t="s">
        <v>545</v>
      </c>
      <c r="E37" s="145" t="s">
        <v>245</v>
      </c>
      <c r="F37" s="145"/>
      <c r="G37" s="145"/>
      <c r="H37" s="145"/>
      <c r="I37" s="121"/>
      <c r="J37" s="121"/>
      <c r="K37" s="145"/>
      <c r="L37" s="145"/>
    </row>
    <row r="38" spans="1:12" ht="13" x14ac:dyDescent="0.3">
      <c r="A38" s="145"/>
      <c r="B38" s="145"/>
      <c r="C38" s="189">
        <v>366</v>
      </c>
      <c r="D38" s="145" t="s">
        <v>246</v>
      </c>
      <c r="E38" s="145" t="s">
        <v>246</v>
      </c>
      <c r="F38" s="145"/>
      <c r="G38" s="145"/>
      <c r="H38" s="145"/>
      <c r="I38" s="121"/>
      <c r="J38" s="121"/>
      <c r="K38" s="145"/>
      <c r="L38" s="145"/>
    </row>
    <row r="39" spans="1:12" ht="13.5" thickBot="1" x14ac:dyDescent="0.35">
      <c r="A39" s="145"/>
      <c r="B39" s="145"/>
      <c r="C39" s="125">
        <v>1826</v>
      </c>
      <c r="D39" s="125" t="s">
        <v>247</v>
      </c>
      <c r="E39" s="125" t="s">
        <v>247</v>
      </c>
      <c r="F39" s="145"/>
      <c r="G39" s="145"/>
      <c r="H39" s="145"/>
      <c r="I39" s="121"/>
      <c r="J39" s="121"/>
      <c r="K39" s="145"/>
      <c r="L39" s="145"/>
    </row>
    <row r="40" spans="1:12" ht="13.5" thickTop="1" x14ac:dyDescent="0.3">
      <c r="A40" s="145"/>
      <c r="B40" s="145"/>
      <c r="C40" s="145"/>
      <c r="D40" s="145"/>
      <c r="E40" s="145"/>
      <c r="F40" s="145"/>
      <c r="G40" s="145"/>
      <c r="H40" s="145"/>
      <c r="I40" s="121"/>
      <c r="J40" s="121"/>
      <c r="K40" s="145"/>
      <c r="L40" s="145"/>
    </row>
    <row r="41" spans="1:12" ht="13.5" thickBot="1" x14ac:dyDescent="0.35">
      <c r="A41" s="145"/>
      <c r="B41" s="126" t="s">
        <v>61</v>
      </c>
      <c r="C41" s="281" t="s">
        <v>128</v>
      </c>
      <c r="D41" s="126" t="s">
        <v>243</v>
      </c>
      <c r="E41" s="126" t="s">
        <v>545</v>
      </c>
      <c r="F41" s="126" t="s">
        <v>246</v>
      </c>
      <c r="G41" s="126" t="s">
        <v>247</v>
      </c>
      <c r="H41" s="127" t="s">
        <v>248</v>
      </c>
      <c r="I41" s="126" t="s">
        <v>249</v>
      </c>
      <c r="J41" s="126"/>
      <c r="K41" s="145"/>
    </row>
    <row r="42" spans="1:12" ht="13.5" thickTop="1" x14ac:dyDescent="0.3">
      <c r="A42" s="336" t="s">
        <v>541</v>
      </c>
      <c r="B42" s="536">
        <v>4111</v>
      </c>
      <c r="C42" s="537">
        <f>ROUND(SUMIFS($P$71:$P$112,$AE$71:$AE$112,C$41)/10^6,0)</f>
        <v>532014</v>
      </c>
      <c r="D42" s="537">
        <f>SUMIFS($P$71:$P$112,$AE$71:$AE$112,D$41)</f>
        <v>0</v>
      </c>
      <c r="E42" s="537">
        <f>SUMIFS($P$71:$P$112,$AE$71:$AE$112,E$41)</f>
        <v>0</v>
      </c>
      <c r="F42" s="537">
        <f>SUMIFS($P$71:$P$112,$AE$71:$AE$112,F$41)</f>
        <v>0</v>
      </c>
      <c r="G42" s="537">
        <f>SUMIFS($P$71:$P$112,$AE$71:$AE$112,G$41)</f>
        <v>0</v>
      </c>
      <c r="H42" s="538">
        <f>SUM(C42:G42)</f>
        <v>532014</v>
      </c>
      <c r="I42" s="538">
        <f>ROUND('NA101 - Leadsheet'!F34/10^6,)</f>
        <v>-532014</v>
      </c>
      <c r="J42" s="539"/>
      <c r="K42" s="76"/>
    </row>
    <row r="43" spans="1:12" ht="13" x14ac:dyDescent="0.3">
      <c r="B43" s="536">
        <v>4112</v>
      </c>
      <c r="C43" s="537">
        <f>ROUND(SUMIFS($N$120:$N$165,$AL$120:$AL$165,C$41)/10^6,)</f>
        <v>6090000</v>
      </c>
      <c r="D43" s="537">
        <f>ROUND(SUMIFS($N$120:$N$165,$AL$120:$AL$165,D$41)/10^6,)</f>
        <v>2477150</v>
      </c>
      <c r="E43" s="537">
        <f>SUMIFS($N$120:$N$165,$AL$120:$AL$165,E$41)</f>
        <v>0</v>
      </c>
      <c r="F43" s="537">
        <f>SUMIFS($N$120:$N$165,$AL$120:$AL$165,F$41)</f>
        <v>0</v>
      </c>
      <c r="G43" s="537">
        <f>SUMIFS($N$120:$N$165,$AL$120:$AL$165,G$41)</f>
        <v>0</v>
      </c>
      <c r="H43" s="538">
        <f>SUM(C43:G43)</f>
        <v>8567150</v>
      </c>
      <c r="I43" s="538">
        <f>ROUND('NA101 - Leadsheet'!F35/10^6,)</f>
        <v>-11419650</v>
      </c>
      <c r="J43" s="539"/>
      <c r="K43" s="76"/>
    </row>
    <row r="44" spans="1:12" ht="13.5" thickBot="1" x14ac:dyDescent="0.35">
      <c r="B44" s="130"/>
      <c r="C44" s="131"/>
      <c r="D44" s="131"/>
      <c r="E44" s="131"/>
      <c r="F44" s="131"/>
      <c r="G44" s="131"/>
      <c r="H44" s="132"/>
      <c r="I44" s="132"/>
      <c r="J44" s="133"/>
      <c r="K44" s="76"/>
    </row>
    <row r="45" spans="1:12" ht="13" x14ac:dyDescent="0.3">
      <c r="B45" s="278"/>
      <c r="C45" s="135">
        <f>SUM(C42:C44)</f>
        <v>6622014</v>
      </c>
      <c r="D45" s="135">
        <f t="shared" ref="D45:G45" si="0">SUM(D42:D44)</f>
        <v>2477150</v>
      </c>
      <c r="E45" s="135">
        <f t="shared" si="0"/>
        <v>0</v>
      </c>
      <c r="F45" s="135">
        <f t="shared" si="0"/>
        <v>0</v>
      </c>
      <c r="G45" s="135">
        <f t="shared" si="0"/>
        <v>0</v>
      </c>
      <c r="H45" s="129">
        <f>SUM(C45:G45)</f>
        <v>9099164</v>
      </c>
      <c r="I45" s="136">
        <f>SUM(I42:I43)</f>
        <v>-11951664</v>
      </c>
      <c r="J45" s="279"/>
      <c r="K45" s="76"/>
    </row>
    <row r="46" spans="1:12" ht="13" x14ac:dyDescent="0.3">
      <c r="B46" s="278"/>
      <c r="C46" s="135"/>
      <c r="D46" s="135"/>
      <c r="E46" s="135"/>
      <c r="F46" s="135"/>
      <c r="G46" s="135"/>
      <c r="H46" s="135"/>
      <c r="I46" s="136"/>
      <c r="J46" s="136"/>
      <c r="K46" s="279"/>
    </row>
    <row r="47" spans="1:12" ht="13" x14ac:dyDescent="0.3">
      <c r="A47" s="336" t="s">
        <v>544</v>
      </c>
      <c r="B47" s="278"/>
      <c r="C47" s="135"/>
      <c r="D47" s="135"/>
      <c r="E47" s="135"/>
      <c r="F47" s="135"/>
      <c r="G47" s="135"/>
      <c r="H47" s="135"/>
      <c r="I47" s="136"/>
      <c r="J47" s="136"/>
      <c r="K47" s="279"/>
    </row>
    <row r="48" spans="1:12" ht="13.5" thickBot="1" x14ac:dyDescent="0.35">
      <c r="B48" s="126" t="s">
        <v>61</v>
      </c>
      <c r="C48" s="126" t="s">
        <v>128</v>
      </c>
      <c r="D48" s="126" t="s">
        <v>243</v>
      </c>
      <c r="E48" s="126" t="s">
        <v>244</v>
      </c>
      <c r="F48" s="126" t="s">
        <v>245</v>
      </c>
      <c r="G48" s="126" t="s">
        <v>246</v>
      </c>
      <c r="H48" s="126" t="s">
        <v>247</v>
      </c>
      <c r="I48" s="127" t="s">
        <v>248</v>
      </c>
      <c r="J48" s="126" t="s">
        <v>249</v>
      </c>
      <c r="K48" s="126"/>
      <c r="L48" s="145"/>
    </row>
    <row r="49" spans="1:12" ht="13.5" thickTop="1" x14ac:dyDescent="0.3">
      <c r="B49" s="536">
        <v>4111</v>
      </c>
      <c r="C49" s="537">
        <f>ROUND(SUMIFS($P$71:$P$112,$AG$71:$AG$112,C$48)/10^6,)</f>
        <v>532014</v>
      </c>
      <c r="D49" s="537">
        <f>SUMIFS($P$71:$P$112,$AG$71:$AG$112,D$48)</f>
        <v>0</v>
      </c>
      <c r="E49" s="537">
        <f>SUMIFS($P$71:$P$112,$AG$71:$AG$112,E$48)</f>
        <v>0</v>
      </c>
      <c r="F49" s="537">
        <f>SUMIFS($P$71:$P$112,$AG$71:$AG$112,F$48)</f>
        <v>0</v>
      </c>
      <c r="G49" s="537">
        <f>SUMIFS($P$71:$P$112,$AG$71:$AG$112,G$48)</f>
        <v>0</v>
      </c>
      <c r="H49" s="537">
        <f>SUMIFS($P$71:$P$112,$AG$71:$AG$112,H$48)</f>
        <v>0</v>
      </c>
      <c r="I49" s="538">
        <f>SUM(C49:H49)</f>
        <v>532014</v>
      </c>
      <c r="J49" s="538">
        <f>I42</f>
        <v>-532014</v>
      </c>
      <c r="K49" s="539"/>
    </row>
    <row r="50" spans="1:12" ht="13" x14ac:dyDescent="0.3">
      <c r="B50" s="536">
        <v>4112</v>
      </c>
      <c r="C50" s="537">
        <f>ROUND(SUMIFS($N$120:$N$165,$AN$120:$AN$165,C$48)/10^6,)</f>
        <v>6090000</v>
      </c>
      <c r="D50" s="537">
        <f>ROUND(SUMIFS($N$120:$N$165,$AN$120:$AN$165,D$48)/10^6,)</f>
        <v>2477150</v>
      </c>
      <c r="E50" s="537">
        <f>SUMIFS($N$120:$N$165,$AN$120:$AN$165,E$48)</f>
        <v>0</v>
      </c>
      <c r="F50" s="537">
        <f>SUMIFS($N$120:$N$165,$AN$120:$AN$165,F$48)</f>
        <v>0</v>
      </c>
      <c r="G50" s="537">
        <f>SUMIFS($N$120:$N$165,$AN$120:$AN$165,G$48)</f>
        <v>0</v>
      </c>
      <c r="H50" s="537">
        <f>SUMIFS($N$120:$N$165,$AN$120:$AN$165,H$48)</f>
        <v>0</v>
      </c>
      <c r="I50" s="538">
        <f>SUM(C50:H50)</f>
        <v>8567150</v>
      </c>
      <c r="J50" s="538">
        <f>I43</f>
        <v>-11419650</v>
      </c>
      <c r="K50" s="539"/>
    </row>
    <row r="51" spans="1:12" ht="13.5" thickBot="1" x14ac:dyDescent="0.35">
      <c r="B51" s="130"/>
      <c r="C51" s="131"/>
      <c r="D51" s="131"/>
      <c r="E51" s="131"/>
      <c r="F51" s="131"/>
      <c r="G51" s="131"/>
      <c r="H51" s="131"/>
      <c r="I51" s="132"/>
      <c r="J51" s="132"/>
      <c r="K51" s="133"/>
    </row>
    <row r="52" spans="1:12" ht="13" x14ac:dyDescent="0.3">
      <c r="B52" s="278"/>
      <c r="C52" s="135">
        <f>SUM(C49:C51)</f>
        <v>6622014</v>
      </c>
      <c r="D52" s="135">
        <f t="shared" ref="D52:H52" si="1">SUM(D49:D51)</f>
        <v>2477150</v>
      </c>
      <c r="E52" s="135">
        <f t="shared" si="1"/>
        <v>0</v>
      </c>
      <c r="F52" s="135">
        <f t="shared" si="1"/>
        <v>0</v>
      </c>
      <c r="G52" s="135">
        <f t="shared" si="1"/>
        <v>0</v>
      </c>
      <c r="H52" s="135">
        <f t="shared" si="1"/>
        <v>0</v>
      </c>
      <c r="I52" s="129">
        <f>SUM(C52:H52)</f>
        <v>9099164</v>
      </c>
      <c r="J52" s="136">
        <f>SUM(J49:J51)</f>
        <v>-11951664</v>
      </c>
      <c r="K52" s="279"/>
    </row>
    <row r="53" spans="1:12" ht="13" x14ac:dyDescent="0.3">
      <c r="B53" s="278"/>
      <c r="C53" s="135"/>
      <c r="D53" s="135"/>
      <c r="E53" s="135"/>
      <c r="F53" s="135"/>
      <c r="G53" s="135"/>
      <c r="H53" s="135"/>
      <c r="I53" s="136"/>
      <c r="J53" s="136"/>
      <c r="K53" s="279"/>
    </row>
    <row r="54" spans="1:12" ht="26" x14ac:dyDescent="0.3">
      <c r="B54" s="540" t="s">
        <v>537</v>
      </c>
      <c r="C54" s="540" t="s">
        <v>538</v>
      </c>
      <c r="D54" s="540" t="s">
        <v>539</v>
      </c>
      <c r="E54" s="541" t="s">
        <v>540</v>
      </c>
      <c r="F54" s="541" t="s">
        <v>535</v>
      </c>
      <c r="G54" s="544" t="s">
        <v>5</v>
      </c>
      <c r="H54" s="812" t="s">
        <v>535</v>
      </c>
      <c r="I54" s="810"/>
      <c r="J54" s="136"/>
      <c r="K54" s="279"/>
    </row>
    <row r="55" spans="1:12" ht="13" x14ac:dyDescent="0.3">
      <c r="B55" s="542" t="s">
        <v>536</v>
      </c>
      <c r="C55" s="542" t="s">
        <v>536</v>
      </c>
      <c r="D55" s="542" t="s">
        <v>536</v>
      </c>
      <c r="E55" s="543" t="s">
        <v>536</v>
      </c>
      <c r="F55" s="543" t="s">
        <v>536</v>
      </c>
      <c r="G55" s="545"/>
      <c r="H55" s="812"/>
      <c r="I55" s="810"/>
      <c r="J55" s="136"/>
      <c r="K55" s="279"/>
    </row>
    <row r="56" spans="1:12" ht="13" x14ac:dyDescent="0.3">
      <c r="A56" s="336" t="s">
        <v>98</v>
      </c>
      <c r="B56" s="283">
        <f>SUMIFS($P$71:$P$112,$M$71:$M$112,"EUR")</f>
        <v>0</v>
      </c>
      <c r="C56" s="283">
        <f>SUMIFS($P$71:$P$112,$M$71:$M$112,"USD")</f>
        <v>0</v>
      </c>
      <c r="D56" s="284">
        <v>0</v>
      </c>
      <c r="E56" s="284">
        <f>ROUND((SUM($P$71:$P$112)/10^6-B56-C56-G56),)</f>
        <v>0</v>
      </c>
      <c r="F56" s="284">
        <f>SUM(B56:E56)</f>
        <v>0</v>
      </c>
      <c r="G56" s="284">
        <f>ROUND(SUMIFS($P$71:$P$112,$M$71:$M$112,"VND")/10^6,)</f>
        <v>532014</v>
      </c>
      <c r="H56" s="135">
        <f>SUM(F56:G56)</f>
        <v>532014</v>
      </c>
      <c r="I56" s="286"/>
      <c r="J56" s="136"/>
      <c r="K56" s="279"/>
    </row>
    <row r="57" spans="1:12" ht="13" x14ac:dyDescent="0.3">
      <c r="A57" s="336" t="s">
        <v>99</v>
      </c>
      <c r="B57" s="174">
        <f>SUMIFS($N$120:$N$165,$L$120:$L$165,"EUR")</f>
        <v>0</v>
      </c>
      <c r="C57" s="174">
        <f>SUMIFS($N$120:$N$165,$L$120:$L$165,"USD")</f>
        <v>0</v>
      </c>
      <c r="D57" s="284">
        <v>0</v>
      </c>
      <c r="E57" s="284">
        <f>ROUND((SUM(N120:N165)/10^6-G57-D57-C57),)</f>
        <v>0</v>
      </c>
      <c r="F57" s="284">
        <f>SUM(B57:E57)</f>
        <v>0</v>
      </c>
      <c r="G57" s="174">
        <f>ROUND(SUMIFS($N$120:$N$165,$L$120:$L$165,"VND")/10^6,)</f>
        <v>8567150</v>
      </c>
      <c r="H57" s="135">
        <f>SUM(F57:G57)</f>
        <v>8567150</v>
      </c>
      <c r="I57" s="286"/>
      <c r="J57" s="136"/>
      <c r="K57" s="136"/>
      <c r="L57" s="137"/>
    </row>
    <row r="58" spans="1:12" ht="13" x14ac:dyDescent="0.3">
      <c r="B58" s="139">
        <f>SUM(B56:B57)</f>
        <v>0</v>
      </c>
      <c r="C58" s="139">
        <f t="shared" ref="C58:H58" si="2">SUM(C56:C57)</f>
        <v>0</v>
      </c>
      <c r="D58" s="139">
        <f t="shared" si="2"/>
        <v>0</v>
      </c>
      <c r="E58" s="139">
        <f t="shared" si="2"/>
        <v>0</v>
      </c>
      <c r="F58" s="139">
        <f t="shared" si="2"/>
        <v>0</v>
      </c>
      <c r="G58" s="139">
        <f t="shared" si="2"/>
        <v>9099164</v>
      </c>
      <c r="H58" s="139">
        <f t="shared" si="2"/>
        <v>9099164</v>
      </c>
      <c r="I58" s="135"/>
      <c r="J58" s="136"/>
      <c r="K58" s="136"/>
      <c r="L58" s="137"/>
    </row>
    <row r="59" spans="1:12" ht="13" x14ac:dyDescent="0.3">
      <c r="B59" s="139"/>
      <c r="C59" s="139"/>
      <c r="D59" s="139"/>
      <c r="E59" s="139"/>
      <c r="F59" s="139"/>
      <c r="G59" s="139"/>
      <c r="H59" s="139"/>
      <c r="I59" s="135"/>
      <c r="J59" s="136"/>
      <c r="K59" s="136"/>
      <c r="L59" s="137"/>
    </row>
    <row r="60" spans="1:12" s="1" customFormat="1" ht="14.5" x14ac:dyDescent="0.35">
      <c r="A60" s="522" t="s">
        <v>64</v>
      </c>
      <c r="B60" s="522" t="s">
        <v>1447</v>
      </c>
      <c r="C60" s="523"/>
      <c r="D60" s="523"/>
      <c r="E60" s="523"/>
      <c r="F60" s="523"/>
      <c r="G60" s="523"/>
    </row>
    <row r="61" spans="1:12" ht="13" x14ac:dyDescent="0.3">
      <c r="B61" s="336"/>
      <c r="D61" s="283"/>
      <c r="E61" s="284"/>
      <c r="F61" s="284"/>
      <c r="G61" s="284"/>
      <c r="H61" s="283"/>
      <c r="I61" s="284"/>
      <c r="J61" s="285"/>
      <c r="K61" s="136"/>
      <c r="L61" s="279"/>
    </row>
    <row r="62" spans="1:12" ht="13" x14ac:dyDescent="0.3">
      <c r="B62" s="93" t="s">
        <v>1474</v>
      </c>
      <c r="D62" s="283"/>
      <c r="E62" s="284"/>
      <c r="F62" s="284"/>
      <c r="G62" s="284"/>
      <c r="H62" s="283"/>
      <c r="I62" s="284"/>
      <c r="J62" s="285"/>
      <c r="K62" s="136"/>
      <c r="L62" s="279"/>
    </row>
    <row r="63" spans="1:12" ht="13" x14ac:dyDescent="0.3">
      <c r="B63" s="336"/>
      <c r="D63" s="283"/>
      <c r="E63" s="284"/>
      <c r="F63" s="284"/>
      <c r="G63" s="284"/>
      <c r="H63" s="283"/>
      <c r="I63" s="284"/>
      <c r="J63" s="285"/>
      <c r="K63" s="136"/>
      <c r="L63" s="279"/>
    </row>
    <row r="64" spans="1:12" s="1" customFormat="1" ht="14.5" x14ac:dyDescent="0.35">
      <c r="A64" s="522" t="s">
        <v>65</v>
      </c>
      <c r="B64" s="522" t="s">
        <v>229</v>
      </c>
      <c r="C64" s="523"/>
      <c r="D64" s="523"/>
      <c r="E64" s="523"/>
      <c r="F64" s="523"/>
      <c r="G64" s="523"/>
    </row>
    <row r="65" spans="1:33" s="52" customFormat="1" ht="14.5" x14ac:dyDescent="0.35">
      <c r="A65" s="166"/>
      <c r="B65" s="166"/>
      <c r="C65" s="192"/>
      <c r="D65" s="192"/>
      <c r="E65" s="192"/>
      <c r="F65" s="192"/>
      <c r="G65" s="192"/>
    </row>
    <row r="66" spans="1:33" s="52" customFormat="1" ht="14.5" x14ac:dyDescent="0.35">
      <c r="A66" s="166"/>
      <c r="B66" s="166"/>
      <c r="C66" s="192"/>
      <c r="D66" s="192"/>
      <c r="E66" s="192"/>
      <c r="F66" s="192"/>
      <c r="G66" s="192"/>
    </row>
    <row r="67" spans="1:33" ht="16.75" customHeight="1" thickBot="1" x14ac:dyDescent="0.35">
      <c r="B67" s="512" t="s">
        <v>593</v>
      </c>
      <c r="C67" s="527"/>
      <c r="D67" s="527"/>
      <c r="E67" s="135"/>
      <c r="F67" s="135"/>
      <c r="G67" s="135"/>
      <c r="H67" s="135"/>
      <c r="I67" s="135"/>
      <c r="J67" s="136"/>
      <c r="K67" s="136"/>
      <c r="L67" s="137"/>
    </row>
    <row r="68" spans="1:33" ht="13.5" thickTop="1" x14ac:dyDescent="0.3">
      <c r="B68" s="337" t="s">
        <v>250</v>
      </c>
      <c r="E68" s="135"/>
      <c r="F68" s="135"/>
      <c r="G68" s="135"/>
      <c r="H68" s="135"/>
      <c r="I68" s="135"/>
      <c r="J68" s="136"/>
      <c r="K68" s="136"/>
      <c r="L68" s="137"/>
      <c r="AE68" s="107"/>
    </row>
    <row r="69" spans="1:33" s="145" customFormat="1" ht="15" thickBot="1" x14ac:dyDescent="0.35">
      <c r="B69" s="366"/>
      <c r="C69" s="366"/>
      <c r="D69" s="366"/>
      <c r="E69" s="366"/>
      <c r="F69" s="366"/>
      <c r="G69" s="366"/>
      <c r="H69" s="366"/>
      <c r="I69" s="366"/>
      <c r="J69" s="366"/>
      <c r="K69" s="366"/>
      <c r="L69" s="366"/>
      <c r="M69" s="366"/>
      <c r="N69" s="366"/>
      <c r="O69" s="372" t="s">
        <v>86</v>
      </c>
      <c r="P69" s="373">
        <f>SUM(P71:P112)</f>
        <v>532014209481</v>
      </c>
      <c r="Q69" s="366"/>
      <c r="R69" s="366"/>
      <c r="S69" s="366"/>
      <c r="T69" s="366"/>
      <c r="U69" s="366"/>
      <c r="V69" s="366"/>
      <c r="W69" s="366"/>
      <c r="X69" s="94"/>
      <c r="Z69" s="172">
        <f>SUM(Z71:Z112)</f>
        <v>532014708348</v>
      </c>
      <c r="AA69" s="172">
        <f>SUM(AA71:AA112)</f>
        <v>498867</v>
      </c>
      <c r="AD69" s="101" t="s">
        <v>300</v>
      </c>
      <c r="AE69" s="141">
        <v>45291</v>
      </c>
    </row>
    <row r="70" spans="1:33" ht="35.4" customHeight="1" x14ac:dyDescent="0.35">
      <c r="B70" s="546" t="s">
        <v>105</v>
      </c>
      <c r="C70" s="547" t="s">
        <v>106</v>
      </c>
      <c r="D70" s="547" t="s">
        <v>107</v>
      </c>
      <c r="E70" s="547" t="s">
        <v>108</v>
      </c>
      <c r="F70" s="547" t="s">
        <v>109</v>
      </c>
      <c r="G70" s="547" t="s">
        <v>110</v>
      </c>
      <c r="H70" s="547" t="s">
        <v>111</v>
      </c>
      <c r="I70" s="547" t="s">
        <v>112</v>
      </c>
      <c r="J70" s="547" t="s">
        <v>113</v>
      </c>
      <c r="K70" s="547" t="s">
        <v>114</v>
      </c>
      <c r="L70" s="548" t="s">
        <v>115</v>
      </c>
      <c r="M70" s="548" t="s">
        <v>116</v>
      </c>
      <c r="N70" s="548" t="s">
        <v>117</v>
      </c>
      <c r="O70" s="548" t="s">
        <v>118</v>
      </c>
      <c r="P70" s="548" t="s">
        <v>119</v>
      </c>
      <c r="Q70" s="549" t="s">
        <v>120</v>
      </c>
      <c r="R70" s="547" t="s">
        <v>121</v>
      </c>
      <c r="S70" s="547" t="s">
        <v>122</v>
      </c>
      <c r="T70" s="547" t="s">
        <v>257</v>
      </c>
      <c r="U70" s="547" t="s">
        <v>124</v>
      </c>
      <c r="V70" s="547" t="s">
        <v>125</v>
      </c>
      <c r="W70" s="550" t="s">
        <v>126</v>
      </c>
      <c r="X70" s="152"/>
      <c r="Y70" s="153"/>
      <c r="Z70" s="551" t="s">
        <v>255</v>
      </c>
      <c r="AA70" s="552" t="s">
        <v>238</v>
      </c>
      <c r="AD70" s="275" t="s">
        <v>543</v>
      </c>
      <c r="AE70" s="276" t="s">
        <v>541</v>
      </c>
      <c r="AF70" s="276" t="s">
        <v>542</v>
      </c>
      <c r="AG70" s="277" t="s">
        <v>544</v>
      </c>
    </row>
    <row r="71" spans="1:33" ht="13" outlineLevel="1" x14ac:dyDescent="0.3">
      <c r="A71" s="76" t="s">
        <v>1031</v>
      </c>
      <c r="B71" s="123">
        <v>14</v>
      </c>
      <c r="C71" s="145" t="s">
        <v>138</v>
      </c>
      <c r="D71" s="145">
        <v>164991</v>
      </c>
      <c r="E71" s="145" t="s">
        <v>173</v>
      </c>
      <c r="F71" s="145" t="s">
        <v>78</v>
      </c>
      <c r="G71" s="145" t="s">
        <v>146</v>
      </c>
      <c r="H71" s="145" t="s">
        <v>167</v>
      </c>
      <c r="I71" s="145" t="s">
        <v>168</v>
      </c>
      <c r="J71" s="145">
        <v>147041012927</v>
      </c>
      <c r="K71" s="145" t="s">
        <v>169</v>
      </c>
      <c r="L71" s="145" t="s">
        <v>170</v>
      </c>
      <c r="M71" s="154" t="s">
        <v>5</v>
      </c>
      <c r="N71" s="154">
        <v>0.2</v>
      </c>
      <c r="O71" s="158">
        <v>1698097</v>
      </c>
      <c r="P71" s="158">
        <v>1698097</v>
      </c>
      <c r="Q71" s="158">
        <v>255207329.25999999</v>
      </c>
      <c r="R71" s="158">
        <v>0</v>
      </c>
      <c r="S71" s="158">
        <v>0</v>
      </c>
      <c r="T71" s="145">
        <v>4111</v>
      </c>
      <c r="U71" s="145">
        <v>491100001</v>
      </c>
      <c r="V71" s="149">
        <v>42558</v>
      </c>
      <c r="W71" s="122">
        <v>0</v>
      </c>
      <c r="X71" s="146"/>
      <c r="Y71" s="146"/>
      <c r="Z71" s="168">
        <f>O71*VLOOKUP(M71,'Fx rate 31.12.2023'!$A$2:$B$14,2,0)</f>
        <v>1698097</v>
      </c>
      <c r="AA71" s="169">
        <f t="shared" ref="AA71:AA112" si="3">Z71-P71</f>
        <v>0</v>
      </c>
      <c r="AD71" s="273">
        <v>0</v>
      </c>
      <c r="AE71" s="145" t="str">
        <f>VLOOKUP(AD71,$C$34:$E$39,2,TRUE)</f>
        <v>1M</v>
      </c>
      <c r="AF71" s="158">
        <v>0</v>
      </c>
      <c r="AG71" s="122" t="str">
        <f>VLOOKUP(AD71,$C$34:$E$39,3,TRUE)</f>
        <v>1M</v>
      </c>
    </row>
    <row r="72" spans="1:33" ht="13" outlineLevel="1" x14ac:dyDescent="0.3">
      <c r="A72" s="76" t="s">
        <v>1031</v>
      </c>
      <c r="B72" s="123">
        <v>42</v>
      </c>
      <c r="C72" s="145" t="s">
        <v>129</v>
      </c>
      <c r="D72" s="145">
        <v>473675</v>
      </c>
      <c r="E72" s="145" t="s">
        <v>190</v>
      </c>
      <c r="F72" s="145" t="s">
        <v>79</v>
      </c>
      <c r="G72" s="145" t="s">
        <v>134</v>
      </c>
      <c r="H72" s="145" t="s">
        <v>161</v>
      </c>
      <c r="I72" s="145" t="s">
        <v>162</v>
      </c>
      <c r="J72" s="145">
        <v>427041005561</v>
      </c>
      <c r="K72" s="145" t="s">
        <v>169</v>
      </c>
      <c r="L72" s="145" t="s">
        <v>170</v>
      </c>
      <c r="M72" s="154" t="s">
        <v>5</v>
      </c>
      <c r="N72" s="154">
        <v>0.2</v>
      </c>
      <c r="O72" s="158">
        <v>1642946633</v>
      </c>
      <c r="P72" s="158">
        <v>1642946633</v>
      </c>
      <c r="Q72" s="158">
        <v>1283372659.8699999</v>
      </c>
      <c r="R72" s="158">
        <v>0</v>
      </c>
      <c r="S72" s="158">
        <v>0</v>
      </c>
      <c r="T72" s="145">
        <v>4111</v>
      </c>
      <c r="U72" s="145">
        <v>491100001</v>
      </c>
      <c r="V72" s="149">
        <v>44183</v>
      </c>
      <c r="W72" s="122">
        <v>0</v>
      </c>
      <c r="X72" s="146"/>
      <c r="Y72" s="146"/>
      <c r="Z72" s="168">
        <f>O72*VLOOKUP(M72,'Fx rate 31.12.2023'!$A$2:$B$14,2,0)</f>
        <v>1642946633</v>
      </c>
      <c r="AA72" s="169">
        <f t="shared" si="3"/>
        <v>0</v>
      </c>
      <c r="AD72" s="273">
        <v>0</v>
      </c>
      <c r="AE72" s="145" t="str">
        <f t="shared" ref="AE72:AE112" si="4">VLOOKUP(AD72,$C$34:$E$39,2,TRUE)</f>
        <v>1M</v>
      </c>
      <c r="AF72" s="158">
        <v>0</v>
      </c>
      <c r="AG72" s="122" t="str">
        <f t="shared" ref="AG72:AG112" si="5">VLOOKUP(AD72,$C$34:$E$39,3,TRUE)</f>
        <v>1M</v>
      </c>
    </row>
    <row r="73" spans="1:33" ht="13" outlineLevel="1" x14ac:dyDescent="0.3">
      <c r="A73" s="76" t="s">
        <v>1031</v>
      </c>
      <c r="B73" s="123">
        <v>4</v>
      </c>
      <c r="C73" s="145" t="s">
        <v>142</v>
      </c>
      <c r="D73" s="145">
        <v>166588</v>
      </c>
      <c r="E73" s="145" t="s">
        <v>199</v>
      </c>
      <c r="F73" s="145" t="s">
        <v>78</v>
      </c>
      <c r="G73" s="145" t="s">
        <v>146</v>
      </c>
      <c r="H73" s="145" t="s">
        <v>167</v>
      </c>
      <c r="I73" s="145" t="s">
        <v>168</v>
      </c>
      <c r="J73" s="145">
        <v>47041013143</v>
      </c>
      <c r="K73" s="145" t="s">
        <v>169</v>
      </c>
      <c r="L73" s="145" t="s">
        <v>170</v>
      </c>
      <c r="M73" s="154" t="s">
        <v>5</v>
      </c>
      <c r="N73" s="154">
        <v>0.2</v>
      </c>
      <c r="O73" s="158">
        <v>1400117</v>
      </c>
      <c r="P73" s="158">
        <v>1400117</v>
      </c>
      <c r="Q73" s="158">
        <v>1399902.03</v>
      </c>
      <c r="R73" s="158">
        <v>0</v>
      </c>
      <c r="S73" s="158">
        <v>0</v>
      </c>
      <c r="T73" s="145">
        <v>4111</v>
      </c>
      <c r="U73" s="145">
        <v>491100001</v>
      </c>
      <c r="V73" s="149">
        <v>42572</v>
      </c>
      <c r="W73" s="122">
        <v>0</v>
      </c>
      <c r="X73" s="146"/>
      <c r="Y73" s="146"/>
      <c r="Z73" s="168">
        <f>O73*VLOOKUP(M73,'Fx rate 31.12.2023'!$A$2:$B$14,2,0)</f>
        <v>1400117</v>
      </c>
      <c r="AA73" s="169">
        <f t="shared" si="3"/>
        <v>0</v>
      </c>
      <c r="AD73" s="273">
        <v>0</v>
      </c>
      <c r="AE73" s="145" t="str">
        <f t="shared" si="4"/>
        <v>1M</v>
      </c>
      <c r="AF73" s="158">
        <v>0</v>
      </c>
      <c r="AG73" s="122" t="str">
        <f t="shared" si="5"/>
        <v>1M</v>
      </c>
    </row>
    <row r="74" spans="1:33" ht="13" outlineLevel="1" x14ac:dyDescent="0.3">
      <c r="A74" s="76" t="s">
        <v>1031</v>
      </c>
      <c r="B74" s="123">
        <v>69</v>
      </c>
      <c r="C74" s="145" t="s">
        <v>144</v>
      </c>
      <c r="D74" s="145">
        <v>202673</v>
      </c>
      <c r="E74" s="145" t="s">
        <v>178</v>
      </c>
      <c r="F74" s="145" t="s">
        <v>78</v>
      </c>
      <c r="G74" s="145" t="s">
        <v>134</v>
      </c>
      <c r="H74" s="145" t="s">
        <v>135</v>
      </c>
      <c r="I74" s="145" t="s">
        <v>136</v>
      </c>
      <c r="J74" s="145">
        <v>697041104559</v>
      </c>
      <c r="K74" s="145" t="s">
        <v>169</v>
      </c>
      <c r="L74" s="145" t="s">
        <v>170</v>
      </c>
      <c r="M74" s="154" t="s">
        <v>5</v>
      </c>
      <c r="N74" s="154">
        <v>0.2</v>
      </c>
      <c r="O74" s="158">
        <v>83337655</v>
      </c>
      <c r="P74" s="158">
        <v>83337655</v>
      </c>
      <c r="Q74" s="158">
        <v>286323579.19</v>
      </c>
      <c r="R74" s="158">
        <v>0</v>
      </c>
      <c r="S74" s="158">
        <v>0</v>
      </c>
      <c r="T74" s="145">
        <v>4111</v>
      </c>
      <c r="U74" s="145">
        <v>491100001</v>
      </c>
      <c r="V74" s="149">
        <v>44403</v>
      </c>
      <c r="W74" s="122">
        <v>0</v>
      </c>
      <c r="X74" s="146"/>
      <c r="Y74" s="146"/>
      <c r="Z74" s="168">
        <f>O74*VLOOKUP(M74,'Fx rate 31.12.2023'!$A$2:$B$14,2,0)</f>
        <v>83337655</v>
      </c>
      <c r="AA74" s="169">
        <f t="shared" si="3"/>
        <v>0</v>
      </c>
      <c r="AD74" s="273">
        <v>0</v>
      </c>
      <c r="AE74" s="145" t="str">
        <f t="shared" si="4"/>
        <v>1M</v>
      </c>
      <c r="AF74" s="158">
        <v>0</v>
      </c>
      <c r="AG74" s="122" t="str">
        <f t="shared" si="5"/>
        <v>1M</v>
      </c>
    </row>
    <row r="75" spans="1:33" ht="13" outlineLevel="1" x14ac:dyDescent="0.3">
      <c r="A75" s="76" t="s">
        <v>1031</v>
      </c>
      <c r="B75" s="123">
        <v>69</v>
      </c>
      <c r="C75" s="145" t="s">
        <v>144</v>
      </c>
      <c r="D75" s="145">
        <v>202673</v>
      </c>
      <c r="E75" s="145" t="s">
        <v>178</v>
      </c>
      <c r="F75" s="145" t="s">
        <v>78</v>
      </c>
      <c r="G75" s="145" t="s">
        <v>134</v>
      </c>
      <c r="H75" s="145" t="s">
        <v>135</v>
      </c>
      <c r="I75" s="145" t="s">
        <v>136</v>
      </c>
      <c r="J75" s="145">
        <v>697041104563</v>
      </c>
      <c r="K75" s="145" t="s">
        <v>169</v>
      </c>
      <c r="L75" s="145" t="s">
        <v>170</v>
      </c>
      <c r="M75" s="154" t="s">
        <v>5</v>
      </c>
      <c r="N75" s="154">
        <v>0.2</v>
      </c>
      <c r="O75" s="158">
        <v>735970149</v>
      </c>
      <c r="P75" s="158">
        <v>735970149</v>
      </c>
      <c r="Q75" s="158">
        <v>7815492980.1899996</v>
      </c>
      <c r="R75" s="158">
        <v>0</v>
      </c>
      <c r="S75" s="158">
        <v>0</v>
      </c>
      <c r="T75" s="145">
        <v>4111</v>
      </c>
      <c r="U75" s="145">
        <v>491100001</v>
      </c>
      <c r="V75" s="149">
        <v>44403</v>
      </c>
      <c r="W75" s="122">
        <v>0</v>
      </c>
      <c r="X75" s="146"/>
      <c r="Y75" s="146"/>
      <c r="Z75" s="168">
        <f>O75*VLOOKUP(M75,'Fx rate 31.12.2023'!$A$2:$B$14,2,0)</f>
        <v>735970149</v>
      </c>
      <c r="AA75" s="169">
        <f t="shared" si="3"/>
        <v>0</v>
      </c>
      <c r="AD75" s="273">
        <v>0</v>
      </c>
      <c r="AE75" s="145" t="str">
        <f t="shared" si="4"/>
        <v>1M</v>
      </c>
      <c r="AF75" s="158">
        <v>0</v>
      </c>
      <c r="AG75" s="122" t="str">
        <f t="shared" si="5"/>
        <v>1M</v>
      </c>
    </row>
    <row r="76" spans="1:33" ht="13" outlineLevel="1" x14ac:dyDescent="0.3">
      <c r="A76" s="76" t="s">
        <v>1031</v>
      </c>
      <c r="B76" s="123">
        <v>69</v>
      </c>
      <c r="C76" s="145" t="s">
        <v>144</v>
      </c>
      <c r="D76" s="145">
        <v>202673</v>
      </c>
      <c r="E76" s="145" t="s">
        <v>178</v>
      </c>
      <c r="F76" s="145" t="s">
        <v>78</v>
      </c>
      <c r="G76" s="145" t="s">
        <v>134</v>
      </c>
      <c r="H76" s="145" t="s">
        <v>135</v>
      </c>
      <c r="I76" s="145" t="s">
        <v>136</v>
      </c>
      <c r="J76" s="145">
        <v>697041104560</v>
      </c>
      <c r="K76" s="145" t="s">
        <v>169</v>
      </c>
      <c r="L76" s="145" t="s">
        <v>170</v>
      </c>
      <c r="M76" s="154" t="s">
        <v>5</v>
      </c>
      <c r="N76" s="154">
        <v>0.2</v>
      </c>
      <c r="O76" s="158">
        <v>8580700981</v>
      </c>
      <c r="P76" s="158">
        <v>8580700981</v>
      </c>
      <c r="Q76" s="158">
        <v>6841810454.6499996</v>
      </c>
      <c r="R76" s="158">
        <v>0</v>
      </c>
      <c r="S76" s="158">
        <v>0</v>
      </c>
      <c r="T76" s="145">
        <v>4111</v>
      </c>
      <c r="U76" s="145">
        <v>491100001</v>
      </c>
      <c r="V76" s="149">
        <v>44403</v>
      </c>
      <c r="W76" s="122">
        <v>0</v>
      </c>
      <c r="X76" s="146"/>
      <c r="Y76" s="146"/>
      <c r="Z76" s="168">
        <f>O76*VLOOKUP(M76,'Fx rate 31.12.2023'!$A$2:$B$14,2,0)</f>
        <v>8580700981</v>
      </c>
      <c r="AA76" s="169">
        <f t="shared" si="3"/>
        <v>0</v>
      </c>
      <c r="AD76" s="273">
        <v>0</v>
      </c>
      <c r="AE76" s="145" t="str">
        <f t="shared" si="4"/>
        <v>1M</v>
      </c>
      <c r="AF76" s="158">
        <v>0</v>
      </c>
      <c r="AG76" s="122" t="str">
        <f t="shared" si="5"/>
        <v>1M</v>
      </c>
    </row>
    <row r="77" spans="1:33" ht="13" outlineLevel="1" x14ac:dyDescent="0.3">
      <c r="A77" s="76" t="s">
        <v>1031</v>
      </c>
      <c r="B77" s="123">
        <v>69</v>
      </c>
      <c r="C77" s="145" t="s">
        <v>144</v>
      </c>
      <c r="D77" s="145">
        <v>202673</v>
      </c>
      <c r="E77" s="145" t="s">
        <v>178</v>
      </c>
      <c r="F77" s="145" t="s">
        <v>78</v>
      </c>
      <c r="G77" s="145" t="s">
        <v>134</v>
      </c>
      <c r="H77" s="145" t="s">
        <v>135</v>
      </c>
      <c r="I77" s="145" t="s">
        <v>136</v>
      </c>
      <c r="J77" s="145">
        <v>697041104561</v>
      </c>
      <c r="K77" s="145" t="s">
        <v>169</v>
      </c>
      <c r="L77" s="145" t="s">
        <v>170</v>
      </c>
      <c r="M77" s="154" t="s">
        <v>5</v>
      </c>
      <c r="N77" s="154">
        <v>0.2</v>
      </c>
      <c r="O77" s="158">
        <v>155578202</v>
      </c>
      <c r="P77" s="158">
        <v>155578202</v>
      </c>
      <c r="Q77" s="158">
        <v>162324448.65000001</v>
      </c>
      <c r="R77" s="158">
        <v>0</v>
      </c>
      <c r="S77" s="158">
        <v>0</v>
      </c>
      <c r="T77" s="145">
        <v>4111</v>
      </c>
      <c r="U77" s="145">
        <v>491100001</v>
      </c>
      <c r="V77" s="149">
        <v>44403</v>
      </c>
      <c r="W77" s="122">
        <v>0</v>
      </c>
      <c r="X77" s="146"/>
      <c r="Y77" s="146"/>
      <c r="Z77" s="168">
        <f>O77*VLOOKUP(M77,'Fx rate 31.12.2023'!$A$2:$B$14,2,0)</f>
        <v>155578202</v>
      </c>
      <c r="AA77" s="169">
        <f t="shared" si="3"/>
        <v>0</v>
      </c>
      <c r="AD77" s="273">
        <v>0</v>
      </c>
      <c r="AE77" s="145" t="str">
        <f t="shared" si="4"/>
        <v>1M</v>
      </c>
      <c r="AF77" s="158">
        <v>0</v>
      </c>
      <c r="AG77" s="122" t="str">
        <f t="shared" si="5"/>
        <v>1M</v>
      </c>
    </row>
    <row r="78" spans="1:33" ht="13" outlineLevel="1" x14ac:dyDescent="0.3">
      <c r="A78" s="76" t="s">
        <v>1031</v>
      </c>
      <c r="B78" s="123">
        <v>69</v>
      </c>
      <c r="C78" s="145" t="s">
        <v>144</v>
      </c>
      <c r="D78" s="145">
        <v>202673</v>
      </c>
      <c r="E78" s="145" t="s">
        <v>178</v>
      </c>
      <c r="F78" s="145" t="s">
        <v>78</v>
      </c>
      <c r="G78" s="145" t="s">
        <v>134</v>
      </c>
      <c r="H78" s="145" t="s">
        <v>135</v>
      </c>
      <c r="I78" s="145" t="s">
        <v>136</v>
      </c>
      <c r="J78" s="145">
        <v>697041104562</v>
      </c>
      <c r="K78" s="145" t="s">
        <v>169</v>
      </c>
      <c r="L78" s="145" t="s">
        <v>170</v>
      </c>
      <c r="M78" s="154" t="s">
        <v>5</v>
      </c>
      <c r="N78" s="154">
        <v>0.2</v>
      </c>
      <c r="O78" s="158">
        <v>8944850</v>
      </c>
      <c r="P78" s="158">
        <v>8944850</v>
      </c>
      <c r="Q78" s="158">
        <v>5525208.3200000003</v>
      </c>
      <c r="R78" s="158">
        <v>0</v>
      </c>
      <c r="S78" s="158">
        <v>0</v>
      </c>
      <c r="T78" s="145">
        <v>4111</v>
      </c>
      <c r="U78" s="145">
        <v>491100001</v>
      </c>
      <c r="V78" s="149">
        <v>44403</v>
      </c>
      <c r="W78" s="122">
        <v>0</v>
      </c>
      <c r="X78" s="146"/>
      <c r="Y78" s="146"/>
      <c r="Z78" s="168">
        <f>O78*VLOOKUP(M78,'Fx rate 31.12.2023'!$A$2:$B$14,2,0)</f>
        <v>8944850</v>
      </c>
      <c r="AA78" s="169">
        <f t="shared" si="3"/>
        <v>0</v>
      </c>
      <c r="AD78" s="273">
        <v>0</v>
      </c>
      <c r="AE78" s="145" t="str">
        <f t="shared" si="4"/>
        <v>1M</v>
      </c>
      <c r="AF78" s="158">
        <v>0</v>
      </c>
      <c r="AG78" s="122" t="str">
        <f t="shared" si="5"/>
        <v>1M</v>
      </c>
    </row>
    <row r="79" spans="1:33" ht="13" outlineLevel="1" x14ac:dyDescent="0.3">
      <c r="A79" s="76" t="s">
        <v>1031</v>
      </c>
      <c r="B79" s="123">
        <v>69</v>
      </c>
      <c r="C79" s="145" t="s">
        <v>144</v>
      </c>
      <c r="D79" s="145">
        <v>202673</v>
      </c>
      <c r="E79" s="145" t="s">
        <v>178</v>
      </c>
      <c r="F79" s="145" t="s">
        <v>78</v>
      </c>
      <c r="G79" s="145" t="s">
        <v>134</v>
      </c>
      <c r="H79" s="145" t="s">
        <v>135</v>
      </c>
      <c r="I79" s="145" t="s">
        <v>136</v>
      </c>
      <c r="J79" s="145">
        <v>697041105897</v>
      </c>
      <c r="K79" s="145" t="s">
        <v>169</v>
      </c>
      <c r="L79" s="145" t="s">
        <v>170</v>
      </c>
      <c r="M79" s="154" t="s">
        <v>5</v>
      </c>
      <c r="N79" s="154">
        <v>0.2</v>
      </c>
      <c r="O79" s="158">
        <v>1280723</v>
      </c>
      <c r="P79" s="158">
        <v>1280723</v>
      </c>
      <c r="Q79" s="158">
        <v>1280526.1000000001</v>
      </c>
      <c r="R79" s="158">
        <v>0</v>
      </c>
      <c r="S79" s="158">
        <v>0</v>
      </c>
      <c r="T79" s="145">
        <v>4111</v>
      </c>
      <c r="U79" s="145">
        <v>491100001</v>
      </c>
      <c r="V79" s="149">
        <v>45189</v>
      </c>
      <c r="W79" s="122">
        <v>0</v>
      </c>
      <c r="X79" s="146"/>
      <c r="Y79" s="146"/>
      <c r="Z79" s="168">
        <f>O79*VLOOKUP(M79,'Fx rate 31.12.2023'!$A$2:$B$14,2,0)</f>
        <v>1280723</v>
      </c>
      <c r="AA79" s="169">
        <f t="shared" si="3"/>
        <v>0</v>
      </c>
      <c r="AD79" s="273">
        <v>0</v>
      </c>
      <c r="AE79" s="145" t="str">
        <f t="shared" si="4"/>
        <v>1M</v>
      </c>
      <c r="AF79" s="158">
        <v>0</v>
      </c>
      <c r="AG79" s="122" t="str">
        <f t="shared" si="5"/>
        <v>1M</v>
      </c>
    </row>
    <row r="80" spans="1:33" ht="13" outlineLevel="1" x14ac:dyDescent="0.3">
      <c r="A80" s="76" t="s">
        <v>1031</v>
      </c>
      <c r="B80" s="123">
        <v>69</v>
      </c>
      <c r="C80" s="145" t="s">
        <v>144</v>
      </c>
      <c r="D80" s="145">
        <v>202673</v>
      </c>
      <c r="E80" s="145" t="s">
        <v>178</v>
      </c>
      <c r="F80" s="145" t="s">
        <v>78</v>
      </c>
      <c r="G80" s="145" t="s">
        <v>134</v>
      </c>
      <c r="H80" s="145" t="s">
        <v>135</v>
      </c>
      <c r="I80" s="145" t="s">
        <v>136</v>
      </c>
      <c r="J80" s="145">
        <v>697041105896</v>
      </c>
      <c r="K80" s="145" t="s">
        <v>169</v>
      </c>
      <c r="L80" s="145" t="s">
        <v>170</v>
      </c>
      <c r="M80" s="154" t="s">
        <v>5</v>
      </c>
      <c r="N80" s="154">
        <v>0.2</v>
      </c>
      <c r="O80" s="158">
        <v>1280723</v>
      </c>
      <c r="P80" s="158">
        <v>1280723</v>
      </c>
      <c r="Q80" s="158">
        <v>1280526.1000000001</v>
      </c>
      <c r="R80" s="158">
        <v>0</v>
      </c>
      <c r="S80" s="158">
        <v>0</v>
      </c>
      <c r="T80" s="145">
        <v>4111</v>
      </c>
      <c r="U80" s="145">
        <v>491100001</v>
      </c>
      <c r="V80" s="149">
        <v>45189</v>
      </c>
      <c r="W80" s="122">
        <v>0</v>
      </c>
      <c r="X80" s="146"/>
      <c r="Y80" s="146"/>
      <c r="Z80" s="168">
        <f>O80*VLOOKUP(M80,'Fx rate 31.12.2023'!$A$2:$B$14,2,0)</f>
        <v>1280723</v>
      </c>
      <c r="AA80" s="169">
        <f t="shared" si="3"/>
        <v>0</v>
      </c>
      <c r="AD80" s="273">
        <v>0</v>
      </c>
      <c r="AE80" s="145" t="str">
        <f t="shared" si="4"/>
        <v>1M</v>
      </c>
      <c r="AF80" s="158">
        <v>0</v>
      </c>
      <c r="AG80" s="122" t="str">
        <f t="shared" si="5"/>
        <v>1M</v>
      </c>
    </row>
    <row r="81" spans="1:33" ht="13" outlineLevel="1" x14ac:dyDescent="0.3">
      <c r="A81" s="76" t="s">
        <v>1031</v>
      </c>
      <c r="B81" s="123">
        <v>69</v>
      </c>
      <c r="C81" s="145" t="s">
        <v>144</v>
      </c>
      <c r="D81" s="145">
        <v>202673</v>
      </c>
      <c r="E81" s="145" t="s">
        <v>178</v>
      </c>
      <c r="F81" s="145" t="s">
        <v>78</v>
      </c>
      <c r="G81" s="145" t="s">
        <v>134</v>
      </c>
      <c r="H81" s="145" t="s">
        <v>135</v>
      </c>
      <c r="I81" s="145" t="s">
        <v>136</v>
      </c>
      <c r="J81" s="145">
        <v>697041000810</v>
      </c>
      <c r="K81" s="145" t="s">
        <v>169</v>
      </c>
      <c r="L81" s="145" t="s">
        <v>170</v>
      </c>
      <c r="M81" s="154" t="s">
        <v>5</v>
      </c>
      <c r="N81" s="154">
        <v>0.2</v>
      </c>
      <c r="O81" s="158">
        <v>8997569786</v>
      </c>
      <c r="P81" s="158">
        <v>8997569786</v>
      </c>
      <c r="Q81" s="158">
        <v>36011619644.449997</v>
      </c>
      <c r="R81" s="158">
        <v>0</v>
      </c>
      <c r="S81" s="158">
        <v>0</v>
      </c>
      <c r="T81" s="145">
        <v>4111</v>
      </c>
      <c r="U81" s="145">
        <v>491100001</v>
      </c>
      <c r="V81" s="149">
        <v>42928</v>
      </c>
      <c r="W81" s="122">
        <v>1000000000</v>
      </c>
      <c r="X81" s="146"/>
      <c r="Y81" s="146"/>
      <c r="Z81" s="168">
        <f>O81*VLOOKUP(M81,'Fx rate 31.12.2023'!$A$2:$B$14,2,0)</f>
        <v>8997569786</v>
      </c>
      <c r="AA81" s="169">
        <f t="shared" si="3"/>
        <v>0</v>
      </c>
      <c r="AD81" s="273">
        <v>0</v>
      </c>
      <c r="AE81" s="145" t="str">
        <f t="shared" si="4"/>
        <v>1M</v>
      </c>
      <c r="AF81" s="158">
        <v>0</v>
      </c>
      <c r="AG81" s="122" t="str">
        <f t="shared" si="5"/>
        <v>1M</v>
      </c>
    </row>
    <row r="82" spans="1:33" ht="13" outlineLevel="1" x14ac:dyDescent="0.3">
      <c r="A82" s="76" t="s">
        <v>1031</v>
      </c>
      <c r="B82" s="123">
        <v>3</v>
      </c>
      <c r="C82" s="145" t="s">
        <v>152</v>
      </c>
      <c r="D82" s="145">
        <v>155757</v>
      </c>
      <c r="E82" s="145" t="s">
        <v>206</v>
      </c>
      <c r="F82" s="145" t="s">
        <v>78</v>
      </c>
      <c r="G82" s="145" t="s">
        <v>146</v>
      </c>
      <c r="H82" s="145" t="s">
        <v>150</v>
      </c>
      <c r="I82" s="145" t="s">
        <v>151</v>
      </c>
      <c r="J82" s="145">
        <v>37041077752</v>
      </c>
      <c r="K82" s="145" t="s">
        <v>169</v>
      </c>
      <c r="L82" s="145" t="s">
        <v>170</v>
      </c>
      <c r="M82" s="154" t="s">
        <v>5</v>
      </c>
      <c r="N82" s="154">
        <v>0.2</v>
      </c>
      <c r="O82" s="158">
        <v>915562340</v>
      </c>
      <c r="P82" s="158">
        <v>915562340</v>
      </c>
      <c r="Q82" s="158">
        <v>915421893.80999994</v>
      </c>
      <c r="R82" s="158">
        <v>0</v>
      </c>
      <c r="S82" s="158">
        <v>0</v>
      </c>
      <c r="T82" s="145">
        <v>4111</v>
      </c>
      <c r="U82" s="145">
        <v>491100001</v>
      </c>
      <c r="V82" s="149">
        <v>44033</v>
      </c>
      <c r="W82" s="122">
        <v>0</v>
      </c>
      <c r="X82" s="146"/>
      <c r="Y82" s="146"/>
      <c r="Z82" s="168">
        <f>O82*VLOOKUP(M82,'Fx rate 31.12.2023'!$A$2:$B$14,2,0)</f>
        <v>915562340</v>
      </c>
      <c r="AA82" s="169">
        <f t="shared" si="3"/>
        <v>0</v>
      </c>
      <c r="AD82" s="273">
        <v>0</v>
      </c>
      <c r="AE82" s="145" t="str">
        <f t="shared" si="4"/>
        <v>1M</v>
      </c>
      <c r="AF82" s="158">
        <v>0</v>
      </c>
      <c r="AG82" s="122" t="str">
        <f t="shared" si="5"/>
        <v>1M</v>
      </c>
    </row>
    <row r="83" spans="1:33" ht="13" outlineLevel="1" x14ac:dyDescent="0.3">
      <c r="A83" s="76" t="s">
        <v>1031</v>
      </c>
      <c r="B83" s="123">
        <v>3</v>
      </c>
      <c r="C83" s="145" t="s">
        <v>152</v>
      </c>
      <c r="D83" s="145">
        <v>155757</v>
      </c>
      <c r="E83" s="145" t="s">
        <v>206</v>
      </c>
      <c r="F83" s="145" t="s">
        <v>78</v>
      </c>
      <c r="G83" s="145" t="s">
        <v>146</v>
      </c>
      <c r="H83" s="145" t="s">
        <v>150</v>
      </c>
      <c r="I83" s="145" t="s">
        <v>151</v>
      </c>
      <c r="J83" s="145">
        <v>37041049350</v>
      </c>
      <c r="K83" s="145" t="s">
        <v>169</v>
      </c>
      <c r="L83" s="145" t="s">
        <v>170</v>
      </c>
      <c r="M83" s="154" t="s">
        <v>5</v>
      </c>
      <c r="N83" s="154">
        <v>0.2</v>
      </c>
      <c r="O83" s="158">
        <v>1791092</v>
      </c>
      <c r="P83" s="158">
        <v>1791092</v>
      </c>
      <c r="Q83" s="158">
        <v>1790817.42</v>
      </c>
      <c r="R83" s="158">
        <v>0</v>
      </c>
      <c r="S83" s="158">
        <v>0</v>
      </c>
      <c r="T83" s="145">
        <v>4111</v>
      </c>
      <c r="U83" s="145">
        <v>491100001</v>
      </c>
      <c r="V83" s="149">
        <v>44798</v>
      </c>
      <c r="W83" s="122">
        <v>0</v>
      </c>
      <c r="X83" s="146"/>
      <c r="Y83" s="146"/>
      <c r="Z83" s="168">
        <f>O83*VLOOKUP(M83,'Fx rate 31.12.2023'!$A$2:$B$14,2,0)</f>
        <v>1791092</v>
      </c>
      <c r="AA83" s="169">
        <f t="shared" si="3"/>
        <v>0</v>
      </c>
      <c r="AD83" s="273">
        <v>0</v>
      </c>
      <c r="AE83" s="145" t="str">
        <f t="shared" si="4"/>
        <v>1M</v>
      </c>
      <c r="AF83" s="158">
        <v>0</v>
      </c>
      <c r="AG83" s="122" t="str">
        <f t="shared" si="5"/>
        <v>1M</v>
      </c>
    </row>
    <row r="84" spans="1:33" ht="13" outlineLevel="1" x14ac:dyDescent="0.3">
      <c r="A84" s="76" t="s">
        <v>1031</v>
      </c>
      <c r="B84" s="123">
        <v>31</v>
      </c>
      <c r="C84" s="145" t="s">
        <v>141</v>
      </c>
      <c r="D84" s="145">
        <v>171635</v>
      </c>
      <c r="E84" s="145" t="s">
        <v>191</v>
      </c>
      <c r="F84" s="145" t="s">
        <v>78</v>
      </c>
      <c r="G84" s="145" t="s">
        <v>146</v>
      </c>
      <c r="H84" s="145" t="s">
        <v>167</v>
      </c>
      <c r="I84" s="145" t="s">
        <v>168</v>
      </c>
      <c r="J84" s="145">
        <v>317041011680</v>
      </c>
      <c r="K84" s="145" t="s">
        <v>169</v>
      </c>
      <c r="L84" s="145" t="s">
        <v>170</v>
      </c>
      <c r="M84" s="154" t="s">
        <v>5</v>
      </c>
      <c r="N84" s="154">
        <v>0.2</v>
      </c>
      <c r="O84" s="158">
        <v>1047688</v>
      </c>
      <c r="P84" s="158">
        <v>1047688</v>
      </c>
      <c r="Q84" s="158">
        <v>1047527.23</v>
      </c>
      <c r="R84" s="158">
        <v>0</v>
      </c>
      <c r="S84" s="158">
        <v>0</v>
      </c>
      <c r="T84" s="145">
        <v>4111</v>
      </c>
      <c r="U84" s="145">
        <v>491100001</v>
      </c>
      <c r="V84" s="149">
        <v>42621</v>
      </c>
      <c r="W84" s="122">
        <v>0</v>
      </c>
      <c r="X84" s="146"/>
      <c r="Y84" s="146"/>
      <c r="Z84" s="168">
        <f>O84*VLOOKUP(M84,'Fx rate 31.12.2023'!$A$2:$B$14,2,0)</f>
        <v>1047688</v>
      </c>
      <c r="AA84" s="169">
        <f t="shared" si="3"/>
        <v>0</v>
      </c>
      <c r="AD84" s="273">
        <v>0</v>
      </c>
      <c r="AE84" s="145" t="str">
        <f t="shared" si="4"/>
        <v>1M</v>
      </c>
      <c r="AF84" s="158">
        <v>0</v>
      </c>
      <c r="AG84" s="122" t="str">
        <f t="shared" si="5"/>
        <v>1M</v>
      </c>
    </row>
    <row r="85" spans="1:33" ht="13" outlineLevel="1" x14ac:dyDescent="0.3">
      <c r="A85" s="76" t="s">
        <v>1031</v>
      </c>
      <c r="B85" s="123">
        <v>33</v>
      </c>
      <c r="C85" s="145" t="s">
        <v>130</v>
      </c>
      <c r="D85" s="145">
        <v>204222</v>
      </c>
      <c r="E85" s="145" t="s">
        <v>220</v>
      </c>
      <c r="F85" s="145" t="s">
        <v>78</v>
      </c>
      <c r="G85" s="145" t="s">
        <v>146</v>
      </c>
      <c r="H85" s="145" t="s">
        <v>167</v>
      </c>
      <c r="I85" s="145" t="s">
        <v>168</v>
      </c>
      <c r="J85" s="145">
        <v>337041018669</v>
      </c>
      <c r="K85" s="145" t="s">
        <v>169</v>
      </c>
      <c r="L85" s="145" t="s">
        <v>170</v>
      </c>
      <c r="M85" s="154" t="s">
        <v>5</v>
      </c>
      <c r="N85" s="154">
        <v>0.2</v>
      </c>
      <c r="O85" s="158">
        <v>1649402</v>
      </c>
      <c r="P85" s="158">
        <v>1649402</v>
      </c>
      <c r="Q85" s="158">
        <v>1649149.1</v>
      </c>
      <c r="R85" s="158">
        <v>0</v>
      </c>
      <c r="S85" s="158">
        <v>0</v>
      </c>
      <c r="T85" s="145">
        <v>4111</v>
      </c>
      <c r="U85" s="145">
        <v>491100001</v>
      </c>
      <c r="V85" s="149">
        <v>42944</v>
      </c>
      <c r="W85" s="122">
        <v>1595065</v>
      </c>
      <c r="X85" s="146"/>
      <c r="Y85" s="146"/>
      <c r="Z85" s="168">
        <f>O85*VLOOKUP(M85,'Fx rate 31.12.2023'!$A$2:$B$14,2,0)</f>
        <v>1649402</v>
      </c>
      <c r="AA85" s="169">
        <f t="shared" si="3"/>
        <v>0</v>
      </c>
      <c r="AD85" s="273">
        <v>0</v>
      </c>
      <c r="AE85" s="145" t="str">
        <f t="shared" si="4"/>
        <v>1M</v>
      </c>
      <c r="AF85" s="158">
        <v>0</v>
      </c>
      <c r="AG85" s="122" t="str">
        <f t="shared" si="5"/>
        <v>1M</v>
      </c>
    </row>
    <row r="86" spans="1:33" ht="13" outlineLevel="1" x14ac:dyDescent="0.3">
      <c r="A86" s="76" t="s">
        <v>1031</v>
      </c>
      <c r="B86" s="123">
        <v>17</v>
      </c>
      <c r="C86" s="145" t="s">
        <v>149</v>
      </c>
      <c r="D86" s="145">
        <v>204218</v>
      </c>
      <c r="E86" s="145" t="s">
        <v>172</v>
      </c>
      <c r="F86" s="145" t="s">
        <v>78</v>
      </c>
      <c r="G86" s="145" t="s">
        <v>146</v>
      </c>
      <c r="H86" s="145" t="s">
        <v>167</v>
      </c>
      <c r="I86" s="145" t="s">
        <v>168</v>
      </c>
      <c r="J86" s="145">
        <v>177041013413</v>
      </c>
      <c r="K86" s="145" t="s">
        <v>169</v>
      </c>
      <c r="L86" s="145" t="s">
        <v>170</v>
      </c>
      <c r="M86" s="154" t="s">
        <v>5</v>
      </c>
      <c r="N86" s="154">
        <v>0.2</v>
      </c>
      <c r="O86" s="158">
        <v>2048639317</v>
      </c>
      <c r="P86" s="158">
        <v>2048639317</v>
      </c>
      <c r="Q86" s="158">
        <v>1895597311.1300001</v>
      </c>
      <c r="R86" s="158">
        <v>0</v>
      </c>
      <c r="S86" s="158">
        <v>0</v>
      </c>
      <c r="T86" s="145">
        <v>4111</v>
      </c>
      <c r="U86" s="145">
        <v>491100001</v>
      </c>
      <c r="V86" s="149">
        <v>42944</v>
      </c>
      <c r="W86" s="122">
        <v>0</v>
      </c>
      <c r="X86" s="146"/>
      <c r="Y86" s="146"/>
      <c r="Z86" s="168">
        <f>O86*VLOOKUP(M86,'Fx rate 31.12.2023'!$A$2:$B$14,2,0)</f>
        <v>2048639317</v>
      </c>
      <c r="AA86" s="169">
        <f t="shared" si="3"/>
        <v>0</v>
      </c>
      <c r="AD86" s="273">
        <v>0</v>
      </c>
      <c r="AE86" s="145" t="str">
        <f t="shared" si="4"/>
        <v>1M</v>
      </c>
      <c r="AF86" s="158">
        <v>0</v>
      </c>
      <c r="AG86" s="122" t="str">
        <f t="shared" si="5"/>
        <v>1M</v>
      </c>
    </row>
    <row r="87" spans="1:33" ht="13" outlineLevel="1" x14ac:dyDescent="0.3">
      <c r="A87" s="76" t="s">
        <v>1031</v>
      </c>
      <c r="B87" s="123">
        <v>4</v>
      </c>
      <c r="C87" s="145" t="s">
        <v>142</v>
      </c>
      <c r="D87" s="145">
        <v>225694</v>
      </c>
      <c r="E87" s="145" t="s">
        <v>208</v>
      </c>
      <c r="F87" s="145" t="s">
        <v>78</v>
      </c>
      <c r="G87" s="145" t="s">
        <v>146</v>
      </c>
      <c r="H87" s="145" t="s">
        <v>167</v>
      </c>
      <c r="I87" s="145" t="s">
        <v>168</v>
      </c>
      <c r="J87" s="145">
        <v>47041020443</v>
      </c>
      <c r="K87" s="145" t="s">
        <v>169</v>
      </c>
      <c r="L87" s="145" t="s">
        <v>170</v>
      </c>
      <c r="M87" s="154" t="s">
        <v>5</v>
      </c>
      <c r="N87" s="154">
        <v>0.2</v>
      </c>
      <c r="O87" s="158">
        <v>1545558</v>
      </c>
      <c r="P87" s="158">
        <v>1545558</v>
      </c>
      <c r="Q87" s="158">
        <v>1545321.35</v>
      </c>
      <c r="R87" s="158">
        <v>0</v>
      </c>
      <c r="S87" s="158">
        <v>0</v>
      </c>
      <c r="T87" s="145">
        <v>4111</v>
      </c>
      <c r="U87" s="145">
        <v>491100001</v>
      </c>
      <c r="V87" s="149">
        <v>43173</v>
      </c>
      <c r="W87" s="122">
        <v>0</v>
      </c>
      <c r="X87" s="146"/>
      <c r="Y87" s="146"/>
      <c r="Z87" s="168">
        <f>O87*VLOOKUP(M87,'Fx rate 31.12.2023'!$A$2:$B$14,2,0)</f>
        <v>1545558</v>
      </c>
      <c r="AA87" s="169">
        <f t="shared" si="3"/>
        <v>0</v>
      </c>
      <c r="AD87" s="273">
        <v>0</v>
      </c>
      <c r="AE87" s="145" t="str">
        <f t="shared" si="4"/>
        <v>1M</v>
      </c>
      <c r="AF87" s="158">
        <v>0</v>
      </c>
      <c r="AG87" s="122" t="str">
        <f t="shared" si="5"/>
        <v>1M</v>
      </c>
    </row>
    <row r="88" spans="1:33" ht="13" outlineLevel="1" x14ac:dyDescent="0.3">
      <c r="A88" s="76" t="s">
        <v>1031</v>
      </c>
      <c r="B88" s="123">
        <v>17</v>
      </c>
      <c r="C88" s="145" t="s">
        <v>149</v>
      </c>
      <c r="D88" s="145">
        <v>165748</v>
      </c>
      <c r="E88" s="145" t="s">
        <v>171</v>
      </c>
      <c r="F88" s="145" t="s">
        <v>78</v>
      </c>
      <c r="G88" s="145" t="s">
        <v>146</v>
      </c>
      <c r="H88" s="145" t="s">
        <v>167</v>
      </c>
      <c r="I88" s="145" t="s">
        <v>168</v>
      </c>
      <c r="J88" s="145">
        <v>177041010487</v>
      </c>
      <c r="K88" s="145" t="s">
        <v>169</v>
      </c>
      <c r="L88" s="145" t="s">
        <v>170</v>
      </c>
      <c r="M88" s="154" t="s">
        <v>5</v>
      </c>
      <c r="N88" s="154">
        <v>0.2</v>
      </c>
      <c r="O88" s="158">
        <v>793281201</v>
      </c>
      <c r="P88" s="158">
        <v>793281201</v>
      </c>
      <c r="Q88" s="158">
        <v>1812874788.74</v>
      </c>
      <c r="R88" s="158">
        <v>0</v>
      </c>
      <c r="S88" s="158">
        <v>0</v>
      </c>
      <c r="T88" s="145">
        <v>4111</v>
      </c>
      <c r="U88" s="145">
        <v>491100001</v>
      </c>
      <c r="V88" s="149">
        <v>42586</v>
      </c>
      <c r="W88" s="122">
        <v>0</v>
      </c>
      <c r="X88" s="146"/>
      <c r="Y88" s="147"/>
      <c r="Z88" s="168">
        <f>O88*VLOOKUP(M88,'Fx rate 31.12.2023'!$A$2:$B$14,2,0)</f>
        <v>793281201</v>
      </c>
      <c r="AA88" s="169">
        <f t="shared" si="3"/>
        <v>0</v>
      </c>
      <c r="AD88" s="273">
        <v>0</v>
      </c>
      <c r="AE88" s="145" t="str">
        <f t="shared" si="4"/>
        <v>1M</v>
      </c>
      <c r="AF88" s="158">
        <v>0</v>
      </c>
      <c r="AG88" s="122" t="str">
        <f t="shared" si="5"/>
        <v>1M</v>
      </c>
    </row>
    <row r="89" spans="1:33" ht="13" outlineLevel="1" x14ac:dyDescent="0.3">
      <c r="A89" s="76" t="s">
        <v>1031</v>
      </c>
      <c r="B89" s="123">
        <v>3</v>
      </c>
      <c r="C89" s="145" t="s">
        <v>152</v>
      </c>
      <c r="D89" s="145">
        <v>97948</v>
      </c>
      <c r="E89" s="145" t="s">
        <v>219</v>
      </c>
      <c r="F89" s="145" t="s">
        <v>78</v>
      </c>
      <c r="G89" s="145" t="s">
        <v>146</v>
      </c>
      <c r="H89" s="145" t="s">
        <v>167</v>
      </c>
      <c r="I89" s="145" t="s">
        <v>168</v>
      </c>
      <c r="J89" s="145">
        <v>37041006702</v>
      </c>
      <c r="K89" s="145" t="s">
        <v>169</v>
      </c>
      <c r="L89" s="145" t="s">
        <v>170</v>
      </c>
      <c r="M89" s="154" t="s">
        <v>5</v>
      </c>
      <c r="N89" s="154">
        <v>0.2</v>
      </c>
      <c r="O89" s="158">
        <v>39979908</v>
      </c>
      <c r="P89" s="158">
        <v>39979908</v>
      </c>
      <c r="Q89" s="158">
        <v>39973775.100000001</v>
      </c>
      <c r="R89" s="158">
        <v>0</v>
      </c>
      <c r="S89" s="158">
        <v>0</v>
      </c>
      <c r="T89" s="145">
        <v>4111</v>
      </c>
      <c r="U89" s="145">
        <v>491100001</v>
      </c>
      <c r="V89" s="149">
        <v>41733</v>
      </c>
      <c r="W89" s="122">
        <v>0</v>
      </c>
      <c r="X89" s="146"/>
      <c r="Y89" s="146"/>
      <c r="Z89" s="168">
        <f>O89*VLOOKUP(M89,'Fx rate 31.12.2023'!$A$2:$B$14,2,0)</f>
        <v>39979908</v>
      </c>
      <c r="AA89" s="169">
        <f t="shared" si="3"/>
        <v>0</v>
      </c>
      <c r="AD89" s="273">
        <v>0</v>
      </c>
      <c r="AE89" s="145" t="str">
        <f t="shared" si="4"/>
        <v>1M</v>
      </c>
      <c r="AF89" s="158">
        <v>0</v>
      </c>
      <c r="AG89" s="122" t="str">
        <f t="shared" si="5"/>
        <v>1M</v>
      </c>
    </row>
    <row r="90" spans="1:33" ht="13" outlineLevel="1" x14ac:dyDescent="0.3">
      <c r="A90" s="76" t="s">
        <v>1031</v>
      </c>
      <c r="B90" s="123">
        <v>32</v>
      </c>
      <c r="C90" s="145" t="s">
        <v>131</v>
      </c>
      <c r="D90" s="145">
        <v>157605</v>
      </c>
      <c r="E90" s="145" t="s">
        <v>193</v>
      </c>
      <c r="F90" s="145" t="s">
        <v>78</v>
      </c>
      <c r="G90" s="145" t="s">
        <v>146</v>
      </c>
      <c r="H90" s="145" t="s">
        <v>167</v>
      </c>
      <c r="I90" s="145" t="s">
        <v>168</v>
      </c>
      <c r="J90" s="145">
        <v>327041010647</v>
      </c>
      <c r="K90" s="145" t="s">
        <v>169</v>
      </c>
      <c r="L90" s="145" t="s">
        <v>170</v>
      </c>
      <c r="M90" s="154" t="s">
        <v>5</v>
      </c>
      <c r="N90" s="154">
        <v>0.2</v>
      </c>
      <c r="O90" s="158">
        <v>1050433</v>
      </c>
      <c r="P90" s="158">
        <v>1050433</v>
      </c>
      <c r="Q90" s="158">
        <v>1050272.23</v>
      </c>
      <c r="R90" s="158">
        <v>0</v>
      </c>
      <c r="S90" s="158">
        <v>0</v>
      </c>
      <c r="T90" s="145">
        <v>4111</v>
      </c>
      <c r="U90" s="145">
        <v>491100001</v>
      </c>
      <c r="V90" s="149">
        <v>42485</v>
      </c>
      <c r="W90" s="122">
        <v>0</v>
      </c>
      <c r="X90" s="146"/>
      <c r="Y90" s="146"/>
      <c r="Z90" s="168">
        <f>O90*VLOOKUP(M90,'Fx rate 31.12.2023'!$A$2:$B$14,2,0)</f>
        <v>1050433</v>
      </c>
      <c r="AA90" s="169">
        <f t="shared" si="3"/>
        <v>0</v>
      </c>
      <c r="AD90" s="273">
        <v>0</v>
      </c>
      <c r="AE90" s="145" t="str">
        <f t="shared" si="4"/>
        <v>1M</v>
      </c>
      <c r="AF90" s="158">
        <v>0</v>
      </c>
      <c r="AG90" s="122" t="str">
        <f t="shared" si="5"/>
        <v>1M</v>
      </c>
    </row>
    <row r="91" spans="1:33" ht="13" outlineLevel="1" x14ac:dyDescent="0.3">
      <c r="A91" s="76" t="s">
        <v>1031</v>
      </c>
      <c r="B91" s="123">
        <v>4</v>
      </c>
      <c r="C91" s="145" t="s">
        <v>142</v>
      </c>
      <c r="D91" s="145">
        <v>209947</v>
      </c>
      <c r="E91" s="145" t="s">
        <v>204</v>
      </c>
      <c r="F91" s="145" t="s">
        <v>78</v>
      </c>
      <c r="G91" s="145" t="s">
        <v>146</v>
      </c>
      <c r="H91" s="145" t="s">
        <v>167</v>
      </c>
      <c r="I91" s="145" t="s">
        <v>168</v>
      </c>
      <c r="J91" s="145">
        <v>47041018467</v>
      </c>
      <c r="K91" s="145" t="s">
        <v>169</v>
      </c>
      <c r="L91" s="145" t="s">
        <v>170</v>
      </c>
      <c r="M91" s="154" t="s">
        <v>5</v>
      </c>
      <c r="N91" s="154">
        <v>0.2</v>
      </c>
      <c r="O91" s="158">
        <v>1401630</v>
      </c>
      <c r="P91" s="158">
        <v>1401630</v>
      </c>
      <c r="Q91" s="158">
        <v>1401415.03</v>
      </c>
      <c r="R91" s="158">
        <v>0</v>
      </c>
      <c r="S91" s="158">
        <v>0</v>
      </c>
      <c r="T91" s="145">
        <v>4111</v>
      </c>
      <c r="U91" s="145">
        <v>491100001</v>
      </c>
      <c r="V91" s="149">
        <v>43012</v>
      </c>
      <c r="W91" s="122">
        <v>0</v>
      </c>
      <c r="X91" s="146"/>
      <c r="Y91" s="146"/>
      <c r="Z91" s="168">
        <f>O91*VLOOKUP(M91,'Fx rate 31.12.2023'!$A$2:$B$14,2,0)</f>
        <v>1401630</v>
      </c>
      <c r="AA91" s="169">
        <f t="shared" si="3"/>
        <v>0</v>
      </c>
      <c r="AD91" s="273">
        <v>0</v>
      </c>
      <c r="AE91" s="145" t="str">
        <f t="shared" si="4"/>
        <v>1M</v>
      </c>
      <c r="AF91" s="158">
        <v>0</v>
      </c>
      <c r="AG91" s="122" t="str">
        <f t="shared" si="5"/>
        <v>1M</v>
      </c>
    </row>
    <row r="92" spans="1:33" ht="13" outlineLevel="1" x14ac:dyDescent="0.3">
      <c r="A92" s="76" t="s">
        <v>1031</v>
      </c>
      <c r="B92" s="123">
        <v>33</v>
      </c>
      <c r="C92" s="145" t="s">
        <v>130</v>
      </c>
      <c r="D92" s="145">
        <v>150992</v>
      </c>
      <c r="E92" s="145" t="s">
        <v>212</v>
      </c>
      <c r="F92" s="145" t="s">
        <v>78</v>
      </c>
      <c r="G92" s="145" t="s">
        <v>146</v>
      </c>
      <c r="H92" s="145" t="s">
        <v>167</v>
      </c>
      <c r="I92" s="145" t="s">
        <v>168</v>
      </c>
      <c r="J92" s="145">
        <v>337041018388</v>
      </c>
      <c r="K92" s="145" t="s">
        <v>169</v>
      </c>
      <c r="L92" s="145" t="s">
        <v>170</v>
      </c>
      <c r="M92" s="154" t="s">
        <v>5</v>
      </c>
      <c r="N92" s="154">
        <v>0.2</v>
      </c>
      <c r="O92" s="158">
        <v>1869710</v>
      </c>
      <c r="P92" s="158">
        <v>1869710</v>
      </c>
      <c r="Q92" s="158">
        <v>1869422.77</v>
      </c>
      <c r="R92" s="158">
        <v>0</v>
      </c>
      <c r="S92" s="158">
        <v>0</v>
      </c>
      <c r="T92" s="145">
        <v>4111</v>
      </c>
      <c r="U92" s="145">
        <v>491100001</v>
      </c>
      <c r="V92" s="149">
        <v>42919</v>
      </c>
      <c r="W92" s="122">
        <v>1808118</v>
      </c>
      <c r="X92" s="146"/>
      <c r="Y92" s="146"/>
      <c r="Z92" s="168">
        <f>O92*VLOOKUP(M92,'Fx rate 31.12.2023'!$A$2:$B$14,2,0)</f>
        <v>1869710</v>
      </c>
      <c r="AA92" s="169">
        <f t="shared" si="3"/>
        <v>0</v>
      </c>
      <c r="AD92" s="273">
        <v>0</v>
      </c>
      <c r="AE92" s="145" t="str">
        <f t="shared" si="4"/>
        <v>1M</v>
      </c>
      <c r="AF92" s="158">
        <v>0</v>
      </c>
      <c r="AG92" s="122" t="str">
        <f t="shared" si="5"/>
        <v>1M</v>
      </c>
    </row>
    <row r="93" spans="1:33" ht="13" outlineLevel="1" x14ac:dyDescent="0.3">
      <c r="A93" s="76" t="s">
        <v>1031</v>
      </c>
      <c r="B93" s="123">
        <v>50</v>
      </c>
      <c r="C93" s="145" t="s">
        <v>594</v>
      </c>
      <c r="D93" s="145">
        <v>243221</v>
      </c>
      <c r="E93" s="145" t="s">
        <v>595</v>
      </c>
      <c r="F93" s="145" t="s">
        <v>596</v>
      </c>
      <c r="G93" s="145" t="s">
        <v>597</v>
      </c>
      <c r="H93" s="145" t="s">
        <v>598</v>
      </c>
      <c r="I93" s="145" t="s">
        <v>599</v>
      </c>
      <c r="J93" s="145">
        <v>507041014878</v>
      </c>
      <c r="K93" s="145" t="s">
        <v>169</v>
      </c>
      <c r="L93" s="145" t="s">
        <v>170</v>
      </c>
      <c r="M93" s="154" t="s">
        <v>5</v>
      </c>
      <c r="N93" s="154">
        <v>0.2</v>
      </c>
      <c r="O93" s="158">
        <v>915</v>
      </c>
      <c r="P93" s="158">
        <v>915</v>
      </c>
      <c r="Q93" s="158">
        <v>354.19</v>
      </c>
      <c r="R93" s="158">
        <v>0</v>
      </c>
      <c r="S93" s="158">
        <v>0</v>
      </c>
      <c r="T93" s="145">
        <v>4111</v>
      </c>
      <c r="U93" s="145">
        <v>491100001</v>
      </c>
      <c r="V93" s="149">
        <v>44841</v>
      </c>
      <c r="W93" s="122">
        <v>0</v>
      </c>
      <c r="X93" s="146"/>
      <c r="Y93" s="146"/>
      <c r="Z93" s="168">
        <f>O93*VLOOKUP(M93,'Fx rate 31.12.2023'!$A$2:$B$14,2,0)</f>
        <v>915</v>
      </c>
      <c r="AA93" s="169">
        <f t="shared" si="3"/>
        <v>0</v>
      </c>
      <c r="AD93" s="273">
        <v>0</v>
      </c>
      <c r="AE93" s="145" t="str">
        <f t="shared" si="4"/>
        <v>1M</v>
      </c>
      <c r="AF93" s="158">
        <v>0</v>
      </c>
      <c r="AG93" s="122" t="str">
        <f t="shared" si="5"/>
        <v>1M</v>
      </c>
    </row>
    <row r="94" spans="1:33" ht="13" outlineLevel="1" x14ac:dyDescent="0.3">
      <c r="A94" s="76" t="s">
        <v>1031</v>
      </c>
      <c r="B94" s="123">
        <v>4</v>
      </c>
      <c r="C94" s="145" t="s">
        <v>142</v>
      </c>
      <c r="D94" s="145">
        <v>168821</v>
      </c>
      <c r="E94" s="145" t="s">
        <v>201</v>
      </c>
      <c r="F94" s="145" t="s">
        <v>78</v>
      </c>
      <c r="G94" s="145" t="s">
        <v>146</v>
      </c>
      <c r="H94" s="145" t="s">
        <v>167</v>
      </c>
      <c r="I94" s="145" t="s">
        <v>168</v>
      </c>
      <c r="J94" s="145">
        <v>47041044228</v>
      </c>
      <c r="K94" s="145" t="s">
        <v>169</v>
      </c>
      <c r="L94" s="145" t="s">
        <v>170</v>
      </c>
      <c r="M94" s="154" t="s">
        <v>5</v>
      </c>
      <c r="N94" s="154">
        <v>0.2</v>
      </c>
      <c r="O94" s="158">
        <v>1006853</v>
      </c>
      <c r="P94" s="158">
        <v>1006853</v>
      </c>
      <c r="Q94" s="158">
        <v>1006698.55</v>
      </c>
      <c r="R94" s="158">
        <v>0</v>
      </c>
      <c r="S94" s="158">
        <v>0</v>
      </c>
      <c r="T94" s="145">
        <v>4111</v>
      </c>
      <c r="U94" s="145">
        <v>491100001</v>
      </c>
      <c r="V94" s="149">
        <v>44685</v>
      </c>
      <c r="W94" s="122">
        <v>0</v>
      </c>
      <c r="X94" s="146"/>
      <c r="Y94" s="146"/>
      <c r="Z94" s="168">
        <f>O94*VLOOKUP(M94,'Fx rate 31.12.2023'!$A$2:$B$14,2,0)</f>
        <v>1006853</v>
      </c>
      <c r="AA94" s="169">
        <f t="shared" si="3"/>
        <v>0</v>
      </c>
      <c r="AD94" s="273">
        <v>0</v>
      </c>
      <c r="AE94" s="145" t="str">
        <f t="shared" si="4"/>
        <v>1M</v>
      </c>
      <c r="AF94" s="158">
        <v>0</v>
      </c>
      <c r="AG94" s="122" t="str">
        <f t="shared" si="5"/>
        <v>1M</v>
      </c>
    </row>
    <row r="95" spans="1:33" ht="13" outlineLevel="1" x14ac:dyDescent="0.3">
      <c r="A95" s="76" t="s">
        <v>1031</v>
      </c>
      <c r="B95" s="123">
        <v>23</v>
      </c>
      <c r="C95" s="145" t="s">
        <v>132</v>
      </c>
      <c r="D95" s="145">
        <v>226411</v>
      </c>
      <c r="E95" s="145" t="s">
        <v>202</v>
      </c>
      <c r="F95" s="145" t="s">
        <v>78</v>
      </c>
      <c r="G95" s="145" t="s">
        <v>146</v>
      </c>
      <c r="H95" s="145" t="s">
        <v>167</v>
      </c>
      <c r="I95" s="145" t="s">
        <v>168</v>
      </c>
      <c r="J95" s="145">
        <v>237041012322</v>
      </c>
      <c r="K95" s="145" t="s">
        <v>169</v>
      </c>
      <c r="L95" s="145" t="s">
        <v>170</v>
      </c>
      <c r="M95" s="154" t="s">
        <v>5</v>
      </c>
      <c r="N95" s="154">
        <v>0.2</v>
      </c>
      <c r="O95" s="158">
        <v>11747518</v>
      </c>
      <c r="P95" s="158">
        <v>11747518</v>
      </c>
      <c r="Q95" s="158">
        <v>11745716.060000001</v>
      </c>
      <c r="R95" s="158">
        <v>0</v>
      </c>
      <c r="S95" s="158">
        <v>0</v>
      </c>
      <c r="T95" s="145">
        <v>4111</v>
      </c>
      <c r="U95" s="145">
        <v>491100001</v>
      </c>
      <c r="V95" s="149">
        <v>43180</v>
      </c>
      <c r="W95" s="122">
        <v>0</v>
      </c>
      <c r="X95" s="146"/>
      <c r="Y95" s="146"/>
      <c r="Z95" s="168">
        <f>O95*VLOOKUP(M95,'Fx rate 31.12.2023'!$A$2:$B$14,2,0)</f>
        <v>11747518</v>
      </c>
      <c r="AA95" s="169">
        <f t="shared" si="3"/>
        <v>0</v>
      </c>
      <c r="AD95" s="273">
        <v>0</v>
      </c>
      <c r="AE95" s="145" t="str">
        <f t="shared" si="4"/>
        <v>1M</v>
      </c>
      <c r="AF95" s="158">
        <v>0</v>
      </c>
      <c r="AG95" s="122" t="str">
        <f t="shared" si="5"/>
        <v>1M</v>
      </c>
    </row>
    <row r="96" spans="1:33" ht="13" outlineLevel="1" x14ac:dyDescent="0.3">
      <c r="A96" s="76" t="s">
        <v>1031</v>
      </c>
      <c r="B96" s="123">
        <v>14</v>
      </c>
      <c r="C96" s="145" t="s">
        <v>138</v>
      </c>
      <c r="D96" s="145">
        <v>210778</v>
      </c>
      <c r="E96" s="145" t="s">
        <v>174</v>
      </c>
      <c r="F96" s="145" t="s">
        <v>78</v>
      </c>
      <c r="G96" s="145" t="s">
        <v>146</v>
      </c>
      <c r="H96" s="145" t="s">
        <v>167</v>
      </c>
      <c r="I96" s="145" t="s">
        <v>168</v>
      </c>
      <c r="J96" s="145">
        <v>147041017729</v>
      </c>
      <c r="K96" s="145" t="s">
        <v>169</v>
      </c>
      <c r="L96" s="145" t="s">
        <v>170</v>
      </c>
      <c r="M96" s="154" t="s">
        <v>5</v>
      </c>
      <c r="N96" s="154">
        <v>0.2</v>
      </c>
      <c r="O96" s="158">
        <v>330</v>
      </c>
      <c r="P96" s="158">
        <v>330</v>
      </c>
      <c r="Q96" s="158">
        <v>330</v>
      </c>
      <c r="R96" s="158">
        <v>0</v>
      </c>
      <c r="S96" s="158">
        <v>0</v>
      </c>
      <c r="T96" s="145">
        <v>4111</v>
      </c>
      <c r="U96" s="145">
        <v>491100001</v>
      </c>
      <c r="V96" s="149">
        <v>43021</v>
      </c>
      <c r="W96" s="122">
        <v>0</v>
      </c>
      <c r="X96" s="146"/>
      <c r="Y96" s="146"/>
      <c r="Z96" s="168">
        <f>O96*VLOOKUP(M96,'Fx rate 31.12.2023'!$A$2:$B$14,2,0)</f>
        <v>330</v>
      </c>
      <c r="AA96" s="169">
        <f t="shared" si="3"/>
        <v>0</v>
      </c>
      <c r="AD96" s="273">
        <v>0</v>
      </c>
      <c r="AE96" s="145" t="str">
        <f t="shared" si="4"/>
        <v>1M</v>
      </c>
      <c r="AF96" s="158">
        <v>0</v>
      </c>
      <c r="AG96" s="122" t="str">
        <f t="shared" si="5"/>
        <v>1M</v>
      </c>
    </row>
    <row r="97" spans="1:33" ht="13" outlineLevel="1" x14ac:dyDescent="0.3">
      <c r="A97" s="76" t="s">
        <v>1031</v>
      </c>
      <c r="B97" s="123">
        <v>32</v>
      </c>
      <c r="C97" s="145" t="s">
        <v>131</v>
      </c>
      <c r="D97" s="145">
        <v>169278</v>
      </c>
      <c r="E97" s="145" t="s">
        <v>196</v>
      </c>
      <c r="F97" s="145" t="s">
        <v>78</v>
      </c>
      <c r="G97" s="145" t="s">
        <v>146</v>
      </c>
      <c r="H97" s="145" t="s">
        <v>167</v>
      </c>
      <c r="I97" s="145" t="s">
        <v>168</v>
      </c>
      <c r="J97" s="145">
        <v>327041011940</v>
      </c>
      <c r="K97" s="145" t="s">
        <v>169</v>
      </c>
      <c r="L97" s="145" t="s">
        <v>170</v>
      </c>
      <c r="M97" s="154" t="s">
        <v>5</v>
      </c>
      <c r="N97" s="154">
        <v>0.2</v>
      </c>
      <c r="O97" s="158">
        <v>6106455</v>
      </c>
      <c r="P97" s="158">
        <v>6106455</v>
      </c>
      <c r="Q97" s="158">
        <v>6114742.3499999996</v>
      </c>
      <c r="R97" s="158">
        <v>0</v>
      </c>
      <c r="S97" s="158">
        <v>0</v>
      </c>
      <c r="T97" s="145">
        <v>4111</v>
      </c>
      <c r="U97" s="145">
        <v>491100001</v>
      </c>
      <c r="V97" s="149">
        <v>42607</v>
      </c>
      <c r="W97" s="122">
        <v>0</v>
      </c>
      <c r="X97" s="146"/>
      <c r="Y97" s="146"/>
      <c r="Z97" s="168">
        <f>O97*VLOOKUP(M97,'Fx rate 31.12.2023'!$A$2:$B$14,2,0)</f>
        <v>6106455</v>
      </c>
      <c r="AA97" s="169">
        <f t="shared" si="3"/>
        <v>0</v>
      </c>
      <c r="AD97" s="273">
        <v>0</v>
      </c>
      <c r="AE97" s="145" t="str">
        <f t="shared" si="4"/>
        <v>1M</v>
      </c>
      <c r="AF97" s="158">
        <v>0</v>
      </c>
      <c r="AG97" s="122" t="str">
        <f t="shared" si="5"/>
        <v>1M</v>
      </c>
    </row>
    <row r="98" spans="1:33" ht="13" outlineLevel="1" x14ac:dyDescent="0.3">
      <c r="A98" s="76" t="s">
        <v>1031</v>
      </c>
      <c r="B98" s="123">
        <v>69</v>
      </c>
      <c r="C98" s="145" t="s">
        <v>144</v>
      </c>
      <c r="D98" s="145">
        <v>675536</v>
      </c>
      <c r="E98" s="145" t="s">
        <v>214</v>
      </c>
      <c r="F98" s="145" t="s">
        <v>78</v>
      </c>
      <c r="G98" s="145" t="s">
        <v>146</v>
      </c>
      <c r="H98" s="145" t="s">
        <v>158</v>
      </c>
      <c r="I98" s="145" t="s">
        <v>159</v>
      </c>
      <c r="J98" s="145">
        <v>697041104685</v>
      </c>
      <c r="K98" s="145" t="s">
        <v>169</v>
      </c>
      <c r="L98" s="145" t="s">
        <v>170</v>
      </c>
      <c r="M98" s="154" t="s">
        <v>5</v>
      </c>
      <c r="N98" s="154">
        <v>0.2</v>
      </c>
      <c r="O98" s="158">
        <v>18077609</v>
      </c>
      <c r="P98" s="158">
        <v>18077609</v>
      </c>
      <c r="Q98" s="158">
        <v>18084060.100000001</v>
      </c>
      <c r="R98" s="158">
        <v>0</v>
      </c>
      <c r="S98" s="158">
        <v>0</v>
      </c>
      <c r="T98" s="145">
        <v>4111</v>
      </c>
      <c r="U98" s="145">
        <v>491100001</v>
      </c>
      <c r="V98" s="149">
        <v>44445</v>
      </c>
      <c r="W98" s="122">
        <v>0</v>
      </c>
      <c r="X98" s="146"/>
      <c r="Y98" s="146"/>
      <c r="Z98" s="168">
        <f>O98*VLOOKUP(M98,'Fx rate 31.12.2023'!$A$2:$B$14,2,0)</f>
        <v>18077609</v>
      </c>
      <c r="AA98" s="169">
        <f t="shared" si="3"/>
        <v>0</v>
      </c>
      <c r="AD98" s="273">
        <v>0</v>
      </c>
      <c r="AE98" s="145" t="str">
        <f t="shared" si="4"/>
        <v>1M</v>
      </c>
      <c r="AF98" s="158">
        <v>0</v>
      </c>
      <c r="AG98" s="122" t="str">
        <f t="shared" si="5"/>
        <v>1M</v>
      </c>
    </row>
    <row r="99" spans="1:33" ht="13" outlineLevel="1" x14ac:dyDescent="0.3">
      <c r="A99" s="76" t="s">
        <v>1031</v>
      </c>
      <c r="B99" s="123">
        <v>23</v>
      </c>
      <c r="C99" s="145" t="s">
        <v>132</v>
      </c>
      <c r="D99" s="145">
        <v>172487</v>
      </c>
      <c r="E99" s="145" t="s">
        <v>203</v>
      </c>
      <c r="F99" s="145" t="s">
        <v>78</v>
      </c>
      <c r="G99" s="145" t="s">
        <v>146</v>
      </c>
      <c r="H99" s="145" t="s">
        <v>167</v>
      </c>
      <c r="I99" s="145" t="s">
        <v>168</v>
      </c>
      <c r="J99" s="145">
        <v>237041007737</v>
      </c>
      <c r="K99" s="145" t="s">
        <v>169</v>
      </c>
      <c r="L99" s="145" t="s">
        <v>170</v>
      </c>
      <c r="M99" s="154" t="s">
        <v>5</v>
      </c>
      <c r="N99" s="154">
        <v>0.2</v>
      </c>
      <c r="O99" s="158">
        <v>9006030</v>
      </c>
      <c r="P99" s="158">
        <v>9006030</v>
      </c>
      <c r="Q99" s="158">
        <v>9013872.9700000007</v>
      </c>
      <c r="R99" s="158">
        <v>0</v>
      </c>
      <c r="S99" s="158">
        <v>0</v>
      </c>
      <c r="T99" s="145">
        <v>4111</v>
      </c>
      <c r="U99" s="145">
        <v>491100001</v>
      </c>
      <c r="V99" s="149">
        <v>42627</v>
      </c>
      <c r="W99" s="122">
        <v>0</v>
      </c>
      <c r="X99" s="146"/>
      <c r="Y99" s="146"/>
      <c r="Z99" s="168">
        <f>O99*VLOOKUP(M99,'Fx rate 31.12.2023'!$A$2:$B$14,2,0)</f>
        <v>9006030</v>
      </c>
      <c r="AA99" s="169">
        <f t="shared" si="3"/>
        <v>0</v>
      </c>
      <c r="AD99" s="273">
        <v>0</v>
      </c>
      <c r="AE99" s="145" t="str">
        <f t="shared" si="4"/>
        <v>1M</v>
      </c>
      <c r="AF99" s="158">
        <v>0</v>
      </c>
      <c r="AG99" s="122" t="str">
        <f t="shared" si="5"/>
        <v>1M</v>
      </c>
    </row>
    <row r="100" spans="1:33" ht="13" outlineLevel="1" x14ac:dyDescent="0.3">
      <c r="A100" s="76" t="s">
        <v>1031</v>
      </c>
      <c r="B100" s="123">
        <v>4</v>
      </c>
      <c r="C100" s="145" t="s">
        <v>142</v>
      </c>
      <c r="D100" s="145">
        <v>224319</v>
      </c>
      <c r="E100" s="145" t="s">
        <v>184</v>
      </c>
      <c r="F100" s="145" t="s">
        <v>78</v>
      </c>
      <c r="G100" s="145" t="s">
        <v>146</v>
      </c>
      <c r="H100" s="145" t="s">
        <v>167</v>
      </c>
      <c r="I100" s="145" t="s">
        <v>168</v>
      </c>
      <c r="J100" s="145">
        <v>47041020195</v>
      </c>
      <c r="K100" s="145" t="s">
        <v>169</v>
      </c>
      <c r="L100" s="145" t="s">
        <v>170</v>
      </c>
      <c r="M100" s="154" t="s">
        <v>5</v>
      </c>
      <c r="N100" s="154">
        <v>0.2</v>
      </c>
      <c r="O100" s="158">
        <v>1291187</v>
      </c>
      <c r="P100" s="158">
        <v>1291187</v>
      </c>
      <c r="Q100" s="158">
        <v>1290989.19</v>
      </c>
      <c r="R100" s="158">
        <v>0</v>
      </c>
      <c r="S100" s="158">
        <v>0</v>
      </c>
      <c r="T100" s="145">
        <v>4111</v>
      </c>
      <c r="U100" s="145">
        <v>491100001</v>
      </c>
      <c r="V100" s="149">
        <v>43158</v>
      </c>
      <c r="W100" s="122">
        <v>0</v>
      </c>
      <c r="X100" s="146"/>
      <c r="Y100" s="146"/>
      <c r="Z100" s="168">
        <f>O100*VLOOKUP(M100,'Fx rate 31.12.2023'!$A$2:$B$14,2,0)</f>
        <v>1291187</v>
      </c>
      <c r="AA100" s="169">
        <f t="shared" si="3"/>
        <v>0</v>
      </c>
      <c r="AD100" s="273">
        <v>0</v>
      </c>
      <c r="AE100" s="145" t="str">
        <f t="shared" si="4"/>
        <v>1M</v>
      </c>
      <c r="AF100" s="158">
        <v>0</v>
      </c>
      <c r="AG100" s="122" t="str">
        <f t="shared" si="5"/>
        <v>1M</v>
      </c>
    </row>
    <row r="101" spans="1:33" ht="13" outlineLevel="1" x14ac:dyDescent="0.3">
      <c r="A101" s="76" t="s">
        <v>1031</v>
      </c>
      <c r="B101" s="123">
        <v>17</v>
      </c>
      <c r="C101" s="145" t="s">
        <v>149</v>
      </c>
      <c r="D101" s="145">
        <v>276813</v>
      </c>
      <c r="E101" s="145" t="s">
        <v>180</v>
      </c>
      <c r="F101" s="145" t="s">
        <v>78</v>
      </c>
      <c r="G101" s="145" t="s">
        <v>146</v>
      </c>
      <c r="H101" s="145" t="s">
        <v>167</v>
      </c>
      <c r="I101" s="145" t="s">
        <v>168</v>
      </c>
      <c r="J101" s="145">
        <v>177041018979</v>
      </c>
      <c r="K101" s="145" t="s">
        <v>169</v>
      </c>
      <c r="L101" s="145" t="s">
        <v>170</v>
      </c>
      <c r="M101" s="154" t="s">
        <v>5</v>
      </c>
      <c r="N101" s="154">
        <v>0.2</v>
      </c>
      <c r="O101" s="158">
        <v>2308886150</v>
      </c>
      <c r="P101" s="158">
        <v>2308886150</v>
      </c>
      <c r="Q101" s="158">
        <v>2468821845.48</v>
      </c>
      <c r="R101" s="158">
        <v>0</v>
      </c>
      <c r="S101" s="158">
        <v>0</v>
      </c>
      <c r="T101" s="145">
        <v>4111</v>
      </c>
      <c r="U101" s="145">
        <v>491100001</v>
      </c>
      <c r="V101" s="149">
        <v>43558</v>
      </c>
      <c r="W101" s="122">
        <v>0</v>
      </c>
      <c r="X101" s="146"/>
      <c r="Y101" s="146"/>
      <c r="Z101" s="168">
        <f>O101*VLOOKUP(M101,'Fx rate 31.12.2023'!$A$2:$B$14,2,0)</f>
        <v>2308886150</v>
      </c>
      <c r="AA101" s="169">
        <f t="shared" si="3"/>
        <v>0</v>
      </c>
      <c r="AD101" s="273">
        <v>0</v>
      </c>
      <c r="AE101" s="145" t="str">
        <f t="shared" si="4"/>
        <v>1M</v>
      </c>
      <c r="AF101" s="158">
        <v>0</v>
      </c>
      <c r="AG101" s="122" t="str">
        <f t="shared" si="5"/>
        <v>1M</v>
      </c>
    </row>
    <row r="102" spans="1:33" ht="13" outlineLevel="1" x14ac:dyDescent="0.3">
      <c r="A102" s="76" t="s">
        <v>546</v>
      </c>
      <c r="B102" s="123">
        <v>69</v>
      </c>
      <c r="C102" s="145" t="s">
        <v>144</v>
      </c>
      <c r="D102" s="145">
        <v>11869</v>
      </c>
      <c r="E102" s="145" t="s">
        <v>165</v>
      </c>
      <c r="F102" s="145" t="s">
        <v>78</v>
      </c>
      <c r="G102" s="145" t="s">
        <v>146</v>
      </c>
      <c r="H102" s="145" t="s">
        <v>147</v>
      </c>
      <c r="I102" s="145" t="s">
        <v>148</v>
      </c>
      <c r="J102" s="145">
        <v>697041000671</v>
      </c>
      <c r="K102" s="145" t="s">
        <v>169</v>
      </c>
      <c r="L102" s="145" t="s">
        <v>170</v>
      </c>
      <c r="M102" s="154" t="s">
        <v>5</v>
      </c>
      <c r="N102" s="154">
        <v>0.2</v>
      </c>
      <c r="O102" s="158">
        <v>500089000000</v>
      </c>
      <c r="P102" s="158">
        <v>500088501133</v>
      </c>
      <c r="Q102" s="158">
        <v>500044693673.13</v>
      </c>
      <c r="R102" s="158">
        <v>0</v>
      </c>
      <c r="S102" s="158">
        <v>0</v>
      </c>
      <c r="T102" s="145">
        <v>4111</v>
      </c>
      <c r="U102" s="145">
        <v>491100001</v>
      </c>
      <c r="V102" s="149">
        <v>42461</v>
      </c>
      <c r="W102" s="367">
        <v>500000000000</v>
      </c>
      <c r="X102" s="146"/>
      <c r="Y102" s="146"/>
      <c r="Z102" s="168">
        <f>O102*VLOOKUP(M102,'Fx rate 31.12.2023'!$A$2:$B$14,2,0)</f>
        <v>500089000000</v>
      </c>
      <c r="AA102" s="169">
        <f t="shared" si="3"/>
        <v>498867</v>
      </c>
      <c r="AB102" s="76" t="s">
        <v>600</v>
      </c>
      <c r="AD102" s="273">
        <v>0</v>
      </c>
      <c r="AE102" s="145" t="str">
        <f t="shared" si="4"/>
        <v>1M</v>
      </c>
      <c r="AF102" s="158">
        <v>0</v>
      </c>
      <c r="AG102" s="122" t="str">
        <f t="shared" si="5"/>
        <v>1M</v>
      </c>
    </row>
    <row r="103" spans="1:33" ht="13" outlineLevel="1" x14ac:dyDescent="0.3">
      <c r="A103" s="76" t="s">
        <v>1031</v>
      </c>
      <c r="B103" s="123">
        <v>4</v>
      </c>
      <c r="C103" s="145" t="s">
        <v>142</v>
      </c>
      <c r="D103" s="145">
        <v>207247</v>
      </c>
      <c r="E103" s="145" t="s">
        <v>200</v>
      </c>
      <c r="F103" s="145" t="s">
        <v>78</v>
      </c>
      <c r="G103" s="145" t="s">
        <v>146</v>
      </c>
      <c r="H103" s="145" t="s">
        <v>167</v>
      </c>
      <c r="I103" s="145" t="s">
        <v>168</v>
      </c>
      <c r="J103" s="145">
        <v>47041018786</v>
      </c>
      <c r="K103" s="145" t="s">
        <v>169</v>
      </c>
      <c r="L103" s="145" t="s">
        <v>170</v>
      </c>
      <c r="M103" s="154" t="s">
        <v>5</v>
      </c>
      <c r="N103" s="154">
        <v>0.2</v>
      </c>
      <c r="O103" s="158">
        <v>29453676</v>
      </c>
      <c r="P103" s="158">
        <v>29453676</v>
      </c>
      <c r="Q103" s="158">
        <v>29449158.059999999</v>
      </c>
      <c r="R103" s="158">
        <v>0</v>
      </c>
      <c r="S103" s="158">
        <v>0</v>
      </c>
      <c r="T103" s="145">
        <v>4111</v>
      </c>
      <c r="U103" s="145">
        <v>491100001</v>
      </c>
      <c r="V103" s="149">
        <v>43040</v>
      </c>
      <c r="W103" s="122">
        <v>0</v>
      </c>
      <c r="X103" s="146"/>
      <c r="Y103" s="146"/>
      <c r="Z103" s="168">
        <f>O103*VLOOKUP(M103,'Fx rate 31.12.2023'!$A$2:$B$14,2,0)</f>
        <v>29453676</v>
      </c>
      <c r="AA103" s="169">
        <f t="shared" si="3"/>
        <v>0</v>
      </c>
      <c r="AD103" s="273">
        <v>0</v>
      </c>
      <c r="AE103" s="145" t="str">
        <f t="shared" si="4"/>
        <v>1M</v>
      </c>
      <c r="AF103" s="158">
        <v>0</v>
      </c>
      <c r="AG103" s="122" t="str">
        <f t="shared" si="5"/>
        <v>1M</v>
      </c>
    </row>
    <row r="104" spans="1:33" ht="13" outlineLevel="1" x14ac:dyDescent="0.3">
      <c r="A104" s="76" t="s">
        <v>546</v>
      </c>
      <c r="B104" s="123">
        <v>69</v>
      </c>
      <c r="C104" s="145" t="s">
        <v>144</v>
      </c>
      <c r="D104" s="145">
        <v>12385</v>
      </c>
      <c r="E104" s="145" t="s">
        <v>188</v>
      </c>
      <c r="F104" s="145" t="s">
        <v>78</v>
      </c>
      <c r="G104" s="145" t="s">
        <v>146</v>
      </c>
      <c r="H104" s="145" t="s">
        <v>147</v>
      </c>
      <c r="I104" s="145" t="s">
        <v>148</v>
      </c>
      <c r="J104" s="145">
        <v>697041104260</v>
      </c>
      <c r="K104" s="145" t="s">
        <v>169</v>
      </c>
      <c r="L104" s="145" t="s">
        <v>170</v>
      </c>
      <c r="M104" s="154" t="s">
        <v>5</v>
      </c>
      <c r="N104" s="154">
        <v>0.2</v>
      </c>
      <c r="O104" s="158">
        <v>393181013</v>
      </c>
      <c r="P104" s="158">
        <v>393181013</v>
      </c>
      <c r="Q104" s="158">
        <v>392879650.81</v>
      </c>
      <c r="R104" s="158">
        <v>0</v>
      </c>
      <c r="S104" s="158">
        <v>0</v>
      </c>
      <c r="T104" s="145">
        <v>4111</v>
      </c>
      <c r="U104" s="145">
        <v>491100001</v>
      </c>
      <c r="V104" s="149">
        <v>44312</v>
      </c>
      <c r="W104" s="122">
        <v>0</v>
      </c>
      <c r="X104" s="146"/>
      <c r="Y104" s="146"/>
      <c r="Z104" s="168">
        <f>O104*VLOOKUP(M104,'Fx rate 31.12.2023'!$A$2:$B$14,2,0)</f>
        <v>393181013</v>
      </c>
      <c r="AA104" s="169">
        <f t="shared" si="3"/>
        <v>0</v>
      </c>
      <c r="AD104" s="273">
        <v>0</v>
      </c>
      <c r="AE104" s="145" t="str">
        <f t="shared" si="4"/>
        <v>1M</v>
      </c>
      <c r="AF104" s="158">
        <v>0</v>
      </c>
      <c r="AG104" s="122" t="str">
        <f t="shared" si="5"/>
        <v>1M</v>
      </c>
    </row>
    <row r="105" spans="1:33" ht="13" outlineLevel="1" x14ac:dyDescent="0.3">
      <c r="A105" s="76" t="s">
        <v>1031</v>
      </c>
      <c r="B105" s="123">
        <v>14</v>
      </c>
      <c r="C105" s="145" t="s">
        <v>138</v>
      </c>
      <c r="D105" s="145">
        <v>212240</v>
      </c>
      <c r="E105" s="145" t="s">
        <v>179</v>
      </c>
      <c r="F105" s="145" t="s">
        <v>78</v>
      </c>
      <c r="G105" s="145" t="s">
        <v>146</v>
      </c>
      <c r="H105" s="145" t="s">
        <v>167</v>
      </c>
      <c r="I105" s="145" t="s">
        <v>168</v>
      </c>
      <c r="J105" s="145">
        <v>147041017876</v>
      </c>
      <c r="K105" s="145" t="s">
        <v>169</v>
      </c>
      <c r="L105" s="145" t="s">
        <v>170</v>
      </c>
      <c r="M105" s="154" t="s">
        <v>5</v>
      </c>
      <c r="N105" s="154">
        <v>0.2</v>
      </c>
      <c r="O105" s="158">
        <v>88546</v>
      </c>
      <c r="P105" s="158">
        <v>88546</v>
      </c>
      <c r="Q105" s="158">
        <v>88532.45</v>
      </c>
      <c r="R105" s="158">
        <v>0</v>
      </c>
      <c r="S105" s="158">
        <v>0</v>
      </c>
      <c r="T105" s="145">
        <v>4111</v>
      </c>
      <c r="U105" s="145">
        <v>491100001</v>
      </c>
      <c r="V105" s="149">
        <v>43039</v>
      </c>
      <c r="W105" s="122">
        <v>0</v>
      </c>
      <c r="X105" s="146"/>
      <c r="Y105" s="146"/>
      <c r="Z105" s="168">
        <f>O105*VLOOKUP(M105,'Fx rate 31.12.2023'!$A$2:$B$14,2,0)</f>
        <v>88546</v>
      </c>
      <c r="AA105" s="169">
        <f t="shared" si="3"/>
        <v>0</v>
      </c>
      <c r="AD105" s="273">
        <v>0</v>
      </c>
      <c r="AE105" s="145" t="str">
        <f t="shared" si="4"/>
        <v>1M</v>
      </c>
      <c r="AF105" s="158">
        <v>0</v>
      </c>
      <c r="AG105" s="122" t="str">
        <f t="shared" si="5"/>
        <v>1M</v>
      </c>
    </row>
    <row r="106" spans="1:33" ht="13" outlineLevel="1" x14ac:dyDescent="0.3">
      <c r="A106" s="76" t="s">
        <v>1031</v>
      </c>
      <c r="B106" s="123">
        <v>34</v>
      </c>
      <c r="C106" s="145" t="s">
        <v>127</v>
      </c>
      <c r="D106" s="145">
        <v>189691</v>
      </c>
      <c r="E106" s="145" t="s">
        <v>197</v>
      </c>
      <c r="F106" s="145" t="s">
        <v>79</v>
      </c>
      <c r="G106" s="145" t="s">
        <v>134</v>
      </c>
      <c r="H106" s="145" t="s">
        <v>167</v>
      </c>
      <c r="I106" s="145" t="s">
        <v>168</v>
      </c>
      <c r="J106" s="145">
        <v>347041014140</v>
      </c>
      <c r="K106" s="145" t="s">
        <v>169</v>
      </c>
      <c r="L106" s="145" t="s">
        <v>170</v>
      </c>
      <c r="M106" s="154" t="s">
        <v>5</v>
      </c>
      <c r="N106" s="154">
        <v>0.2</v>
      </c>
      <c r="O106" s="158">
        <v>1061473</v>
      </c>
      <c r="P106" s="158">
        <v>1061473</v>
      </c>
      <c r="Q106" s="158">
        <v>1070534.42</v>
      </c>
      <c r="R106" s="158">
        <v>0</v>
      </c>
      <c r="S106" s="158">
        <v>0</v>
      </c>
      <c r="T106" s="145">
        <v>4111</v>
      </c>
      <c r="U106" s="145">
        <v>491100001</v>
      </c>
      <c r="V106" s="149">
        <v>42774</v>
      </c>
      <c r="W106" s="122">
        <v>0</v>
      </c>
      <c r="X106" s="146"/>
      <c r="Y106" s="146"/>
      <c r="Z106" s="168">
        <f>O106*VLOOKUP(M106,'Fx rate 31.12.2023'!$A$2:$B$14,2,0)</f>
        <v>1061473</v>
      </c>
      <c r="AA106" s="169">
        <f t="shared" si="3"/>
        <v>0</v>
      </c>
      <c r="AD106" s="273">
        <v>0</v>
      </c>
      <c r="AE106" s="145" t="str">
        <f t="shared" si="4"/>
        <v>1M</v>
      </c>
      <c r="AF106" s="158">
        <v>0</v>
      </c>
      <c r="AG106" s="122" t="str">
        <f t="shared" si="5"/>
        <v>1M</v>
      </c>
    </row>
    <row r="107" spans="1:33" ht="13" outlineLevel="1" x14ac:dyDescent="0.3">
      <c r="A107" s="76" t="s">
        <v>1031</v>
      </c>
      <c r="B107" s="123">
        <v>69</v>
      </c>
      <c r="C107" s="145" t="s">
        <v>144</v>
      </c>
      <c r="D107" s="145">
        <v>275315</v>
      </c>
      <c r="E107" s="145" t="s">
        <v>176</v>
      </c>
      <c r="F107" s="145" t="s">
        <v>78</v>
      </c>
      <c r="G107" s="145" t="s">
        <v>146</v>
      </c>
      <c r="H107" s="145" t="s">
        <v>161</v>
      </c>
      <c r="I107" s="145" t="s">
        <v>162</v>
      </c>
      <c r="J107" s="145">
        <v>697041104033</v>
      </c>
      <c r="K107" s="145" t="s">
        <v>169</v>
      </c>
      <c r="L107" s="145" t="s">
        <v>170</v>
      </c>
      <c r="M107" s="154" t="s">
        <v>5</v>
      </c>
      <c r="N107" s="154">
        <v>0.2</v>
      </c>
      <c r="O107" s="158">
        <v>300292049</v>
      </c>
      <c r="P107" s="158">
        <v>300292049</v>
      </c>
      <c r="Q107" s="158">
        <v>300255209.38999999</v>
      </c>
      <c r="R107" s="158">
        <v>0</v>
      </c>
      <c r="S107" s="158">
        <v>0</v>
      </c>
      <c r="T107" s="145">
        <v>4111</v>
      </c>
      <c r="U107" s="145">
        <v>491100001</v>
      </c>
      <c r="V107" s="149">
        <v>44216</v>
      </c>
      <c r="W107" s="122">
        <v>0</v>
      </c>
      <c r="X107" s="146"/>
      <c r="Y107" s="146"/>
      <c r="Z107" s="168">
        <f>O107*VLOOKUP(M107,'Fx rate 31.12.2023'!$A$2:$B$14,2,0)</f>
        <v>300292049</v>
      </c>
      <c r="AA107" s="169">
        <f t="shared" si="3"/>
        <v>0</v>
      </c>
      <c r="AD107" s="273">
        <v>0</v>
      </c>
      <c r="AE107" s="145" t="str">
        <f t="shared" si="4"/>
        <v>1M</v>
      </c>
      <c r="AF107" s="158">
        <v>0</v>
      </c>
      <c r="AG107" s="122" t="str">
        <f t="shared" si="5"/>
        <v>1M</v>
      </c>
    </row>
    <row r="108" spans="1:33" ht="13" outlineLevel="1" x14ac:dyDescent="0.3">
      <c r="A108" s="76" t="s">
        <v>546</v>
      </c>
      <c r="B108" s="123">
        <v>69</v>
      </c>
      <c r="C108" s="145" t="s">
        <v>144</v>
      </c>
      <c r="D108" s="145">
        <v>12010</v>
      </c>
      <c r="E108" s="145" t="s">
        <v>185</v>
      </c>
      <c r="F108" s="145" t="s">
        <v>78</v>
      </c>
      <c r="G108" s="145" t="s">
        <v>146</v>
      </c>
      <c r="H108" s="145" t="s">
        <v>147</v>
      </c>
      <c r="I108" s="145" t="s">
        <v>148</v>
      </c>
      <c r="J108" s="145">
        <v>697041052097</v>
      </c>
      <c r="K108" s="145" t="s">
        <v>169</v>
      </c>
      <c r="L108" s="145" t="s">
        <v>170</v>
      </c>
      <c r="M108" s="154" t="s">
        <v>5</v>
      </c>
      <c r="N108" s="154">
        <v>0</v>
      </c>
      <c r="O108" s="158">
        <v>12422745</v>
      </c>
      <c r="P108" s="158">
        <v>12422745</v>
      </c>
      <c r="Q108" s="158">
        <v>12422745</v>
      </c>
      <c r="R108" s="158">
        <v>0</v>
      </c>
      <c r="S108" s="158">
        <v>0</v>
      </c>
      <c r="T108" s="145">
        <v>4111</v>
      </c>
      <c r="U108" s="145">
        <v>491100001</v>
      </c>
      <c r="V108" s="149">
        <v>42461</v>
      </c>
      <c r="W108" s="122">
        <v>0</v>
      </c>
      <c r="X108" s="146"/>
      <c r="Y108" s="146"/>
      <c r="Z108" s="168">
        <f>O108*VLOOKUP(M108,'Fx rate 31.12.2023'!$A$2:$B$14,2,0)</f>
        <v>12422745</v>
      </c>
      <c r="AA108" s="169">
        <f t="shared" si="3"/>
        <v>0</v>
      </c>
      <c r="AD108" s="273">
        <v>0</v>
      </c>
      <c r="AE108" s="145" t="str">
        <f t="shared" si="4"/>
        <v>1M</v>
      </c>
      <c r="AF108" s="158">
        <v>0</v>
      </c>
      <c r="AG108" s="122" t="str">
        <f t="shared" si="5"/>
        <v>1M</v>
      </c>
    </row>
    <row r="109" spans="1:33" ht="13" outlineLevel="1" x14ac:dyDescent="0.3">
      <c r="A109" s="76" t="s">
        <v>1031</v>
      </c>
      <c r="B109" s="123">
        <v>67</v>
      </c>
      <c r="C109" s="145" t="s">
        <v>145</v>
      </c>
      <c r="D109" s="145">
        <v>469586</v>
      </c>
      <c r="E109" s="145" t="s">
        <v>186</v>
      </c>
      <c r="F109" s="145" t="s">
        <v>78</v>
      </c>
      <c r="G109" s="145" t="s">
        <v>146</v>
      </c>
      <c r="H109" s="145" t="s">
        <v>167</v>
      </c>
      <c r="I109" s="145" t="s">
        <v>168</v>
      </c>
      <c r="J109" s="145">
        <v>677041001733</v>
      </c>
      <c r="K109" s="145" t="s">
        <v>169</v>
      </c>
      <c r="L109" s="145" t="s">
        <v>170</v>
      </c>
      <c r="M109" s="154" t="s">
        <v>5</v>
      </c>
      <c r="N109" s="154">
        <v>0.2</v>
      </c>
      <c r="O109" s="158">
        <v>1399967508</v>
      </c>
      <c r="P109" s="158">
        <v>1399967508</v>
      </c>
      <c r="Q109" s="158">
        <v>2901519344</v>
      </c>
      <c r="R109" s="158">
        <v>0</v>
      </c>
      <c r="S109" s="158">
        <v>0</v>
      </c>
      <c r="T109" s="145">
        <v>4111</v>
      </c>
      <c r="U109" s="145">
        <v>491100001</v>
      </c>
      <c r="V109" s="149">
        <v>44169</v>
      </c>
      <c r="W109" s="122">
        <v>0</v>
      </c>
      <c r="X109" s="146"/>
      <c r="Y109" s="146"/>
      <c r="Z109" s="168">
        <f>O109*VLOOKUP(M109,'Fx rate 31.12.2023'!$A$2:$B$14,2,0)</f>
        <v>1399967508</v>
      </c>
      <c r="AA109" s="169">
        <f t="shared" si="3"/>
        <v>0</v>
      </c>
      <c r="AD109" s="273">
        <v>0</v>
      </c>
      <c r="AE109" s="145" t="str">
        <f t="shared" si="4"/>
        <v>1M</v>
      </c>
      <c r="AF109" s="158">
        <v>0</v>
      </c>
      <c r="AG109" s="122" t="str">
        <f t="shared" si="5"/>
        <v>1M</v>
      </c>
    </row>
    <row r="110" spans="1:33" ht="13" outlineLevel="1" x14ac:dyDescent="0.3">
      <c r="A110" s="76" t="s">
        <v>1031</v>
      </c>
      <c r="B110" s="123">
        <v>92</v>
      </c>
      <c r="C110" s="145" t="s">
        <v>153</v>
      </c>
      <c r="D110" s="145">
        <v>1204691</v>
      </c>
      <c r="E110" s="145" t="s">
        <v>215</v>
      </c>
      <c r="F110" s="145" t="s">
        <v>79</v>
      </c>
      <c r="G110" s="145" t="s">
        <v>134</v>
      </c>
      <c r="H110" s="145" t="s">
        <v>216</v>
      </c>
      <c r="I110" s="145" t="s">
        <v>217</v>
      </c>
      <c r="J110" s="145">
        <v>922222234567</v>
      </c>
      <c r="K110" s="145" t="s">
        <v>169</v>
      </c>
      <c r="L110" s="145" t="s">
        <v>170</v>
      </c>
      <c r="M110" s="154" t="s">
        <v>5</v>
      </c>
      <c r="N110" s="154">
        <v>0.2</v>
      </c>
      <c r="O110" s="158">
        <v>418954223</v>
      </c>
      <c r="P110" s="158">
        <v>418954223</v>
      </c>
      <c r="Q110" s="158">
        <v>2094302339.3900001</v>
      </c>
      <c r="R110" s="158">
        <v>0</v>
      </c>
      <c r="S110" s="158">
        <v>0</v>
      </c>
      <c r="T110" s="145">
        <v>4111</v>
      </c>
      <c r="U110" s="145">
        <v>491100001</v>
      </c>
      <c r="V110" s="149">
        <v>44853</v>
      </c>
      <c r="W110" s="122">
        <v>0</v>
      </c>
      <c r="X110" s="146"/>
      <c r="Y110" s="146"/>
      <c r="Z110" s="168">
        <f>O110*VLOOKUP(M110,'Fx rate 31.12.2023'!$A$2:$B$14,2,0)</f>
        <v>418954223</v>
      </c>
      <c r="AA110" s="169">
        <f t="shared" si="3"/>
        <v>0</v>
      </c>
      <c r="AD110" s="273">
        <v>0</v>
      </c>
      <c r="AE110" s="145" t="str">
        <f t="shared" si="4"/>
        <v>1M</v>
      </c>
      <c r="AF110" s="158">
        <v>0</v>
      </c>
      <c r="AG110" s="122" t="str">
        <f t="shared" si="5"/>
        <v>1M</v>
      </c>
    </row>
    <row r="111" spans="1:33" ht="13" outlineLevel="1" x14ac:dyDescent="0.3">
      <c r="A111" s="76" t="s">
        <v>1031</v>
      </c>
      <c r="B111" s="123">
        <v>17</v>
      </c>
      <c r="C111" s="145" t="s">
        <v>149</v>
      </c>
      <c r="D111" s="145">
        <v>234238</v>
      </c>
      <c r="E111" s="145" t="s">
        <v>194</v>
      </c>
      <c r="F111" s="145" t="s">
        <v>78</v>
      </c>
      <c r="G111" s="145" t="s">
        <v>146</v>
      </c>
      <c r="H111" s="145" t="s">
        <v>167</v>
      </c>
      <c r="I111" s="145" t="s">
        <v>168</v>
      </c>
      <c r="J111" s="145">
        <v>177041016374</v>
      </c>
      <c r="K111" s="145" t="s">
        <v>169</v>
      </c>
      <c r="L111" s="145" t="s">
        <v>170</v>
      </c>
      <c r="M111" s="154" t="s">
        <v>5</v>
      </c>
      <c r="N111" s="154">
        <v>0.2</v>
      </c>
      <c r="O111" s="158">
        <v>2990675867</v>
      </c>
      <c r="P111" s="158">
        <v>2990675867</v>
      </c>
      <c r="Q111" s="158">
        <v>3296668472.0300002</v>
      </c>
      <c r="R111" s="158">
        <v>0</v>
      </c>
      <c r="S111" s="158">
        <v>0</v>
      </c>
      <c r="T111" s="145">
        <v>4111</v>
      </c>
      <c r="U111" s="145">
        <v>491100001</v>
      </c>
      <c r="V111" s="149">
        <v>43259</v>
      </c>
      <c r="W111" s="122">
        <v>0</v>
      </c>
      <c r="X111" s="146"/>
      <c r="Y111" s="146"/>
      <c r="Z111" s="168">
        <f>O111*VLOOKUP(M111,'Fx rate 31.12.2023'!$A$2:$B$14,2,0)</f>
        <v>2990675867</v>
      </c>
      <c r="AA111" s="169">
        <f t="shared" si="3"/>
        <v>0</v>
      </c>
      <c r="AD111" s="273">
        <v>0</v>
      </c>
      <c r="AE111" s="145" t="str">
        <f t="shared" si="4"/>
        <v>1M</v>
      </c>
      <c r="AF111" s="158">
        <v>0</v>
      </c>
      <c r="AG111" s="122" t="str">
        <f t="shared" si="5"/>
        <v>1M</v>
      </c>
    </row>
    <row r="112" spans="1:33" ht="13.5" outlineLevel="1" thickBot="1" x14ac:dyDescent="0.35">
      <c r="A112" s="76" t="s">
        <v>1031</v>
      </c>
      <c r="B112" s="155">
        <v>32</v>
      </c>
      <c r="C112" s="114" t="s">
        <v>131</v>
      </c>
      <c r="D112" s="114">
        <v>27932</v>
      </c>
      <c r="E112" s="114" t="s">
        <v>189</v>
      </c>
      <c r="F112" s="114" t="s">
        <v>78</v>
      </c>
      <c r="G112" s="114" t="s">
        <v>146</v>
      </c>
      <c r="H112" s="114" t="s">
        <v>167</v>
      </c>
      <c r="I112" s="114" t="s">
        <v>168</v>
      </c>
      <c r="J112" s="114">
        <v>327041001355</v>
      </c>
      <c r="K112" s="114" t="s">
        <v>169</v>
      </c>
      <c r="L112" s="114" t="s">
        <v>170</v>
      </c>
      <c r="M112" s="156" t="s">
        <v>5</v>
      </c>
      <c r="N112" s="156">
        <v>0.2</v>
      </c>
      <c r="O112" s="159">
        <v>4962006</v>
      </c>
      <c r="P112" s="159">
        <v>4962006</v>
      </c>
      <c r="Q112" s="159">
        <v>4961244.58</v>
      </c>
      <c r="R112" s="159">
        <v>0</v>
      </c>
      <c r="S112" s="159">
        <v>0</v>
      </c>
      <c r="T112" s="114">
        <v>4111</v>
      </c>
      <c r="U112" s="114">
        <v>491100001</v>
      </c>
      <c r="V112" s="160">
        <v>41323</v>
      </c>
      <c r="W112" s="157">
        <v>0</v>
      </c>
      <c r="X112" s="146"/>
      <c r="Y112" s="146"/>
      <c r="Z112" s="170">
        <f>O112*VLOOKUP(M112,'Fx rate 31.12.2023'!$A$2:$B$14,2,0)</f>
        <v>4962006</v>
      </c>
      <c r="AA112" s="171">
        <f t="shared" si="3"/>
        <v>0</v>
      </c>
      <c r="AD112" s="274">
        <v>0</v>
      </c>
      <c r="AE112" s="114" t="str">
        <f t="shared" si="4"/>
        <v>1M</v>
      </c>
      <c r="AF112" s="159">
        <v>0</v>
      </c>
      <c r="AG112" s="157" t="str">
        <f t="shared" si="5"/>
        <v>1M</v>
      </c>
    </row>
    <row r="113" spans="1:47" ht="13" x14ac:dyDescent="0.3">
      <c r="J113" s="76"/>
      <c r="K113" s="76"/>
    </row>
    <row r="114" spans="1:47" ht="13" x14ac:dyDescent="0.3">
      <c r="AL114" s="138"/>
      <c r="AM114" s="139"/>
    </row>
    <row r="115" spans="1:47" ht="13" x14ac:dyDescent="0.3">
      <c r="AL115" s="138"/>
      <c r="AM115" s="139"/>
    </row>
    <row r="116" spans="1:47" ht="16.75" customHeight="1" thickBot="1" x14ac:dyDescent="0.35">
      <c r="B116" s="512" t="s">
        <v>601</v>
      </c>
      <c r="C116" s="527"/>
      <c r="D116" s="527"/>
      <c r="E116" s="135"/>
      <c r="F116" s="135"/>
      <c r="G116" s="135"/>
      <c r="H116" s="135"/>
      <c r="I116" s="135"/>
      <c r="J116" s="136"/>
      <c r="K116" s="136"/>
      <c r="L116" s="137"/>
    </row>
    <row r="117" spans="1:47" ht="13.5" thickTop="1" x14ac:dyDescent="0.3">
      <c r="B117" s="337" t="s">
        <v>250</v>
      </c>
      <c r="E117" s="135"/>
      <c r="F117" s="135"/>
      <c r="G117" s="135"/>
      <c r="H117" s="135"/>
      <c r="I117" s="135"/>
      <c r="J117" s="136"/>
      <c r="K117" s="136"/>
      <c r="L117" s="137"/>
      <c r="AE117" s="107"/>
    </row>
    <row r="118" spans="1:47" ht="13.5" thickBot="1" x14ac:dyDescent="0.35">
      <c r="M118" s="374" t="s">
        <v>86</v>
      </c>
      <c r="N118" s="375">
        <f>SUM(N120:N184)</f>
        <v>11419650000000</v>
      </c>
      <c r="P118" s="272"/>
      <c r="Q118" s="375">
        <f>SUM(Q120:Q184)</f>
        <v>20000180276</v>
      </c>
      <c r="X118" s="143"/>
      <c r="AB118" s="101" t="s">
        <v>300</v>
      </c>
      <c r="AC118" s="141">
        <v>45291</v>
      </c>
      <c r="AG118" s="554" t="s">
        <v>86</v>
      </c>
      <c r="AH118" s="555">
        <f>SUM(AH120:AH184)</f>
        <v>20000180273.972603</v>
      </c>
      <c r="AI118" s="555">
        <f>SUM(AI120:AI165)</f>
        <v>-0.80821938393637538</v>
      </c>
      <c r="AP118" s="174"/>
      <c r="AQ118" s="174"/>
      <c r="AU118" s="141"/>
    </row>
    <row r="119" spans="1:47" ht="37.75" customHeight="1" x14ac:dyDescent="0.35">
      <c r="B119" s="546" t="s">
        <v>260</v>
      </c>
      <c r="C119" s="547" t="s">
        <v>261</v>
      </c>
      <c r="D119" s="547" t="s">
        <v>262</v>
      </c>
      <c r="E119" s="553" t="s">
        <v>263</v>
      </c>
      <c r="F119" s="547" t="s">
        <v>264</v>
      </c>
      <c r="G119" s="547" t="s">
        <v>265</v>
      </c>
      <c r="H119" s="547" t="s">
        <v>266</v>
      </c>
      <c r="I119" s="547" t="s">
        <v>267</v>
      </c>
      <c r="J119" s="547" t="s">
        <v>268</v>
      </c>
      <c r="K119" s="548" t="s">
        <v>269</v>
      </c>
      <c r="L119" s="548" t="s">
        <v>270</v>
      </c>
      <c r="M119" s="548" t="s">
        <v>271</v>
      </c>
      <c r="N119" s="548" t="s">
        <v>272</v>
      </c>
      <c r="O119" s="548" t="s">
        <v>273</v>
      </c>
      <c r="P119" s="547" t="s">
        <v>274</v>
      </c>
      <c r="Q119" s="547" t="s">
        <v>275</v>
      </c>
      <c r="R119" s="547" t="s">
        <v>276</v>
      </c>
      <c r="S119" s="547" t="s">
        <v>277</v>
      </c>
      <c r="T119" s="547" t="s">
        <v>278</v>
      </c>
      <c r="U119" s="547" t="s">
        <v>279</v>
      </c>
      <c r="V119" s="547" t="s">
        <v>280</v>
      </c>
      <c r="W119" s="547" t="s">
        <v>281</v>
      </c>
      <c r="X119" s="547" t="s">
        <v>282</v>
      </c>
      <c r="Y119" s="547" t="s">
        <v>283</v>
      </c>
      <c r="Z119" s="547" t="s">
        <v>284</v>
      </c>
      <c r="AA119" s="547" t="s">
        <v>285</v>
      </c>
      <c r="AB119" s="547" t="s">
        <v>286</v>
      </c>
      <c r="AC119" s="550" t="s">
        <v>287</v>
      </c>
      <c r="AD119" s="152"/>
      <c r="AE119" s="183" t="s">
        <v>1454</v>
      </c>
      <c r="AF119" s="184" t="s">
        <v>1455</v>
      </c>
      <c r="AG119" s="184" t="s">
        <v>1456</v>
      </c>
      <c r="AH119" s="184" t="s">
        <v>1457</v>
      </c>
      <c r="AI119" s="185" t="s">
        <v>63</v>
      </c>
      <c r="AK119" s="275" t="s">
        <v>543</v>
      </c>
      <c r="AL119" s="276" t="s">
        <v>541</v>
      </c>
      <c r="AM119" s="276" t="s">
        <v>542</v>
      </c>
      <c r="AN119" s="277" t="s">
        <v>544</v>
      </c>
      <c r="AO119" s="101"/>
    </row>
    <row r="120" spans="1:47" ht="14.5" x14ac:dyDescent="0.35">
      <c r="A120" s="76" t="s">
        <v>1031</v>
      </c>
      <c r="B120" s="123">
        <v>411200002</v>
      </c>
      <c r="C120" s="145" t="s">
        <v>288</v>
      </c>
      <c r="D120" s="145" t="s">
        <v>289</v>
      </c>
      <c r="E120" s="145" t="s">
        <v>602</v>
      </c>
      <c r="F120" s="145" t="s">
        <v>603</v>
      </c>
      <c r="G120" s="145">
        <v>259056</v>
      </c>
      <c r="H120" s="145" t="s">
        <v>604</v>
      </c>
      <c r="I120" s="149">
        <v>45233</v>
      </c>
      <c r="J120" s="149">
        <v>45322</v>
      </c>
      <c r="K120" s="145">
        <v>89</v>
      </c>
      <c r="L120" s="154" t="s">
        <v>5</v>
      </c>
      <c r="M120" s="158">
        <v>7000000000</v>
      </c>
      <c r="N120" s="176">
        <v>7000000000</v>
      </c>
      <c r="O120" s="145">
        <v>4.3</v>
      </c>
      <c r="P120" s="158">
        <v>48654795</v>
      </c>
      <c r="Q120" s="158">
        <v>48654795</v>
      </c>
      <c r="R120" s="158">
        <v>2473973</v>
      </c>
      <c r="S120" s="158">
        <v>2473973</v>
      </c>
      <c r="T120" s="145">
        <v>491100002</v>
      </c>
      <c r="U120" s="158" t="s">
        <v>605</v>
      </c>
      <c r="V120" s="145"/>
      <c r="W120" s="145"/>
      <c r="X120" s="145" t="s">
        <v>293</v>
      </c>
      <c r="Y120" s="145" t="s">
        <v>292</v>
      </c>
      <c r="Z120" s="145"/>
      <c r="AA120" s="145" t="s">
        <v>142</v>
      </c>
      <c r="AB120" s="145"/>
      <c r="AC120" s="190">
        <v>7000000000</v>
      </c>
      <c r="AD120" s="146"/>
      <c r="AE120" s="180">
        <f t="shared" ref="AE120:AE165" si="6">I120</f>
        <v>45233</v>
      </c>
      <c r="AF120" s="149">
        <f t="shared" ref="AF120:AF165" si="7">J120</f>
        <v>45322</v>
      </c>
      <c r="AG120" s="172">
        <f t="shared" ref="AG120:AG165" si="8">$AC$118-AE120+1</f>
        <v>59</v>
      </c>
      <c r="AH120" s="172">
        <f t="shared" ref="AH120:AH165" si="9">N120*O120/100*AG120/365</f>
        <v>48654794.520547949</v>
      </c>
      <c r="AI120" s="190">
        <f t="shared" ref="AI120:AI165" si="10">AH120-Q120</f>
        <v>-0.47945205122232437</v>
      </c>
      <c r="AK120" s="230">
        <f t="shared" ref="AK120:AK165" si="11">IF(AF120-$AC$118&lt;0,0,AF120-$AC$118)</f>
        <v>31</v>
      </c>
      <c r="AL120" s="172" t="str">
        <f>VLOOKUP(AK120,$C$34:$E$39,2,TRUE)</f>
        <v>1M - 3M</v>
      </c>
      <c r="AM120" s="145">
        <f>IF(AF120-$AC$118&lt;0,0,AF120-$AC$118)</f>
        <v>31</v>
      </c>
      <c r="AN120" s="169" t="str">
        <f>VLOOKUP(AM120,$C$34:$E$39,3,TRUE)</f>
        <v>1M - 3M</v>
      </c>
    </row>
    <row r="121" spans="1:47" ht="14.5" x14ac:dyDescent="0.35">
      <c r="A121" s="76" t="s">
        <v>1031</v>
      </c>
      <c r="B121" s="123">
        <v>411200002</v>
      </c>
      <c r="C121" s="145" t="s">
        <v>288</v>
      </c>
      <c r="D121" s="145" t="s">
        <v>289</v>
      </c>
      <c r="E121" s="145" t="s">
        <v>606</v>
      </c>
      <c r="F121" s="145" t="s">
        <v>607</v>
      </c>
      <c r="G121" s="145">
        <v>259056</v>
      </c>
      <c r="H121" s="145" t="s">
        <v>604</v>
      </c>
      <c r="I121" s="149">
        <v>45238</v>
      </c>
      <c r="J121" s="149">
        <v>45327</v>
      </c>
      <c r="K121" s="145">
        <v>89</v>
      </c>
      <c r="L121" s="154" t="s">
        <v>5</v>
      </c>
      <c r="M121" s="158">
        <v>5000000000</v>
      </c>
      <c r="N121" s="176">
        <v>5000000000</v>
      </c>
      <c r="O121" s="145">
        <v>4.3</v>
      </c>
      <c r="P121" s="158">
        <v>31808219</v>
      </c>
      <c r="Q121" s="158">
        <v>31808219</v>
      </c>
      <c r="R121" s="158">
        <v>1767123</v>
      </c>
      <c r="S121" s="158">
        <v>1767123</v>
      </c>
      <c r="T121" s="145">
        <v>491100002</v>
      </c>
      <c r="U121" s="158" t="s">
        <v>608</v>
      </c>
      <c r="V121" s="145"/>
      <c r="W121" s="145"/>
      <c r="X121" s="145" t="s">
        <v>293</v>
      </c>
      <c r="Y121" s="145" t="s">
        <v>292</v>
      </c>
      <c r="Z121" s="145"/>
      <c r="AA121" s="145" t="s">
        <v>142</v>
      </c>
      <c r="AB121" s="145"/>
      <c r="AC121" s="190">
        <v>5000000000</v>
      </c>
      <c r="AD121" s="146"/>
      <c r="AE121" s="180">
        <f t="shared" si="6"/>
        <v>45238</v>
      </c>
      <c r="AF121" s="149">
        <f t="shared" si="7"/>
        <v>45327</v>
      </c>
      <c r="AG121" s="172">
        <f t="shared" si="8"/>
        <v>54</v>
      </c>
      <c r="AH121" s="172">
        <f t="shared" si="9"/>
        <v>31808219.17808219</v>
      </c>
      <c r="AI121" s="190">
        <f t="shared" si="10"/>
        <v>0.1780821904540062</v>
      </c>
      <c r="AK121" s="230">
        <f t="shared" si="11"/>
        <v>36</v>
      </c>
      <c r="AL121" s="172" t="str">
        <f t="shared" ref="AL121:AL165" si="12">VLOOKUP(AK121,$C$34:$E$39,2,TRUE)</f>
        <v>1M - 3M</v>
      </c>
      <c r="AM121" s="145">
        <f t="shared" ref="AM121:AM165" si="13">IF(AF121-$AC$118&lt;0,0,AF121-$AC$118)</f>
        <v>36</v>
      </c>
      <c r="AN121" s="169" t="str">
        <f t="shared" ref="AN121:AN165" si="14">VLOOKUP(AM121,$C$34:$E$39,3,TRUE)</f>
        <v>1M - 3M</v>
      </c>
    </row>
    <row r="122" spans="1:47" ht="14.5" x14ac:dyDescent="0.35">
      <c r="A122" s="76" t="s">
        <v>1031</v>
      </c>
      <c r="B122" s="123">
        <v>411200002</v>
      </c>
      <c r="C122" s="145" t="s">
        <v>288</v>
      </c>
      <c r="D122" s="145" t="s">
        <v>289</v>
      </c>
      <c r="E122" s="145" t="s">
        <v>609</v>
      </c>
      <c r="F122" s="145" t="s">
        <v>610</v>
      </c>
      <c r="G122" s="145">
        <v>259056</v>
      </c>
      <c r="H122" s="145" t="s">
        <v>604</v>
      </c>
      <c r="I122" s="149">
        <v>45240</v>
      </c>
      <c r="J122" s="149">
        <v>45327</v>
      </c>
      <c r="K122" s="145">
        <v>87</v>
      </c>
      <c r="L122" s="154" t="s">
        <v>5</v>
      </c>
      <c r="M122" s="158">
        <v>10000000000</v>
      </c>
      <c r="N122" s="176">
        <v>10000000000</v>
      </c>
      <c r="O122" s="145">
        <v>4.3</v>
      </c>
      <c r="P122" s="158">
        <v>61260274</v>
      </c>
      <c r="Q122" s="158">
        <v>61260274</v>
      </c>
      <c r="R122" s="158">
        <v>3534247</v>
      </c>
      <c r="S122" s="158">
        <v>3534247</v>
      </c>
      <c r="T122" s="145">
        <v>491100002</v>
      </c>
      <c r="U122" s="158" t="s">
        <v>611</v>
      </c>
      <c r="V122" s="145"/>
      <c r="W122" s="145"/>
      <c r="X122" s="145" t="s">
        <v>293</v>
      </c>
      <c r="Y122" s="145" t="s">
        <v>292</v>
      </c>
      <c r="Z122" s="145"/>
      <c r="AA122" s="145" t="s">
        <v>142</v>
      </c>
      <c r="AB122" s="145"/>
      <c r="AC122" s="190">
        <v>10000000000</v>
      </c>
      <c r="AD122" s="146"/>
      <c r="AE122" s="180">
        <f t="shared" si="6"/>
        <v>45240</v>
      </c>
      <c r="AF122" s="149">
        <f t="shared" si="7"/>
        <v>45327</v>
      </c>
      <c r="AG122" s="172">
        <f t="shared" si="8"/>
        <v>52</v>
      </c>
      <c r="AH122" s="172">
        <f t="shared" si="9"/>
        <v>61260273.97260274</v>
      </c>
      <c r="AI122" s="190">
        <f t="shared" si="10"/>
        <v>-2.7397260069847107E-2</v>
      </c>
      <c r="AK122" s="230">
        <f t="shared" si="11"/>
        <v>36</v>
      </c>
      <c r="AL122" s="172" t="str">
        <f t="shared" si="12"/>
        <v>1M - 3M</v>
      </c>
      <c r="AM122" s="145">
        <f t="shared" si="13"/>
        <v>36</v>
      </c>
      <c r="AN122" s="169" t="str">
        <f t="shared" si="14"/>
        <v>1M - 3M</v>
      </c>
    </row>
    <row r="123" spans="1:47" ht="14.5" x14ac:dyDescent="0.35">
      <c r="A123" s="76" t="s">
        <v>1031</v>
      </c>
      <c r="B123" s="123">
        <v>411200002</v>
      </c>
      <c r="C123" s="145" t="s">
        <v>288</v>
      </c>
      <c r="D123" s="145" t="s">
        <v>289</v>
      </c>
      <c r="E123" s="145" t="s">
        <v>612</v>
      </c>
      <c r="F123" s="145" t="s">
        <v>613</v>
      </c>
      <c r="G123" s="145">
        <v>259056</v>
      </c>
      <c r="H123" s="145" t="s">
        <v>604</v>
      </c>
      <c r="I123" s="149">
        <v>45250</v>
      </c>
      <c r="J123" s="149">
        <v>45310</v>
      </c>
      <c r="K123" s="145">
        <v>60</v>
      </c>
      <c r="L123" s="154" t="s">
        <v>5</v>
      </c>
      <c r="M123" s="158">
        <v>20000000000</v>
      </c>
      <c r="N123" s="176">
        <v>20000000000</v>
      </c>
      <c r="O123" s="145">
        <v>3.75</v>
      </c>
      <c r="P123" s="158">
        <v>86301370</v>
      </c>
      <c r="Q123" s="158">
        <v>86301370</v>
      </c>
      <c r="R123" s="158">
        <v>6164384</v>
      </c>
      <c r="S123" s="158">
        <v>6164384</v>
      </c>
      <c r="T123" s="145">
        <v>491100002</v>
      </c>
      <c r="U123" s="158" t="s">
        <v>614</v>
      </c>
      <c r="V123" s="145"/>
      <c r="W123" s="145"/>
      <c r="X123" s="145" t="s">
        <v>293</v>
      </c>
      <c r="Y123" s="145" t="s">
        <v>292</v>
      </c>
      <c r="Z123" s="145"/>
      <c r="AA123" s="145" t="s">
        <v>142</v>
      </c>
      <c r="AB123" s="145"/>
      <c r="AC123" s="190">
        <v>20000000000</v>
      </c>
      <c r="AE123" s="180">
        <f t="shared" si="6"/>
        <v>45250</v>
      </c>
      <c r="AF123" s="149">
        <f t="shared" si="7"/>
        <v>45310</v>
      </c>
      <c r="AG123" s="172">
        <f t="shared" si="8"/>
        <v>42</v>
      </c>
      <c r="AH123" s="172">
        <f t="shared" si="9"/>
        <v>86301369.8630137</v>
      </c>
      <c r="AI123" s="190">
        <f t="shared" si="10"/>
        <v>-0.13698630034923553</v>
      </c>
      <c r="AK123" s="230">
        <f t="shared" si="11"/>
        <v>19</v>
      </c>
      <c r="AL123" s="172" t="str">
        <f t="shared" si="12"/>
        <v>1M</v>
      </c>
      <c r="AM123" s="145">
        <f t="shared" si="13"/>
        <v>19</v>
      </c>
      <c r="AN123" s="169" t="str">
        <f t="shared" si="14"/>
        <v>1M</v>
      </c>
    </row>
    <row r="124" spans="1:47" ht="14.5" x14ac:dyDescent="0.35">
      <c r="A124" s="76" t="s">
        <v>546</v>
      </c>
      <c r="B124" s="123">
        <v>411200002</v>
      </c>
      <c r="C124" s="145" t="s">
        <v>288</v>
      </c>
      <c r="D124" s="145" t="s">
        <v>289</v>
      </c>
      <c r="E124" s="145" t="s">
        <v>615</v>
      </c>
      <c r="F124" s="145" t="s">
        <v>616</v>
      </c>
      <c r="G124" s="145">
        <v>21485</v>
      </c>
      <c r="H124" s="145" t="s">
        <v>254</v>
      </c>
      <c r="I124" s="149">
        <v>45252</v>
      </c>
      <c r="J124" s="149">
        <v>45341</v>
      </c>
      <c r="K124" s="145">
        <v>89</v>
      </c>
      <c r="L124" s="154" t="s">
        <v>5</v>
      </c>
      <c r="M124" s="158">
        <v>300000000000</v>
      </c>
      <c r="N124" s="176">
        <v>300000000000</v>
      </c>
      <c r="O124" s="145">
        <v>3.3</v>
      </c>
      <c r="P124" s="158">
        <v>1084931507</v>
      </c>
      <c r="Q124" s="158">
        <v>1084931507</v>
      </c>
      <c r="R124" s="158">
        <v>81369863</v>
      </c>
      <c r="S124" s="158">
        <v>81369863</v>
      </c>
      <c r="T124" s="145">
        <v>491100002</v>
      </c>
      <c r="U124" s="158" t="s">
        <v>617</v>
      </c>
      <c r="V124" s="145"/>
      <c r="W124" s="145"/>
      <c r="X124" s="145" t="s">
        <v>291</v>
      </c>
      <c r="Y124" s="145" t="s">
        <v>292</v>
      </c>
      <c r="Z124" s="145" t="s">
        <v>618</v>
      </c>
      <c r="AA124" s="145" t="s">
        <v>133</v>
      </c>
      <c r="AB124" s="145"/>
      <c r="AC124" s="190">
        <v>300000000000</v>
      </c>
      <c r="AE124" s="180">
        <f t="shared" si="6"/>
        <v>45252</v>
      </c>
      <c r="AF124" s="149">
        <f t="shared" si="7"/>
        <v>45341</v>
      </c>
      <c r="AG124" s="172">
        <f t="shared" si="8"/>
        <v>40</v>
      </c>
      <c r="AH124" s="172">
        <f t="shared" si="9"/>
        <v>1084931506.8493152</v>
      </c>
      <c r="AI124" s="190">
        <f t="shared" si="10"/>
        <v>-0.15068483352661133</v>
      </c>
      <c r="AK124" s="230">
        <f t="shared" si="11"/>
        <v>50</v>
      </c>
      <c r="AL124" s="172" t="str">
        <f t="shared" si="12"/>
        <v>1M - 3M</v>
      </c>
      <c r="AM124" s="145">
        <f t="shared" si="13"/>
        <v>50</v>
      </c>
      <c r="AN124" s="169" t="str">
        <f t="shared" si="14"/>
        <v>1M - 3M</v>
      </c>
    </row>
    <row r="125" spans="1:47" ht="14.5" x14ac:dyDescent="0.35">
      <c r="A125" s="76" t="s">
        <v>546</v>
      </c>
      <c r="B125" s="123">
        <v>411200002</v>
      </c>
      <c r="C125" s="145" t="s">
        <v>288</v>
      </c>
      <c r="D125" s="145" t="s">
        <v>289</v>
      </c>
      <c r="E125" s="145" t="s">
        <v>619</v>
      </c>
      <c r="F125" s="145" t="s">
        <v>620</v>
      </c>
      <c r="G125" s="145">
        <v>21485</v>
      </c>
      <c r="H125" s="145" t="s">
        <v>254</v>
      </c>
      <c r="I125" s="149">
        <v>45252</v>
      </c>
      <c r="J125" s="149">
        <v>45341</v>
      </c>
      <c r="K125" s="145">
        <v>89</v>
      </c>
      <c r="L125" s="154" t="s">
        <v>5</v>
      </c>
      <c r="M125" s="158">
        <v>200000000000</v>
      </c>
      <c r="N125" s="176">
        <v>200000000000</v>
      </c>
      <c r="O125" s="145">
        <v>3.2</v>
      </c>
      <c r="P125" s="158">
        <v>701369863</v>
      </c>
      <c r="Q125" s="158">
        <v>701369863</v>
      </c>
      <c r="R125" s="158">
        <v>52602740</v>
      </c>
      <c r="S125" s="158">
        <v>52602740</v>
      </c>
      <c r="T125" s="145">
        <v>491100002</v>
      </c>
      <c r="U125" s="158" t="s">
        <v>621</v>
      </c>
      <c r="V125" s="145"/>
      <c r="W125" s="145"/>
      <c r="X125" s="145" t="s">
        <v>291</v>
      </c>
      <c r="Y125" s="145" t="s">
        <v>292</v>
      </c>
      <c r="Z125" s="145" t="s">
        <v>618</v>
      </c>
      <c r="AA125" s="145" t="s">
        <v>133</v>
      </c>
      <c r="AB125" s="145"/>
      <c r="AC125" s="190">
        <v>200000000000</v>
      </c>
      <c r="AE125" s="180">
        <f t="shared" si="6"/>
        <v>45252</v>
      </c>
      <c r="AF125" s="149">
        <f t="shared" si="7"/>
        <v>45341</v>
      </c>
      <c r="AG125" s="172">
        <f t="shared" si="8"/>
        <v>40</v>
      </c>
      <c r="AH125" s="172">
        <f t="shared" si="9"/>
        <v>701369863.01369858</v>
      </c>
      <c r="AI125" s="190">
        <f t="shared" si="10"/>
        <v>1.3698577880859375E-2</v>
      </c>
      <c r="AK125" s="230">
        <f t="shared" si="11"/>
        <v>50</v>
      </c>
      <c r="AL125" s="172" t="str">
        <f t="shared" si="12"/>
        <v>1M - 3M</v>
      </c>
      <c r="AM125" s="145">
        <f t="shared" si="13"/>
        <v>50</v>
      </c>
      <c r="AN125" s="169" t="str">
        <f t="shared" si="14"/>
        <v>1M - 3M</v>
      </c>
    </row>
    <row r="126" spans="1:47" ht="14.5" x14ac:dyDescent="0.35">
      <c r="A126" s="76" t="s">
        <v>546</v>
      </c>
      <c r="B126" s="123">
        <v>411200002</v>
      </c>
      <c r="C126" s="145" t="s">
        <v>288</v>
      </c>
      <c r="D126" s="145" t="s">
        <v>289</v>
      </c>
      <c r="E126" s="145" t="s">
        <v>622</v>
      </c>
      <c r="F126" s="145" t="s">
        <v>623</v>
      </c>
      <c r="G126" s="145">
        <v>21485</v>
      </c>
      <c r="H126" s="145" t="s">
        <v>254</v>
      </c>
      <c r="I126" s="149">
        <v>45254</v>
      </c>
      <c r="J126" s="149">
        <v>45343</v>
      </c>
      <c r="K126" s="145">
        <v>89</v>
      </c>
      <c r="L126" s="154" t="s">
        <v>5</v>
      </c>
      <c r="M126" s="158">
        <v>200000000000</v>
      </c>
      <c r="N126" s="176">
        <v>200000000000</v>
      </c>
      <c r="O126" s="145">
        <v>3.2</v>
      </c>
      <c r="P126" s="158">
        <v>666301370</v>
      </c>
      <c r="Q126" s="158">
        <v>666301370</v>
      </c>
      <c r="R126" s="158">
        <v>52602740</v>
      </c>
      <c r="S126" s="158">
        <v>52602740</v>
      </c>
      <c r="T126" s="145">
        <v>491100002</v>
      </c>
      <c r="U126" s="158" t="s">
        <v>624</v>
      </c>
      <c r="V126" s="145"/>
      <c r="W126" s="145"/>
      <c r="X126" s="145" t="s">
        <v>291</v>
      </c>
      <c r="Y126" s="145" t="s">
        <v>292</v>
      </c>
      <c r="Z126" s="145" t="s">
        <v>625</v>
      </c>
      <c r="AA126" s="145" t="s">
        <v>133</v>
      </c>
      <c r="AB126" s="145"/>
      <c r="AC126" s="190">
        <v>200000000000</v>
      </c>
      <c r="AE126" s="180">
        <f>I126</f>
        <v>45254</v>
      </c>
      <c r="AF126" s="149">
        <f t="shared" si="7"/>
        <v>45343</v>
      </c>
      <c r="AG126" s="172">
        <f t="shared" si="8"/>
        <v>38</v>
      </c>
      <c r="AH126" s="172">
        <f t="shared" si="9"/>
        <v>666301369.86301374</v>
      </c>
      <c r="AI126" s="190">
        <f t="shared" si="10"/>
        <v>-0.13698625564575195</v>
      </c>
      <c r="AK126" s="230">
        <f t="shared" si="11"/>
        <v>52</v>
      </c>
      <c r="AL126" s="172" t="str">
        <f t="shared" si="12"/>
        <v>1M - 3M</v>
      </c>
      <c r="AM126" s="145">
        <f t="shared" si="13"/>
        <v>52</v>
      </c>
      <c r="AN126" s="169" t="str">
        <f t="shared" si="14"/>
        <v>1M - 3M</v>
      </c>
    </row>
    <row r="127" spans="1:47" ht="14.5" x14ac:dyDescent="0.35">
      <c r="A127" s="76" t="s">
        <v>546</v>
      </c>
      <c r="B127" s="123">
        <v>411200002</v>
      </c>
      <c r="C127" s="145" t="s">
        <v>288</v>
      </c>
      <c r="D127" s="145" t="s">
        <v>289</v>
      </c>
      <c r="E127" s="145" t="s">
        <v>626</v>
      </c>
      <c r="F127" s="145" t="s">
        <v>627</v>
      </c>
      <c r="G127" s="145">
        <v>21485</v>
      </c>
      <c r="H127" s="145" t="s">
        <v>254</v>
      </c>
      <c r="I127" s="149">
        <v>45254</v>
      </c>
      <c r="J127" s="149">
        <v>45343</v>
      </c>
      <c r="K127" s="145">
        <v>89</v>
      </c>
      <c r="L127" s="154" t="s">
        <v>5</v>
      </c>
      <c r="M127" s="158">
        <v>200000000000</v>
      </c>
      <c r="N127" s="176">
        <v>200000000000</v>
      </c>
      <c r="O127" s="145">
        <v>3.1</v>
      </c>
      <c r="P127" s="158">
        <v>645479452</v>
      </c>
      <c r="Q127" s="158">
        <v>645479452</v>
      </c>
      <c r="R127" s="158">
        <v>50958904</v>
      </c>
      <c r="S127" s="158">
        <v>50958904</v>
      </c>
      <c r="T127" s="145">
        <v>491100002</v>
      </c>
      <c r="U127" s="158" t="s">
        <v>628</v>
      </c>
      <c r="V127" s="145"/>
      <c r="W127" s="145"/>
      <c r="X127" s="145" t="s">
        <v>291</v>
      </c>
      <c r="Y127" s="145" t="s">
        <v>292</v>
      </c>
      <c r="Z127" s="145" t="s">
        <v>629</v>
      </c>
      <c r="AA127" s="145" t="s">
        <v>133</v>
      </c>
      <c r="AB127" s="145"/>
      <c r="AC127" s="190">
        <v>200000000000</v>
      </c>
      <c r="AE127" s="180">
        <f t="shared" si="6"/>
        <v>45254</v>
      </c>
      <c r="AF127" s="149">
        <f t="shared" si="7"/>
        <v>45343</v>
      </c>
      <c r="AG127" s="172">
        <f t="shared" si="8"/>
        <v>38</v>
      </c>
      <c r="AH127" s="172">
        <f t="shared" si="9"/>
        <v>645479452.05479455</v>
      </c>
      <c r="AI127" s="190">
        <f t="shared" si="10"/>
        <v>5.4794549942016602E-2</v>
      </c>
      <c r="AK127" s="230">
        <f t="shared" si="11"/>
        <v>52</v>
      </c>
      <c r="AL127" s="172" t="str">
        <f t="shared" si="12"/>
        <v>1M - 3M</v>
      </c>
      <c r="AM127" s="145">
        <f t="shared" si="13"/>
        <v>52</v>
      </c>
      <c r="AN127" s="169" t="str">
        <f t="shared" si="14"/>
        <v>1M - 3M</v>
      </c>
    </row>
    <row r="128" spans="1:47" ht="14.5" x14ac:dyDescent="0.35">
      <c r="A128" s="76" t="s">
        <v>546</v>
      </c>
      <c r="B128" s="123">
        <v>411200002</v>
      </c>
      <c r="C128" s="145" t="s">
        <v>288</v>
      </c>
      <c r="D128" s="145" t="s">
        <v>289</v>
      </c>
      <c r="E128" s="145" t="s">
        <v>630</v>
      </c>
      <c r="F128" s="145" t="s">
        <v>631</v>
      </c>
      <c r="G128" s="145">
        <v>21485</v>
      </c>
      <c r="H128" s="145" t="s">
        <v>254</v>
      </c>
      <c r="I128" s="149">
        <v>45257</v>
      </c>
      <c r="J128" s="149">
        <v>45342</v>
      </c>
      <c r="K128" s="145">
        <v>85</v>
      </c>
      <c r="L128" s="154" t="s">
        <v>5</v>
      </c>
      <c r="M128" s="158">
        <v>200000000000</v>
      </c>
      <c r="N128" s="176">
        <v>200000000000</v>
      </c>
      <c r="O128" s="145">
        <v>3.2</v>
      </c>
      <c r="P128" s="158">
        <v>613698630</v>
      </c>
      <c r="Q128" s="158">
        <v>613698630</v>
      </c>
      <c r="R128" s="158">
        <v>52602740</v>
      </c>
      <c r="S128" s="158">
        <v>52602740</v>
      </c>
      <c r="T128" s="145">
        <v>491100002</v>
      </c>
      <c r="U128" s="158" t="s">
        <v>632</v>
      </c>
      <c r="V128" s="145"/>
      <c r="W128" s="145"/>
      <c r="X128" s="145" t="s">
        <v>291</v>
      </c>
      <c r="Y128" s="145" t="s">
        <v>292</v>
      </c>
      <c r="Z128" s="145" t="s">
        <v>633</v>
      </c>
      <c r="AA128" s="145" t="s">
        <v>133</v>
      </c>
      <c r="AB128" s="145"/>
      <c r="AC128" s="190">
        <v>200000000000</v>
      </c>
      <c r="AE128" s="180">
        <f t="shared" si="6"/>
        <v>45257</v>
      </c>
      <c r="AF128" s="149">
        <f t="shared" si="7"/>
        <v>45342</v>
      </c>
      <c r="AG128" s="172">
        <f t="shared" si="8"/>
        <v>35</v>
      </c>
      <c r="AH128" s="172">
        <f t="shared" si="9"/>
        <v>613698630.13698626</v>
      </c>
      <c r="AI128" s="190">
        <f t="shared" si="10"/>
        <v>0.13698625564575195</v>
      </c>
      <c r="AK128" s="230">
        <f t="shared" si="11"/>
        <v>51</v>
      </c>
      <c r="AL128" s="172" t="str">
        <f t="shared" si="12"/>
        <v>1M - 3M</v>
      </c>
      <c r="AM128" s="145">
        <f t="shared" si="13"/>
        <v>51</v>
      </c>
      <c r="AN128" s="169" t="str">
        <f t="shared" si="14"/>
        <v>1M - 3M</v>
      </c>
    </row>
    <row r="129" spans="1:40" ht="14.5" x14ac:dyDescent="0.35">
      <c r="A129" s="76" t="s">
        <v>546</v>
      </c>
      <c r="B129" s="123">
        <v>411200002</v>
      </c>
      <c r="C129" s="145" t="s">
        <v>288</v>
      </c>
      <c r="D129" s="145" t="s">
        <v>289</v>
      </c>
      <c r="E129" s="145" t="s">
        <v>634</v>
      </c>
      <c r="F129" s="145" t="s">
        <v>635</v>
      </c>
      <c r="G129" s="145">
        <v>21485</v>
      </c>
      <c r="H129" s="145" t="s">
        <v>254</v>
      </c>
      <c r="I129" s="149">
        <v>45257</v>
      </c>
      <c r="J129" s="149">
        <v>45342</v>
      </c>
      <c r="K129" s="145">
        <v>85</v>
      </c>
      <c r="L129" s="154" t="s">
        <v>5</v>
      </c>
      <c r="M129" s="158">
        <v>300000000000</v>
      </c>
      <c r="N129" s="176">
        <v>300000000000</v>
      </c>
      <c r="O129" s="145">
        <v>3.2</v>
      </c>
      <c r="P129" s="158">
        <v>920547945</v>
      </c>
      <c r="Q129" s="158">
        <v>920547945</v>
      </c>
      <c r="R129" s="158">
        <v>78904109</v>
      </c>
      <c r="S129" s="158">
        <v>78904109</v>
      </c>
      <c r="T129" s="145">
        <v>491100002</v>
      </c>
      <c r="U129" s="158" t="s">
        <v>636</v>
      </c>
      <c r="V129" s="145"/>
      <c r="W129" s="145"/>
      <c r="X129" s="145" t="s">
        <v>291</v>
      </c>
      <c r="Y129" s="145" t="s">
        <v>292</v>
      </c>
      <c r="Z129" s="145" t="s">
        <v>633</v>
      </c>
      <c r="AA129" s="145" t="s">
        <v>133</v>
      </c>
      <c r="AB129" s="145"/>
      <c r="AC129" s="190">
        <v>300000000000</v>
      </c>
      <c r="AE129" s="180">
        <f t="shared" si="6"/>
        <v>45257</v>
      </c>
      <c r="AF129" s="149">
        <f t="shared" si="7"/>
        <v>45342</v>
      </c>
      <c r="AG129" s="172">
        <f t="shared" si="8"/>
        <v>35</v>
      </c>
      <c r="AH129" s="172">
        <f t="shared" si="9"/>
        <v>920547945.2054795</v>
      </c>
      <c r="AI129" s="190">
        <f t="shared" si="10"/>
        <v>0.20547950267791748</v>
      </c>
      <c r="AK129" s="230">
        <f t="shared" si="11"/>
        <v>51</v>
      </c>
      <c r="AL129" s="172" t="str">
        <f t="shared" si="12"/>
        <v>1M - 3M</v>
      </c>
      <c r="AM129" s="145">
        <f t="shared" si="13"/>
        <v>51</v>
      </c>
      <c r="AN129" s="169" t="str">
        <f t="shared" si="14"/>
        <v>1M - 3M</v>
      </c>
    </row>
    <row r="130" spans="1:40" ht="14.5" x14ac:dyDescent="0.35">
      <c r="A130" s="76" t="s">
        <v>546</v>
      </c>
      <c r="B130" s="123">
        <v>411200002</v>
      </c>
      <c r="C130" s="145" t="s">
        <v>288</v>
      </c>
      <c r="D130" s="145" t="s">
        <v>289</v>
      </c>
      <c r="E130" s="145" t="s">
        <v>637</v>
      </c>
      <c r="F130" s="145" t="s">
        <v>638</v>
      </c>
      <c r="G130" s="145">
        <v>24538</v>
      </c>
      <c r="H130" s="145" t="s">
        <v>639</v>
      </c>
      <c r="I130" s="149">
        <v>45257</v>
      </c>
      <c r="J130" s="149">
        <v>45341</v>
      </c>
      <c r="K130" s="145">
        <v>84</v>
      </c>
      <c r="L130" s="154" t="s">
        <v>5</v>
      </c>
      <c r="M130" s="158">
        <v>210000000000</v>
      </c>
      <c r="N130" s="176">
        <v>210000000000</v>
      </c>
      <c r="O130" s="145">
        <v>3.25</v>
      </c>
      <c r="P130" s="158">
        <v>654452055</v>
      </c>
      <c r="Q130" s="158">
        <v>654452055</v>
      </c>
      <c r="R130" s="158">
        <v>56095891</v>
      </c>
      <c r="S130" s="158">
        <v>56095891</v>
      </c>
      <c r="T130" s="145">
        <v>491100002</v>
      </c>
      <c r="U130" s="158" t="s">
        <v>640</v>
      </c>
      <c r="V130" s="145"/>
      <c r="W130" s="145"/>
      <c r="X130" s="145" t="s">
        <v>291</v>
      </c>
      <c r="Y130" s="145" t="s">
        <v>292</v>
      </c>
      <c r="Z130" s="145" t="s">
        <v>641</v>
      </c>
      <c r="AA130" s="145" t="s">
        <v>144</v>
      </c>
      <c r="AB130" s="145"/>
      <c r="AC130" s="190">
        <v>210000000000</v>
      </c>
      <c r="AE130" s="180">
        <f t="shared" si="6"/>
        <v>45257</v>
      </c>
      <c r="AF130" s="149">
        <f t="shared" si="7"/>
        <v>45341</v>
      </c>
      <c r="AG130" s="172">
        <f t="shared" si="8"/>
        <v>35</v>
      </c>
      <c r="AH130" s="172">
        <f t="shared" si="9"/>
        <v>654452054.7945205</v>
      </c>
      <c r="AI130" s="190">
        <f t="shared" si="10"/>
        <v>-0.20547950267791748</v>
      </c>
      <c r="AK130" s="230">
        <f t="shared" si="11"/>
        <v>50</v>
      </c>
      <c r="AL130" s="172" t="str">
        <f t="shared" si="12"/>
        <v>1M - 3M</v>
      </c>
      <c r="AM130" s="145">
        <f t="shared" si="13"/>
        <v>50</v>
      </c>
      <c r="AN130" s="169" t="str">
        <f t="shared" si="14"/>
        <v>1M - 3M</v>
      </c>
    </row>
    <row r="131" spans="1:40" ht="14.5" x14ac:dyDescent="0.35">
      <c r="A131" s="76" t="s">
        <v>546</v>
      </c>
      <c r="B131" s="123">
        <v>411200002</v>
      </c>
      <c r="C131" s="145" t="s">
        <v>288</v>
      </c>
      <c r="D131" s="145" t="s">
        <v>289</v>
      </c>
      <c r="E131" s="145" t="s">
        <v>642</v>
      </c>
      <c r="F131" s="145" t="s">
        <v>643</v>
      </c>
      <c r="G131" s="145">
        <v>24538</v>
      </c>
      <c r="H131" s="145" t="s">
        <v>639</v>
      </c>
      <c r="I131" s="149">
        <v>45257</v>
      </c>
      <c r="J131" s="149">
        <v>45341</v>
      </c>
      <c r="K131" s="145">
        <v>84</v>
      </c>
      <c r="L131" s="154" t="s">
        <v>5</v>
      </c>
      <c r="M131" s="158">
        <v>290000000000</v>
      </c>
      <c r="N131" s="176">
        <v>290000000000</v>
      </c>
      <c r="O131" s="145">
        <v>3.2</v>
      </c>
      <c r="P131" s="158">
        <v>889863014</v>
      </c>
      <c r="Q131" s="158">
        <v>889863014</v>
      </c>
      <c r="R131" s="158">
        <v>76273973</v>
      </c>
      <c r="S131" s="158">
        <v>76273973</v>
      </c>
      <c r="T131" s="145">
        <v>491100002</v>
      </c>
      <c r="U131" s="158" t="s">
        <v>644</v>
      </c>
      <c r="V131" s="145"/>
      <c r="W131" s="145"/>
      <c r="X131" s="145" t="s">
        <v>291</v>
      </c>
      <c r="Y131" s="145" t="s">
        <v>292</v>
      </c>
      <c r="Z131" s="145" t="s">
        <v>641</v>
      </c>
      <c r="AA131" s="145" t="s">
        <v>144</v>
      </c>
      <c r="AB131" s="145"/>
      <c r="AC131" s="190">
        <v>290000000000</v>
      </c>
      <c r="AE131" s="180">
        <f t="shared" si="6"/>
        <v>45257</v>
      </c>
      <c r="AF131" s="149">
        <f t="shared" si="7"/>
        <v>45341</v>
      </c>
      <c r="AG131" s="172">
        <f t="shared" si="8"/>
        <v>35</v>
      </c>
      <c r="AH131" s="172">
        <f t="shared" si="9"/>
        <v>889863013.69863009</v>
      </c>
      <c r="AI131" s="190">
        <f t="shared" si="10"/>
        <v>-0.30136990547180176</v>
      </c>
      <c r="AK131" s="230">
        <f t="shared" si="11"/>
        <v>50</v>
      </c>
      <c r="AL131" s="172" t="str">
        <f t="shared" si="12"/>
        <v>1M - 3M</v>
      </c>
      <c r="AM131" s="145">
        <f t="shared" si="13"/>
        <v>50</v>
      </c>
      <c r="AN131" s="169" t="str">
        <f t="shared" si="14"/>
        <v>1M - 3M</v>
      </c>
    </row>
    <row r="132" spans="1:40" ht="14.5" x14ac:dyDescent="0.35">
      <c r="A132" s="76" t="s">
        <v>546</v>
      </c>
      <c r="B132" s="123">
        <v>411200002</v>
      </c>
      <c r="C132" s="145" t="s">
        <v>288</v>
      </c>
      <c r="D132" s="145" t="s">
        <v>289</v>
      </c>
      <c r="E132" s="145" t="s">
        <v>645</v>
      </c>
      <c r="F132" s="145" t="s">
        <v>646</v>
      </c>
      <c r="G132" s="145">
        <v>24538</v>
      </c>
      <c r="H132" s="145" t="s">
        <v>639</v>
      </c>
      <c r="I132" s="149">
        <v>45257</v>
      </c>
      <c r="J132" s="149">
        <v>45344</v>
      </c>
      <c r="K132" s="145">
        <v>87</v>
      </c>
      <c r="L132" s="154" t="s">
        <v>5</v>
      </c>
      <c r="M132" s="158">
        <v>200000000000</v>
      </c>
      <c r="N132" s="176">
        <v>200000000000</v>
      </c>
      <c r="O132" s="145">
        <v>3.35</v>
      </c>
      <c r="P132" s="158">
        <v>642465753</v>
      </c>
      <c r="Q132" s="158">
        <v>642465753</v>
      </c>
      <c r="R132" s="158">
        <v>55068493</v>
      </c>
      <c r="S132" s="158">
        <v>55068493</v>
      </c>
      <c r="T132" s="145">
        <v>491100002</v>
      </c>
      <c r="U132" s="158" t="s">
        <v>647</v>
      </c>
      <c r="V132" s="145"/>
      <c r="W132" s="145"/>
      <c r="X132" s="145" t="s">
        <v>291</v>
      </c>
      <c r="Y132" s="145" t="s">
        <v>292</v>
      </c>
      <c r="Z132" s="145" t="s">
        <v>648</v>
      </c>
      <c r="AA132" s="145" t="s">
        <v>144</v>
      </c>
      <c r="AB132" s="145"/>
      <c r="AC132" s="190">
        <v>200000000000</v>
      </c>
      <c r="AE132" s="180">
        <f t="shared" si="6"/>
        <v>45257</v>
      </c>
      <c r="AF132" s="149">
        <f t="shared" si="7"/>
        <v>45344</v>
      </c>
      <c r="AG132" s="172">
        <f t="shared" si="8"/>
        <v>35</v>
      </c>
      <c r="AH132" s="172">
        <f t="shared" si="9"/>
        <v>642465753.42465758</v>
      </c>
      <c r="AI132" s="190">
        <f t="shared" si="10"/>
        <v>0.42465758323669434</v>
      </c>
      <c r="AK132" s="230">
        <f t="shared" si="11"/>
        <v>53</v>
      </c>
      <c r="AL132" s="172" t="str">
        <f t="shared" si="12"/>
        <v>1M - 3M</v>
      </c>
      <c r="AM132" s="145">
        <f t="shared" si="13"/>
        <v>53</v>
      </c>
      <c r="AN132" s="169" t="str">
        <f t="shared" si="14"/>
        <v>1M - 3M</v>
      </c>
    </row>
    <row r="133" spans="1:40" ht="14.5" x14ac:dyDescent="0.35">
      <c r="A133" s="76" t="s">
        <v>546</v>
      </c>
      <c r="B133" s="123">
        <v>411200002</v>
      </c>
      <c r="C133" s="145" t="s">
        <v>288</v>
      </c>
      <c r="D133" s="145" t="s">
        <v>289</v>
      </c>
      <c r="E133" s="145" t="s">
        <v>649</v>
      </c>
      <c r="F133" s="145" t="s">
        <v>650</v>
      </c>
      <c r="G133" s="145">
        <v>24538</v>
      </c>
      <c r="H133" s="145" t="s">
        <v>639</v>
      </c>
      <c r="I133" s="149">
        <v>45257</v>
      </c>
      <c r="J133" s="149">
        <v>45344</v>
      </c>
      <c r="K133" s="145">
        <v>87</v>
      </c>
      <c r="L133" s="154" t="s">
        <v>5</v>
      </c>
      <c r="M133" s="158">
        <v>300000000000</v>
      </c>
      <c r="N133" s="176">
        <v>300000000000</v>
      </c>
      <c r="O133" s="145">
        <v>3.35</v>
      </c>
      <c r="P133" s="158">
        <v>963698630</v>
      </c>
      <c r="Q133" s="158">
        <v>963698630</v>
      </c>
      <c r="R133" s="158">
        <v>82602740</v>
      </c>
      <c r="S133" s="158">
        <v>82602740</v>
      </c>
      <c r="T133" s="145">
        <v>491100002</v>
      </c>
      <c r="U133" s="158" t="s">
        <v>651</v>
      </c>
      <c r="V133" s="145"/>
      <c r="W133" s="145"/>
      <c r="X133" s="145" t="s">
        <v>291</v>
      </c>
      <c r="Y133" s="145" t="s">
        <v>292</v>
      </c>
      <c r="Z133" s="145" t="s">
        <v>648</v>
      </c>
      <c r="AA133" s="145" t="s">
        <v>144</v>
      </c>
      <c r="AB133" s="145"/>
      <c r="AC133" s="190">
        <v>300000000000</v>
      </c>
      <c r="AE133" s="180">
        <f t="shared" si="6"/>
        <v>45257</v>
      </c>
      <c r="AF133" s="149">
        <f t="shared" si="7"/>
        <v>45344</v>
      </c>
      <c r="AG133" s="172">
        <f t="shared" si="8"/>
        <v>35</v>
      </c>
      <c r="AH133" s="172">
        <f t="shared" si="9"/>
        <v>963698630.13698626</v>
      </c>
      <c r="AI133" s="190">
        <f t="shared" si="10"/>
        <v>0.13698625564575195</v>
      </c>
      <c r="AK133" s="230">
        <f t="shared" si="11"/>
        <v>53</v>
      </c>
      <c r="AL133" s="172" t="str">
        <f t="shared" si="12"/>
        <v>1M - 3M</v>
      </c>
      <c r="AM133" s="145">
        <f t="shared" si="13"/>
        <v>53</v>
      </c>
      <c r="AN133" s="169" t="str">
        <f t="shared" si="14"/>
        <v>1M - 3M</v>
      </c>
    </row>
    <row r="134" spans="1:40" ht="13" x14ac:dyDescent="0.3">
      <c r="A134" s="76" t="s">
        <v>1031</v>
      </c>
      <c r="B134" s="123">
        <v>411200002</v>
      </c>
      <c r="C134" s="145" t="s">
        <v>288</v>
      </c>
      <c r="D134" s="145" t="s">
        <v>289</v>
      </c>
      <c r="E134" s="145" t="s">
        <v>652</v>
      </c>
      <c r="F134" s="145" t="s">
        <v>653</v>
      </c>
      <c r="G134" s="145">
        <v>330680</v>
      </c>
      <c r="H134" s="145" t="s">
        <v>218</v>
      </c>
      <c r="I134" s="179">
        <v>45257</v>
      </c>
      <c r="J134" s="179">
        <v>45345</v>
      </c>
      <c r="K134" s="145">
        <v>88</v>
      </c>
      <c r="L134" s="145" t="s">
        <v>5</v>
      </c>
      <c r="M134" s="158">
        <v>5000000000</v>
      </c>
      <c r="N134" s="158">
        <v>5000000000</v>
      </c>
      <c r="O134" s="145">
        <v>3.6</v>
      </c>
      <c r="P134" s="158">
        <v>17260274</v>
      </c>
      <c r="Q134" s="158">
        <v>17260274</v>
      </c>
      <c r="R134" s="158">
        <v>1479452</v>
      </c>
      <c r="S134" s="158">
        <v>1479452</v>
      </c>
      <c r="T134" s="145">
        <v>491100002</v>
      </c>
      <c r="U134" s="158" t="s">
        <v>654</v>
      </c>
      <c r="V134" s="145"/>
      <c r="W134" s="145"/>
      <c r="X134" s="145" t="s">
        <v>293</v>
      </c>
      <c r="Y134" s="145" t="s">
        <v>292</v>
      </c>
      <c r="Z134" s="145"/>
      <c r="AA134" s="140" t="s">
        <v>139</v>
      </c>
      <c r="AB134" s="172"/>
      <c r="AC134" s="190">
        <v>5000000000</v>
      </c>
      <c r="AE134" s="180">
        <f t="shared" si="6"/>
        <v>45257</v>
      </c>
      <c r="AF134" s="149">
        <f t="shared" si="7"/>
        <v>45345</v>
      </c>
      <c r="AG134" s="172">
        <f t="shared" si="8"/>
        <v>35</v>
      </c>
      <c r="AH134" s="172">
        <f t="shared" si="9"/>
        <v>17260273.97260274</v>
      </c>
      <c r="AI134" s="190">
        <f t="shared" si="10"/>
        <v>-2.7397260069847107E-2</v>
      </c>
      <c r="AK134" s="230">
        <f t="shared" si="11"/>
        <v>54</v>
      </c>
      <c r="AL134" s="172" t="str">
        <f t="shared" si="12"/>
        <v>1M - 3M</v>
      </c>
      <c r="AM134" s="145">
        <f t="shared" si="13"/>
        <v>54</v>
      </c>
      <c r="AN134" s="169" t="str">
        <f t="shared" si="14"/>
        <v>1M - 3M</v>
      </c>
    </row>
    <row r="135" spans="1:40" ht="13" x14ac:dyDescent="0.3">
      <c r="A135" s="76" t="s">
        <v>546</v>
      </c>
      <c r="B135" s="123">
        <v>411200002</v>
      </c>
      <c r="C135" s="145" t="s">
        <v>288</v>
      </c>
      <c r="D135" s="145" t="s">
        <v>289</v>
      </c>
      <c r="E135" s="145" t="s">
        <v>655</v>
      </c>
      <c r="F135" s="145" t="s">
        <v>656</v>
      </c>
      <c r="G135" s="145">
        <v>12385</v>
      </c>
      <c r="H135" s="145" t="s">
        <v>188</v>
      </c>
      <c r="I135" s="179">
        <v>45260</v>
      </c>
      <c r="J135" s="179">
        <v>45321</v>
      </c>
      <c r="K135" s="145">
        <v>61</v>
      </c>
      <c r="L135" s="177" t="s">
        <v>5</v>
      </c>
      <c r="M135" s="175">
        <v>410000000000</v>
      </c>
      <c r="N135" s="175">
        <v>410000000000</v>
      </c>
      <c r="O135" s="145">
        <v>2.8</v>
      </c>
      <c r="P135" s="158">
        <v>1006465753</v>
      </c>
      <c r="Q135" s="158">
        <v>1006465753</v>
      </c>
      <c r="R135" s="158">
        <v>94356164</v>
      </c>
      <c r="S135" s="158">
        <v>94356164</v>
      </c>
      <c r="T135" s="145">
        <v>491100002</v>
      </c>
      <c r="U135" s="158" t="s">
        <v>657</v>
      </c>
      <c r="V135" s="145"/>
      <c r="W135" s="145"/>
      <c r="X135" s="145" t="s">
        <v>291</v>
      </c>
      <c r="Y135" s="145" t="s">
        <v>292</v>
      </c>
      <c r="Z135" s="145" t="s">
        <v>658</v>
      </c>
      <c r="AA135" s="140" t="s">
        <v>133</v>
      </c>
      <c r="AB135" s="172"/>
      <c r="AC135" s="190">
        <v>410000000000</v>
      </c>
      <c r="AE135" s="180">
        <f t="shared" si="6"/>
        <v>45260</v>
      </c>
      <c r="AF135" s="149">
        <f t="shared" si="7"/>
        <v>45321</v>
      </c>
      <c r="AG135" s="172">
        <f t="shared" si="8"/>
        <v>32</v>
      </c>
      <c r="AH135" s="172">
        <f t="shared" si="9"/>
        <v>1006465753.4246576</v>
      </c>
      <c r="AI135" s="190">
        <f t="shared" si="10"/>
        <v>0.42465758323669434</v>
      </c>
      <c r="AK135" s="230">
        <f t="shared" si="11"/>
        <v>30</v>
      </c>
      <c r="AL135" s="172" t="str">
        <f t="shared" si="12"/>
        <v>1M</v>
      </c>
      <c r="AM135" s="145">
        <f t="shared" si="13"/>
        <v>30</v>
      </c>
      <c r="AN135" s="169" t="str">
        <f t="shared" si="14"/>
        <v>1M</v>
      </c>
    </row>
    <row r="136" spans="1:40" ht="13" x14ac:dyDescent="0.3">
      <c r="A136" s="76" t="s">
        <v>546</v>
      </c>
      <c r="B136" s="123">
        <v>411200002</v>
      </c>
      <c r="C136" s="145" t="s">
        <v>288</v>
      </c>
      <c r="D136" s="145" t="s">
        <v>289</v>
      </c>
      <c r="E136" s="145" t="s">
        <v>659</v>
      </c>
      <c r="F136" s="145" t="s">
        <v>660</v>
      </c>
      <c r="G136" s="145">
        <v>12385</v>
      </c>
      <c r="H136" s="145" t="s">
        <v>188</v>
      </c>
      <c r="I136" s="179">
        <v>45260</v>
      </c>
      <c r="J136" s="179">
        <v>45321</v>
      </c>
      <c r="K136" s="145">
        <v>61</v>
      </c>
      <c r="L136" s="177" t="s">
        <v>5</v>
      </c>
      <c r="M136" s="175">
        <v>470000000000</v>
      </c>
      <c r="N136" s="175">
        <v>470000000000</v>
      </c>
      <c r="O136" s="145">
        <v>2.8</v>
      </c>
      <c r="P136" s="158">
        <v>1153753425</v>
      </c>
      <c r="Q136" s="158">
        <v>1153753425</v>
      </c>
      <c r="R136" s="158">
        <v>108164384</v>
      </c>
      <c r="S136" s="158">
        <v>108164384</v>
      </c>
      <c r="T136" s="145">
        <v>491100002</v>
      </c>
      <c r="U136" s="158" t="s">
        <v>661</v>
      </c>
      <c r="V136" s="145"/>
      <c r="W136" s="145"/>
      <c r="X136" s="145" t="s">
        <v>291</v>
      </c>
      <c r="Y136" s="145" t="s">
        <v>292</v>
      </c>
      <c r="Z136" s="145" t="s">
        <v>658</v>
      </c>
      <c r="AA136" s="140" t="s">
        <v>133</v>
      </c>
      <c r="AB136" s="172"/>
      <c r="AC136" s="190">
        <v>470000000000</v>
      </c>
      <c r="AE136" s="180">
        <f t="shared" si="6"/>
        <v>45260</v>
      </c>
      <c r="AF136" s="149">
        <f t="shared" si="7"/>
        <v>45321</v>
      </c>
      <c r="AG136" s="172">
        <f t="shared" si="8"/>
        <v>32</v>
      </c>
      <c r="AH136" s="172">
        <f t="shared" si="9"/>
        <v>1153753424.6575344</v>
      </c>
      <c r="AI136" s="190">
        <f t="shared" si="10"/>
        <v>-0.34246563911437988</v>
      </c>
      <c r="AK136" s="230">
        <f t="shared" si="11"/>
        <v>30</v>
      </c>
      <c r="AL136" s="172" t="str">
        <f t="shared" si="12"/>
        <v>1M</v>
      </c>
      <c r="AM136" s="145">
        <f t="shared" si="13"/>
        <v>30</v>
      </c>
      <c r="AN136" s="169" t="str">
        <f t="shared" si="14"/>
        <v>1M</v>
      </c>
    </row>
    <row r="137" spans="1:40" ht="13" x14ac:dyDescent="0.3">
      <c r="A137" s="76" t="s">
        <v>546</v>
      </c>
      <c r="B137" s="123">
        <v>411200002</v>
      </c>
      <c r="C137" s="145" t="s">
        <v>288</v>
      </c>
      <c r="D137" s="145" t="s">
        <v>289</v>
      </c>
      <c r="E137" s="145" t="s">
        <v>662</v>
      </c>
      <c r="F137" s="145" t="s">
        <v>663</v>
      </c>
      <c r="G137" s="145">
        <v>12385</v>
      </c>
      <c r="H137" s="145" t="s">
        <v>188</v>
      </c>
      <c r="I137" s="179">
        <v>45260</v>
      </c>
      <c r="J137" s="179">
        <v>45321</v>
      </c>
      <c r="K137" s="145">
        <v>61</v>
      </c>
      <c r="L137" s="177" t="s">
        <v>5</v>
      </c>
      <c r="M137" s="175">
        <v>420000000000</v>
      </c>
      <c r="N137" s="175">
        <v>420000000000</v>
      </c>
      <c r="O137" s="145">
        <v>2.8</v>
      </c>
      <c r="P137" s="158">
        <v>1031013699</v>
      </c>
      <c r="Q137" s="158">
        <v>1031013699</v>
      </c>
      <c r="R137" s="158">
        <v>96657535</v>
      </c>
      <c r="S137" s="158">
        <v>96657535</v>
      </c>
      <c r="T137" s="145">
        <v>491100002</v>
      </c>
      <c r="U137" s="158" t="s">
        <v>664</v>
      </c>
      <c r="V137" s="145"/>
      <c r="W137" s="145"/>
      <c r="X137" s="145" t="s">
        <v>291</v>
      </c>
      <c r="Y137" s="145" t="s">
        <v>292</v>
      </c>
      <c r="Z137" s="145" t="s">
        <v>658</v>
      </c>
      <c r="AA137" s="140" t="s">
        <v>133</v>
      </c>
      <c r="AB137" s="172"/>
      <c r="AC137" s="190">
        <v>420000000000</v>
      </c>
      <c r="AE137" s="180">
        <f t="shared" si="6"/>
        <v>45260</v>
      </c>
      <c r="AF137" s="149">
        <f t="shared" si="7"/>
        <v>45321</v>
      </c>
      <c r="AG137" s="172">
        <f t="shared" si="8"/>
        <v>32</v>
      </c>
      <c r="AH137" s="172">
        <f t="shared" si="9"/>
        <v>1031013698.630137</v>
      </c>
      <c r="AI137" s="190">
        <f t="shared" si="10"/>
        <v>-0.36986303329467773</v>
      </c>
      <c r="AK137" s="230">
        <f t="shared" si="11"/>
        <v>30</v>
      </c>
      <c r="AL137" s="172" t="str">
        <f t="shared" si="12"/>
        <v>1M</v>
      </c>
      <c r="AM137" s="145">
        <f t="shared" si="13"/>
        <v>30</v>
      </c>
      <c r="AN137" s="169" t="str">
        <f t="shared" si="14"/>
        <v>1M</v>
      </c>
    </row>
    <row r="138" spans="1:40" ht="13" x14ac:dyDescent="0.3">
      <c r="A138" s="76" t="s">
        <v>546</v>
      </c>
      <c r="B138" s="123">
        <v>411200002</v>
      </c>
      <c r="C138" s="145" t="s">
        <v>288</v>
      </c>
      <c r="D138" s="145" t="s">
        <v>289</v>
      </c>
      <c r="E138" s="145" t="s">
        <v>665</v>
      </c>
      <c r="F138" s="145" t="s">
        <v>666</v>
      </c>
      <c r="G138" s="145">
        <v>12385</v>
      </c>
      <c r="H138" s="145" t="s">
        <v>188</v>
      </c>
      <c r="I138" s="179">
        <v>45260</v>
      </c>
      <c r="J138" s="179">
        <v>45321</v>
      </c>
      <c r="K138" s="145">
        <v>61</v>
      </c>
      <c r="L138" s="177" t="s">
        <v>5</v>
      </c>
      <c r="M138" s="175">
        <v>320000000000</v>
      </c>
      <c r="N138" s="175">
        <v>320000000000</v>
      </c>
      <c r="O138" s="145">
        <v>2.8</v>
      </c>
      <c r="P138" s="158">
        <v>785534247</v>
      </c>
      <c r="Q138" s="158">
        <v>785534247</v>
      </c>
      <c r="R138" s="158">
        <v>73643836</v>
      </c>
      <c r="S138" s="158">
        <v>73643836</v>
      </c>
      <c r="T138" s="145">
        <v>491100002</v>
      </c>
      <c r="U138" s="158" t="s">
        <v>667</v>
      </c>
      <c r="V138" s="145"/>
      <c r="W138" s="145"/>
      <c r="X138" s="145" t="s">
        <v>291</v>
      </c>
      <c r="Y138" s="145" t="s">
        <v>292</v>
      </c>
      <c r="Z138" s="145" t="s">
        <v>658</v>
      </c>
      <c r="AA138" s="140" t="s">
        <v>133</v>
      </c>
      <c r="AB138" s="172"/>
      <c r="AC138" s="190">
        <v>320000000000</v>
      </c>
      <c r="AE138" s="180">
        <f t="shared" si="6"/>
        <v>45260</v>
      </c>
      <c r="AF138" s="149">
        <f t="shared" si="7"/>
        <v>45321</v>
      </c>
      <c r="AG138" s="172">
        <f t="shared" si="8"/>
        <v>32</v>
      </c>
      <c r="AH138" s="172">
        <f t="shared" si="9"/>
        <v>785534246.57534242</v>
      </c>
      <c r="AI138" s="190">
        <f t="shared" si="10"/>
        <v>-0.42465758323669434</v>
      </c>
      <c r="AK138" s="230">
        <f t="shared" si="11"/>
        <v>30</v>
      </c>
      <c r="AL138" s="172" t="str">
        <f t="shared" si="12"/>
        <v>1M</v>
      </c>
      <c r="AM138" s="145">
        <f t="shared" si="13"/>
        <v>30</v>
      </c>
      <c r="AN138" s="169" t="str">
        <f t="shared" si="14"/>
        <v>1M</v>
      </c>
    </row>
    <row r="139" spans="1:40" ht="13" x14ac:dyDescent="0.3">
      <c r="A139" s="76" t="s">
        <v>546</v>
      </c>
      <c r="B139" s="123">
        <v>411200002</v>
      </c>
      <c r="C139" s="145" t="s">
        <v>288</v>
      </c>
      <c r="D139" s="145" t="s">
        <v>289</v>
      </c>
      <c r="E139" s="145" t="s">
        <v>668</v>
      </c>
      <c r="F139" s="145" t="s">
        <v>669</v>
      </c>
      <c r="G139" s="145">
        <v>12385</v>
      </c>
      <c r="H139" s="145" t="s">
        <v>188</v>
      </c>
      <c r="I139" s="179">
        <v>45260</v>
      </c>
      <c r="J139" s="179">
        <v>45321</v>
      </c>
      <c r="K139" s="145">
        <v>61</v>
      </c>
      <c r="L139" s="177" t="s">
        <v>5</v>
      </c>
      <c r="M139" s="175">
        <v>380000000000</v>
      </c>
      <c r="N139" s="175">
        <v>380000000000</v>
      </c>
      <c r="O139" s="145">
        <v>2.8</v>
      </c>
      <c r="P139" s="158">
        <v>932821918</v>
      </c>
      <c r="Q139" s="158">
        <v>932821918</v>
      </c>
      <c r="R139" s="158">
        <v>87452055</v>
      </c>
      <c r="S139" s="158">
        <v>87452055</v>
      </c>
      <c r="T139" s="145">
        <v>491100002</v>
      </c>
      <c r="U139" s="158" t="s">
        <v>670</v>
      </c>
      <c r="V139" s="145"/>
      <c r="W139" s="145"/>
      <c r="X139" s="145" t="s">
        <v>291</v>
      </c>
      <c r="Y139" s="145" t="s">
        <v>292</v>
      </c>
      <c r="Z139" s="145" t="s">
        <v>658</v>
      </c>
      <c r="AA139" s="140" t="s">
        <v>133</v>
      </c>
      <c r="AB139" s="172"/>
      <c r="AC139" s="190">
        <v>380000000000</v>
      </c>
      <c r="AE139" s="180">
        <f t="shared" si="6"/>
        <v>45260</v>
      </c>
      <c r="AF139" s="149">
        <f t="shared" si="7"/>
        <v>45321</v>
      </c>
      <c r="AG139" s="172">
        <f t="shared" si="8"/>
        <v>32</v>
      </c>
      <c r="AH139" s="172">
        <f t="shared" si="9"/>
        <v>932821917.80821896</v>
      </c>
      <c r="AI139" s="190">
        <f t="shared" si="10"/>
        <v>-0.19178104400634766</v>
      </c>
      <c r="AK139" s="230">
        <f t="shared" si="11"/>
        <v>30</v>
      </c>
      <c r="AL139" s="172" t="str">
        <f t="shared" si="12"/>
        <v>1M</v>
      </c>
      <c r="AM139" s="145">
        <f t="shared" si="13"/>
        <v>30</v>
      </c>
      <c r="AN139" s="169" t="str">
        <f t="shared" si="14"/>
        <v>1M</v>
      </c>
    </row>
    <row r="140" spans="1:40" ht="13" x14ac:dyDescent="0.3">
      <c r="A140" s="76" t="s">
        <v>546</v>
      </c>
      <c r="B140" s="123">
        <v>411200002</v>
      </c>
      <c r="C140" s="145" t="s">
        <v>288</v>
      </c>
      <c r="D140" s="145" t="s">
        <v>289</v>
      </c>
      <c r="E140" s="145" t="s">
        <v>671</v>
      </c>
      <c r="F140" s="145" t="s">
        <v>672</v>
      </c>
      <c r="G140" s="145">
        <v>11695</v>
      </c>
      <c r="H140" s="145" t="s">
        <v>253</v>
      </c>
      <c r="I140" s="179">
        <v>45261</v>
      </c>
      <c r="J140" s="179">
        <v>45321</v>
      </c>
      <c r="K140" s="145">
        <v>60</v>
      </c>
      <c r="L140" s="177" t="s">
        <v>5</v>
      </c>
      <c r="M140" s="175">
        <v>300000000000</v>
      </c>
      <c r="N140" s="175">
        <v>300000000000</v>
      </c>
      <c r="O140" s="145">
        <v>2.75</v>
      </c>
      <c r="P140" s="158">
        <v>700684932</v>
      </c>
      <c r="Q140" s="158">
        <v>700684932</v>
      </c>
      <c r="R140" s="158">
        <v>67808220</v>
      </c>
      <c r="S140" s="158">
        <v>67808220</v>
      </c>
      <c r="T140" s="145">
        <v>491100002</v>
      </c>
      <c r="U140" s="158" t="s">
        <v>673</v>
      </c>
      <c r="V140" s="145"/>
      <c r="W140" s="145"/>
      <c r="X140" s="145" t="s">
        <v>291</v>
      </c>
      <c r="Y140" s="145" t="s">
        <v>292</v>
      </c>
      <c r="Z140" s="145" t="s">
        <v>674</v>
      </c>
      <c r="AA140" s="140" t="s">
        <v>133</v>
      </c>
      <c r="AB140" s="172"/>
      <c r="AC140" s="190">
        <v>300000000000</v>
      </c>
      <c r="AE140" s="180">
        <f t="shared" si="6"/>
        <v>45261</v>
      </c>
      <c r="AF140" s="149">
        <f t="shared" si="7"/>
        <v>45321</v>
      </c>
      <c r="AG140" s="172">
        <f t="shared" si="8"/>
        <v>31</v>
      </c>
      <c r="AH140" s="172">
        <f t="shared" si="9"/>
        <v>700684931.50684929</v>
      </c>
      <c r="AI140" s="190">
        <f t="shared" si="10"/>
        <v>-0.49315071105957031</v>
      </c>
      <c r="AK140" s="230">
        <f t="shared" si="11"/>
        <v>30</v>
      </c>
      <c r="AL140" s="172" t="str">
        <f t="shared" si="12"/>
        <v>1M</v>
      </c>
      <c r="AM140" s="145">
        <f t="shared" si="13"/>
        <v>30</v>
      </c>
      <c r="AN140" s="169" t="str">
        <f t="shared" si="14"/>
        <v>1M</v>
      </c>
    </row>
    <row r="141" spans="1:40" ht="13" x14ac:dyDescent="0.3">
      <c r="A141" s="76" t="s">
        <v>546</v>
      </c>
      <c r="B141" s="123">
        <v>411200002</v>
      </c>
      <c r="C141" s="145" t="s">
        <v>288</v>
      </c>
      <c r="D141" s="145" t="s">
        <v>289</v>
      </c>
      <c r="E141" s="145" t="s">
        <v>675</v>
      </c>
      <c r="F141" s="145" t="s">
        <v>676</v>
      </c>
      <c r="G141" s="145">
        <v>11695</v>
      </c>
      <c r="H141" s="145" t="s">
        <v>253</v>
      </c>
      <c r="I141" s="179">
        <v>45261</v>
      </c>
      <c r="J141" s="179">
        <v>45321</v>
      </c>
      <c r="K141" s="145">
        <v>60</v>
      </c>
      <c r="L141" s="177" t="s">
        <v>5</v>
      </c>
      <c r="M141" s="175">
        <v>350000000000</v>
      </c>
      <c r="N141" s="175">
        <v>350000000000</v>
      </c>
      <c r="O141" s="145">
        <v>2.75</v>
      </c>
      <c r="P141" s="158">
        <v>817465753</v>
      </c>
      <c r="Q141" s="158">
        <v>817465753</v>
      </c>
      <c r="R141" s="158">
        <v>79109589</v>
      </c>
      <c r="S141" s="158">
        <v>79109589</v>
      </c>
      <c r="T141" s="145">
        <v>491100002</v>
      </c>
      <c r="U141" s="158" t="s">
        <v>677</v>
      </c>
      <c r="V141" s="145"/>
      <c r="W141" s="145"/>
      <c r="X141" s="145" t="s">
        <v>291</v>
      </c>
      <c r="Y141" s="145" t="s">
        <v>292</v>
      </c>
      <c r="Z141" s="145" t="s">
        <v>674</v>
      </c>
      <c r="AA141" s="140" t="s">
        <v>133</v>
      </c>
      <c r="AB141" s="172"/>
      <c r="AC141" s="190">
        <v>350000000000</v>
      </c>
      <c r="AE141" s="180">
        <f t="shared" si="6"/>
        <v>45261</v>
      </c>
      <c r="AF141" s="149">
        <f t="shared" si="7"/>
        <v>45321</v>
      </c>
      <c r="AG141" s="172">
        <f t="shared" si="8"/>
        <v>31</v>
      </c>
      <c r="AH141" s="172">
        <f t="shared" si="9"/>
        <v>817465753.42465758</v>
      </c>
      <c r="AI141" s="190">
        <f t="shared" si="10"/>
        <v>0.42465758323669434</v>
      </c>
      <c r="AK141" s="230">
        <f t="shared" si="11"/>
        <v>30</v>
      </c>
      <c r="AL141" s="172" t="str">
        <f t="shared" si="12"/>
        <v>1M</v>
      </c>
      <c r="AM141" s="145">
        <f t="shared" si="13"/>
        <v>30</v>
      </c>
      <c r="AN141" s="169" t="str">
        <f t="shared" si="14"/>
        <v>1M</v>
      </c>
    </row>
    <row r="142" spans="1:40" ht="13" x14ac:dyDescent="0.3">
      <c r="A142" s="76" t="s">
        <v>546</v>
      </c>
      <c r="B142" s="123">
        <v>411200002</v>
      </c>
      <c r="C142" s="145" t="s">
        <v>288</v>
      </c>
      <c r="D142" s="145" t="s">
        <v>289</v>
      </c>
      <c r="E142" s="145" t="s">
        <v>678</v>
      </c>
      <c r="F142" s="145" t="s">
        <v>679</v>
      </c>
      <c r="G142" s="145">
        <v>11695</v>
      </c>
      <c r="H142" s="145" t="s">
        <v>253</v>
      </c>
      <c r="I142" s="179">
        <v>45261</v>
      </c>
      <c r="J142" s="179">
        <v>45321</v>
      </c>
      <c r="K142" s="145">
        <v>60</v>
      </c>
      <c r="L142" s="177" t="s">
        <v>5</v>
      </c>
      <c r="M142" s="175">
        <v>400000000000</v>
      </c>
      <c r="N142" s="175">
        <v>400000000000</v>
      </c>
      <c r="O142" s="145">
        <v>2.8</v>
      </c>
      <c r="P142" s="158">
        <v>951232877</v>
      </c>
      <c r="Q142" s="158">
        <v>951232877</v>
      </c>
      <c r="R142" s="158">
        <v>92054795</v>
      </c>
      <c r="S142" s="158">
        <v>92054795</v>
      </c>
      <c r="T142" s="145">
        <v>491100002</v>
      </c>
      <c r="U142" s="158" t="s">
        <v>680</v>
      </c>
      <c r="V142" s="145"/>
      <c r="W142" s="145"/>
      <c r="X142" s="145" t="s">
        <v>291</v>
      </c>
      <c r="Y142" s="145" t="s">
        <v>292</v>
      </c>
      <c r="Z142" s="145" t="s">
        <v>674</v>
      </c>
      <c r="AA142" s="140" t="s">
        <v>133</v>
      </c>
      <c r="AB142" s="172"/>
      <c r="AC142" s="190">
        <v>400000000000</v>
      </c>
      <c r="AE142" s="180">
        <f t="shared" si="6"/>
        <v>45261</v>
      </c>
      <c r="AF142" s="149">
        <f t="shared" si="7"/>
        <v>45321</v>
      </c>
      <c r="AG142" s="172">
        <f t="shared" si="8"/>
        <v>31</v>
      </c>
      <c r="AH142" s="172">
        <f t="shared" si="9"/>
        <v>951232876.71232879</v>
      </c>
      <c r="AI142" s="190">
        <f t="shared" si="10"/>
        <v>-0.28767120838165283</v>
      </c>
      <c r="AK142" s="230">
        <f t="shared" si="11"/>
        <v>30</v>
      </c>
      <c r="AL142" s="172" t="str">
        <f t="shared" si="12"/>
        <v>1M</v>
      </c>
      <c r="AM142" s="145">
        <f t="shared" si="13"/>
        <v>30</v>
      </c>
      <c r="AN142" s="169" t="str">
        <f t="shared" si="14"/>
        <v>1M</v>
      </c>
    </row>
    <row r="143" spans="1:40" ht="13" x14ac:dyDescent="0.3">
      <c r="A143" s="76" t="s">
        <v>546</v>
      </c>
      <c r="B143" s="123">
        <v>411200002</v>
      </c>
      <c r="C143" s="145" t="s">
        <v>288</v>
      </c>
      <c r="D143" s="145" t="s">
        <v>289</v>
      </c>
      <c r="E143" s="145" t="s">
        <v>681</v>
      </c>
      <c r="F143" s="145" t="s">
        <v>682</v>
      </c>
      <c r="G143" s="145">
        <v>11695</v>
      </c>
      <c r="H143" s="145" t="s">
        <v>253</v>
      </c>
      <c r="I143" s="179">
        <v>45261</v>
      </c>
      <c r="J143" s="179">
        <v>45321</v>
      </c>
      <c r="K143" s="145">
        <v>60</v>
      </c>
      <c r="L143" s="177" t="s">
        <v>5</v>
      </c>
      <c r="M143" s="175">
        <v>450000000000</v>
      </c>
      <c r="N143" s="175">
        <v>450000000000</v>
      </c>
      <c r="O143" s="145">
        <v>2.75</v>
      </c>
      <c r="P143" s="158">
        <v>1051027397</v>
      </c>
      <c r="Q143" s="158">
        <v>1051027397</v>
      </c>
      <c r="R143" s="158">
        <v>101712329</v>
      </c>
      <c r="S143" s="158">
        <v>101712329</v>
      </c>
      <c r="T143" s="145">
        <v>491100002</v>
      </c>
      <c r="U143" s="158" t="s">
        <v>683</v>
      </c>
      <c r="V143" s="145"/>
      <c r="W143" s="145"/>
      <c r="X143" s="145" t="s">
        <v>291</v>
      </c>
      <c r="Y143" s="145" t="s">
        <v>292</v>
      </c>
      <c r="Z143" s="145" t="s">
        <v>674</v>
      </c>
      <c r="AA143" s="140" t="s">
        <v>133</v>
      </c>
      <c r="AB143" s="172"/>
      <c r="AC143" s="190">
        <v>450000000000</v>
      </c>
      <c r="AE143" s="180">
        <f t="shared" si="6"/>
        <v>45261</v>
      </c>
      <c r="AF143" s="149">
        <f t="shared" si="7"/>
        <v>45321</v>
      </c>
      <c r="AG143" s="172">
        <f t="shared" si="8"/>
        <v>31</v>
      </c>
      <c r="AH143" s="172">
        <f t="shared" si="9"/>
        <v>1051027397.2602739</v>
      </c>
      <c r="AI143" s="190">
        <f t="shared" si="10"/>
        <v>0.26027393341064453</v>
      </c>
      <c r="AK143" s="230">
        <f t="shared" si="11"/>
        <v>30</v>
      </c>
      <c r="AL143" s="172" t="str">
        <f t="shared" si="12"/>
        <v>1M</v>
      </c>
      <c r="AM143" s="145">
        <f t="shared" si="13"/>
        <v>30</v>
      </c>
      <c r="AN143" s="169" t="str">
        <f t="shared" si="14"/>
        <v>1M</v>
      </c>
    </row>
    <row r="144" spans="1:40" ht="13" x14ac:dyDescent="0.3">
      <c r="A144" s="76" t="s">
        <v>1031</v>
      </c>
      <c r="B144" s="123">
        <v>411200002</v>
      </c>
      <c r="C144" s="145" t="s">
        <v>288</v>
      </c>
      <c r="D144" s="145" t="s">
        <v>289</v>
      </c>
      <c r="E144" s="145" t="s">
        <v>684</v>
      </c>
      <c r="F144" s="145" t="s">
        <v>685</v>
      </c>
      <c r="G144" s="145">
        <v>259056</v>
      </c>
      <c r="H144" s="145" t="s">
        <v>604</v>
      </c>
      <c r="I144" s="179">
        <v>45264</v>
      </c>
      <c r="J144" s="179">
        <v>45324</v>
      </c>
      <c r="K144" s="145">
        <v>60</v>
      </c>
      <c r="L144" s="177" t="s">
        <v>5</v>
      </c>
      <c r="M144" s="175">
        <v>4000000000</v>
      </c>
      <c r="N144" s="175">
        <v>4000000000</v>
      </c>
      <c r="O144" s="145">
        <v>3.55</v>
      </c>
      <c r="P144" s="158">
        <v>10893151</v>
      </c>
      <c r="Q144" s="158">
        <v>10893151</v>
      </c>
      <c r="R144" s="158">
        <v>1167124</v>
      </c>
      <c r="S144" s="158">
        <v>1167124</v>
      </c>
      <c r="T144" s="145">
        <v>491100002</v>
      </c>
      <c r="U144" s="158" t="s">
        <v>686</v>
      </c>
      <c r="V144" s="145"/>
      <c r="W144" s="145"/>
      <c r="X144" s="145" t="s">
        <v>293</v>
      </c>
      <c r="Y144" s="145" t="s">
        <v>292</v>
      </c>
      <c r="Z144" s="145"/>
      <c r="AA144" s="140" t="s">
        <v>142</v>
      </c>
      <c r="AB144" s="172"/>
      <c r="AC144" s="190">
        <v>4000000000</v>
      </c>
      <c r="AE144" s="180">
        <f t="shared" si="6"/>
        <v>45264</v>
      </c>
      <c r="AF144" s="149">
        <f t="shared" si="7"/>
        <v>45324</v>
      </c>
      <c r="AG144" s="172">
        <f t="shared" si="8"/>
        <v>28</v>
      </c>
      <c r="AH144" s="172">
        <f t="shared" si="9"/>
        <v>10893150.684931507</v>
      </c>
      <c r="AI144" s="190">
        <f t="shared" si="10"/>
        <v>-0.31506849266588688</v>
      </c>
      <c r="AK144" s="230">
        <f t="shared" si="11"/>
        <v>33</v>
      </c>
      <c r="AL144" s="172" t="str">
        <f t="shared" si="12"/>
        <v>1M - 3M</v>
      </c>
      <c r="AM144" s="145">
        <f t="shared" si="13"/>
        <v>33</v>
      </c>
      <c r="AN144" s="169" t="str">
        <f t="shared" si="14"/>
        <v>1M - 3M</v>
      </c>
    </row>
    <row r="145" spans="1:40" ht="13" x14ac:dyDescent="0.3">
      <c r="A145" s="76" t="s">
        <v>1031</v>
      </c>
      <c r="B145" s="123">
        <v>411200002</v>
      </c>
      <c r="C145" s="145" t="s">
        <v>288</v>
      </c>
      <c r="D145" s="145" t="s">
        <v>289</v>
      </c>
      <c r="E145" s="145" t="s">
        <v>687</v>
      </c>
      <c r="F145" s="145" t="s">
        <v>688</v>
      </c>
      <c r="G145" s="145">
        <v>259056</v>
      </c>
      <c r="H145" s="145" t="s">
        <v>604</v>
      </c>
      <c r="I145" s="179">
        <v>45265</v>
      </c>
      <c r="J145" s="179">
        <v>45327</v>
      </c>
      <c r="K145" s="145">
        <v>62</v>
      </c>
      <c r="L145" s="177" t="s">
        <v>5</v>
      </c>
      <c r="M145" s="175">
        <v>7000000000</v>
      </c>
      <c r="N145" s="175">
        <v>7000000000</v>
      </c>
      <c r="O145" s="145">
        <v>3.55</v>
      </c>
      <c r="P145" s="158">
        <v>18382192</v>
      </c>
      <c r="Q145" s="158">
        <v>18382192</v>
      </c>
      <c r="R145" s="158">
        <v>2042466</v>
      </c>
      <c r="S145" s="158">
        <v>2042466</v>
      </c>
      <c r="T145" s="145">
        <v>491100002</v>
      </c>
      <c r="U145" s="158" t="s">
        <v>689</v>
      </c>
      <c r="V145" s="145"/>
      <c r="W145" s="145"/>
      <c r="X145" s="145" t="s">
        <v>293</v>
      </c>
      <c r="Y145" s="145" t="s">
        <v>292</v>
      </c>
      <c r="Z145" s="145"/>
      <c r="AA145" s="140" t="s">
        <v>142</v>
      </c>
      <c r="AB145" s="172"/>
      <c r="AC145" s="190">
        <v>7000000000</v>
      </c>
      <c r="AE145" s="180">
        <f t="shared" si="6"/>
        <v>45265</v>
      </c>
      <c r="AF145" s="149">
        <f t="shared" si="7"/>
        <v>45327</v>
      </c>
      <c r="AG145" s="172">
        <f t="shared" si="8"/>
        <v>27</v>
      </c>
      <c r="AH145" s="172">
        <f t="shared" si="9"/>
        <v>18382191.780821919</v>
      </c>
      <c r="AI145" s="190">
        <f t="shared" si="10"/>
        <v>-0.21917808055877686</v>
      </c>
      <c r="AK145" s="230">
        <f t="shared" si="11"/>
        <v>36</v>
      </c>
      <c r="AL145" s="172" t="str">
        <f t="shared" si="12"/>
        <v>1M - 3M</v>
      </c>
      <c r="AM145" s="145">
        <f t="shared" si="13"/>
        <v>36</v>
      </c>
      <c r="AN145" s="169" t="str">
        <f t="shared" si="14"/>
        <v>1M - 3M</v>
      </c>
    </row>
    <row r="146" spans="1:40" ht="13" x14ac:dyDescent="0.3">
      <c r="A146" s="76" t="s">
        <v>546</v>
      </c>
      <c r="B146" s="123">
        <v>411200002</v>
      </c>
      <c r="C146" s="145" t="s">
        <v>288</v>
      </c>
      <c r="D146" s="145" t="s">
        <v>289</v>
      </c>
      <c r="E146" s="145" t="s">
        <v>690</v>
      </c>
      <c r="F146" s="145" t="s">
        <v>691</v>
      </c>
      <c r="G146" s="145">
        <v>12092</v>
      </c>
      <c r="H146" s="145" t="s">
        <v>295</v>
      </c>
      <c r="I146" s="179">
        <v>45266</v>
      </c>
      <c r="J146" s="179">
        <v>45299</v>
      </c>
      <c r="K146" s="145">
        <v>33</v>
      </c>
      <c r="L146" s="177" t="s">
        <v>5</v>
      </c>
      <c r="M146" s="175">
        <v>200000000000</v>
      </c>
      <c r="N146" s="175">
        <v>200000000000</v>
      </c>
      <c r="O146" s="145">
        <v>1</v>
      </c>
      <c r="P146" s="158">
        <v>142465753</v>
      </c>
      <c r="Q146" s="158">
        <v>142465753</v>
      </c>
      <c r="R146" s="158">
        <v>16438356</v>
      </c>
      <c r="S146" s="158">
        <v>16438356</v>
      </c>
      <c r="T146" s="145">
        <v>491100002</v>
      </c>
      <c r="U146" s="158" t="s">
        <v>692</v>
      </c>
      <c r="V146" s="145"/>
      <c r="W146" s="145"/>
      <c r="X146" s="145" t="s">
        <v>291</v>
      </c>
      <c r="Y146" s="145" t="s">
        <v>292</v>
      </c>
      <c r="Z146" s="145" t="s">
        <v>693</v>
      </c>
      <c r="AA146" s="140" t="s">
        <v>144</v>
      </c>
      <c r="AB146" s="172"/>
      <c r="AC146" s="190">
        <v>200000000000</v>
      </c>
      <c r="AE146" s="180">
        <f t="shared" si="6"/>
        <v>45266</v>
      </c>
      <c r="AF146" s="149">
        <f t="shared" si="7"/>
        <v>45299</v>
      </c>
      <c r="AG146" s="172">
        <f t="shared" si="8"/>
        <v>26</v>
      </c>
      <c r="AH146" s="172">
        <f t="shared" si="9"/>
        <v>142465753.42465752</v>
      </c>
      <c r="AI146" s="190">
        <f t="shared" si="10"/>
        <v>0.42465752363204956</v>
      </c>
      <c r="AK146" s="230">
        <f t="shared" si="11"/>
        <v>8</v>
      </c>
      <c r="AL146" s="172" t="str">
        <f t="shared" si="12"/>
        <v>1M</v>
      </c>
      <c r="AM146" s="145">
        <f t="shared" si="13"/>
        <v>8</v>
      </c>
      <c r="AN146" s="169" t="str">
        <f t="shared" si="14"/>
        <v>1M</v>
      </c>
    </row>
    <row r="147" spans="1:40" ht="13" x14ac:dyDescent="0.3">
      <c r="A147" s="76" t="s">
        <v>546</v>
      </c>
      <c r="B147" s="123">
        <v>411200002</v>
      </c>
      <c r="C147" s="145" t="s">
        <v>288</v>
      </c>
      <c r="D147" s="145" t="s">
        <v>289</v>
      </c>
      <c r="E147" s="145" t="s">
        <v>694</v>
      </c>
      <c r="F147" s="145" t="s">
        <v>695</v>
      </c>
      <c r="G147" s="145">
        <v>12092</v>
      </c>
      <c r="H147" s="145" t="s">
        <v>295</v>
      </c>
      <c r="I147" s="179">
        <v>45266</v>
      </c>
      <c r="J147" s="179">
        <v>45299</v>
      </c>
      <c r="K147" s="145">
        <v>33</v>
      </c>
      <c r="L147" s="177" t="s">
        <v>5</v>
      </c>
      <c r="M147" s="175">
        <v>200000000000</v>
      </c>
      <c r="N147" s="175">
        <v>200000000000</v>
      </c>
      <c r="O147" s="145">
        <v>0.95</v>
      </c>
      <c r="P147" s="158">
        <v>135342466</v>
      </c>
      <c r="Q147" s="158">
        <v>135342466</v>
      </c>
      <c r="R147" s="158">
        <v>15616439</v>
      </c>
      <c r="S147" s="158">
        <v>15616439</v>
      </c>
      <c r="T147" s="145">
        <v>491100002</v>
      </c>
      <c r="U147" s="158" t="s">
        <v>696</v>
      </c>
      <c r="V147" s="145"/>
      <c r="W147" s="145"/>
      <c r="X147" s="145" t="s">
        <v>291</v>
      </c>
      <c r="Y147" s="145" t="s">
        <v>292</v>
      </c>
      <c r="Z147" s="145" t="s">
        <v>693</v>
      </c>
      <c r="AA147" s="140" t="s">
        <v>144</v>
      </c>
      <c r="AB147" s="172"/>
      <c r="AC147" s="190">
        <v>200000000000</v>
      </c>
      <c r="AE147" s="180">
        <f t="shared" si="6"/>
        <v>45266</v>
      </c>
      <c r="AF147" s="149">
        <f t="shared" si="7"/>
        <v>45299</v>
      </c>
      <c r="AG147" s="172">
        <f t="shared" si="8"/>
        <v>26</v>
      </c>
      <c r="AH147" s="172">
        <f t="shared" si="9"/>
        <v>135342465.75342464</v>
      </c>
      <c r="AI147" s="190">
        <f t="shared" si="10"/>
        <v>-0.24657535552978516</v>
      </c>
      <c r="AK147" s="230">
        <f t="shared" si="11"/>
        <v>8</v>
      </c>
      <c r="AL147" s="172" t="str">
        <f t="shared" si="12"/>
        <v>1M</v>
      </c>
      <c r="AM147" s="145">
        <f t="shared" si="13"/>
        <v>8</v>
      </c>
      <c r="AN147" s="169" t="str">
        <f t="shared" si="14"/>
        <v>1M</v>
      </c>
    </row>
    <row r="148" spans="1:40" ht="13" x14ac:dyDescent="0.3">
      <c r="A148" s="76" t="s">
        <v>546</v>
      </c>
      <c r="B148" s="123">
        <v>411200002</v>
      </c>
      <c r="C148" s="145" t="s">
        <v>288</v>
      </c>
      <c r="D148" s="145" t="s">
        <v>289</v>
      </c>
      <c r="E148" s="145" t="s">
        <v>697</v>
      </c>
      <c r="F148" s="145" t="s">
        <v>698</v>
      </c>
      <c r="G148" s="145">
        <v>12092</v>
      </c>
      <c r="H148" s="145" t="s">
        <v>295</v>
      </c>
      <c r="I148" s="179">
        <v>45266</v>
      </c>
      <c r="J148" s="179">
        <v>45299</v>
      </c>
      <c r="K148" s="145">
        <v>33</v>
      </c>
      <c r="L148" s="177" t="s">
        <v>5</v>
      </c>
      <c r="M148" s="175">
        <v>200000000000</v>
      </c>
      <c r="N148" s="175">
        <v>200000000000</v>
      </c>
      <c r="O148" s="145">
        <v>1</v>
      </c>
      <c r="P148" s="158">
        <v>142465753</v>
      </c>
      <c r="Q148" s="158">
        <v>142465753</v>
      </c>
      <c r="R148" s="158">
        <v>16438356</v>
      </c>
      <c r="S148" s="158">
        <v>16438356</v>
      </c>
      <c r="T148" s="145">
        <v>491100002</v>
      </c>
      <c r="U148" s="158" t="s">
        <v>699</v>
      </c>
      <c r="V148" s="145"/>
      <c r="W148" s="145"/>
      <c r="X148" s="145" t="s">
        <v>291</v>
      </c>
      <c r="Y148" s="145" t="s">
        <v>292</v>
      </c>
      <c r="Z148" s="145" t="s">
        <v>693</v>
      </c>
      <c r="AA148" s="140" t="s">
        <v>144</v>
      </c>
      <c r="AB148" s="172"/>
      <c r="AC148" s="190">
        <v>200000000000</v>
      </c>
      <c r="AE148" s="180">
        <f t="shared" si="6"/>
        <v>45266</v>
      </c>
      <c r="AF148" s="149">
        <f t="shared" si="7"/>
        <v>45299</v>
      </c>
      <c r="AG148" s="172">
        <f t="shared" si="8"/>
        <v>26</v>
      </c>
      <c r="AH148" s="172">
        <f t="shared" si="9"/>
        <v>142465753.42465752</v>
      </c>
      <c r="AI148" s="190">
        <f t="shared" si="10"/>
        <v>0.42465752363204956</v>
      </c>
      <c r="AK148" s="230">
        <f t="shared" si="11"/>
        <v>8</v>
      </c>
      <c r="AL148" s="172" t="str">
        <f t="shared" si="12"/>
        <v>1M</v>
      </c>
      <c r="AM148" s="145">
        <f t="shared" si="13"/>
        <v>8</v>
      </c>
      <c r="AN148" s="169" t="str">
        <f t="shared" si="14"/>
        <v>1M</v>
      </c>
    </row>
    <row r="149" spans="1:40" ht="13" x14ac:dyDescent="0.3">
      <c r="A149" s="76" t="s">
        <v>546</v>
      </c>
      <c r="B149" s="123">
        <v>411200002</v>
      </c>
      <c r="C149" s="145" t="s">
        <v>288</v>
      </c>
      <c r="D149" s="145" t="s">
        <v>289</v>
      </c>
      <c r="E149" s="145" t="s">
        <v>700</v>
      </c>
      <c r="F149" s="145" t="s">
        <v>701</v>
      </c>
      <c r="G149" s="145">
        <v>12092</v>
      </c>
      <c r="H149" s="145" t="s">
        <v>295</v>
      </c>
      <c r="I149" s="179">
        <v>45266</v>
      </c>
      <c r="J149" s="179">
        <v>45299</v>
      </c>
      <c r="K149" s="145">
        <v>33</v>
      </c>
      <c r="L149" s="177" t="s">
        <v>5</v>
      </c>
      <c r="M149" s="175">
        <v>200000000000</v>
      </c>
      <c r="N149" s="175">
        <v>200000000000</v>
      </c>
      <c r="O149" s="145">
        <v>0.95</v>
      </c>
      <c r="P149" s="158">
        <v>135342466</v>
      </c>
      <c r="Q149" s="158">
        <v>135342466</v>
      </c>
      <c r="R149" s="158">
        <v>15616439</v>
      </c>
      <c r="S149" s="158">
        <v>15616439</v>
      </c>
      <c r="T149" s="145">
        <v>491100002</v>
      </c>
      <c r="U149" s="158" t="s">
        <v>702</v>
      </c>
      <c r="V149" s="145"/>
      <c r="W149" s="145"/>
      <c r="X149" s="145" t="s">
        <v>291</v>
      </c>
      <c r="Y149" s="145" t="s">
        <v>292</v>
      </c>
      <c r="Z149" s="145" t="s">
        <v>693</v>
      </c>
      <c r="AA149" s="140" t="s">
        <v>144</v>
      </c>
      <c r="AB149" s="172"/>
      <c r="AC149" s="190">
        <v>200000000000</v>
      </c>
      <c r="AE149" s="180">
        <f t="shared" si="6"/>
        <v>45266</v>
      </c>
      <c r="AF149" s="149">
        <f t="shared" si="7"/>
        <v>45299</v>
      </c>
      <c r="AG149" s="172">
        <f t="shared" si="8"/>
        <v>26</v>
      </c>
      <c r="AH149" s="172">
        <f t="shared" si="9"/>
        <v>135342465.75342464</v>
      </c>
      <c r="AI149" s="190">
        <f t="shared" si="10"/>
        <v>-0.24657535552978516</v>
      </c>
      <c r="AK149" s="230">
        <f t="shared" si="11"/>
        <v>8</v>
      </c>
      <c r="AL149" s="172" t="str">
        <f t="shared" si="12"/>
        <v>1M</v>
      </c>
      <c r="AM149" s="145">
        <f t="shared" si="13"/>
        <v>8</v>
      </c>
      <c r="AN149" s="169" t="str">
        <f t="shared" si="14"/>
        <v>1M</v>
      </c>
    </row>
    <row r="150" spans="1:40" ht="13" x14ac:dyDescent="0.3">
      <c r="A150" s="76" t="s">
        <v>546</v>
      </c>
      <c r="B150" s="123">
        <v>411200002</v>
      </c>
      <c r="C150" s="145" t="s">
        <v>288</v>
      </c>
      <c r="D150" s="145" t="s">
        <v>289</v>
      </c>
      <c r="E150" s="145" t="s">
        <v>703</v>
      </c>
      <c r="F150" s="145" t="s">
        <v>704</v>
      </c>
      <c r="G150" s="145">
        <v>12092</v>
      </c>
      <c r="H150" s="145" t="s">
        <v>295</v>
      </c>
      <c r="I150" s="179">
        <v>45266</v>
      </c>
      <c r="J150" s="179">
        <v>45299</v>
      </c>
      <c r="K150" s="145">
        <v>33</v>
      </c>
      <c r="L150" s="177" t="s">
        <v>5</v>
      </c>
      <c r="M150" s="175">
        <v>200000000000</v>
      </c>
      <c r="N150" s="175">
        <v>200000000000</v>
      </c>
      <c r="O150" s="145">
        <v>0.9</v>
      </c>
      <c r="P150" s="158">
        <v>128219178</v>
      </c>
      <c r="Q150" s="158">
        <v>128219178</v>
      </c>
      <c r="R150" s="158">
        <v>14794520</v>
      </c>
      <c r="S150" s="158">
        <v>14794520</v>
      </c>
      <c r="T150" s="145">
        <v>491100002</v>
      </c>
      <c r="U150" s="158" t="s">
        <v>705</v>
      </c>
      <c r="V150" s="145"/>
      <c r="W150" s="145"/>
      <c r="X150" s="145" t="s">
        <v>291</v>
      </c>
      <c r="Y150" s="145" t="s">
        <v>292</v>
      </c>
      <c r="Z150" s="145" t="s">
        <v>693</v>
      </c>
      <c r="AA150" s="140" t="s">
        <v>144</v>
      </c>
      <c r="AB150" s="172"/>
      <c r="AC150" s="190">
        <v>200000000000</v>
      </c>
      <c r="AE150" s="180">
        <f t="shared" si="6"/>
        <v>45266</v>
      </c>
      <c r="AF150" s="149">
        <f t="shared" si="7"/>
        <v>45299</v>
      </c>
      <c r="AG150" s="172">
        <f t="shared" si="8"/>
        <v>26</v>
      </c>
      <c r="AH150" s="172">
        <f t="shared" si="9"/>
        <v>128219178.08219178</v>
      </c>
      <c r="AI150" s="190">
        <f t="shared" si="10"/>
        <v>8.2191780209541321E-2</v>
      </c>
      <c r="AK150" s="230">
        <f t="shared" si="11"/>
        <v>8</v>
      </c>
      <c r="AL150" s="172" t="str">
        <f t="shared" si="12"/>
        <v>1M</v>
      </c>
      <c r="AM150" s="145">
        <f t="shared" si="13"/>
        <v>8</v>
      </c>
      <c r="AN150" s="169" t="str">
        <f t="shared" si="14"/>
        <v>1M</v>
      </c>
    </row>
    <row r="151" spans="1:40" ht="13" x14ac:dyDescent="0.3">
      <c r="A151" s="76" t="s">
        <v>546</v>
      </c>
      <c r="B151" s="123">
        <v>411200002</v>
      </c>
      <c r="C151" s="145" t="s">
        <v>288</v>
      </c>
      <c r="D151" s="145" t="s">
        <v>289</v>
      </c>
      <c r="E151" s="145" t="s">
        <v>706</v>
      </c>
      <c r="F151" s="145" t="s">
        <v>707</v>
      </c>
      <c r="G151" s="145">
        <v>12092</v>
      </c>
      <c r="H151" s="145" t="s">
        <v>295</v>
      </c>
      <c r="I151" s="179">
        <v>45266</v>
      </c>
      <c r="J151" s="179">
        <v>45299</v>
      </c>
      <c r="K151" s="145">
        <v>33</v>
      </c>
      <c r="L151" s="177" t="s">
        <v>5</v>
      </c>
      <c r="M151" s="175">
        <v>200000000000</v>
      </c>
      <c r="N151" s="178">
        <v>200000000000</v>
      </c>
      <c r="O151" s="145">
        <v>0.95</v>
      </c>
      <c r="P151" s="158">
        <v>135342466</v>
      </c>
      <c r="Q151" s="158">
        <v>135342466</v>
      </c>
      <c r="R151" s="158">
        <v>15616439</v>
      </c>
      <c r="S151" s="158">
        <v>15616439</v>
      </c>
      <c r="T151" s="145">
        <v>491100002</v>
      </c>
      <c r="U151" s="158" t="s">
        <v>708</v>
      </c>
      <c r="V151" s="145"/>
      <c r="W151" s="145"/>
      <c r="X151" s="145" t="s">
        <v>291</v>
      </c>
      <c r="Y151" s="145" t="s">
        <v>292</v>
      </c>
      <c r="Z151" s="145" t="s">
        <v>693</v>
      </c>
      <c r="AA151" s="140" t="s">
        <v>144</v>
      </c>
      <c r="AB151" s="172"/>
      <c r="AC151" s="190">
        <v>200000000000</v>
      </c>
      <c r="AE151" s="180">
        <f t="shared" si="6"/>
        <v>45266</v>
      </c>
      <c r="AF151" s="149">
        <f t="shared" si="7"/>
        <v>45299</v>
      </c>
      <c r="AG151" s="172">
        <f t="shared" si="8"/>
        <v>26</v>
      </c>
      <c r="AH151" s="172">
        <f t="shared" si="9"/>
        <v>135342465.75342464</v>
      </c>
      <c r="AI151" s="190">
        <f t="shared" si="10"/>
        <v>-0.24657535552978516</v>
      </c>
      <c r="AK151" s="230">
        <f t="shared" si="11"/>
        <v>8</v>
      </c>
      <c r="AL151" s="172" t="str">
        <f t="shared" si="12"/>
        <v>1M</v>
      </c>
      <c r="AM151" s="145">
        <f t="shared" si="13"/>
        <v>8</v>
      </c>
      <c r="AN151" s="169" t="str">
        <f t="shared" si="14"/>
        <v>1M</v>
      </c>
    </row>
    <row r="152" spans="1:40" ht="13" x14ac:dyDescent="0.3">
      <c r="A152" s="76" t="s">
        <v>546</v>
      </c>
      <c r="B152" s="123">
        <v>411200002</v>
      </c>
      <c r="C152" s="145" t="s">
        <v>288</v>
      </c>
      <c r="D152" s="145" t="s">
        <v>289</v>
      </c>
      <c r="E152" s="145" t="s">
        <v>709</v>
      </c>
      <c r="F152" s="145" t="s">
        <v>710</v>
      </c>
      <c r="G152" s="145">
        <v>12092</v>
      </c>
      <c r="H152" s="145" t="s">
        <v>295</v>
      </c>
      <c r="I152" s="179">
        <v>45266</v>
      </c>
      <c r="J152" s="179">
        <v>45299</v>
      </c>
      <c r="K152" s="145">
        <v>33</v>
      </c>
      <c r="L152" s="148" t="s">
        <v>5</v>
      </c>
      <c r="M152" s="175">
        <v>150000000000</v>
      </c>
      <c r="N152" s="178">
        <v>150000000000</v>
      </c>
      <c r="O152" s="145">
        <v>1</v>
      </c>
      <c r="P152" s="158">
        <v>106849315</v>
      </c>
      <c r="Q152" s="158">
        <v>106849315</v>
      </c>
      <c r="R152" s="158">
        <v>12328767</v>
      </c>
      <c r="S152" s="158">
        <v>12328767</v>
      </c>
      <c r="T152" s="145">
        <v>491100002</v>
      </c>
      <c r="U152" s="158" t="s">
        <v>711</v>
      </c>
      <c r="V152" s="145"/>
      <c r="W152" s="145"/>
      <c r="X152" s="145" t="s">
        <v>291</v>
      </c>
      <c r="Y152" s="145" t="s">
        <v>292</v>
      </c>
      <c r="Z152" s="145" t="s">
        <v>693</v>
      </c>
      <c r="AA152" s="145" t="s">
        <v>144</v>
      </c>
      <c r="AB152" s="145"/>
      <c r="AC152" s="190">
        <v>150000000000</v>
      </c>
      <c r="AE152" s="180">
        <f t="shared" si="6"/>
        <v>45266</v>
      </c>
      <c r="AF152" s="149">
        <f t="shared" si="7"/>
        <v>45299</v>
      </c>
      <c r="AG152" s="172">
        <f t="shared" si="8"/>
        <v>26</v>
      </c>
      <c r="AH152" s="172">
        <f t="shared" si="9"/>
        <v>106849315.06849316</v>
      </c>
      <c r="AI152" s="190">
        <f t="shared" si="10"/>
        <v>6.8493157625198364E-2</v>
      </c>
      <c r="AK152" s="230">
        <f t="shared" si="11"/>
        <v>8</v>
      </c>
      <c r="AL152" s="172" t="str">
        <f t="shared" si="12"/>
        <v>1M</v>
      </c>
      <c r="AM152" s="145">
        <f t="shared" si="13"/>
        <v>8</v>
      </c>
      <c r="AN152" s="169" t="str">
        <f t="shared" si="14"/>
        <v>1M</v>
      </c>
    </row>
    <row r="153" spans="1:40" ht="13" x14ac:dyDescent="0.3">
      <c r="A153" s="76" t="s">
        <v>546</v>
      </c>
      <c r="B153" s="123">
        <v>411200002</v>
      </c>
      <c r="C153" s="145" t="s">
        <v>288</v>
      </c>
      <c r="D153" s="145" t="s">
        <v>289</v>
      </c>
      <c r="E153" s="145" t="s">
        <v>712</v>
      </c>
      <c r="F153" s="145" t="s">
        <v>713</v>
      </c>
      <c r="G153" s="145">
        <v>12092</v>
      </c>
      <c r="H153" s="145" t="s">
        <v>295</v>
      </c>
      <c r="I153" s="179">
        <v>45266</v>
      </c>
      <c r="J153" s="179">
        <v>45299</v>
      </c>
      <c r="K153" s="145">
        <v>33</v>
      </c>
      <c r="L153" s="148" t="s">
        <v>5</v>
      </c>
      <c r="M153" s="175">
        <v>150000000000</v>
      </c>
      <c r="N153" s="175">
        <v>150000000000</v>
      </c>
      <c r="O153" s="145">
        <v>0.95</v>
      </c>
      <c r="P153" s="158">
        <v>101506849</v>
      </c>
      <c r="Q153" s="158">
        <v>101506849</v>
      </c>
      <c r="R153" s="158">
        <v>11712328</v>
      </c>
      <c r="S153" s="158">
        <v>11712328</v>
      </c>
      <c r="T153" s="145">
        <v>491100002</v>
      </c>
      <c r="U153" s="158" t="s">
        <v>714</v>
      </c>
      <c r="V153" s="145"/>
      <c r="W153" s="145"/>
      <c r="X153" s="145" t="s">
        <v>291</v>
      </c>
      <c r="Y153" s="145" t="s">
        <v>292</v>
      </c>
      <c r="Z153" s="145" t="s">
        <v>693</v>
      </c>
      <c r="AA153" s="145" t="s">
        <v>144</v>
      </c>
      <c r="AB153" s="145"/>
      <c r="AC153" s="190">
        <v>150000000000</v>
      </c>
      <c r="AE153" s="180">
        <f t="shared" si="6"/>
        <v>45266</v>
      </c>
      <c r="AF153" s="149">
        <f t="shared" si="7"/>
        <v>45299</v>
      </c>
      <c r="AG153" s="172">
        <f t="shared" si="8"/>
        <v>26</v>
      </c>
      <c r="AH153" s="172">
        <f t="shared" si="9"/>
        <v>101506849.3150685</v>
      </c>
      <c r="AI153" s="190">
        <f t="shared" si="10"/>
        <v>0.31506849825382233</v>
      </c>
      <c r="AK153" s="230">
        <f t="shared" si="11"/>
        <v>8</v>
      </c>
      <c r="AL153" s="172" t="str">
        <f t="shared" si="12"/>
        <v>1M</v>
      </c>
      <c r="AM153" s="145">
        <f t="shared" si="13"/>
        <v>8</v>
      </c>
      <c r="AN153" s="169" t="str">
        <f t="shared" si="14"/>
        <v>1M</v>
      </c>
    </row>
    <row r="154" spans="1:40" ht="13" x14ac:dyDescent="0.3">
      <c r="A154" s="76" t="s">
        <v>1031</v>
      </c>
      <c r="B154" s="123">
        <v>411200002</v>
      </c>
      <c r="C154" s="145" t="s">
        <v>288</v>
      </c>
      <c r="D154" s="145" t="s">
        <v>289</v>
      </c>
      <c r="E154" s="145" t="s">
        <v>715</v>
      </c>
      <c r="F154" s="145" t="s">
        <v>716</v>
      </c>
      <c r="G154" s="145">
        <v>259056</v>
      </c>
      <c r="H154" s="145" t="s">
        <v>604</v>
      </c>
      <c r="I154" s="179">
        <v>45266</v>
      </c>
      <c r="J154" s="179">
        <v>45328</v>
      </c>
      <c r="K154" s="145">
        <v>62</v>
      </c>
      <c r="L154" s="148" t="s">
        <v>5</v>
      </c>
      <c r="M154" s="175">
        <v>3500000000</v>
      </c>
      <c r="N154" s="175">
        <v>3500000000</v>
      </c>
      <c r="O154" s="145">
        <v>3.55</v>
      </c>
      <c r="P154" s="158">
        <v>8850685</v>
      </c>
      <c r="Q154" s="158">
        <v>8850685</v>
      </c>
      <c r="R154" s="158">
        <v>1021233</v>
      </c>
      <c r="S154" s="158">
        <v>1021233</v>
      </c>
      <c r="T154" s="145">
        <v>491100002</v>
      </c>
      <c r="U154" s="158" t="s">
        <v>717</v>
      </c>
      <c r="V154" s="145"/>
      <c r="W154" s="145"/>
      <c r="X154" s="145" t="s">
        <v>293</v>
      </c>
      <c r="Y154" s="145" t="s">
        <v>292</v>
      </c>
      <c r="Z154" s="145"/>
      <c r="AA154" s="145" t="s">
        <v>142</v>
      </c>
      <c r="AB154" s="145"/>
      <c r="AC154" s="190">
        <v>3500000000</v>
      </c>
      <c r="AE154" s="180">
        <f t="shared" si="6"/>
        <v>45266</v>
      </c>
      <c r="AF154" s="149">
        <f t="shared" si="7"/>
        <v>45328</v>
      </c>
      <c r="AG154" s="172">
        <f t="shared" si="8"/>
        <v>26</v>
      </c>
      <c r="AH154" s="172">
        <f t="shared" si="9"/>
        <v>8850684.9315068498</v>
      </c>
      <c r="AI154" s="190">
        <f t="shared" si="10"/>
        <v>-6.8493150174617767E-2</v>
      </c>
      <c r="AK154" s="230">
        <f t="shared" si="11"/>
        <v>37</v>
      </c>
      <c r="AL154" s="172" t="str">
        <f t="shared" si="12"/>
        <v>1M - 3M</v>
      </c>
      <c r="AM154" s="145">
        <f t="shared" si="13"/>
        <v>37</v>
      </c>
      <c r="AN154" s="169" t="str">
        <f t="shared" si="14"/>
        <v>1M - 3M</v>
      </c>
    </row>
    <row r="155" spans="1:40" ht="13" x14ac:dyDescent="0.3">
      <c r="A155" s="76" t="s">
        <v>1031</v>
      </c>
      <c r="B155" s="123">
        <v>411200002</v>
      </c>
      <c r="C155" s="145" t="s">
        <v>288</v>
      </c>
      <c r="D155" s="145" t="s">
        <v>289</v>
      </c>
      <c r="E155" s="145" t="s">
        <v>718</v>
      </c>
      <c r="F155" s="145" t="s">
        <v>719</v>
      </c>
      <c r="G155" s="145">
        <v>330680</v>
      </c>
      <c r="H155" s="145" t="s">
        <v>218</v>
      </c>
      <c r="I155" s="179">
        <v>45268</v>
      </c>
      <c r="J155" s="179">
        <v>45296</v>
      </c>
      <c r="K155" s="145">
        <v>28</v>
      </c>
      <c r="L155" s="148" t="s">
        <v>5</v>
      </c>
      <c r="M155" s="175">
        <v>250000000000</v>
      </c>
      <c r="N155" s="175">
        <v>250000000000</v>
      </c>
      <c r="O155" s="145">
        <v>3.45</v>
      </c>
      <c r="P155" s="158">
        <v>567123288</v>
      </c>
      <c r="Q155" s="158">
        <v>567123288</v>
      </c>
      <c r="R155" s="158">
        <v>70890411</v>
      </c>
      <c r="S155" s="158">
        <v>70890411</v>
      </c>
      <c r="T155" s="145">
        <v>491100002</v>
      </c>
      <c r="U155" s="158" t="s">
        <v>720</v>
      </c>
      <c r="V155" s="145"/>
      <c r="W155" s="145"/>
      <c r="X155" s="145" t="s">
        <v>293</v>
      </c>
      <c r="Y155" s="145" t="s">
        <v>292</v>
      </c>
      <c r="Z155" s="145"/>
      <c r="AA155" s="145" t="s">
        <v>139</v>
      </c>
      <c r="AB155" s="145"/>
      <c r="AC155" s="190">
        <v>250000000000</v>
      </c>
      <c r="AE155" s="180">
        <f t="shared" si="6"/>
        <v>45268</v>
      </c>
      <c r="AF155" s="149">
        <f t="shared" si="7"/>
        <v>45296</v>
      </c>
      <c r="AG155" s="172">
        <f t="shared" si="8"/>
        <v>24</v>
      </c>
      <c r="AH155" s="172">
        <f t="shared" si="9"/>
        <v>567123287.67123282</v>
      </c>
      <c r="AI155" s="190">
        <f t="shared" si="10"/>
        <v>-0.32876718044281006</v>
      </c>
      <c r="AK155" s="230">
        <f t="shared" si="11"/>
        <v>5</v>
      </c>
      <c r="AL155" s="172" t="str">
        <f t="shared" si="12"/>
        <v>1M</v>
      </c>
      <c r="AM155" s="145">
        <f t="shared" si="13"/>
        <v>5</v>
      </c>
      <c r="AN155" s="169" t="str">
        <f t="shared" si="14"/>
        <v>1M</v>
      </c>
    </row>
    <row r="156" spans="1:40" ht="13" x14ac:dyDescent="0.3">
      <c r="A156" s="76" t="s">
        <v>1031</v>
      </c>
      <c r="B156" s="123">
        <v>411200002</v>
      </c>
      <c r="C156" s="145" t="s">
        <v>288</v>
      </c>
      <c r="D156" s="145" t="s">
        <v>289</v>
      </c>
      <c r="E156" s="145" t="s">
        <v>721</v>
      </c>
      <c r="F156" s="145" t="s">
        <v>722</v>
      </c>
      <c r="G156" s="145">
        <v>211583</v>
      </c>
      <c r="H156" s="145" t="s">
        <v>723</v>
      </c>
      <c r="I156" s="179">
        <v>45268</v>
      </c>
      <c r="J156" s="179">
        <v>45357</v>
      </c>
      <c r="K156" s="145">
        <v>89</v>
      </c>
      <c r="L156" s="148" t="s">
        <v>5</v>
      </c>
      <c r="M156" s="175">
        <v>18150000000</v>
      </c>
      <c r="N156" s="175">
        <v>18150000000</v>
      </c>
      <c r="O156" s="145">
        <v>3.55</v>
      </c>
      <c r="P156" s="158">
        <v>42366575</v>
      </c>
      <c r="Q156" s="158">
        <v>42366575</v>
      </c>
      <c r="R156" s="158">
        <v>5295822</v>
      </c>
      <c r="S156" s="158">
        <v>5295822</v>
      </c>
      <c r="T156" s="145">
        <v>491100002</v>
      </c>
      <c r="U156" s="158" t="s">
        <v>724</v>
      </c>
      <c r="V156" s="145"/>
      <c r="W156" s="145"/>
      <c r="X156" s="145" t="s">
        <v>293</v>
      </c>
      <c r="Y156" s="145" t="s">
        <v>292</v>
      </c>
      <c r="Z156" s="145"/>
      <c r="AA156" s="145" t="s">
        <v>725</v>
      </c>
      <c r="AB156" s="145"/>
      <c r="AC156" s="190">
        <v>18150000000</v>
      </c>
      <c r="AE156" s="180">
        <f t="shared" si="6"/>
        <v>45268</v>
      </c>
      <c r="AF156" s="149">
        <f t="shared" si="7"/>
        <v>45357</v>
      </c>
      <c r="AG156" s="172">
        <f t="shared" si="8"/>
        <v>24</v>
      </c>
      <c r="AH156" s="172">
        <f t="shared" si="9"/>
        <v>42366575.342465751</v>
      </c>
      <c r="AI156" s="190">
        <f t="shared" si="10"/>
        <v>0.34246575087308884</v>
      </c>
      <c r="AK156" s="230">
        <f t="shared" si="11"/>
        <v>66</v>
      </c>
      <c r="AL156" s="172" t="str">
        <f t="shared" si="12"/>
        <v>1M - 3M</v>
      </c>
      <c r="AM156" s="145">
        <f t="shared" si="13"/>
        <v>66</v>
      </c>
      <c r="AN156" s="169" t="str">
        <f t="shared" si="14"/>
        <v>1M - 3M</v>
      </c>
    </row>
    <row r="157" spans="1:40" ht="13" x14ac:dyDescent="0.3">
      <c r="A157" s="76" t="s">
        <v>1031</v>
      </c>
      <c r="B157" s="123">
        <v>411200002</v>
      </c>
      <c r="C157" s="145" t="s">
        <v>288</v>
      </c>
      <c r="D157" s="145" t="s">
        <v>289</v>
      </c>
      <c r="E157" s="145" t="s">
        <v>726</v>
      </c>
      <c r="F157" s="145" t="s">
        <v>727</v>
      </c>
      <c r="G157" s="145">
        <v>259056</v>
      </c>
      <c r="H157" s="145" t="s">
        <v>604</v>
      </c>
      <c r="I157" s="179">
        <v>45271</v>
      </c>
      <c r="J157" s="179">
        <v>45341</v>
      </c>
      <c r="K157" s="145">
        <v>70</v>
      </c>
      <c r="L157" s="145" t="s">
        <v>5</v>
      </c>
      <c r="M157" s="158">
        <v>4000000000</v>
      </c>
      <c r="N157" s="158">
        <v>4000000000</v>
      </c>
      <c r="O157" s="145">
        <v>3.55</v>
      </c>
      <c r="P157" s="158">
        <v>8169863</v>
      </c>
      <c r="Q157" s="158">
        <v>8169863</v>
      </c>
      <c r="R157" s="158">
        <v>1167123</v>
      </c>
      <c r="S157" s="158">
        <v>1167123</v>
      </c>
      <c r="T157" s="145">
        <v>491100002</v>
      </c>
      <c r="U157" s="158" t="s">
        <v>728</v>
      </c>
      <c r="V157" s="145"/>
      <c r="W157" s="145"/>
      <c r="X157" s="145" t="s">
        <v>293</v>
      </c>
      <c r="Y157" s="145" t="s">
        <v>292</v>
      </c>
      <c r="Z157" s="145"/>
      <c r="AA157" s="145" t="s">
        <v>142</v>
      </c>
      <c r="AB157" s="145"/>
      <c r="AC157" s="190">
        <v>4000000000</v>
      </c>
      <c r="AE157" s="180">
        <f t="shared" si="6"/>
        <v>45271</v>
      </c>
      <c r="AF157" s="149">
        <f t="shared" si="7"/>
        <v>45341</v>
      </c>
      <c r="AG157" s="172">
        <f t="shared" si="8"/>
        <v>21</v>
      </c>
      <c r="AH157" s="172">
        <f t="shared" si="9"/>
        <v>8169863.01369863</v>
      </c>
      <c r="AI157" s="190">
        <f t="shared" si="10"/>
        <v>1.3698630034923553E-2</v>
      </c>
      <c r="AK157" s="230">
        <f t="shared" si="11"/>
        <v>50</v>
      </c>
      <c r="AL157" s="172" t="str">
        <f t="shared" si="12"/>
        <v>1M - 3M</v>
      </c>
      <c r="AM157" s="145">
        <f t="shared" si="13"/>
        <v>50</v>
      </c>
      <c r="AN157" s="169" t="str">
        <f t="shared" si="14"/>
        <v>1M - 3M</v>
      </c>
    </row>
    <row r="158" spans="1:40" ht="13" x14ac:dyDescent="0.3">
      <c r="A158" s="76" t="s">
        <v>1031</v>
      </c>
      <c r="B158" s="123">
        <v>411200002</v>
      </c>
      <c r="C158" s="145" t="s">
        <v>288</v>
      </c>
      <c r="D158" s="145" t="s">
        <v>289</v>
      </c>
      <c r="E158" s="145" t="s">
        <v>729</v>
      </c>
      <c r="F158" s="145" t="s">
        <v>730</v>
      </c>
      <c r="G158" s="145">
        <v>259056</v>
      </c>
      <c r="H158" s="145" t="s">
        <v>604</v>
      </c>
      <c r="I158" s="179">
        <v>45273</v>
      </c>
      <c r="J158" s="179">
        <v>45341</v>
      </c>
      <c r="K158" s="145">
        <v>68</v>
      </c>
      <c r="L158" s="145" t="s">
        <v>5</v>
      </c>
      <c r="M158" s="158">
        <v>3500000000</v>
      </c>
      <c r="N158" s="158">
        <v>3500000000</v>
      </c>
      <c r="O158" s="145">
        <v>3.55</v>
      </c>
      <c r="P158" s="158">
        <v>6467808</v>
      </c>
      <c r="Q158" s="158">
        <v>6467808</v>
      </c>
      <c r="R158" s="158">
        <v>1021233</v>
      </c>
      <c r="S158" s="158">
        <v>1021233</v>
      </c>
      <c r="T158" s="145">
        <v>491100002</v>
      </c>
      <c r="U158" s="158" t="s">
        <v>731</v>
      </c>
      <c r="V158" s="145"/>
      <c r="W158" s="145"/>
      <c r="X158" s="145" t="s">
        <v>293</v>
      </c>
      <c r="Y158" s="145" t="s">
        <v>292</v>
      </c>
      <c r="Z158" s="145"/>
      <c r="AA158" s="145" t="s">
        <v>142</v>
      </c>
      <c r="AB158" s="145"/>
      <c r="AC158" s="190">
        <v>3500000000</v>
      </c>
      <c r="AE158" s="180">
        <f t="shared" si="6"/>
        <v>45273</v>
      </c>
      <c r="AF158" s="149">
        <f t="shared" si="7"/>
        <v>45341</v>
      </c>
      <c r="AG158" s="172">
        <f t="shared" si="8"/>
        <v>19</v>
      </c>
      <c r="AH158" s="172">
        <f t="shared" si="9"/>
        <v>6467808.2191780824</v>
      </c>
      <c r="AI158" s="190">
        <f t="shared" si="10"/>
        <v>0.219178082421422</v>
      </c>
      <c r="AK158" s="230">
        <f t="shared" si="11"/>
        <v>50</v>
      </c>
      <c r="AL158" s="172" t="str">
        <f t="shared" si="12"/>
        <v>1M - 3M</v>
      </c>
      <c r="AM158" s="145">
        <f t="shared" si="13"/>
        <v>50</v>
      </c>
      <c r="AN158" s="169" t="str">
        <f t="shared" si="14"/>
        <v>1M - 3M</v>
      </c>
    </row>
    <row r="159" spans="1:40" ht="13" x14ac:dyDescent="0.3">
      <c r="A159" s="76" t="s">
        <v>1031</v>
      </c>
      <c r="B159" s="123">
        <v>411200002</v>
      </c>
      <c r="C159" s="145" t="s">
        <v>288</v>
      </c>
      <c r="D159" s="145" t="s">
        <v>289</v>
      </c>
      <c r="E159" s="145" t="s">
        <v>732</v>
      </c>
      <c r="F159" s="145" t="s">
        <v>733</v>
      </c>
      <c r="G159" s="145">
        <v>330680</v>
      </c>
      <c r="H159" s="145" t="s">
        <v>218</v>
      </c>
      <c r="I159" s="179">
        <v>45273</v>
      </c>
      <c r="J159" s="179">
        <v>45301</v>
      </c>
      <c r="K159" s="145">
        <v>28</v>
      </c>
      <c r="L159" s="145" t="s">
        <v>5</v>
      </c>
      <c r="M159" s="158">
        <v>100000000000</v>
      </c>
      <c r="N159" s="158">
        <v>100000000000</v>
      </c>
      <c r="O159" s="145">
        <v>3.45</v>
      </c>
      <c r="P159" s="158">
        <v>179589041</v>
      </c>
      <c r="Q159" s="158">
        <v>179589041</v>
      </c>
      <c r="R159" s="158">
        <v>28356164</v>
      </c>
      <c r="S159" s="158">
        <v>28356164</v>
      </c>
      <c r="T159" s="145">
        <v>491100002</v>
      </c>
      <c r="U159" s="158" t="s">
        <v>734</v>
      </c>
      <c r="V159" s="145"/>
      <c r="W159" s="145"/>
      <c r="X159" s="145" t="s">
        <v>293</v>
      </c>
      <c r="Y159" s="145" t="s">
        <v>292</v>
      </c>
      <c r="Z159" s="145"/>
      <c r="AA159" s="145" t="s">
        <v>139</v>
      </c>
      <c r="AB159" s="145"/>
      <c r="AC159" s="190">
        <v>100000000000</v>
      </c>
      <c r="AE159" s="180">
        <f t="shared" si="6"/>
        <v>45273</v>
      </c>
      <c r="AF159" s="149">
        <f t="shared" si="7"/>
        <v>45301</v>
      </c>
      <c r="AG159" s="172">
        <f t="shared" si="8"/>
        <v>19</v>
      </c>
      <c r="AH159" s="172">
        <f t="shared" si="9"/>
        <v>179589041.0958904</v>
      </c>
      <c r="AI159" s="190">
        <f t="shared" si="10"/>
        <v>9.5890402793884277E-2</v>
      </c>
      <c r="AK159" s="230">
        <f t="shared" si="11"/>
        <v>10</v>
      </c>
      <c r="AL159" s="172" t="str">
        <f t="shared" si="12"/>
        <v>1M</v>
      </c>
      <c r="AM159" s="145">
        <f t="shared" si="13"/>
        <v>10</v>
      </c>
      <c r="AN159" s="169" t="str">
        <f t="shared" si="14"/>
        <v>1M</v>
      </c>
    </row>
    <row r="160" spans="1:40" ht="13" x14ac:dyDescent="0.3">
      <c r="A160" s="76" t="s">
        <v>1031</v>
      </c>
      <c r="B160" s="123">
        <v>411200002</v>
      </c>
      <c r="C160" s="145" t="s">
        <v>288</v>
      </c>
      <c r="D160" s="145" t="s">
        <v>289</v>
      </c>
      <c r="E160" s="145" t="s">
        <v>735</v>
      </c>
      <c r="F160" s="145" t="s">
        <v>736</v>
      </c>
      <c r="G160" s="145">
        <v>259056</v>
      </c>
      <c r="H160" s="145" t="s">
        <v>604</v>
      </c>
      <c r="I160" s="179">
        <v>45275</v>
      </c>
      <c r="J160" s="179">
        <v>45341</v>
      </c>
      <c r="K160" s="145">
        <v>66</v>
      </c>
      <c r="L160" s="145" t="s">
        <v>5</v>
      </c>
      <c r="M160" s="158">
        <v>2000000000</v>
      </c>
      <c r="N160" s="158">
        <v>2000000000</v>
      </c>
      <c r="O160" s="145">
        <v>3.55</v>
      </c>
      <c r="P160" s="158">
        <v>3306849</v>
      </c>
      <c r="Q160" s="158">
        <v>3306849</v>
      </c>
      <c r="R160" s="158">
        <v>583561</v>
      </c>
      <c r="S160" s="158">
        <v>583561</v>
      </c>
      <c r="T160" s="145">
        <v>491100002</v>
      </c>
      <c r="U160" s="158" t="s">
        <v>737</v>
      </c>
      <c r="V160" s="145"/>
      <c r="W160" s="145"/>
      <c r="X160" s="145" t="s">
        <v>293</v>
      </c>
      <c r="Y160" s="145" t="s">
        <v>292</v>
      </c>
      <c r="Z160" s="145"/>
      <c r="AA160" s="145" t="s">
        <v>142</v>
      </c>
      <c r="AB160" s="145"/>
      <c r="AC160" s="190">
        <v>2000000000</v>
      </c>
      <c r="AE160" s="180">
        <f t="shared" si="6"/>
        <v>45275</v>
      </c>
      <c r="AF160" s="149">
        <f t="shared" si="7"/>
        <v>45341</v>
      </c>
      <c r="AG160" s="172">
        <f t="shared" si="8"/>
        <v>17</v>
      </c>
      <c r="AH160" s="172">
        <f t="shared" si="9"/>
        <v>3306849.3150684931</v>
      </c>
      <c r="AI160" s="190">
        <f t="shared" si="10"/>
        <v>0.31506849313154817</v>
      </c>
      <c r="AK160" s="230">
        <f t="shared" si="11"/>
        <v>50</v>
      </c>
      <c r="AL160" s="172" t="str">
        <f t="shared" si="12"/>
        <v>1M - 3M</v>
      </c>
      <c r="AM160" s="145">
        <f t="shared" si="13"/>
        <v>50</v>
      </c>
      <c r="AN160" s="169" t="str">
        <f t="shared" si="14"/>
        <v>1M - 3M</v>
      </c>
    </row>
    <row r="161" spans="1:42" ht="13" x14ac:dyDescent="0.3">
      <c r="A161" s="76" t="s">
        <v>1031</v>
      </c>
      <c r="B161" s="123">
        <v>411200002</v>
      </c>
      <c r="C161" s="145" t="s">
        <v>288</v>
      </c>
      <c r="D161" s="145" t="s">
        <v>289</v>
      </c>
      <c r="E161" s="145" t="s">
        <v>738</v>
      </c>
      <c r="F161" s="145" t="s">
        <v>739</v>
      </c>
      <c r="G161" s="145">
        <v>211583</v>
      </c>
      <c r="H161" s="145" t="s">
        <v>723</v>
      </c>
      <c r="I161" s="179">
        <v>45275</v>
      </c>
      <c r="J161" s="179">
        <v>45364</v>
      </c>
      <c r="K161" s="145">
        <v>89</v>
      </c>
      <c r="L161" s="145" t="s">
        <v>5</v>
      </c>
      <c r="M161" s="158">
        <v>8000000000</v>
      </c>
      <c r="N161" s="158">
        <v>8000000000</v>
      </c>
      <c r="O161" s="145">
        <v>3.55</v>
      </c>
      <c r="P161" s="158">
        <v>13227397</v>
      </c>
      <c r="Q161" s="158">
        <v>13227397</v>
      </c>
      <c r="R161" s="158">
        <v>2334246</v>
      </c>
      <c r="S161" s="158">
        <v>2334246</v>
      </c>
      <c r="T161" s="145">
        <v>491100002</v>
      </c>
      <c r="U161" s="158" t="s">
        <v>740</v>
      </c>
      <c r="V161" s="145"/>
      <c r="W161" s="145"/>
      <c r="X161" s="145" t="s">
        <v>293</v>
      </c>
      <c r="Y161" s="145" t="s">
        <v>292</v>
      </c>
      <c r="Z161" s="145"/>
      <c r="AA161" s="145" t="s">
        <v>725</v>
      </c>
      <c r="AB161" s="145"/>
      <c r="AC161" s="190">
        <v>8000000000</v>
      </c>
      <c r="AE161" s="180">
        <f t="shared" si="6"/>
        <v>45275</v>
      </c>
      <c r="AF161" s="149">
        <f t="shared" si="7"/>
        <v>45364</v>
      </c>
      <c r="AG161" s="172">
        <f t="shared" si="8"/>
        <v>17</v>
      </c>
      <c r="AH161" s="172">
        <f t="shared" si="9"/>
        <v>13227397.260273973</v>
      </c>
      <c r="AI161" s="190">
        <f t="shared" si="10"/>
        <v>0.26027397252619267</v>
      </c>
      <c r="AK161" s="230">
        <f t="shared" si="11"/>
        <v>73</v>
      </c>
      <c r="AL161" s="172" t="str">
        <f t="shared" si="12"/>
        <v>1M - 3M</v>
      </c>
      <c r="AM161" s="145">
        <f t="shared" si="13"/>
        <v>73</v>
      </c>
      <c r="AN161" s="169" t="str">
        <f t="shared" si="14"/>
        <v>1M - 3M</v>
      </c>
    </row>
    <row r="162" spans="1:42" ht="13" x14ac:dyDescent="0.3">
      <c r="A162" s="76" t="s">
        <v>1031</v>
      </c>
      <c r="B162" s="123">
        <v>411200002</v>
      </c>
      <c r="C162" s="145" t="s">
        <v>288</v>
      </c>
      <c r="D162" s="145" t="s">
        <v>289</v>
      </c>
      <c r="E162" s="145" t="s">
        <v>741</v>
      </c>
      <c r="F162" s="145" t="s">
        <v>742</v>
      </c>
      <c r="G162" s="145">
        <v>93719</v>
      </c>
      <c r="H162" s="145" t="s">
        <v>178</v>
      </c>
      <c r="I162" s="179">
        <v>45275</v>
      </c>
      <c r="J162" s="179">
        <v>45293</v>
      </c>
      <c r="K162" s="145">
        <v>18</v>
      </c>
      <c r="L162" s="145" t="s">
        <v>5</v>
      </c>
      <c r="M162" s="158">
        <v>100000000000</v>
      </c>
      <c r="N162" s="158">
        <v>100000000000</v>
      </c>
      <c r="O162" s="145">
        <v>0.8</v>
      </c>
      <c r="P162" s="158">
        <v>37260274</v>
      </c>
      <c r="Q162" s="158">
        <v>37260274</v>
      </c>
      <c r="R162" s="158">
        <v>6575342</v>
      </c>
      <c r="S162" s="158">
        <v>6575342</v>
      </c>
      <c r="T162" s="145">
        <v>491100002</v>
      </c>
      <c r="U162" s="158" t="s">
        <v>743</v>
      </c>
      <c r="V162" s="145"/>
      <c r="W162" s="145"/>
      <c r="X162" s="145" t="s">
        <v>291</v>
      </c>
      <c r="Y162" s="145" t="s">
        <v>292</v>
      </c>
      <c r="Z162" s="145" t="s">
        <v>744</v>
      </c>
      <c r="AA162" s="145" t="s">
        <v>142</v>
      </c>
      <c r="AB162" s="145"/>
      <c r="AC162" s="190">
        <v>100000000000</v>
      </c>
      <c r="AE162" s="180">
        <f t="shared" si="6"/>
        <v>45275</v>
      </c>
      <c r="AF162" s="149">
        <f t="shared" si="7"/>
        <v>45293</v>
      </c>
      <c r="AG162" s="172">
        <f t="shared" si="8"/>
        <v>17</v>
      </c>
      <c r="AH162" s="172">
        <f t="shared" si="9"/>
        <v>37260273.97260274</v>
      </c>
      <c r="AI162" s="190">
        <f t="shared" si="10"/>
        <v>-2.7397260069847107E-2</v>
      </c>
      <c r="AK162" s="230">
        <f t="shared" si="11"/>
        <v>2</v>
      </c>
      <c r="AL162" s="172" t="str">
        <f t="shared" si="12"/>
        <v>1M</v>
      </c>
      <c r="AM162" s="145">
        <f t="shared" si="13"/>
        <v>2</v>
      </c>
      <c r="AN162" s="169" t="str">
        <f t="shared" si="14"/>
        <v>1M</v>
      </c>
    </row>
    <row r="163" spans="1:42" ht="13" x14ac:dyDescent="0.3">
      <c r="A163" s="76" t="s">
        <v>1031</v>
      </c>
      <c r="B163" s="123">
        <v>411200002</v>
      </c>
      <c r="C163" s="145" t="s">
        <v>288</v>
      </c>
      <c r="D163" s="145" t="s">
        <v>289</v>
      </c>
      <c r="E163" s="145" t="s">
        <v>745</v>
      </c>
      <c r="F163" s="145" t="s">
        <v>746</v>
      </c>
      <c r="G163" s="145">
        <v>93719</v>
      </c>
      <c r="H163" s="145" t="s">
        <v>178</v>
      </c>
      <c r="I163" s="179">
        <v>45275</v>
      </c>
      <c r="J163" s="179">
        <v>45293</v>
      </c>
      <c r="K163" s="145">
        <v>18</v>
      </c>
      <c r="L163" s="145" t="s">
        <v>5</v>
      </c>
      <c r="M163" s="158">
        <v>200000000000</v>
      </c>
      <c r="N163" s="158">
        <v>200000000000</v>
      </c>
      <c r="O163" s="145">
        <v>0.8</v>
      </c>
      <c r="P163" s="158">
        <v>74520548</v>
      </c>
      <c r="Q163" s="158">
        <v>74520548</v>
      </c>
      <c r="R163" s="158">
        <v>13150685</v>
      </c>
      <c r="S163" s="158">
        <v>13150685</v>
      </c>
      <c r="T163" s="145">
        <v>491100002</v>
      </c>
      <c r="U163" s="158" t="s">
        <v>747</v>
      </c>
      <c r="V163" s="145"/>
      <c r="W163" s="145"/>
      <c r="X163" s="145" t="s">
        <v>291</v>
      </c>
      <c r="Y163" s="145" t="s">
        <v>292</v>
      </c>
      <c r="Z163" s="145" t="s">
        <v>744</v>
      </c>
      <c r="AA163" s="145" t="s">
        <v>142</v>
      </c>
      <c r="AB163" s="145"/>
      <c r="AC163" s="190">
        <v>200000000000</v>
      </c>
      <c r="AE163" s="180">
        <f t="shared" si="6"/>
        <v>45275</v>
      </c>
      <c r="AF163" s="149">
        <f t="shared" si="7"/>
        <v>45293</v>
      </c>
      <c r="AG163" s="172">
        <f t="shared" si="8"/>
        <v>17</v>
      </c>
      <c r="AH163" s="172">
        <f t="shared" si="9"/>
        <v>74520547.94520548</v>
      </c>
      <c r="AI163" s="190">
        <f t="shared" si="10"/>
        <v>-5.4794520139694214E-2</v>
      </c>
      <c r="AK163" s="230">
        <f t="shared" si="11"/>
        <v>2</v>
      </c>
      <c r="AL163" s="172" t="str">
        <f t="shared" si="12"/>
        <v>1M</v>
      </c>
      <c r="AM163" s="145">
        <f t="shared" si="13"/>
        <v>2</v>
      </c>
      <c r="AN163" s="169" t="str">
        <f t="shared" si="14"/>
        <v>1M</v>
      </c>
    </row>
    <row r="164" spans="1:42" ht="13" x14ac:dyDescent="0.3">
      <c r="A164" s="76" t="s">
        <v>1031</v>
      </c>
      <c r="B164" s="123">
        <v>411200002</v>
      </c>
      <c r="C164" s="145" t="s">
        <v>288</v>
      </c>
      <c r="D164" s="145" t="s">
        <v>289</v>
      </c>
      <c r="E164" s="145" t="s">
        <v>748</v>
      </c>
      <c r="F164" s="145" t="s">
        <v>749</v>
      </c>
      <c r="G164" s="145">
        <v>93719</v>
      </c>
      <c r="H164" s="145" t="s">
        <v>178</v>
      </c>
      <c r="I164" s="179">
        <v>45275</v>
      </c>
      <c r="J164" s="179">
        <v>45293</v>
      </c>
      <c r="K164" s="145">
        <v>18</v>
      </c>
      <c r="L164" s="145" t="s">
        <v>5</v>
      </c>
      <c r="M164" s="158">
        <v>200000000000</v>
      </c>
      <c r="N164" s="158">
        <v>200000000000</v>
      </c>
      <c r="O164" s="145">
        <v>0.8</v>
      </c>
      <c r="P164" s="158">
        <v>74520548</v>
      </c>
      <c r="Q164" s="158">
        <v>74520548</v>
      </c>
      <c r="R164" s="158">
        <v>13150685</v>
      </c>
      <c r="S164" s="158">
        <v>13150685</v>
      </c>
      <c r="T164" s="145">
        <v>491100002</v>
      </c>
      <c r="U164" s="158" t="s">
        <v>750</v>
      </c>
      <c r="V164" s="145"/>
      <c r="W164" s="145"/>
      <c r="X164" s="145" t="s">
        <v>291</v>
      </c>
      <c r="Y164" s="145" t="s">
        <v>292</v>
      </c>
      <c r="Z164" s="145"/>
      <c r="AA164" s="145" t="s">
        <v>142</v>
      </c>
      <c r="AB164" s="145"/>
      <c r="AC164" s="190">
        <v>200000000000</v>
      </c>
      <c r="AE164" s="180">
        <f t="shared" si="6"/>
        <v>45275</v>
      </c>
      <c r="AF164" s="149">
        <f t="shared" si="7"/>
        <v>45293</v>
      </c>
      <c r="AG164" s="172">
        <f t="shared" si="8"/>
        <v>17</v>
      </c>
      <c r="AH164" s="172">
        <f t="shared" si="9"/>
        <v>74520547.94520548</v>
      </c>
      <c r="AI164" s="190">
        <f t="shared" si="10"/>
        <v>-5.4794520139694214E-2</v>
      </c>
      <c r="AK164" s="230">
        <f t="shared" si="11"/>
        <v>2</v>
      </c>
      <c r="AL164" s="172" t="str">
        <f t="shared" si="12"/>
        <v>1M</v>
      </c>
      <c r="AM164" s="145">
        <f t="shared" si="13"/>
        <v>2</v>
      </c>
      <c r="AN164" s="169" t="str">
        <f t="shared" si="14"/>
        <v>1M</v>
      </c>
    </row>
    <row r="165" spans="1:42" ht="13" x14ac:dyDescent="0.3">
      <c r="A165" s="76" t="s">
        <v>1031</v>
      </c>
      <c r="B165" s="123">
        <v>411200002</v>
      </c>
      <c r="C165" s="145" t="s">
        <v>288</v>
      </c>
      <c r="D165" s="145" t="s">
        <v>289</v>
      </c>
      <c r="E165" s="145" t="s">
        <v>751</v>
      </c>
      <c r="F165" s="145" t="s">
        <v>752</v>
      </c>
      <c r="G165" s="145">
        <v>330680</v>
      </c>
      <c r="H165" s="145" t="s">
        <v>218</v>
      </c>
      <c r="I165" s="179">
        <v>45278</v>
      </c>
      <c r="J165" s="179">
        <v>45307</v>
      </c>
      <c r="K165" s="145">
        <v>29</v>
      </c>
      <c r="L165" s="145" t="s">
        <v>5</v>
      </c>
      <c r="M165" s="158">
        <v>220000000000</v>
      </c>
      <c r="N165" s="158">
        <v>220000000000</v>
      </c>
      <c r="O165" s="145">
        <v>3.5</v>
      </c>
      <c r="P165" s="158">
        <v>295342466</v>
      </c>
      <c r="Q165" s="158">
        <v>295342466</v>
      </c>
      <c r="R165" s="158">
        <v>63287671</v>
      </c>
      <c r="S165" s="158">
        <v>63287671</v>
      </c>
      <c r="T165" s="145">
        <v>491100002</v>
      </c>
      <c r="U165" s="158" t="s">
        <v>753</v>
      </c>
      <c r="V165" s="145"/>
      <c r="W165" s="145"/>
      <c r="X165" s="145" t="s">
        <v>293</v>
      </c>
      <c r="Y165" s="145" t="s">
        <v>292</v>
      </c>
      <c r="Z165" s="145"/>
      <c r="AA165" s="145" t="s">
        <v>139</v>
      </c>
      <c r="AB165" s="145"/>
      <c r="AC165" s="190">
        <v>220000000000</v>
      </c>
      <c r="AE165" s="180">
        <f t="shared" si="6"/>
        <v>45278</v>
      </c>
      <c r="AF165" s="149">
        <f t="shared" si="7"/>
        <v>45307</v>
      </c>
      <c r="AG165" s="172">
        <f t="shared" si="8"/>
        <v>14</v>
      </c>
      <c r="AH165" s="172">
        <f t="shared" si="9"/>
        <v>295342465.75342464</v>
      </c>
      <c r="AI165" s="190">
        <f t="shared" si="10"/>
        <v>-0.24657535552978516</v>
      </c>
      <c r="AK165" s="230">
        <f t="shared" si="11"/>
        <v>16</v>
      </c>
      <c r="AL165" s="172" t="str">
        <f t="shared" si="12"/>
        <v>1M</v>
      </c>
      <c r="AM165" s="145">
        <f t="shared" si="13"/>
        <v>16</v>
      </c>
      <c r="AN165" s="169" t="str">
        <f t="shared" si="14"/>
        <v>1M</v>
      </c>
    </row>
    <row r="166" spans="1:42" ht="13" x14ac:dyDescent="0.3">
      <c r="A166" s="76" t="s">
        <v>1031</v>
      </c>
      <c r="B166" s="123">
        <v>411200002</v>
      </c>
      <c r="C166" s="145" t="s">
        <v>288</v>
      </c>
      <c r="D166" s="145" t="s">
        <v>289</v>
      </c>
      <c r="E166" s="145" t="s">
        <v>754</v>
      </c>
      <c r="F166" s="145" t="s">
        <v>755</v>
      </c>
      <c r="G166" s="145">
        <v>259056</v>
      </c>
      <c r="H166" s="145" t="s">
        <v>604</v>
      </c>
      <c r="I166" s="179">
        <v>45280</v>
      </c>
      <c r="J166" s="179">
        <v>45341</v>
      </c>
      <c r="K166" s="145">
        <v>61</v>
      </c>
      <c r="L166" s="145" t="s">
        <v>5</v>
      </c>
      <c r="M166" s="158">
        <v>3000000000</v>
      </c>
      <c r="N166" s="158">
        <v>3000000000</v>
      </c>
      <c r="O166" s="145">
        <v>3.55</v>
      </c>
      <c r="P166" s="158">
        <v>3501370</v>
      </c>
      <c r="Q166" s="158">
        <v>3501370</v>
      </c>
      <c r="R166" s="158">
        <v>875343</v>
      </c>
      <c r="S166" s="158">
        <v>875343</v>
      </c>
      <c r="T166" s="145">
        <v>491100002</v>
      </c>
      <c r="U166" s="158" t="s">
        <v>756</v>
      </c>
      <c r="V166" s="145"/>
      <c r="W166" s="145"/>
      <c r="X166" s="145" t="s">
        <v>293</v>
      </c>
      <c r="Y166" s="145" t="s">
        <v>292</v>
      </c>
      <c r="Z166" s="145"/>
      <c r="AA166" s="145" t="s">
        <v>142</v>
      </c>
      <c r="AB166" s="145"/>
      <c r="AC166" s="190">
        <v>3000000000</v>
      </c>
      <c r="AD166" s="145"/>
      <c r="AE166" s="180">
        <f t="shared" ref="AE166:AE184" si="15">I166</f>
        <v>45280</v>
      </c>
      <c r="AF166" s="149">
        <f t="shared" ref="AF166:AF184" si="16">J166</f>
        <v>45341</v>
      </c>
      <c r="AG166" s="172">
        <f t="shared" ref="AG166:AG184" si="17">$AC$118-AE166+1</f>
        <v>12</v>
      </c>
      <c r="AH166" s="172">
        <f t="shared" ref="AH166:AH184" si="18">N166*O166/100*AG166/365</f>
        <v>3501369.8630136987</v>
      </c>
      <c r="AI166" s="190">
        <f t="shared" ref="AI166:AI184" si="19">AH166-Q166</f>
        <v>-0.13698630128055811</v>
      </c>
      <c r="AJ166" s="145"/>
      <c r="AK166" s="230">
        <f t="shared" ref="AK166:AK184" si="20">IF(AF166-$AC$118&lt;0,0,AF166-$AC$118)</f>
        <v>50</v>
      </c>
      <c r="AL166" s="172" t="str">
        <f t="shared" ref="AL166:AL184" si="21">VLOOKUP(AK166,$C$34:$E$39,2,TRUE)</f>
        <v>1M - 3M</v>
      </c>
      <c r="AM166" s="145">
        <f t="shared" ref="AM166:AM184" si="22">IF(AF166-$AC$118&lt;0,0,AF166-$AC$118)</f>
        <v>50</v>
      </c>
      <c r="AN166" s="169" t="str">
        <f t="shared" ref="AN166:AN184" si="23">VLOOKUP(AM166,$C$34:$E$39,3,TRUE)</f>
        <v>1M - 3M</v>
      </c>
      <c r="AO166" s="172"/>
      <c r="AP166" s="172"/>
    </row>
    <row r="167" spans="1:42" ht="13" x14ac:dyDescent="0.3">
      <c r="A167" s="76" t="s">
        <v>546</v>
      </c>
      <c r="B167" s="123">
        <v>411200002</v>
      </c>
      <c r="C167" s="145" t="s">
        <v>288</v>
      </c>
      <c r="D167" s="145" t="s">
        <v>289</v>
      </c>
      <c r="E167" s="145" t="s">
        <v>757</v>
      </c>
      <c r="F167" s="145" t="s">
        <v>758</v>
      </c>
      <c r="G167" s="145">
        <v>11695</v>
      </c>
      <c r="H167" s="145" t="s">
        <v>253</v>
      </c>
      <c r="I167" s="149">
        <v>45281</v>
      </c>
      <c r="J167" s="94">
        <v>45371</v>
      </c>
      <c r="K167" s="94">
        <v>90</v>
      </c>
      <c r="L167" s="145" t="s">
        <v>5</v>
      </c>
      <c r="M167" s="351">
        <v>200000000000</v>
      </c>
      <c r="N167" s="351">
        <v>200000000000</v>
      </c>
      <c r="O167" s="145">
        <v>3</v>
      </c>
      <c r="P167" s="351">
        <v>180821918</v>
      </c>
      <c r="Q167" s="351">
        <v>180821918</v>
      </c>
      <c r="R167" s="351">
        <v>49315069</v>
      </c>
      <c r="S167" s="351">
        <v>49315069</v>
      </c>
      <c r="T167" s="145">
        <v>491100002</v>
      </c>
      <c r="U167" s="145" t="s">
        <v>759</v>
      </c>
      <c r="V167" s="145"/>
      <c r="W167" s="145"/>
      <c r="X167" s="145" t="s">
        <v>123</v>
      </c>
      <c r="Y167" s="145" t="s">
        <v>292</v>
      </c>
      <c r="Z167" s="145"/>
      <c r="AA167" s="145" t="s">
        <v>133</v>
      </c>
      <c r="AB167" s="145"/>
      <c r="AC167" s="369">
        <v>200000000000</v>
      </c>
      <c r="AE167" s="180">
        <f t="shared" si="15"/>
        <v>45281</v>
      </c>
      <c r="AF167" s="149">
        <f t="shared" si="16"/>
        <v>45371</v>
      </c>
      <c r="AG167" s="172">
        <f t="shared" si="17"/>
        <v>11</v>
      </c>
      <c r="AH167" s="172">
        <f t="shared" si="18"/>
        <v>180821917.80821916</v>
      </c>
      <c r="AI167" s="190">
        <f t="shared" si="19"/>
        <v>-0.19178083539009094</v>
      </c>
      <c r="AK167" s="230">
        <f t="shared" si="20"/>
        <v>80</v>
      </c>
      <c r="AL167" s="172" t="str">
        <f t="shared" si="21"/>
        <v>1M - 3M</v>
      </c>
      <c r="AM167" s="145">
        <f t="shared" si="22"/>
        <v>80</v>
      </c>
      <c r="AN167" s="169" t="str">
        <f t="shared" si="23"/>
        <v>1M - 3M</v>
      </c>
    </row>
    <row r="168" spans="1:42" ht="13" x14ac:dyDescent="0.3">
      <c r="A168" s="76" t="s">
        <v>1031</v>
      </c>
      <c r="B168" s="123">
        <v>411200002</v>
      </c>
      <c r="C168" s="145" t="s">
        <v>288</v>
      </c>
      <c r="D168" s="145" t="s">
        <v>289</v>
      </c>
      <c r="E168" s="145" t="s">
        <v>760</v>
      </c>
      <c r="F168" s="145" t="s">
        <v>761</v>
      </c>
      <c r="G168" s="145">
        <v>330680</v>
      </c>
      <c r="H168" s="145" t="s">
        <v>218</v>
      </c>
      <c r="I168" s="149">
        <v>45281</v>
      </c>
      <c r="J168" s="94">
        <v>45310</v>
      </c>
      <c r="K168" s="94">
        <v>29</v>
      </c>
      <c r="L168" s="145" t="s">
        <v>5</v>
      </c>
      <c r="M168" s="351">
        <v>150000000000</v>
      </c>
      <c r="N168" s="351">
        <v>150000000000</v>
      </c>
      <c r="O168" s="145">
        <v>3.5</v>
      </c>
      <c r="P168" s="351">
        <v>158219178</v>
      </c>
      <c r="Q168" s="351">
        <v>158219178</v>
      </c>
      <c r="R168" s="351">
        <v>43150685</v>
      </c>
      <c r="S168" s="351">
        <v>43150685</v>
      </c>
      <c r="T168" s="145">
        <v>491100002</v>
      </c>
      <c r="U168" s="145" t="s">
        <v>762</v>
      </c>
      <c r="V168" s="145"/>
      <c r="W168" s="145"/>
      <c r="X168" s="145" t="s">
        <v>293</v>
      </c>
      <c r="Y168" s="145" t="s">
        <v>292</v>
      </c>
      <c r="Z168" s="145"/>
      <c r="AA168" s="145" t="s">
        <v>139</v>
      </c>
      <c r="AB168" s="145"/>
      <c r="AC168" s="369">
        <v>150000000000</v>
      </c>
      <c r="AE168" s="180">
        <f t="shared" si="15"/>
        <v>45281</v>
      </c>
      <c r="AF168" s="149">
        <f t="shared" si="16"/>
        <v>45310</v>
      </c>
      <c r="AG168" s="172">
        <f t="shared" si="17"/>
        <v>11</v>
      </c>
      <c r="AH168" s="172">
        <f t="shared" si="18"/>
        <v>158219178.0821918</v>
      </c>
      <c r="AI168" s="190">
        <f t="shared" si="19"/>
        <v>8.2191795110702515E-2</v>
      </c>
      <c r="AK168" s="230">
        <f t="shared" si="20"/>
        <v>19</v>
      </c>
      <c r="AL168" s="172" t="str">
        <f t="shared" si="21"/>
        <v>1M</v>
      </c>
      <c r="AM168" s="145">
        <f t="shared" si="22"/>
        <v>19</v>
      </c>
      <c r="AN168" s="169" t="str">
        <f t="shared" si="23"/>
        <v>1M</v>
      </c>
    </row>
    <row r="169" spans="1:42" ht="13" x14ac:dyDescent="0.3">
      <c r="A169" s="76" t="s">
        <v>1031</v>
      </c>
      <c r="B169" s="123">
        <v>411200002</v>
      </c>
      <c r="C169" s="145" t="s">
        <v>288</v>
      </c>
      <c r="D169" s="145" t="s">
        <v>289</v>
      </c>
      <c r="E169" s="145" t="s">
        <v>763</v>
      </c>
      <c r="F169" s="145" t="s">
        <v>764</v>
      </c>
      <c r="G169" s="145">
        <v>211583</v>
      </c>
      <c r="H169" s="145" t="s">
        <v>723</v>
      </c>
      <c r="I169" s="149">
        <v>45282</v>
      </c>
      <c r="J169" s="94">
        <v>45371</v>
      </c>
      <c r="K169" s="94">
        <v>89</v>
      </c>
      <c r="L169" s="145" t="s">
        <v>5</v>
      </c>
      <c r="M169" s="351">
        <v>7000000000</v>
      </c>
      <c r="N169" s="351">
        <v>7000000000</v>
      </c>
      <c r="O169" s="145">
        <v>3.55</v>
      </c>
      <c r="P169" s="351">
        <v>6808219</v>
      </c>
      <c r="Q169" s="351">
        <v>6808219</v>
      </c>
      <c r="R169" s="351">
        <v>2042466</v>
      </c>
      <c r="S169" s="351">
        <v>2042466</v>
      </c>
      <c r="T169" s="145">
        <v>491100002</v>
      </c>
      <c r="U169" s="145" t="s">
        <v>765</v>
      </c>
      <c r="V169" s="145"/>
      <c r="W169" s="145"/>
      <c r="X169" s="145" t="s">
        <v>293</v>
      </c>
      <c r="Y169" s="145" t="s">
        <v>292</v>
      </c>
      <c r="Z169" s="145"/>
      <c r="AA169" s="145" t="s">
        <v>725</v>
      </c>
      <c r="AB169" s="145"/>
      <c r="AC169" s="369">
        <v>7000000000</v>
      </c>
      <c r="AE169" s="180">
        <f t="shared" si="15"/>
        <v>45282</v>
      </c>
      <c r="AF169" s="149">
        <f t="shared" si="16"/>
        <v>45371</v>
      </c>
      <c r="AG169" s="172">
        <f t="shared" si="17"/>
        <v>10</v>
      </c>
      <c r="AH169" s="172">
        <f t="shared" si="18"/>
        <v>6808219.1780821914</v>
      </c>
      <c r="AI169" s="190">
        <f t="shared" si="19"/>
        <v>0.17808219138532877</v>
      </c>
      <c r="AK169" s="230">
        <f t="shared" si="20"/>
        <v>80</v>
      </c>
      <c r="AL169" s="172" t="str">
        <f t="shared" si="21"/>
        <v>1M - 3M</v>
      </c>
      <c r="AM169" s="145">
        <f t="shared" si="22"/>
        <v>80</v>
      </c>
      <c r="AN169" s="169" t="str">
        <f t="shared" si="23"/>
        <v>1M - 3M</v>
      </c>
    </row>
    <row r="170" spans="1:42" ht="13" x14ac:dyDescent="0.3">
      <c r="A170" s="76" t="s">
        <v>1031</v>
      </c>
      <c r="B170" s="123">
        <v>411200002</v>
      </c>
      <c r="C170" s="145" t="s">
        <v>288</v>
      </c>
      <c r="D170" s="145" t="s">
        <v>289</v>
      </c>
      <c r="E170" s="145" t="s">
        <v>766</v>
      </c>
      <c r="F170" s="145" t="s">
        <v>767</v>
      </c>
      <c r="G170" s="145">
        <v>259056</v>
      </c>
      <c r="H170" s="145" t="s">
        <v>604</v>
      </c>
      <c r="I170" s="149">
        <v>45282</v>
      </c>
      <c r="J170" s="94">
        <v>45344</v>
      </c>
      <c r="K170" s="94">
        <v>62</v>
      </c>
      <c r="L170" s="145" t="s">
        <v>5</v>
      </c>
      <c r="M170" s="351">
        <v>7000000000</v>
      </c>
      <c r="N170" s="351">
        <v>7000000000</v>
      </c>
      <c r="O170" s="145">
        <v>3.55</v>
      </c>
      <c r="P170" s="351">
        <v>6808219</v>
      </c>
      <c r="Q170" s="351">
        <v>6808219</v>
      </c>
      <c r="R170" s="351">
        <v>2042466</v>
      </c>
      <c r="S170" s="351">
        <v>2042466</v>
      </c>
      <c r="T170" s="145">
        <v>491100002</v>
      </c>
      <c r="U170" s="145" t="s">
        <v>768</v>
      </c>
      <c r="V170" s="145"/>
      <c r="W170" s="145"/>
      <c r="X170" s="145" t="s">
        <v>293</v>
      </c>
      <c r="Y170" s="145" t="s">
        <v>292</v>
      </c>
      <c r="Z170" s="145"/>
      <c r="AA170" s="145" t="s">
        <v>142</v>
      </c>
      <c r="AB170" s="145"/>
      <c r="AC170" s="369">
        <v>7000000000</v>
      </c>
      <c r="AE170" s="180">
        <f t="shared" si="15"/>
        <v>45282</v>
      </c>
      <c r="AF170" s="149">
        <f t="shared" si="16"/>
        <v>45344</v>
      </c>
      <c r="AG170" s="172">
        <f t="shared" si="17"/>
        <v>10</v>
      </c>
      <c r="AH170" s="172">
        <f t="shared" si="18"/>
        <v>6808219.1780821914</v>
      </c>
      <c r="AI170" s="190">
        <f t="shared" si="19"/>
        <v>0.17808219138532877</v>
      </c>
      <c r="AK170" s="230">
        <f t="shared" si="20"/>
        <v>53</v>
      </c>
      <c r="AL170" s="172" t="str">
        <f t="shared" si="21"/>
        <v>1M - 3M</v>
      </c>
      <c r="AM170" s="145">
        <f t="shared" si="22"/>
        <v>53</v>
      </c>
      <c r="AN170" s="169" t="str">
        <f t="shared" si="23"/>
        <v>1M - 3M</v>
      </c>
    </row>
    <row r="171" spans="1:42" ht="13" x14ac:dyDescent="0.3">
      <c r="A171" s="76" t="s">
        <v>1031</v>
      </c>
      <c r="B171" s="123">
        <v>411200002</v>
      </c>
      <c r="C171" s="145" t="s">
        <v>288</v>
      </c>
      <c r="D171" s="145" t="s">
        <v>289</v>
      </c>
      <c r="E171" s="145" t="s">
        <v>769</v>
      </c>
      <c r="F171" s="145" t="s">
        <v>770</v>
      </c>
      <c r="G171" s="145">
        <v>259056</v>
      </c>
      <c r="H171" s="145" t="s">
        <v>604</v>
      </c>
      <c r="I171" s="149">
        <v>45282</v>
      </c>
      <c r="J171" s="94">
        <v>45344</v>
      </c>
      <c r="K171" s="94">
        <v>62</v>
      </c>
      <c r="L171" s="145" t="s">
        <v>5</v>
      </c>
      <c r="M171" s="351">
        <v>6000000000</v>
      </c>
      <c r="N171" s="351">
        <v>6000000000</v>
      </c>
      <c r="O171" s="145">
        <v>3.55</v>
      </c>
      <c r="P171" s="351">
        <v>5835616</v>
      </c>
      <c r="Q171" s="351">
        <v>5835616</v>
      </c>
      <c r="R171" s="351">
        <v>1750684</v>
      </c>
      <c r="S171" s="351">
        <v>1750684</v>
      </c>
      <c r="T171" s="145">
        <v>491100002</v>
      </c>
      <c r="U171" s="145" t="s">
        <v>771</v>
      </c>
      <c r="V171" s="145"/>
      <c r="W171" s="145"/>
      <c r="X171" s="145" t="s">
        <v>293</v>
      </c>
      <c r="Y171" s="145" t="s">
        <v>292</v>
      </c>
      <c r="Z171" s="145"/>
      <c r="AA171" s="145" t="s">
        <v>142</v>
      </c>
      <c r="AB171" s="145"/>
      <c r="AC171" s="369">
        <v>6000000000</v>
      </c>
      <c r="AE171" s="180">
        <f t="shared" si="15"/>
        <v>45282</v>
      </c>
      <c r="AF171" s="149">
        <f t="shared" si="16"/>
        <v>45344</v>
      </c>
      <c r="AG171" s="172">
        <f t="shared" si="17"/>
        <v>10</v>
      </c>
      <c r="AH171" s="172">
        <f t="shared" si="18"/>
        <v>5835616.4383561648</v>
      </c>
      <c r="AI171" s="190">
        <f t="shared" si="19"/>
        <v>0.43835616484284401</v>
      </c>
      <c r="AK171" s="230">
        <f t="shared" si="20"/>
        <v>53</v>
      </c>
      <c r="AL171" s="172" t="str">
        <f t="shared" si="21"/>
        <v>1M - 3M</v>
      </c>
      <c r="AM171" s="145">
        <f t="shared" si="22"/>
        <v>53</v>
      </c>
      <c r="AN171" s="169" t="str">
        <f t="shared" si="23"/>
        <v>1M - 3M</v>
      </c>
    </row>
    <row r="172" spans="1:42" ht="13" x14ac:dyDescent="0.3">
      <c r="A172" s="76" t="s">
        <v>1031</v>
      </c>
      <c r="B172" s="123">
        <v>411200002</v>
      </c>
      <c r="C172" s="145" t="s">
        <v>288</v>
      </c>
      <c r="D172" s="145" t="s">
        <v>289</v>
      </c>
      <c r="E172" s="145" t="s">
        <v>772</v>
      </c>
      <c r="F172" s="145" t="s">
        <v>773</v>
      </c>
      <c r="G172" s="145">
        <v>259056</v>
      </c>
      <c r="H172" s="145" t="s">
        <v>604</v>
      </c>
      <c r="I172" s="149">
        <v>45285</v>
      </c>
      <c r="J172" s="94">
        <v>45344</v>
      </c>
      <c r="K172" s="94">
        <v>59</v>
      </c>
      <c r="L172" s="145" t="s">
        <v>5</v>
      </c>
      <c r="M172" s="351">
        <v>4500000000</v>
      </c>
      <c r="N172" s="351">
        <v>4500000000</v>
      </c>
      <c r="O172" s="145">
        <v>3.55</v>
      </c>
      <c r="P172" s="351">
        <v>3063699</v>
      </c>
      <c r="Q172" s="351">
        <v>3063699</v>
      </c>
      <c r="R172" s="351">
        <v>1313014</v>
      </c>
      <c r="S172" s="351">
        <v>1313014</v>
      </c>
      <c r="T172" s="145">
        <v>491100002</v>
      </c>
      <c r="U172" s="145" t="s">
        <v>774</v>
      </c>
      <c r="V172" s="145"/>
      <c r="W172" s="145"/>
      <c r="X172" s="145" t="s">
        <v>293</v>
      </c>
      <c r="Y172" s="145" t="s">
        <v>292</v>
      </c>
      <c r="Z172" s="145"/>
      <c r="AA172" s="145" t="s">
        <v>142</v>
      </c>
      <c r="AB172" s="145"/>
      <c r="AC172" s="369">
        <v>4500000000</v>
      </c>
      <c r="AE172" s="180">
        <f t="shared" si="15"/>
        <v>45285</v>
      </c>
      <c r="AF172" s="149">
        <f t="shared" si="16"/>
        <v>45344</v>
      </c>
      <c r="AG172" s="172">
        <f t="shared" si="17"/>
        <v>7</v>
      </c>
      <c r="AH172" s="172">
        <f t="shared" si="18"/>
        <v>3063698.6301369863</v>
      </c>
      <c r="AI172" s="190">
        <f t="shared" si="19"/>
        <v>-0.36986301373690367</v>
      </c>
      <c r="AK172" s="230">
        <f t="shared" si="20"/>
        <v>53</v>
      </c>
      <c r="AL172" s="172" t="str">
        <f t="shared" si="21"/>
        <v>1M - 3M</v>
      </c>
      <c r="AM172" s="145">
        <f t="shared" si="22"/>
        <v>53</v>
      </c>
      <c r="AN172" s="169" t="str">
        <f t="shared" si="23"/>
        <v>1M - 3M</v>
      </c>
    </row>
    <row r="173" spans="1:42" ht="13" x14ac:dyDescent="0.3">
      <c r="A173" s="76" t="s">
        <v>1031</v>
      </c>
      <c r="B173" s="123">
        <v>411200002</v>
      </c>
      <c r="C173" s="145" t="s">
        <v>288</v>
      </c>
      <c r="D173" s="145" t="s">
        <v>289</v>
      </c>
      <c r="E173" s="145" t="s">
        <v>775</v>
      </c>
      <c r="F173" s="145" t="s">
        <v>776</v>
      </c>
      <c r="G173" s="145">
        <v>211583</v>
      </c>
      <c r="H173" s="145" t="s">
        <v>723</v>
      </c>
      <c r="I173" s="149">
        <v>45286</v>
      </c>
      <c r="J173" s="94">
        <v>45373</v>
      </c>
      <c r="K173" s="94">
        <v>87</v>
      </c>
      <c r="L173" s="145" t="s">
        <v>5</v>
      </c>
      <c r="M173" s="351">
        <v>22000000000</v>
      </c>
      <c r="N173" s="351">
        <v>22000000000</v>
      </c>
      <c r="O173" s="145">
        <v>3.55</v>
      </c>
      <c r="P173" s="351">
        <v>12838356</v>
      </c>
      <c r="Q173" s="351">
        <v>12838356</v>
      </c>
      <c r="R173" s="351">
        <v>6419178</v>
      </c>
      <c r="S173" s="351">
        <v>6419178</v>
      </c>
      <c r="T173" s="145">
        <v>491100002</v>
      </c>
      <c r="U173" s="145" t="s">
        <v>777</v>
      </c>
      <c r="V173" s="145"/>
      <c r="W173" s="145"/>
      <c r="X173" s="145" t="s">
        <v>293</v>
      </c>
      <c r="Y173" s="145" t="s">
        <v>292</v>
      </c>
      <c r="Z173" s="145"/>
      <c r="AA173" s="145" t="s">
        <v>725</v>
      </c>
      <c r="AB173" s="145"/>
      <c r="AC173" s="369">
        <v>22000000000</v>
      </c>
      <c r="AE173" s="180">
        <f t="shared" si="15"/>
        <v>45286</v>
      </c>
      <c r="AF173" s="149">
        <f t="shared" si="16"/>
        <v>45373</v>
      </c>
      <c r="AG173" s="172">
        <f t="shared" si="17"/>
        <v>6</v>
      </c>
      <c r="AH173" s="172">
        <f t="shared" si="18"/>
        <v>12838356.164383562</v>
      </c>
      <c r="AI173" s="190">
        <f t="shared" si="19"/>
        <v>0.16438356228172779</v>
      </c>
      <c r="AK173" s="230">
        <f t="shared" si="20"/>
        <v>82</v>
      </c>
      <c r="AL173" s="172" t="str">
        <f t="shared" si="21"/>
        <v>1M - 3M</v>
      </c>
      <c r="AM173" s="145">
        <f t="shared" si="22"/>
        <v>82</v>
      </c>
      <c r="AN173" s="169" t="str">
        <f t="shared" si="23"/>
        <v>1M - 3M</v>
      </c>
    </row>
    <row r="174" spans="1:42" ht="13" x14ac:dyDescent="0.3">
      <c r="A174" s="76" t="s">
        <v>546</v>
      </c>
      <c r="B174" s="123">
        <v>411200002</v>
      </c>
      <c r="C174" s="145" t="s">
        <v>288</v>
      </c>
      <c r="D174" s="145" t="s">
        <v>289</v>
      </c>
      <c r="E174" s="145" t="s">
        <v>778</v>
      </c>
      <c r="F174" s="145" t="s">
        <v>779</v>
      </c>
      <c r="G174" s="145">
        <v>11814</v>
      </c>
      <c r="H174" s="145" t="s">
        <v>780</v>
      </c>
      <c r="I174" s="149">
        <v>45287</v>
      </c>
      <c r="J174" s="94">
        <v>45349</v>
      </c>
      <c r="K174" s="94">
        <v>62</v>
      </c>
      <c r="L174" s="145" t="s">
        <v>5</v>
      </c>
      <c r="M174" s="351">
        <v>200000000000</v>
      </c>
      <c r="N174" s="351">
        <v>200000000000</v>
      </c>
      <c r="O174" s="145">
        <v>3.4</v>
      </c>
      <c r="P174" s="351">
        <v>93150685</v>
      </c>
      <c r="Q174" s="351">
        <v>93150685</v>
      </c>
      <c r="R174" s="351">
        <v>55890411</v>
      </c>
      <c r="S174" s="351">
        <v>55890411</v>
      </c>
      <c r="T174" s="145">
        <v>491100002</v>
      </c>
      <c r="U174" s="145" t="s">
        <v>781</v>
      </c>
      <c r="V174" s="145"/>
      <c r="W174" s="145"/>
      <c r="X174" s="145" t="s">
        <v>291</v>
      </c>
      <c r="Y174" s="145" t="s">
        <v>292</v>
      </c>
      <c r="Z174" s="145"/>
      <c r="AA174" s="145" t="s">
        <v>144</v>
      </c>
      <c r="AB174" s="145"/>
      <c r="AC174" s="369">
        <v>200000000000</v>
      </c>
      <c r="AE174" s="180">
        <f t="shared" si="15"/>
        <v>45287</v>
      </c>
      <c r="AF174" s="149">
        <f t="shared" si="16"/>
        <v>45349</v>
      </c>
      <c r="AG174" s="172">
        <f t="shared" si="17"/>
        <v>5</v>
      </c>
      <c r="AH174" s="172">
        <f t="shared" si="18"/>
        <v>93150684.931506842</v>
      </c>
      <c r="AI174" s="190">
        <f t="shared" si="19"/>
        <v>-6.8493157625198364E-2</v>
      </c>
      <c r="AK174" s="230">
        <f t="shared" si="20"/>
        <v>58</v>
      </c>
      <c r="AL174" s="172" t="str">
        <f t="shared" si="21"/>
        <v>1M - 3M</v>
      </c>
      <c r="AM174" s="145">
        <f t="shared" si="22"/>
        <v>58</v>
      </c>
      <c r="AN174" s="169" t="str">
        <f t="shared" si="23"/>
        <v>1M - 3M</v>
      </c>
    </row>
    <row r="175" spans="1:42" ht="13" x14ac:dyDescent="0.3">
      <c r="A175" s="76" t="s">
        <v>546</v>
      </c>
      <c r="B175" s="123">
        <v>411200002</v>
      </c>
      <c r="C175" s="145" t="s">
        <v>288</v>
      </c>
      <c r="D175" s="145" t="s">
        <v>289</v>
      </c>
      <c r="E175" s="145" t="s">
        <v>782</v>
      </c>
      <c r="F175" s="145" t="s">
        <v>783</v>
      </c>
      <c r="G175" s="145">
        <v>11680</v>
      </c>
      <c r="H175" s="145" t="s">
        <v>297</v>
      </c>
      <c r="I175" s="149">
        <v>45287</v>
      </c>
      <c r="J175" s="94">
        <v>45349</v>
      </c>
      <c r="K175" s="94">
        <v>62</v>
      </c>
      <c r="L175" s="145" t="s">
        <v>5</v>
      </c>
      <c r="M175" s="351">
        <v>200000000000</v>
      </c>
      <c r="N175" s="351">
        <v>200000000000</v>
      </c>
      <c r="O175" s="145">
        <v>2.9</v>
      </c>
      <c r="P175" s="351">
        <v>79452055</v>
      </c>
      <c r="Q175" s="351">
        <v>79452055</v>
      </c>
      <c r="R175" s="351">
        <v>47671233</v>
      </c>
      <c r="S175" s="351">
        <v>47671233</v>
      </c>
      <c r="T175" s="145">
        <v>491100002</v>
      </c>
      <c r="U175" s="145" t="s">
        <v>784</v>
      </c>
      <c r="V175" s="145"/>
      <c r="W175" s="145"/>
      <c r="X175" s="145" t="s">
        <v>123</v>
      </c>
      <c r="Y175" s="145" t="s">
        <v>292</v>
      </c>
      <c r="Z175" s="145" t="s">
        <v>785</v>
      </c>
      <c r="AA175" s="145" t="s">
        <v>144</v>
      </c>
      <c r="AB175" s="145"/>
      <c r="AC175" s="369">
        <v>200000000000</v>
      </c>
      <c r="AE175" s="180">
        <f t="shared" si="15"/>
        <v>45287</v>
      </c>
      <c r="AF175" s="149">
        <f t="shared" si="16"/>
        <v>45349</v>
      </c>
      <c r="AG175" s="172">
        <f t="shared" si="17"/>
        <v>5</v>
      </c>
      <c r="AH175" s="172">
        <f t="shared" si="18"/>
        <v>79452054.794520542</v>
      </c>
      <c r="AI175" s="190">
        <f t="shared" si="19"/>
        <v>-0.2054794579744339</v>
      </c>
      <c r="AK175" s="230">
        <f t="shared" si="20"/>
        <v>58</v>
      </c>
      <c r="AL175" s="172" t="str">
        <f t="shared" si="21"/>
        <v>1M - 3M</v>
      </c>
      <c r="AM175" s="145">
        <f t="shared" si="22"/>
        <v>58</v>
      </c>
      <c r="AN175" s="169" t="str">
        <f t="shared" si="23"/>
        <v>1M - 3M</v>
      </c>
    </row>
    <row r="176" spans="1:42" ht="13" x14ac:dyDescent="0.3">
      <c r="A176" s="76" t="s">
        <v>546</v>
      </c>
      <c r="B176" s="123">
        <v>411200002</v>
      </c>
      <c r="C176" s="145" t="s">
        <v>288</v>
      </c>
      <c r="D176" s="145" t="s">
        <v>289</v>
      </c>
      <c r="E176" s="145" t="s">
        <v>786</v>
      </c>
      <c r="F176" s="145" t="s">
        <v>787</v>
      </c>
      <c r="G176" s="145">
        <v>11695</v>
      </c>
      <c r="H176" s="145" t="s">
        <v>253</v>
      </c>
      <c r="I176" s="149">
        <v>45287</v>
      </c>
      <c r="J176" s="94">
        <v>45377</v>
      </c>
      <c r="K176" s="94">
        <v>90</v>
      </c>
      <c r="L176" s="145" t="s">
        <v>5</v>
      </c>
      <c r="M176" s="351">
        <v>100000000000</v>
      </c>
      <c r="N176" s="351">
        <v>100000000000</v>
      </c>
      <c r="O176" s="145">
        <v>3</v>
      </c>
      <c r="P176" s="351">
        <v>41095890</v>
      </c>
      <c r="Q176" s="351">
        <v>41095890</v>
      </c>
      <c r="R176" s="351">
        <v>24657534</v>
      </c>
      <c r="S176" s="351">
        <v>24657534</v>
      </c>
      <c r="T176" s="145">
        <v>491100002</v>
      </c>
      <c r="U176" s="145" t="s">
        <v>788</v>
      </c>
      <c r="V176" s="145"/>
      <c r="W176" s="145"/>
      <c r="X176" s="145" t="s">
        <v>123</v>
      </c>
      <c r="Y176" s="145" t="s">
        <v>292</v>
      </c>
      <c r="Z176" s="145"/>
      <c r="AA176" s="145" t="s">
        <v>133</v>
      </c>
      <c r="AB176" s="145"/>
      <c r="AC176" s="369">
        <v>100000000000</v>
      </c>
      <c r="AE176" s="180">
        <f t="shared" si="15"/>
        <v>45287</v>
      </c>
      <c r="AF176" s="149">
        <f t="shared" si="16"/>
        <v>45377</v>
      </c>
      <c r="AG176" s="172">
        <f t="shared" si="17"/>
        <v>5</v>
      </c>
      <c r="AH176" s="172">
        <f t="shared" si="18"/>
        <v>41095890.410958901</v>
      </c>
      <c r="AI176" s="190">
        <f t="shared" si="19"/>
        <v>0.4109589010477066</v>
      </c>
      <c r="AK176" s="230">
        <f t="shared" si="20"/>
        <v>86</v>
      </c>
      <c r="AL176" s="172" t="str">
        <f t="shared" si="21"/>
        <v>1M - 3M</v>
      </c>
      <c r="AM176" s="145">
        <f t="shared" si="22"/>
        <v>86</v>
      </c>
      <c r="AN176" s="169" t="str">
        <f t="shared" si="23"/>
        <v>1M - 3M</v>
      </c>
    </row>
    <row r="177" spans="1:44" ht="13" x14ac:dyDescent="0.3">
      <c r="A177" s="76" t="s">
        <v>546</v>
      </c>
      <c r="B177" s="123">
        <v>411200002</v>
      </c>
      <c r="C177" s="145" t="s">
        <v>288</v>
      </c>
      <c r="D177" s="145" t="s">
        <v>289</v>
      </c>
      <c r="E177" s="145" t="s">
        <v>789</v>
      </c>
      <c r="F177" s="145" t="s">
        <v>790</v>
      </c>
      <c r="G177" s="145">
        <v>92329</v>
      </c>
      <c r="H177" s="145" t="s">
        <v>791</v>
      </c>
      <c r="I177" s="149">
        <v>45287</v>
      </c>
      <c r="J177" s="94">
        <v>45294</v>
      </c>
      <c r="K177" s="94">
        <v>7</v>
      </c>
      <c r="L177" s="145" t="s">
        <v>5</v>
      </c>
      <c r="M177" s="351">
        <v>350000000000</v>
      </c>
      <c r="N177" s="351">
        <v>350000000000</v>
      </c>
      <c r="O177" s="145">
        <v>2.6</v>
      </c>
      <c r="P177" s="351">
        <v>124657534</v>
      </c>
      <c r="Q177" s="351">
        <v>124657534</v>
      </c>
      <c r="R177" s="351">
        <v>74794520</v>
      </c>
      <c r="S177" s="351">
        <v>74794520</v>
      </c>
      <c r="T177" s="145">
        <v>491100002</v>
      </c>
      <c r="U177" s="145" t="s">
        <v>792</v>
      </c>
      <c r="V177" s="145"/>
      <c r="W177" s="145"/>
      <c r="X177" s="145" t="s">
        <v>291</v>
      </c>
      <c r="Y177" s="145" t="s">
        <v>292</v>
      </c>
      <c r="Z177" s="145"/>
      <c r="AA177" s="145" t="s">
        <v>133</v>
      </c>
      <c r="AB177" s="145"/>
      <c r="AC177" s="369">
        <v>350000000000</v>
      </c>
      <c r="AE177" s="180">
        <f t="shared" si="15"/>
        <v>45287</v>
      </c>
      <c r="AF177" s="149">
        <f t="shared" si="16"/>
        <v>45294</v>
      </c>
      <c r="AG177" s="172">
        <f t="shared" si="17"/>
        <v>5</v>
      </c>
      <c r="AH177" s="172">
        <f t="shared" si="18"/>
        <v>124657534.24657534</v>
      </c>
      <c r="AI177" s="190">
        <f t="shared" si="19"/>
        <v>0.24657534062862396</v>
      </c>
      <c r="AK177" s="230">
        <f t="shared" si="20"/>
        <v>3</v>
      </c>
      <c r="AL177" s="172" t="str">
        <f t="shared" si="21"/>
        <v>1M</v>
      </c>
      <c r="AM177" s="145">
        <f t="shared" si="22"/>
        <v>3</v>
      </c>
      <c r="AN177" s="169" t="str">
        <f t="shared" si="23"/>
        <v>1M</v>
      </c>
    </row>
    <row r="178" spans="1:44" ht="13" x14ac:dyDescent="0.3">
      <c r="A178" s="76" t="s">
        <v>546</v>
      </c>
      <c r="B178" s="123">
        <v>411200002</v>
      </c>
      <c r="C178" s="145" t="s">
        <v>288</v>
      </c>
      <c r="D178" s="145" t="s">
        <v>289</v>
      </c>
      <c r="E178" s="145" t="s">
        <v>793</v>
      </c>
      <c r="F178" s="145" t="s">
        <v>794</v>
      </c>
      <c r="G178" s="145">
        <v>11680</v>
      </c>
      <c r="H178" s="145" t="s">
        <v>297</v>
      </c>
      <c r="I178" s="149">
        <v>45287</v>
      </c>
      <c r="J178" s="94">
        <v>45317</v>
      </c>
      <c r="K178" s="94">
        <v>30</v>
      </c>
      <c r="L178" s="145" t="s">
        <v>5</v>
      </c>
      <c r="M178" s="351">
        <v>200000000000</v>
      </c>
      <c r="N178" s="351">
        <v>200000000000</v>
      </c>
      <c r="O178" s="145">
        <v>2.2000000000000002</v>
      </c>
      <c r="P178" s="351">
        <v>60273973</v>
      </c>
      <c r="Q178" s="351">
        <v>60273973</v>
      </c>
      <c r="R178" s="351">
        <v>36164384</v>
      </c>
      <c r="S178" s="351">
        <v>36164384</v>
      </c>
      <c r="T178" s="145">
        <v>491100002</v>
      </c>
      <c r="U178" s="145" t="s">
        <v>795</v>
      </c>
      <c r="V178" s="145"/>
      <c r="W178" s="145"/>
      <c r="X178" s="145" t="s">
        <v>123</v>
      </c>
      <c r="Y178" s="145" t="s">
        <v>292</v>
      </c>
      <c r="Z178" s="145" t="s">
        <v>796</v>
      </c>
      <c r="AA178" s="145" t="s">
        <v>144</v>
      </c>
      <c r="AB178" s="145"/>
      <c r="AC178" s="369">
        <v>200000000000</v>
      </c>
      <c r="AE178" s="180">
        <f t="shared" si="15"/>
        <v>45287</v>
      </c>
      <c r="AF178" s="149">
        <f t="shared" si="16"/>
        <v>45317</v>
      </c>
      <c r="AG178" s="172">
        <f t="shared" si="17"/>
        <v>5</v>
      </c>
      <c r="AH178" s="172">
        <f t="shared" si="18"/>
        <v>60273972.602739736</v>
      </c>
      <c r="AI178" s="190">
        <f t="shared" si="19"/>
        <v>-0.39726026356220245</v>
      </c>
      <c r="AK178" s="230">
        <f t="shared" si="20"/>
        <v>26</v>
      </c>
      <c r="AL178" s="172" t="str">
        <f t="shared" si="21"/>
        <v>1M</v>
      </c>
      <c r="AM178" s="145">
        <f t="shared" si="22"/>
        <v>26</v>
      </c>
      <c r="AN178" s="169" t="str">
        <f t="shared" si="23"/>
        <v>1M</v>
      </c>
    </row>
    <row r="179" spans="1:44" ht="13" x14ac:dyDescent="0.3">
      <c r="A179" s="76" t="s">
        <v>1031</v>
      </c>
      <c r="B179" s="123">
        <v>411200002</v>
      </c>
      <c r="C179" s="145" t="s">
        <v>288</v>
      </c>
      <c r="D179" s="145" t="s">
        <v>289</v>
      </c>
      <c r="E179" s="145" t="s">
        <v>797</v>
      </c>
      <c r="F179" s="145" t="s">
        <v>798</v>
      </c>
      <c r="G179" s="145">
        <v>330680</v>
      </c>
      <c r="H179" s="145" t="s">
        <v>218</v>
      </c>
      <c r="I179" s="149">
        <v>45287</v>
      </c>
      <c r="J179" s="94">
        <v>45316</v>
      </c>
      <c r="K179" s="94">
        <v>29</v>
      </c>
      <c r="L179" s="145" t="s">
        <v>5</v>
      </c>
      <c r="M179" s="351">
        <v>160000000000</v>
      </c>
      <c r="N179" s="351">
        <v>160000000000</v>
      </c>
      <c r="O179" s="145">
        <v>3.5</v>
      </c>
      <c r="P179" s="351">
        <v>76712329</v>
      </c>
      <c r="Q179" s="351">
        <v>76712329</v>
      </c>
      <c r="R179" s="351">
        <v>46027397</v>
      </c>
      <c r="S179" s="351">
        <v>46027397</v>
      </c>
      <c r="T179" s="145">
        <v>491100002</v>
      </c>
      <c r="U179" s="145" t="s">
        <v>799</v>
      </c>
      <c r="V179" s="145"/>
      <c r="W179" s="145"/>
      <c r="X179" s="145" t="s">
        <v>293</v>
      </c>
      <c r="Y179" s="145" t="s">
        <v>292</v>
      </c>
      <c r="Z179" s="145"/>
      <c r="AA179" s="145" t="s">
        <v>139</v>
      </c>
      <c r="AB179" s="145"/>
      <c r="AC179" s="369">
        <v>160000000000</v>
      </c>
      <c r="AE179" s="180">
        <f t="shared" si="15"/>
        <v>45287</v>
      </c>
      <c r="AF179" s="149">
        <f t="shared" si="16"/>
        <v>45316</v>
      </c>
      <c r="AG179" s="172">
        <f t="shared" si="17"/>
        <v>5</v>
      </c>
      <c r="AH179" s="172">
        <f t="shared" si="18"/>
        <v>76712328.767123282</v>
      </c>
      <c r="AI179" s="190">
        <f t="shared" si="19"/>
        <v>-0.23287671804428101</v>
      </c>
      <c r="AK179" s="230">
        <f t="shared" si="20"/>
        <v>25</v>
      </c>
      <c r="AL179" s="172" t="str">
        <f t="shared" si="21"/>
        <v>1M</v>
      </c>
      <c r="AM179" s="145">
        <f t="shared" si="22"/>
        <v>25</v>
      </c>
      <c r="AN179" s="169" t="str">
        <f t="shared" si="23"/>
        <v>1M</v>
      </c>
    </row>
    <row r="180" spans="1:44" ht="13" x14ac:dyDescent="0.3">
      <c r="A180" s="76" t="s">
        <v>546</v>
      </c>
      <c r="B180" s="123">
        <v>411200002</v>
      </c>
      <c r="C180" s="145" t="s">
        <v>288</v>
      </c>
      <c r="D180" s="145" t="s">
        <v>289</v>
      </c>
      <c r="E180" s="145" t="s">
        <v>800</v>
      </c>
      <c r="F180" s="145" t="s">
        <v>801</v>
      </c>
      <c r="G180" s="145">
        <v>21075</v>
      </c>
      <c r="H180" s="145" t="s">
        <v>299</v>
      </c>
      <c r="I180" s="149">
        <v>45288</v>
      </c>
      <c r="J180" s="94">
        <v>45295</v>
      </c>
      <c r="K180" s="94">
        <v>7</v>
      </c>
      <c r="L180" s="145" t="s">
        <v>5</v>
      </c>
      <c r="M180" s="351">
        <v>250000000000</v>
      </c>
      <c r="N180" s="351">
        <v>250000000000</v>
      </c>
      <c r="O180" s="145">
        <v>2</v>
      </c>
      <c r="P180" s="351">
        <v>54794521</v>
      </c>
      <c r="Q180" s="351">
        <v>54794521</v>
      </c>
      <c r="R180" s="351">
        <v>41095891</v>
      </c>
      <c r="S180" s="351">
        <v>41095891</v>
      </c>
      <c r="T180" s="145">
        <v>491100002</v>
      </c>
      <c r="U180" s="145" t="s">
        <v>802</v>
      </c>
      <c r="V180" s="145"/>
      <c r="W180" s="145"/>
      <c r="X180" s="145" t="s">
        <v>291</v>
      </c>
      <c r="Y180" s="145" t="s">
        <v>292</v>
      </c>
      <c r="Z180" s="145" t="s">
        <v>803</v>
      </c>
      <c r="AA180" s="145" t="s">
        <v>133</v>
      </c>
      <c r="AB180" s="145"/>
      <c r="AC180" s="369">
        <v>250000000000</v>
      </c>
      <c r="AE180" s="180">
        <f t="shared" si="15"/>
        <v>45288</v>
      </c>
      <c r="AF180" s="149">
        <f t="shared" si="16"/>
        <v>45295</v>
      </c>
      <c r="AG180" s="172">
        <f t="shared" si="17"/>
        <v>4</v>
      </c>
      <c r="AH180" s="172">
        <f t="shared" si="18"/>
        <v>54794520.547945209</v>
      </c>
      <c r="AI180" s="190">
        <f t="shared" si="19"/>
        <v>-0.45205479115247726</v>
      </c>
      <c r="AK180" s="230">
        <f t="shared" si="20"/>
        <v>4</v>
      </c>
      <c r="AL180" s="172" t="str">
        <f t="shared" si="21"/>
        <v>1M</v>
      </c>
      <c r="AM180" s="145">
        <f t="shared" si="22"/>
        <v>4</v>
      </c>
      <c r="AN180" s="169" t="str">
        <f t="shared" si="23"/>
        <v>1M</v>
      </c>
    </row>
    <row r="181" spans="1:44" ht="13" x14ac:dyDescent="0.3">
      <c r="A181" s="76" t="s">
        <v>546</v>
      </c>
      <c r="B181" s="123">
        <v>411200002</v>
      </c>
      <c r="C181" s="145" t="s">
        <v>288</v>
      </c>
      <c r="D181" s="145" t="s">
        <v>289</v>
      </c>
      <c r="E181" s="145" t="s">
        <v>804</v>
      </c>
      <c r="F181" s="145" t="s">
        <v>805</v>
      </c>
      <c r="G181" s="145">
        <v>21075</v>
      </c>
      <c r="H181" s="145" t="s">
        <v>299</v>
      </c>
      <c r="I181" s="149">
        <v>45288</v>
      </c>
      <c r="J181" s="94">
        <v>45295</v>
      </c>
      <c r="K181" s="94">
        <v>7</v>
      </c>
      <c r="L181" s="145" t="s">
        <v>5</v>
      </c>
      <c r="M181" s="351">
        <v>250000000000</v>
      </c>
      <c r="N181" s="351">
        <v>250000000000</v>
      </c>
      <c r="O181" s="145">
        <v>2.1</v>
      </c>
      <c r="P181" s="351">
        <v>57534247</v>
      </c>
      <c r="Q181" s="351">
        <v>57534247</v>
      </c>
      <c r="R181" s="351">
        <v>43150685</v>
      </c>
      <c r="S181" s="351">
        <v>43150685</v>
      </c>
      <c r="T181" s="145">
        <v>491100002</v>
      </c>
      <c r="U181" s="145" t="s">
        <v>806</v>
      </c>
      <c r="V181" s="145"/>
      <c r="W181" s="145"/>
      <c r="X181" s="145" t="s">
        <v>291</v>
      </c>
      <c r="Y181" s="145" t="s">
        <v>292</v>
      </c>
      <c r="Z181" s="145" t="s">
        <v>803</v>
      </c>
      <c r="AA181" s="145" t="s">
        <v>133</v>
      </c>
      <c r="AB181" s="145"/>
      <c r="AC181" s="369">
        <v>250000000000</v>
      </c>
      <c r="AE181" s="180">
        <f t="shared" si="15"/>
        <v>45288</v>
      </c>
      <c r="AF181" s="149">
        <f t="shared" si="16"/>
        <v>45295</v>
      </c>
      <c r="AG181" s="172">
        <f t="shared" si="17"/>
        <v>4</v>
      </c>
      <c r="AH181" s="172">
        <f t="shared" si="18"/>
        <v>57534246.575342469</v>
      </c>
      <c r="AI181" s="190">
        <f t="shared" si="19"/>
        <v>-0.42465753108263016</v>
      </c>
      <c r="AK181" s="230">
        <f t="shared" si="20"/>
        <v>4</v>
      </c>
      <c r="AL181" s="172" t="str">
        <f t="shared" si="21"/>
        <v>1M</v>
      </c>
      <c r="AM181" s="145">
        <f t="shared" si="22"/>
        <v>4</v>
      </c>
      <c r="AN181" s="169" t="str">
        <f t="shared" si="23"/>
        <v>1M</v>
      </c>
    </row>
    <row r="182" spans="1:44" ht="13" x14ac:dyDescent="0.3">
      <c r="A182" s="76" t="s">
        <v>546</v>
      </c>
      <c r="B182" s="123">
        <v>411200002</v>
      </c>
      <c r="C182" s="145" t="s">
        <v>288</v>
      </c>
      <c r="D182" s="145" t="s">
        <v>289</v>
      </c>
      <c r="E182" s="145" t="s">
        <v>807</v>
      </c>
      <c r="F182" s="145" t="s">
        <v>808</v>
      </c>
      <c r="G182" s="145">
        <v>11995</v>
      </c>
      <c r="H182" s="145" t="s">
        <v>321</v>
      </c>
      <c r="I182" s="149">
        <v>45288</v>
      </c>
      <c r="J182" s="94">
        <v>45320</v>
      </c>
      <c r="K182" s="94">
        <v>32</v>
      </c>
      <c r="L182" s="145" t="s">
        <v>5</v>
      </c>
      <c r="M182" s="351">
        <v>243000000000</v>
      </c>
      <c r="N182" s="351">
        <v>243000000000</v>
      </c>
      <c r="O182" s="145">
        <v>2.6</v>
      </c>
      <c r="P182" s="351">
        <v>69238356</v>
      </c>
      <c r="Q182" s="351">
        <v>69238356</v>
      </c>
      <c r="R182" s="351">
        <v>51928767</v>
      </c>
      <c r="S182" s="351">
        <v>51928767</v>
      </c>
      <c r="T182" s="145">
        <v>491100002</v>
      </c>
      <c r="U182" s="145" t="s">
        <v>809</v>
      </c>
      <c r="V182" s="145"/>
      <c r="W182" s="145"/>
      <c r="X182" s="145" t="s">
        <v>291</v>
      </c>
      <c r="Y182" s="145" t="s">
        <v>292</v>
      </c>
      <c r="Z182" s="145" t="s">
        <v>810</v>
      </c>
      <c r="AA182" s="145" t="s">
        <v>133</v>
      </c>
      <c r="AB182" s="145"/>
      <c r="AC182" s="369">
        <v>243000000000</v>
      </c>
      <c r="AE182" s="180">
        <f t="shared" si="15"/>
        <v>45288</v>
      </c>
      <c r="AF182" s="149">
        <f t="shared" si="16"/>
        <v>45320</v>
      </c>
      <c r="AG182" s="172">
        <f t="shared" si="17"/>
        <v>4</v>
      </c>
      <c r="AH182" s="172">
        <f t="shared" si="18"/>
        <v>69238356.16438356</v>
      </c>
      <c r="AI182" s="190">
        <f t="shared" si="19"/>
        <v>0.16438356041908264</v>
      </c>
      <c r="AK182" s="230">
        <f t="shared" si="20"/>
        <v>29</v>
      </c>
      <c r="AL182" s="172" t="str">
        <f t="shared" si="21"/>
        <v>1M</v>
      </c>
      <c r="AM182" s="145">
        <f t="shared" si="22"/>
        <v>29</v>
      </c>
      <c r="AN182" s="169" t="str">
        <f t="shared" si="23"/>
        <v>1M</v>
      </c>
    </row>
    <row r="183" spans="1:44" ht="13" x14ac:dyDescent="0.3">
      <c r="A183" s="76" t="s">
        <v>1031</v>
      </c>
      <c r="B183" s="123">
        <v>411200002</v>
      </c>
      <c r="C183" s="145" t="s">
        <v>288</v>
      </c>
      <c r="D183" s="145" t="s">
        <v>289</v>
      </c>
      <c r="E183" s="145" t="s">
        <v>811</v>
      </c>
      <c r="F183" s="145" t="s">
        <v>812</v>
      </c>
      <c r="G183" s="145">
        <v>155757</v>
      </c>
      <c r="H183" s="145" t="s">
        <v>206</v>
      </c>
      <c r="I183" s="149">
        <v>45288</v>
      </c>
      <c r="J183" s="94">
        <v>45293</v>
      </c>
      <c r="K183" s="94">
        <v>5</v>
      </c>
      <c r="L183" s="145" t="s">
        <v>5</v>
      </c>
      <c r="M183" s="351">
        <v>300000000000</v>
      </c>
      <c r="N183" s="351">
        <v>300000000000</v>
      </c>
      <c r="O183" s="145">
        <v>2</v>
      </c>
      <c r="P183" s="351">
        <v>65753425</v>
      </c>
      <c r="Q183" s="351">
        <v>65753425</v>
      </c>
      <c r="R183" s="351">
        <v>49315069</v>
      </c>
      <c r="S183" s="351">
        <v>49315069</v>
      </c>
      <c r="T183" s="145">
        <v>491100002</v>
      </c>
      <c r="U183" s="145" t="s">
        <v>813</v>
      </c>
      <c r="V183" s="145"/>
      <c r="W183" s="145"/>
      <c r="X183" s="145" t="s">
        <v>291</v>
      </c>
      <c r="Y183" s="145" t="s">
        <v>292</v>
      </c>
      <c r="Z183" s="145"/>
      <c r="AA183" s="145" t="s">
        <v>144</v>
      </c>
      <c r="AB183" s="145"/>
      <c r="AC183" s="369">
        <v>300000000000</v>
      </c>
      <c r="AE183" s="180">
        <f t="shared" si="15"/>
        <v>45288</v>
      </c>
      <c r="AF183" s="149">
        <f t="shared" si="16"/>
        <v>45293</v>
      </c>
      <c r="AG183" s="172">
        <f t="shared" si="17"/>
        <v>4</v>
      </c>
      <c r="AH183" s="172">
        <f t="shared" si="18"/>
        <v>65753424.657534249</v>
      </c>
      <c r="AI183" s="190">
        <f t="shared" si="19"/>
        <v>-0.34246575087308884</v>
      </c>
      <c r="AK183" s="230">
        <f t="shared" si="20"/>
        <v>2</v>
      </c>
      <c r="AL183" s="172" t="str">
        <f t="shared" si="21"/>
        <v>1M</v>
      </c>
      <c r="AM183" s="145">
        <f t="shared" si="22"/>
        <v>2</v>
      </c>
      <c r="AN183" s="169" t="str">
        <f t="shared" si="23"/>
        <v>1M</v>
      </c>
    </row>
    <row r="184" spans="1:44" ht="13.5" thickBot="1" x14ac:dyDescent="0.35">
      <c r="A184" s="76" t="s">
        <v>546</v>
      </c>
      <c r="B184" s="155">
        <v>411200002</v>
      </c>
      <c r="C184" s="114" t="s">
        <v>288</v>
      </c>
      <c r="D184" s="114" t="s">
        <v>289</v>
      </c>
      <c r="E184" s="114" t="s">
        <v>814</v>
      </c>
      <c r="F184" s="114" t="s">
        <v>815</v>
      </c>
      <c r="G184" s="114">
        <v>12092</v>
      </c>
      <c r="H184" s="114" t="s">
        <v>295</v>
      </c>
      <c r="I184" s="160">
        <v>45289</v>
      </c>
      <c r="J184" s="370">
        <v>45293</v>
      </c>
      <c r="K184" s="370">
        <v>4</v>
      </c>
      <c r="L184" s="114" t="s">
        <v>5</v>
      </c>
      <c r="M184" s="352">
        <v>200000000000</v>
      </c>
      <c r="N184" s="352">
        <v>200000000000</v>
      </c>
      <c r="O184" s="114">
        <v>4.5</v>
      </c>
      <c r="P184" s="352">
        <v>73972603</v>
      </c>
      <c r="Q184" s="352">
        <v>73972603</v>
      </c>
      <c r="R184" s="352">
        <v>73972603</v>
      </c>
      <c r="S184" s="352">
        <v>73972603</v>
      </c>
      <c r="T184" s="114">
        <v>491100002</v>
      </c>
      <c r="U184" s="114" t="s">
        <v>816</v>
      </c>
      <c r="V184" s="114"/>
      <c r="W184" s="114"/>
      <c r="X184" s="114" t="s">
        <v>291</v>
      </c>
      <c r="Y184" s="114" t="s">
        <v>292</v>
      </c>
      <c r="Z184" s="114"/>
      <c r="AA184" s="114" t="s">
        <v>144</v>
      </c>
      <c r="AB184" s="114"/>
      <c r="AC184" s="371">
        <v>200000000000</v>
      </c>
      <c r="AE184" s="181">
        <f t="shared" si="15"/>
        <v>45289</v>
      </c>
      <c r="AF184" s="160">
        <f t="shared" si="16"/>
        <v>45293</v>
      </c>
      <c r="AG184" s="182">
        <f t="shared" si="17"/>
        <v>3</v>
      </c>
      <c r="AH184" s="182">
        <f t="shared" si="18"/>
        <v>73972602.739726022</v>
      </c>
      <c r="AI184" s="269">
        <f t="shared" si="19"/>
        <v>-0.26027397811412811</v>
      </c>
      <c r="AK184" s="231">
        <f t="shared" si="20"/>
        <v>2</v>
      </c>
      <c r="AL184" s="182" t="str">
        <f t="shared" si="21"/>
        <v>1M</v>
      </c>
      <c r="AM184" s="114">
        <f t="shared" si="22"/>
        <v>2</v>
      </c>
      <c r="AN184" s="171" t="str">
        <f t="shared" si="23"/>
        <v>1M</v>
      </c>
    </row>
    <row r="185" spans="1:44" ht="13" x14ac:dyDescent="0.3"/>
    <row r="186" spans="1:44" ht="13" x14ac:dyDescent="0.3"/>
    <row r="187" spans="1:44" s="1" customFormat="1" ht="14.5" x14ac:dyDescent="0.35">
      <c r="A187" s="522" t="s">
        <v>1458</v>
      </c>
      <c r="B187" s="522" t="s">
        <v>230</v>
      </c>
      <c r="C187" s="523"/>
      <c r="D187" s="523"/>
      <c r="E187" s="523"/>
      <c r="F187" s="523"/>
      <c r="G187" s="523"/>
    </row>
    <row r="188" spans="1:44" s="148" customFormat="1" ht="13" x14ac:dyDescent="0.3">
      <c r="I188" s="198"/>
      <c r="J188" s="194"/>
      <c r="K188" s="194"/>
      <c r="L188" s="212"/>
      <c r="M188" s="175"/>
      <c r="N188" s="175"/>
      <c r="P188" s="175"/>
      <c r="Q188" s="196"/>
      <c r="R188" s="175"/>
      <c r="S188" s="175"/>
      <c r="U188" s="175"/>
      <c r="AC188" s="175"/>
      <c r="AL188" s="198"/>
      <c r="AM188" s="175"/>
      <c r="AN188" s="173"/>
      <c r="AO188" s="173"/>
      <c r="AP188" s="173"/>
      <c r="AR188" s="173"/>
    </row>
    <row r="189" spans="1:44" s="148" customFormat="1" ht="13" x14ac:dyDescent="0.3">
      <c r="B189" s="148" t="s">
        <v>1473</v>
      </c>
      <c r="I189" s="198"/>
      <c r="J189" s="194"/>
      <c r="K189" s="194"/>
      <c r="L189" s="212"/>
      <c r="M189" s="175"/>
      <c r="N189" s="175"/>
      <c r="P189" s="175"/>
      <c r="Q189" s="196"/>
      <c r="R189" s="175"/>
      <c r="S189" s="175"/>
      <c r="U189" s="175"/>
      <c r="AC189" s="175"/>
      <c r="AL189" s="198"/>
      <c r="AM189" s="198"/>
      <c r="AN189" s="173"/>
      <c r="AO189" s="173"/>
      <c r="AP189" s="173"/>
      <c r="AR189" s="173"/>
    </row>
    <row r="190" spans="1:44" s="148" customFormat="1" ht="13" x14ac:dyDescent="0.3">
      <c r="I190" s="198"/>
      <c r="J190" s="194"/>
      <c r="K190" s="194"/>
      <c r="L190" s="212"/>
      <c r="M190" s="175"/>
      <c r="N190" s="175"/>
      <c r="P190" s="175"/>
      <c r="Q190" s="196"/>
      <c r="R190" s="175"/>
      <c r="S190" s="175"/>
      <c r="U190" s="175"/>
      <c r="AC190" s="175"/>
      <c r="AL190" s="198"/>
      <c r="AM190" s="198"/>
      <c r="AN190" s="173"/>
      <c r="AO190" s="173"/>
      <c r="AP190" s="173"/>
      <c r="AR190" s="173"/>
    </row>
    <row r="191" spans="1:44" s="1" customFormat="1" ht="14.5" x14ac:dyDescent="0.35">
      <c r="A191" s="522" t="s">
        <v>1459</v>
      </c>
      <c r="B191" s="522" t="s">
        <v>1552</v>
      </c>
      <c r="C191" s="523"/>
      <c r="D191" s="523"/>
      <c r="E191" s="523"/>
      <c r="F191" s="523"/>
      <c r="G191" s="523"/>
      <c r="H191" s="699"/>
    </row>
    <row r="192" spans="1:44" s="148" customFormat="1" ht="13" x14ac:dyDescent="0.3">
      <c r="I192" s="198"/>
      <c r="J192" s="194"/>
      <c r="K192" s="194"/>
      <c r="L192" s="212"/>
      <c r="M192" s="175"/>
      <c r="N192" s="175"/>
      <c r="P192" s="175"/>
      <c r="Q192" s="196"/>
      <c r="R192" s="175"/>
      <c r="S192" s="175"/>
      <c r="U192" s="175"/>
      <c r="AC192" s="175"/>
      <c r="AL192" s="198"/>
      <c r="AM192" s="198"/>
      <c r="AN192" s="173"/>
      <c r="AO192" s="173"/>
      <c r="AP192" s="173"/>
      <c r="AR192" s="173"/>
    </row>
    <row r="193" spans="1:44" s="148" customFormat="1" ht="13" x14ac:dyDescent="0.3">
      <c r="B193" s="148" t="s">
        <v>1555</v>
      </c>
      <c r="I193" s="198"/>
      <c r="J193" s="194"/>
      <c r="K193" s="194"/>
      <c r="L193" s="212"/>
      <c r="M193" s="175"/>
      <c r="N193" s="175"/>
      <c r="P193" s="175"/>
      <c r="Q193" s="196"/>
      <c r="R193" s="175"/>
      <c r="S193" s="175"/>
      <c r="U193" s="175"/>
      <c r="AC193" s="175"/>
      <c r="AL193" s="198"/>
      <c r="AM193" s="198"/>
      <c r="AN193" s="173"/>
      <c r="AO193" s="173"/>
      <c r="AP193" s="173"/>
      <c r="AR193" s="173"/>
    </row>
    <row r="194" spans="1:44" s="148" customFormat="1" ht="13" x14ac:dyDescent="0.3">
      <c r="I194" s="198"/>
      <c r="J194" s="194"/>
      <c r="K194" s="194"/>
      <c r="L194" s="212"/>
      <c r="M194" s="175"/>
      <c r="N194" s="175"/>
      <c r="P194" s="175"/>
      <c r="Q194" s="196"/>
      <c r="R194" s="175"/>
      <c r="S194" s="175"/>
      <c r="U194" s="175"/>
      <c r="AC194" s="175"/>
      <c r="AL194" s="198"/>
      <c r="AM194" s="198"/>
      <c r="AN194" s="173"/>
      <c r="AO194" s="173"/>
      <c r="AP194" s="173"/>
      <c r="AR194" s="173"/>
    </row>
    <row r="195" spans="1:44" s="1" customFormat="1" ht="14.5" x14ac:dyDescent="0.35">
      <c r="A195" s="522" t="s">
        <v>1459</v>
      </c>
      <c r="B195" s="522" t="s">
        <v>1451</v>
      </c>
      <c r="C195" s="523"/>
      <c r="D195" s="523"/>
      <c r="E195" s="523"/>
      <c r="F195" s="523"/>
      <c r="G195" s="523"/>
    </row>
    <row r="196" spans="1:44" s="148" customFormat="1" ht="13" x14ac:dyDescent="0.3">
      <c r="I196" s="198"/>
      <c r="J196" s="194"/>
      <c r="K196" s="194"/>
      <c r="L196" s="199"/>
      <c r="M196" s="175"/>
      <c r="N196" s="175"/>
      <c r="P196" s="175"/>
      <c r="Q196" s="175"/>
      <c r="R196" s="175"/>
      <c r="S196" s="175"/>
      <c r="U196" s="175"/>
      <c r="AC196" s="175"/>
      <c r="AL196" s="198"/>
      <c r="AM196" s="198"/>
      <c r="AN196" s="173"/>
      <c r="AO196" s="173"/>
      <c r="AP196" s="173"/>
      <c r="AR196" s="173"/>
    </row>
    <row r="197" spans="1:44" s="148" customFormat="1" ht="13" x14ac:dyDescent="0.3">
      <c r="B197" s="148" t="s">
        <v>1460</v>
      </c>
      <c r="I197" s="198"/>
      <c r="J197" s="194"/>
      <c r="K197" s="194"/>
      <c r="L197" s="199"/>
      <c r="M197" s="175"/>
      <c r="N197" s="175"/>
      <c r="P197" s="175"/>
      <c r="Q197" s="175"/>
      <c r="R197" s="175"/>
      <c r="S197" s="175"/>
      <c r="U197" s="175"/>
      <c r="AC197" s="175"/>
      <c r="AL197" s="198"/>
      <c r="AM197" s="198"/>
      <c r="AN197" s="173"/>
      <c r="AO197" s="173"/>
      <c r="AP197" s="173"/>
      <c r="AR197" s="173"/>
    </row>
    <row r="198" spans="1:44" s="148" customFormat="1" ht="13" x14ac:dyDescent="0.3">
      <c r="I198" s="198"/>
      <c r="J198" s="194"/>
      <c r="K198" s="194"/>
      <c r="L198" s="199"/>
      <c r="M198" s="175"/>
      <c r="N198" s="175"/>
      <c r="P198" s="175"/>
      <c r="Q198" s="175"/>
      <c r="R198" s="175"/>
      <c r="S198" s="175"/>
      <c r="U198" s="175"/>
      <c r="AC198" s="175"/>
      <c r="AL198" s="198"/>
      <c r="AM198" s="198"/>
      <c r="AN198" s="173"/>
      <c r="AO198" s="173"/>
      <c r="AP198" s="173"/>
      <c r="AR198" s="173"/>
    </row>
    <row r="199" spans="1:44" s="1" customFormat="1" ht="13.5" thickBot="1" x14ac:dyDescent="0.35">
      <c r="A199" s="518" t="s">
        <v>15</v>
      </c>
      <c r="B199" s="29"/>
      <c r="C199" s="30"/>
      <c r="D199" s="29"/>
      <c r="E199" s="29"/>
      <c r="F199" s="29"/>
      <c r="G199" s="29"/>
    </row>
    <row r="200" spans="1:44" s="1" customFormat="1" ht="10.5" x14ac:dyDescent="0.25">
      <c r="C200" s="3"/>
    </row>
    <row r="201" spans="1:44" s="1" customFormat="1" ht="13" x14ac:dyDescent="0.3">
      <c r="B201" s="148" t="s">
        <v>1461</v>
      </c>
      <c r="C201" s="3"/>
    </row>
    <row r="202" spans="1:44" s="1" customFormat="1" ht="10.5" x14ac:dyDescent="0.25">
      <c r="C202" s="3"/>
    </row>
    <row r="203" spans="1:44" s="1" customFormat="1" ht="13.5" thickBot="1" x14ac:dyDescent="0.35">
      <c r="A203" s="518" t="s">
        <v>66</v>
      </c>
      <c r="B203" s="29"/>
      <c r="C203" s="30"/>
      <c r="D203" s="29"/>
      <c r="E203" s="29"/>
      <c r="F203" s="29"/>
      <c r="G203" s="29"/>
    </row>
    <row r="204" spans="1:44" s="148" customFormat="1" ht="13" x14ac:dyDescent="0.3">
      <c r="I204" s="200"/>
      <c r="J204" s="200"/>
      <c r="L204" s="177"/>
      <c r="M204" s="175"/>
      <c r="N204" s="175"/>
      <c r="P204" s="175"/>
      <c r="Q204" s="175"/>
      <c r="R204" s="175"/>
      <c r="S204" s="175"/>
      <c r="U204" s="175"/>
      <c r="AA204" s="142"/>
      <c r="AB204" s="173"/>
      <c r="AC204" s="175"/>
      <c r="AL204" s="198"/>
      <c r="AM204" s="198"/>
      <c r="AN204" s="173"/>
      <c r="AO204" s="173"/>
      <c r="AP204" s="173"/>
    </row>
    <row r="205" spans="1:44" s="148" customFormat="1" ht="13" x14ac:dyDescent="0.3">
      <c r="B205" s="148" t="s">
        <v>1462</v>
      </c>
      <c r="I205" s="200"/>
      <c r="J205" s="200"/>
      <c r="L205" s="177"/>
      <c r="M205" s="175"/>
      <c r="N205" s="175"/>
      <c r="P205" s="175"/>
      <c r="Q205" s="175"/>
      <c r="R205" s="175"/>
      <c r="S205" s="175"/>
      <c r="U205" s="175"/>
      <c r="AA205" s="142"/>
      <c r="AB205" s="173"/>
      <c r="AC205" s="175"/>
      <c r="AL205" s="198"/>
      <c r="AM205" s="198"/>
      <c r="AN205" s="173"/>
      <c r="AO205" s="173"/>
      <c r="AP205" s="173"/>
    </row>
    <row r="206" spans="1:44" ht="13" x14ac:dyDescent="0.3"/>
    <row r="207" spans="1:44" ht="13" x14ac:dyDescent="0.3"/>
    <row r="208" spans="1:44" ht="13" x14ac:dyDescent="0.3"/>
    <row r="209" ht="13" x14ac:dyDescent="0.3"/>
    <row r="210" ht="13" x14ac:dyDescent="0.3"/>
    <row r="211" ht="13" x14ac:dyDescent="0.3"/>
    <row r="212" ht="13" x14ac:dyDescent="0.3"/>
    <row r="213" ht="13" x14ac:dyDescent="0.3"/>
    <row r="214" ht="13" x14ac:dyDescent="0.3"/>
    <row r="215" ht="13" x14ac:dyDescent="0.3"/>
    <row r="216" ht="13" x14ac:dyDescent="0.3"/>
    <row r="217" ht="13" x14ac:dyDescent="0.3"/>
    <row r="218" ht="13" x14ac:dyDescent="0.3"/>
    <row r="219" ht="13" x14ac:dyDescent="0.3"/>
    <row r="220" ht="13" x14ac:dyDescent="0.3"/>
    <row r="221" ht="13" x14ac:dyDescent="0.3"/>
    <row r="222" ht="13" x14ac:dyDescent="0.3"/>
    <row r="223" ht="13" x14ac:dyDescent="0.3"/>
    <row r="224" ht="13" x14ac:dyDescent="0.3"/>
    <row r="225" ht="13" x14ac:dyDescent="0.3"/>
    <row r="226" ht="13" x14ac:dyDescent="0.3"/>
    <row r="227" ht="13" x14ac:dyDescent="0.3"/>
    <row r="228" ht="13" x14ac:dyDescent="0.3"/>
    <row r="229" ht="13" x14ac:dyDescent="0.3"/>
    <row r="230" ht="13" x14ac:dyDescent="0.3"/>
    <row r="231" ht="13" x14ac:dyDescent="0.3"/>
    <row r="232" ht="13" x14ac:dyDescent="0.3"/>
    <row r="233" ht="13" x14ac:dyDescent="0.3"/>
    <row r="234" ht="13" x14ac:dyDescent="0.3"/>
    <row r="235" ht="13" x14ac:dyDescent="0.3"/>
    <row r="236" ht="13" x14ac:dyDescent="0.3"/>
    <row r="237" ht="13" x14ac:dyDescent="0.3"/>
    <row r="238" ht="13" x14ac:dyDescent="0.3"/>
    <row r="239" ht="13" x14ac:dyDescent="0.3"/>
    <row r="240" ht="13" x14ac:dyDescent="0.3"/>
    <row r="241" ht="13" x14ac:dyDescent="0.3"/>
    <row r="242" ht="13" x14ac:dyDescent="0.3"/>
    <row r="243" ht="13" x14ac:dyDescent="0.3"/>
    <row r="244" ht="13" x14ac:dyDescent="0.3"/>
    <row r="245" ht="13" x14ac:dyDescent="0.3"/>
    <row r="246" ht="13" x14ac:dyDescent="0.3"/>
    <row r="247" ht="13" x14ac:dyDescent="0.3"/>
    <row r="248" ht="13" x14ac:dyDescent="0.3"/>
    <row r="249" ht="13" x14ac:dyDescent="0.3"/>
    <row r="250" ht="13" x14ac:dyDescent="0.3"/>
    <row r="251" ht="13" x14ac:dyDescent="0.3"/>
    <row r="252" ht="13" x14ac:dyDescent="0.3"/>
    <row r="253" ht="13" x14ac:dyDescent="0.3"/>
    <row r="254" ht="13" x14ac:dyDescent="0.3"/>
    <row r="255" ht="13" x14ac:dyDescent="0.3"/>
    <row r="256" ht="13" x14ac:dyDescent="0.3"/>
    <row r="257" ht="13" x14ac:dyDescent="0.3"/>
    <row r="258" ht="13" x14ac:dyDescent="0.3"/>
    <row r="259" ht="13" x14ac:dyDescent="0.3"/>
    <row r="260" ht="13" x14ac:dyDescent="0.3"/>
    <row r="261" ht="13" x14ac:dyDescent="0.3"/>
    <row r="262" ht="13" x14ac:dyDescent="0.3"/>
    <row r="263" ht="13" x14ac:dyDescent="0.3"/>
    <row r="264" ht="13" x14ac:dyDescent="0.3"/>
    <row r="265" ht="13" x14ac:dyDescent="0.3"/>
    <row r="266" ht="13" x14ac:dyDescent="0.3"/>
    <row r="267" ht="13" x14ac:dyDescent="0.3"/>
    <row r="268" ht="13" x14ac:dyDescent="0.3"/>
    <row r="269" ht="13" x14ac:dyDescent="0.3"/>
    <row r="270" ht="13" x14ac:dyDescent="0.3"/>
    <row r="271" ht="13" x14ac:dyDescent="0.3"/>
    <row r="272" ht="13" x14ac:dyDescent="0.3"/>
    <row r="273" ht="13" x14ac:dyDescent="0.3"/>
    <row r="274" ht="13" x14ac:dyDescent="0.3"/>
    <row r="275" ht="13" x14ac:dyDescent="0.3"/>
    <row r="276" ht="13" x14ac:dyDescent="0.3"/>
    <row r="277" ht="13" x14ac:dyDescent="0.3"/>
    <row r="278" ht="13" x14ac:dyDescent="0.3"/>
    <row r="279" ht="13" x14ac:dyDescent="0.3"/>
    <row r="280" ht="13" x14ac:dyDescent="0.3"/>
    <row r="281" ht="13" x14ac:dyDescent="0.3"/>
    <row r="282" ht="13" x14ac:dyDescent="0.3"/>
    <row r="283" ht="13" x14ac:dyDescent="0.3"/>
    <row r="284" ht="13" x14ac:dyDescent="0.3"/>
    <row r="285" ht="13" x14ac:dyDescent="0.3"/>
    <row r="286" ht="13" x14ac:dyDescent="0.3"/>
    <row r="287" ht="13" x14ac:dyDescent="0.3"/>
    <row r="288" ht="13" x14ac:dyDescent="0.3"/>
    <row r="289" ht="13" x14ac:dyDescent="0.3"/>
    <row r="290" ht="13" x14ac:dyDescent="0.3"/>
    <row r="291" ht="13" x14ac:dyDescent="0.3"/>
    <row r="292" ht="13" x14ac:dyDescent="0.3"/>
    <row r="293" ht="13" x14ac:dyDescent="0.3"/>
    <row r="294" ht="13" x14ac:dyDescent="0.3"/>
    <row r="295" ht="13" x14ac:dyDescent="0.3"/>
    <row r="296" ht="13" x14ac:dyDescent="0.3"/>
    <row r="297" ht="13" x14ac:dyDescent="0.3"/>
    <row r="298" ht="13" x14ac:dyDescent="0.3"/>
    <row r="299" ht="13" x14ac:dyDescent="0.3"/>
    <row r="300" ht="13" x14ac:dyDescent="0.3"/>
    <row r="301" ht="13" x14ac:dyDescent="0.3"/>
    <row r="302" ht="13" x14ac:dyDescent="0.3"/>
    <row r="303" ht="13" x14ac:dyDescent="0.3"/>
    <row r="304" ht="13" x14ac:dyDescent="0.3"/>
    <row r="305" ht="13" x14ac:dyDescent="0.3"/>
    <row r="306" ht="13" x14ac:dyDescent="0.3"/>
    <row r="307" ht="13" x14ac:dyDescent="0.3"/>
    <row r="308" ht="13" x14ac:dyDescent="0.3"/>
    <row r="309" ht="13" x14ac:dyDescent="0.3"/>
    <row r="310" ht="13" x14ac:dyDescent="0.3"/>
    <row r="311" ht="13" x14ac:dyDescent="0.3"/>
    <row r="312" ht="13" x14ac:dyDescent="0.3"/>
    <row r="313" ht="13" x14ac:dyDescent="0.3"/>
    <row r="314" ht="13" x14ac:dyDescent="0.3"/>
    <row r="315" ht="13" x14ac:dyDescent="0.3"/>
    <row r="316" ht="13" x14ac:dyDescent="0.3"/>
    <row r="317" ht="13" x14ac:dyDescent="0.3"/>
    <row r="318" ht="13" x14ac:dyDescent="0.3"/>
    <row r="319" ht="13" x14ac:dyDescent="0.3"/>
    <row r="320" ht="13" x14ac:dyDescent="0.3"/>
    <row r="321" ht="13" x14ac:dyDescent="0.3"/>
    <row r="322" ht="13" x14ac:dyDescent="0.3"/>
    <row r="323" ht="13" x14ac:dyDescent="0.3"/>
    <row r="324" ht="13" x14ac:dyDescent="0.3"/>
    <row r="325" ht="13" x14ac:dyDescent="0.3"/>
    <row r="326" ht="13" x14ac:dyDescent="0.3"/>
    <row r="327" ht="13" x14ac:dyDescent="0.3"/>
    <row r="328" ht="13" x14ac:dyDescent="0.3"/>
    <row r="329" ht="13" x14ac:dyDescent="0.3"/>
    <row r="330" ht="13" x14ac:dyDescent="0.3"/>
    <row r="331" ht="13" x14ac:dyDescent="0.3"/>
    <row r="332" ht="13" x14ac:dyDescent="0.3"/>
    <row r="333" ht="13" x14ac:dyDescent="0.3"/>
    <row r="334" ht="13" x14ac:dyDescent="0.3"/>
    <row r="335" ht="13" x14ac:dyDescent="0.3"/>
    <row r="336" ht="13" x14ac:dyDescent="0.3"/>
    <row r="337" ht="13" x14ac:dyDescent="0.3"/>
    <row r="338" ht="13" x14ac:dyDescent="0.3"/>
    <row r="339" ht="13" x14ac:dyDescent="0.3"/>
    <row r="340" ht="13" x14ac:dyDescent="0.3"/>
    <row r="341" ht="13" x14ac:dyDescent="0.3"/>
    <row r="342" ht="13" x14ac:dyDescent="0.3"/>
    <row r="343" ht="13" x14ac:dyDescent="0.3"/>
    <row r="344" ht="13" x14ac:dyDescent="0.3"/>
    <row r="345" ht="13" x14ac:dyDescent="0.3"/>
    <row r="346" ht="13" x14ac:dyDescent="0.3"/>
    <row r="347" ht="13" x14ac:dyDescent="0.3"/>
    <row r="348" ht="13" x14ac:dyDescent="0.3"/>
    <row r="349" ht="13" x14ac:dyDescent="0.3"/>
    <row r="350" ht="13" x14ac:dyDescent="0.3"/>
    <row r="351" ht="13" x14ac:dyDescent="0.3"/>
    <row r="352" ht="13" x14ac:dyDescent="0.3"/>
    <row r="353" ht="13" x14ac:dyDescent="0.3"/>
    <row r="354" ht="13" x14ac:dyDescent="0.3"/>
    <row r="355" ht="13" x14ac:dyDescent="0.3"/>
    <row r="356" ht="13" x14ac:dyDescent="0.3"/>
    <row r="357" ht="13" x14ac:dyDescent="0.3"/>
    <row r="358" ht="13" x14ac:dyDescent="0.3"/>
    <row r="359" ht="13" x14ac:dyDescent="0.3"/>
    <row r="360" ht="13" x14ac:dyDescent="0.3"/>
    <row r="361" ht="13" x14ac:dyDescent="0.3"/>
    <row r="362" ht="13" x14ac:dyDescent="0.3"/>
    <row r="363" ht="13" x14ac:dyDescent="0.3"/>
    <row r="364" ht="13" x14ac:dyDescent="0.3"/>
    <row r="365" ht="13" x14ac:dyDescent="0.3"/>
    <row r="366" ht="13" x14ac:dyDescent="0.3"/>
    <row r="367" ht="13" x14ac:dyDescent="0.3"/>
    <row r="368" ht="13" x14ac:dyDescent="0.3"/>
    <row r="369" ht="13" x14ac:dyDescent="0.3"/>
    <row r="370" ht="13" x14ac:dyDescent="0.3"/>
    <row r="371" ht="13" x14ac:dyDescent="0.3"/>
    <row r="372" ht="13" x14ac:dyDescent="0.3"/>
    <row r="373" ht="13" x14ac:dyDescent="0.3"/>
    <row r="374" ht="13" x14ac:dyDescent="0.3"/>
    <row r="375" ht="13" x14ac:dyDescent="0.3"/>
    <row r="376" ht="13" x14ac:dyDescent="0.3"/>
    <row r="377" ht="13" x14ac:dyDescent="0.3"/>
    <row r="378" ht="13" x14ac:dyDescent="0.3"/>
    <row r="379" ht="13" x14ac:dyDescent="0.3"/>
    <row r="380" ht="13" x14ac:dyDescent="0.3"/>
    <row r="381" ht="13" x14ac:dyDescent="0.3"/>
    <row r="382" ht="13" x14ac:dyDescent="0.3"/>
    <row r="383" ht="13" x14ac:dyDescent="0.3"/>
    <row r="384" ht="13" x14ac:dyDescent="0.3"/>
    <row r="385" ht="13" x14ac:dyDescent="0.3"/>
    <row r="386" ht="13" x14ac:dyDescent="0.3"/>
    <row r="387" ht="13" x14ac:dyDescent="0.3"/>
    <row r="388" ht="13" x14ac:dyDescent="0.3"/>
    <row r="389" ht="13" x14ac:dyDescent="0.3"/>
    <row r="390" ht="13" x14ac:dyDescent="0.3"/>
    <row r="391" ht="13" x14ac:dyDescent="0.3"/>
    <row r="392" ht="13" x14ac:dyDescent="0.3"/>
    <row r="393" ht="13" x14ac:dyDescent="0.3"/>
    <row r="394" ht="13" x14ac:dyDescent="0.3"/>
    <row r="395" ht="13" x14ac:dyDescent="0.3"/>
    <row r="396" ht="13" x14ac:dyDescent="0.3"/>
    <row r="397" ht="13" x14ac:dyDescent="0.3"/>
    <row r="398" ht="13" x14ac:dyDescent="0.3"/>
    <row r="399" ht="13" x14ac:dyDescent="0.3"/>
    <row r="400" ht="13" x14ac:dyDescent="0.3"/>
    <row r="401" ht="13" x14ac:dyDescent="0.3"/>
    <row r="402" ht="13" x14ac:dyDescent="0.3"/>
    <row r="403" ht="13" x14ac:dyDescent="0.3"/>
    <row r="404" ht="13" x14ac:dyDescent="0.3"/>
    <row r="405" ht="13" x14ac:dyDescent="0.3"/>
    <row r="406" ht="13" x14ac:dyDescent="0.3"/>
    <row r="407" ht="13" x14ac:dyDescent="0.3"/>
    <row r="408" ht="13" x14ac:dyDescent="0.3"/>
    <row r="409" ht="13" x14ac:dyDescent="0.3"/>
    <row r="410" ht="13" x14ac:dyDescent="0.3"/>
    <row r="411" ht="13" x14ac:dyDescent="0.3"/>
    <row r="412" ht="13" x14ac:dyDescent="0.3"/>
    <row r="413" ht="13" x14ac:dyDescent="0.3"/>
    <row r="414" ht="13" x14ac:dyDescent="0.3"/>
    <row r="415" ht="13" x14ac:dyDescent="0.3"/>
    <row r="416" ht="13" x14ac:dyDescent="0.3"/>
    <row r="417" ht="13" x14ac:dyDescent="0.3"/>
    <row r="418" ht="13" x14ac:dyDescent="0.3"/>
    <row r="419" ht="13" x14ac:dyDescent="0.3"/>
    <row r="420" ht="13" x14ac:dyDescent="0.3"/>
    <row r="421" ht="13" x14ac:dyDescent="0.3"/>
    <row r="422" ht="13" x14ac:dyDescent="0.3"/>
    <row r="423" ht="13" x14ac:dyDescent="0.3"/>
    <row r="424" ht="13" x14ac:dyDescent="0.3"/>
    <row r="425" ht="13" x14ac:dyDescent="0.3"/>
    <row r="426" ht="13" x14ac:dyDescent="0.3"/>
    <row r="427" ht="13" x14ac:dyDescent="0.3"/>
    <row r="428" ht="13" x14ac:dyDescent="0.3"/>
    <row r="429" ht="13" x14ac:dyDescent="0.3"/>
    <row r="430" ht="13" x14ac:dyDescent="0.3"/>
    <row r="431" ht="13" x14ac:dyDescent="0.3"/>
    <row r="432" ht="13" x14ac:dyDescent="0.3"/>
    <row r="433" ht="13" x14ac:dyDescent="0.3"/>
    <row r="434" ht="13" x14ac:dyDescent="0.3"/>
    <row r="435" ht="13" x14ac:dyDescent="0.3"/>
    <row r="436" ht="13" x14ac:dyDescent="0.3"/>
    <row r="437" ht="13" x14ac:dyDescent="0.3"/>
    <row r="438" ht="13" x14ac:dyDescent="0.3"/>
    <row r="439" ht="13" x14ac:dyDescent="0.3"/>
    <row r="440" ht="13" x14ac:dyDescent="0.3"/>
    <row r="441" ht="13" x14ac:dyDescent="0.3"/>
    <row r="442" ht="13" x14ac:dyDescent="0.3"/>
    <row r="443" ht="13" x14ac:dyDescent="0.3"/>
    <row r="444" ht="13" x14ac:dyDescent="0.3"/>
    <row r="445" ht="13" x14ac:dyDescent="0.3"/>
    <row r="446" ht="13" x14ac:dyDescent="0.3"/>
    <row r="447" ht="13" x14ac:dyDescent="0.3"/>
    <row r="448" ht="13" x14ac:dyDescent="0.3"/>
    <row r="449" ht="13" x14ac:dyDescent="0.3"/>
    <row r="450" ht="13" x14ac:dyDescent="0.3"/>
    <row r="451" ht="13" x14ac:dyDescent="0.3"/>
    <row r="452" ht="13" x14ac:dyDescent="0.3"/>
    <row r="453" ht="13" x14ac:dyDescent="0.3"/>
    <row r="454" ht="13" x14ac:dyDescent="0.3"/>
    <row r="455" ht="13" x14ac:dyDescent="0.3"/>
    <row r="456" ht="13" x14ac:dyDescent="0.3"/>
    <row r="457" ht="13" x14ac:dyDescent="0.3"/>
    <row r="458" ht="13" x14ac:dyDescent="0.3"/>
    <row r="459" ht="13" x14ac:dyDescent="0.3"/>
    <row r="460" ht="13" x14ac:dyDescent="0.3"/>
    <row r="461" ht="13" x14ac:dyDescent="0.3"/>
    <row r="462" ht="13" x14ac:dyDescent="0.3"/>
    <row r="463" ht="13" x14ac:dyDescent="0.3"/>
    <row r="464" ht="13" x14ac:dyDescent="0.3"/>
    <row r="465" ht="13" x14ac:dyDescent="0.3"/>
    <row r="466" ht="13" x14ac:dyDescent="0.3"/>
    <row r="467" ht="13" x14ac:dyDescent="0.3"/>
    <row r="468" ht="13" x14ac:dyDescent="0.3"/>
    <row r="469" ht="13" x14ac:dyDescent="0.3"/>
    <row r="470" ht="13" x14ac:dyDescent="0.3"/>
    <row r="471" ht="13" x14ac:dyDescent="0.3"/>
    <row r="472" ht="13" x14ac:dyDescent="0.3"/>
    <row r="473" ht="13" x14ac:dyDescent="0.3"/>
    <row r="474" ht="13" x14ac:dyDescent="0.3"/>
    <row r="475" ht="13" x14ac:dyDescent="0.3"/>
    <row r="476" ht="13" x14ac:dyDescent="0.3"/>
    <row r="477" ht="13" x14ac:dyDescent="0.3"/>
    <row r="478" ht="13" x14ac:dyDescent="0.3"/>
    <row r="479" ht="13" x14ac:dyDescent="0.3"/>
    <row r="480" ht="13" x14ac:dyDescent="0.3"/>
    <row r="481" ht="13" x14ac:dyDescent="0.3"/>
    <row r="482" ht="13" x14ac:dyDescent="0.3"/>
    <row r="483" ht="13" x14ac:dyDescent="0.3"/>
    <row r="484" ht="13" x14ac:dyDescent="0.3"/>
    <row r="485" ht="13" x14ac:dyDescent="0.3"/>
    <row r="486" ht="13" x14ac:dyDescent="0.3"/>
    <row r="487" ht="13" x14ac:dyDescent="0.3"/>
    <row r="488" ht="13" x14ac:dyDescent="0.3"/>
    <row r="489" ht="13" x14ac:dyDescent="0.3"/>
    <row r="490" ht="13" x14ac:dyDescent="0.3"/>
    <row r="491" ht="13" x14ac:dyDescent="0.3"/>
    <row r="492" ht="13" x14ac:dyDescent="0.3"/>
    <row r="493" ht="13" x14ac:dyDescent="0.3"/>
    <row r="494" ht="13" x14ac:dyDescent="0.3"/>
    <row r="495" ht="13" x14ac:dyDescent="0.3"/>
    <row r="496" ht="13" x14ac:dyDescent="0.3"/>
    <row r="497" ht="13" x14ac:dyDescent="0.3"/>
    <row r="498" ht="13" x14ac:dyDescent="0.3"/>
    <row r="499" ht="13" x14ac:dyDescent="0.3"/>
    <row r="500" ht="13" x14ac:dyDescent="0.3"/>
    <row r="501" ht="13" x14ac:dyDescent="0.3"/>
    <row r="502" ht="13" x14ac:dyDescent="0.3"/>
    <row r="503" ht="13" x14ac:dyDescent="0.3"/>
    <row r="504" ht="13" x14ac:dyDescent="0.3"/>
    <row r="505" ht="13" x14ac:dyDescent="0.3"/>
    <row r="506" ht="13" x14ac:dyDescent="0.3"/>
    <row r="507" ht="13" x14ac:dyDescent="0.3"/>
    <row r="508" ht="13" x14ac:dyDescent="0.3"/>
    <row r="509" ht="13" x14ac:dyDescent="0.3"/>
    <row r="510" ht="13" x14ac:dyDescent="0.3"/>
    <row r="511" ht="13" x14ac:dyDescent="0.3"/>
    <row r="512" ht="13" x14ac:dyDescent="0.3"/>
    <row r="513" ht="13" x14ac:dyDescent="0.3"/>
    <row r="514" ht="13" x14ac:dyDescent="0.3"/>
    <row r="515" ht="13" x14ac:dyDescent="0.3"/>
    <row r="516" ht="13" x14ac:dyDescent="0.3"/>
    <row r="517" ht="13" x14ac:dyDescent="0.3"/>
    <row r="518" ht="13" x14ac:dyDescent="0.3"/>
    <row r="519" ht="13" x14ac:dyDescent="0.3"/>
    <row r="520" ht="13" x14ac:dyDescent="0.3"/>
    <row r="521" ht="13" x14ac:dyDescent="0.3"/>
    <row r="522" ht="13" x14ac:dyDescent="0.3"/>
    <row r="523" ht="13" x14ac:dyDescent="0.3"/>
    <row r="524" ht="13" x14ac:dyDescent="0.3"/>
    <row r="525" ht="13" x14ac:dyDescent="0.3"/>
    <row r="526" ht="13" x14ac:dyDescent="0.3"/>
    <row r="527" ht="13" x14ac:dyDescent="0.3"/>
    <row r="528" ht="13" x14ac:dyDescent="0.3"/>
    <row r="529" ht="13" x14ac:dyDescent="0.3"/>
    <row r="530" ht="13" x14ac:dyDescent="0.3"/>
    <row r="531" ht="13" x14ac:dyDescent="0.3"/>
    <row r="532" ht="13" x14ac:dyDescent="0.3"/>
    <row r="533" ht="13" x14ac:dyDescent="0.3"/>
    <row r="534" ht="13" x14ac:dyDescent="0.3"/>
    <row r="535" ht="13" x14ac:dyDescent="0.3"/>
    <row r="536" ht="13" x14ac:dyDescent="0.3"/>
    <row r="537" ht="13" x14ac:dyDescent="0.3"/>
    <row r="538" ht="13" x14ac:dyDescent="0.3"/>
    <row r="539" ht="13" x14ac:dyDescent="0.3"/>
    <row r="540" ht="13" x14ac:dyDescent="0.3"/>
    <row r="541" ht="13" x14ac:dyDescent="0.3"/>
    <row r="542" ht="13" x14ac:dyDescent="0.3"/>
    <row r="543" ht="13" x14ac:dyDescent="0.3"/>
    <row r="544" ht="13" x14ac:dyDescent="0.3"/>
    <row r="545" ht="13" x14ac:dyDescent="0.3"/>
    <row r="546" ht="13" x14ac:dyDescent="0.3"/>
    <row r="547" ht="13" x14ac:dyDescent="0.3"/>
    <row r="548" ht="13" x14ac:dyDescent="0.3"/>
    <row r="549" ht="13" x14ac:dyDescent="0.3"/>
    <row r="550" ht="13" x14ac:dyDescent="0.3"/>
    <row r="551" ht="13" x14ac:dyDescent="0.3"/>
    <row r="552" ht="13" x14ac:dyDescent="0.3"/>
    <row r="553" ht="13" x14ac:dyDescent="0.3"/>
    <row r="554" ht="13" x14ac:dyDescent="0.3"/>
    <row r="555" ht="13" x14ac:dyDescent="0.3"/>
    <row r="556" ht="13" x14ac:dyDescent="0.3"/>
    <row r="557" ht="13" x14ac:dyDescent="0.3"/>
    <row r="558" ht="13" x14ac:dyDescent="0.3"/>
    <row r="559" ht="13" x14ac:dyDescent="0.3"/>
    <row r="560" ht="13" x14ac:dyDescent="0.3"/>
    <row r="561" ht="13" x14ac:dyDescent="0.3"/>
    <row r="562" ht="13" x14ac:dyDescent="0.3"/>
    <row r="563" ht="13" x14ac:dyDescent="0.3"/>
    <row r="564" ht="13" x14ac:dyDescent="0.3"/>
    <row r="565" ht="13" x14ac:dyDescent="0.3"/>
    <row r="566" ht="13" x14ac:dyDescent="0.3"/>
    <row r="567" ht="13" x14ac:dyDescent="0.3"/>
    <row r="568" ht="13" x14ac:dyDescent="0.3"/>
    <row r="569" ht="13" x14ac:dyDescent="0.3"/>
    <row r="570" ht="13" x14ac:dyDescent="0.3"/>
    <row r="571" ht="13" x14ac:dyDescent="0.3"/>
    <row r="572" ht="13" x14ac:dyDescent="0.3"/>
    <row r="573" ht="13" x14ac:dyDescent="0.3"/>
    <row r="574" ht="13" x14ac:dyDescent="0.3"/>
    <row r="575" ht="13" x14ac:dyDescent="0.3"/>
    <row r="576" ht="13" x14ac:dyDescent="0.3"/>
    <row r="577" ht="13" x14ac:dyDescent="0.3"/>
    <row r="578" ht="13" x14ac:dyDescent="0.3"/>
    <row r="579" ht="13" x14ac:dyDescent="0.3"/>
    <row r="580" ht="13" x14ac:dyDescent="0.3"/>
    <row r="581" ht="13" x14ac:dyDescent="0.3"/>
    <row r="582" ht="13" x14ac:dyDescent="0.3"/>
    <row r="583" ht="13" x14ac:dyDescent="0.3"/>
    <row r="584" ht="13" x14ac:dyDescent="0.3"/>
    <row r="585" ht="13" x14ac:dyDescent="0.3"/>
    <row r="586" ht="13" x14ac:dyDescent="0.3"/>
    <row r="587" ht="13" x14ac:dyDescent="0.3"/>
    <row r="588" ht="13" x14ac:dyDescent="0.3"/>
    <row r="589" ht="13" x14ac:dyDescent="0.3"/>
    <row r="590" ht="13" x14ac:dyDescent="0.3"/>
    <row r="591" ht="13" x14ac:dyDescent="0.3"/>
    <row r="592" ht="13" x14ac:dyDescent="0.3"/>
    <row r="593" ht="13" x14ac:dyDescent="0.3"/>
    <row r="594" ht="13" x14ac:dyDescent="0.3"/>
    <row r="595" ht="13" x14ac:dyDescent="0.3"/>
    <row r="596" ht="13" x14ac:dyDescent="0.3"/>
    <row r="597" ht="13" x14ac:dyDescent="0.3"/>
    <row r="598" ht="13" x14ac:dyDescent="0.3"/>
    <row r="599" ht="13" x14ac:dyDescent="0.3"/>
    <row r="600" ht="13" x14ac:dyDescent="0.3"/>
    <row r="601" ht="13" x14ac:dyDescent="0.3"/>
    <row r="602" ht="13" x14ac:dyDescent="0.3"/>
    <row r="603" ht="13" x14ac:dyDescent="0.3"/>
    <row r="604" ht="13" x14ac:dyDescent="0.3"/>
    <row r="605" ht="13" x14ac:dyDescent="0.3"/>
    <row r="606" ht="13" x14ac:dyDescent="0.3"/>
    <row r="607" ht="13" x14ac:dyDescent="0.3"/>
    <row r="608" ht="13" x14ac:dyDescent="0.3"/>
    <row r="609" ht="13" x14ac:dyDescent="0.3"/>
    <row r="610" ht="13" x14ac:dyDescent="0.3"/>
    <row r="611" ht="13" x14ac:dyDescent="0.3"/>
    <row r="612" ht="13" x14ac:dyDescent="0.3"/>
    <row r="613" ht="13" x14ac:dyDescent="0.3"/>
    <row r="614" ht="13" x14ac:dyDescent="0.3"/>
    <row r="615" ht="13" x14ac:dyDescent="0.3"/>
    <row r="616" ht="13" x14ac:dyDescent="0.3"/>
    <row r="617" ht="13" x14ac:dyDescent="0.3"/>
    <row r="618" ht="13" x14ac:dyDescent="0.3"/>
    <row r="619" ht="13" x14ac:dyDescent="0.3"/>
    <row r="620" ht="13" x14ac:dyDescent="0.3"/>
    <row r="621" ht="13" x14ac:dyDescent="0.3"/>
    <row r="622" ht="13" x14ac:dyDescent="0.3"/>
    <row r="623" ht="13" x14ac:dyDescent="0.3"/>
    <row r="624" ht="13" x14ac:dyDescent="0.3"/>
    <row r="625" ht="13" x14ac:dyDescent="0.3"/>
    <row r="626" ht="13" x14ac:dyDescent="0.3"/>
    <row r="627" ht="13" x14ac:dyDescent="0.3"/>
    <row r="628" ht="13" x14ac:dyDescent="0.3"/>
    <row r="629" ht="13" x14ac:dyDescent="0.3"/>
    <row r="630" ht="13" x14ac:dyDescent="0.3"/>
    <row r="631" ht="13" x14ac:dyDescent="0.3"/>
    <row r="632" ht="13" x14ac:dyDescent="0.3"/>
    <row r="633" ht="13" x14ac:dyDescent="0.3"/>
    <row r="634" ht="13" x14ac:dyDescent="0.3"/>
    <row r="635" ht="13" x14ac:dyDescent="0.3"/>
    <row r="636" ht="13" x14ac:dyDescent="0.3"/>
    <row r="637" ht="13" x14ac:dyDescent="0.3"/>
    <row r="638" ht="13" x14ac:dyDescent="0.3"/>
    <row r="639" ht="13" x14ac:dyDescent="0.3"/>
    <row r="640" ht="13" x14ac:dyDescent="0.3"/>
    <row r="641" ht="13" x14ac:dyDescent="0.3"/>
    <row r="642" ht="13" x14ac:dyDescent="0.3"/>
    <row r="643" ht="13" x14ac:dyDescent="0.3"/>
    <row r="644" ht="13" x14ac:dyDescent="0.3"/>
    <row r="645" ht="13" x14ac:dyDescent="0.3"/>
    <row r="646" ht="13" x14ac:dyDescent="0.3"/>
    <row r="647" ht="13" x14ac:dyDescent="0.3"/>
    <row r="648" ht="13" x14ac:dyDescent="0.3"/>
    <row r="649" ht="13" x14ac:dyDescent="0.3"/>
    <row r="650" ht="13" x14ac:dyDescent="0.3"/>
    <row r="651" ht="13" x14ac:dyDescent="0.3"/>
    <row r="652" ht="13" x14ac:dyDescent="0.3"/>
    <row r="653" ht="13" x14ac:dyDescent="0.3"/>
    <row r="654" ht="13" x14ac:dyDescent="0.3"/>
    <row r="655" ht="13" x14ac:dyDescent="0.3"/>
    <row r="656" ht="13" x14ac:dyDescent="0.3"/>
    <row r="657" ht="13" x14ac:dyDescent="0.3"/>
    <row r="658" ht="13" x14ac:dyDescent="0.3"/>
    <row r="659" ht="13" x14ac:dyDescent="0.3"/>
    <row r="660" ht="13" x14ac:dyDescent="0.3"/>
    <row r="661" ht="13" x14ac:dyDescent="0.3"/>
    <row r="662" ht="13" x14ac:dyDescent="0.3"/>
    <row r="663" ht="13" x14ac:dyDescent="0.3"/>
    <row r="664" ht="13" x14ac:dyDescent="0.3"/>
    <row r="665" ht="13" x14ac:dyDescent="0.3"/>
    <row r="666" ht="13" x14ac:dyDescent="0.3"/>
    <row r="667" ht="13" x14ac:dyDescent="0.3"/>
    <row r="668" ht="13" x14ac:dyDescent="0.3"/>
    <row r="669" ht="13" x14ac:dyDescent="0.3"/>
    <row r="670" ht="13" x14ac:dyDescent="0.3"/>
    <row r="671" ht="13" x14ac:dyDescent="0.3"/>
    <row r="672" ht="13" x14ac:dyDescent="0.3"/>
    <row r="673" ht="13" x14ac:dyDescent="0.3"/>
    <row r="674" ht="13" x14ac:dyDescent="0.3"/>
    <row r="675" ht="13" x14ac:dyDescent="0.3"/>
    <row r="676" ht="13" x14ac:dyDescent="0.3"/>
    <row r="677" ht="13" x14ac:dyDescent="0.3"/>
    <row r="678" ht="13" x14ac:dyDescent="0.3"/>
    <row r="679" ht="13" x14ac:dyDescent="0.3"/>
    <row r="680" ht="13" x14ac:dyDescent="0.3"/>
    <row r="681" ht="13" x14ac:dyDescent="0.3"/>
    <row r="682" ht="13" x14ac:dyDescent="0.3"/>
    <row r="683" ht="13" x14ac:dyDescent="0.3"/>
    <row r="684" ht="13" x14ac:dyDescent="0.3"/>
    <row r="685" ht="13" x14ac:dyDescent="0.3"/>
    <row r="686" ht="13" x14ac:dyDescent="0.3"/>
    <row r="687" ht="13" x14ac:dyDescent="0.3"/>
    <row r="688" ht="13" x14ac:dyDescent="0.3"/>
    <row r="689" ht="13" x14ac:dyDescent="0.3"/>
    <row r="690" ht="13" x14ac:dyDescent="0.3"/>
    <row r="691" ht="13" x14ac:dyDescent="0.3"/>
    <row r="692" ht="13" x14ac:dyDescent="0.3"/>
    <row r="693" ht="13" x14ac:dyDescent="0.3"/>
    <row r="694" ht="13" x14ac:dyDescent="0.3"/>
    <row r="695" ht="13" x14ac:dyDescent="0.3"/>
    <row r="696" ht="13" x14ac:dyDescent="0.3"/>
    <row r="697" ht="13" x14ac:dyDescent="0.3"/>
    <row r="698" ht="13" x14ac:dyDescent="0.3"/>
    <row r="699" ht="13" x14ac:dyDescent="0.3"/>
    <row r="700" ht="13" x14ac:dyDescent="0.3"/>
    <row r="701" ht="13" x14ac:dyDescent="0.3"/>
    <row r="702" ht="13" x14ac:dyDescent="0.3"/>
    <row r="703" ht="13" x14ac:dyDescent="0.3"/>
    <row r="704" ht="13" x14ac:dyDescent="0.3"/>
    <row r="705" ht="13" x14ac:dyDescent="0.3"/>
    <row r="706" ht="13" x14ac:dyDescent="0.3"/>
    <row r="707" ht="13" x14ac:dyDescent="0.3"/>
    <row r="708" ht="13" x14ac:dyDescent="0.3"/>
    <row r="709" ht="13" x14ac:dyDescent="0.3"/>
    <row r="710" ht="13" x14ac:dyDescent="0.3"/>
    <row r="711" ht="13" x14ac:dyDescent="0.3"/>
    <row r="712" ht="13" x14ac:dyDescent="0.3"/>
    <row r="713" ht="13" x14ac:dyDescent="0.3"/>
    <row r="714" ht="13" x14ac:dyDescent="0.3"/>
    <row r="715" ht="13" x14ac:dyDescent="0.3"/>
    <row r="716" ht="13" x14ac:dyDescent="0.3"/>
    <row r="717" ht="13" x14ac:dyDescent="0.3"/>
    <row r="718" ht="13" x14ac:dyDescent="0.3"/>
    <row r="719" ht="13" x14ac:dyDescent="0.3"/>
    <row r="720" ht="13" x14ac:dyDescent="0.3"/>
    <row r="721" ht="13" x14ac:dyDescent="0.3"/>
    <row r="722" ht="13" x14ac:dyDescent="0.3"/>
    <row r="723" ht="13" x14ac:dyDescent="0.3"/>
    <row r="724" ht="13" x14ac:dyDescent="0.3"/>
    <row r="725" ht="13" x14ac:dyDescent="0.3"/>
    <row r="726" ht="13" x14ac:dyDescent="0.3"/>
    <row r="727" ht="13" x14ac:dyDescent="0.3"/>
    <row r="728" ht="13" x14ac:dyDescent="0.3"/>
    <row r="729" ht="13" x14ac:dyDescent="0.3"/>
    <row r="730" ht="13" x14ac:dyDescent="0.3"/>
    <row r="731" ht="13" x14ac:dyDescent="0.3"/>
    <row r="732" ht="13" x14ac:dyDescent="0.3"/>
    <row r="733" ht="13" x14ac:dyDescent="0.3"/>
    <row r="734" ht="13" x14ac:dyDescent="0.3"/>
    <row r="735" ht="13" x14ac:dyDescent="0.3"/>
    <row r="736" ht="13" x14ac:dyDescent="0.3"/>
    <row r="737" ht="13" x14ac:dyDescent="0.3"/>
    <row r="738" ht="13" x14ac:dyDescent="0.3"/>
    <row r="739" ht="13" x14ac:dyDescent="0.3"/>
    <row r="740" ht="13" x14ac:dyDescent="0.3"/>
    <row r="741" ht="13" x14ac:dyDescent="0.3"/>
    <row r="742" ht="13" x14ac:dyDescent="0.3"/>
    <row r="743" ht="13" x14ac:dyDescent="0.3"/>
    <row r="744" ht="13" x14ac:dyDescent="0.3"/>
    <row r="745" ht="13" x14ac:dyDescent="0.3"/>
    <row r="746" ht="13" x14ac:dyDescent="0.3"/>
    <row r="747" ht="13" x14ac:dyDescent="0.3"/>
    <row r="748" ht="13" x14ac:dyDescent="0.3"/>
    <row r="749" ht="13" x14ac:dyDescent="0.3"/>
    <row r="750" ht="13" x14ac:dyDescent="0.3"/>
    <row r="751" ht="13" x14ac:dyDescent="0.3"/>
    <row r="752" ht="13" x14ac:dyDescent="0.3"/>
    <row r="753" ht="13" x14ac:dyDescent="0.3"/>
    <row r="754" ht="13" x14ac:dyDescent="0.3"/>
    <row r="755" ht="13" x14ac:dyDescent="0.3"/>
    <row r="756" ht="13" x14ac:dyDescent="0.3"/>
    <row r="757" ht="13" x14ac:dyDescent="0.3"/>
    <row r="758" ht="13" x14ac:dyDescent="0.3"/>
    <row r="759" ht="13" x14ac:dyDescent="0.3"/>
    <row r="760" ht="13" x14ac:dyDescent="0.3"/>
    <row r="761" ht="13" x14ac:dyDescent="0.3"/>
    <row r="762" ht="13" x14ac:dyDescent="0.3"/>
    <row r="763" ht="13" x14ac:dyDescent="0.3"/>
    <row r="764" ht="13" x14ac:dyDescent="0.3"/>
    <row r="765" ht="13" x14ac:dyDescent="0.3"/>
    <row r="766" ht="13" x14ac:dyDescent="0.3"/>
    <row r="767" ht="13" x14ac:dyDescent="0.3"/>
    <row r="768" ht="13" x14ac:dyDescent="0.3"/>
    <row r="769" ht="13" x14ac:dyDescent="0.3"/>
    <row r="770" ht="13" x14ac:dyDescent="0.3"/>
    <row r="771" ht="13" x14ac:dyDescent="0.3"/>
    <row r="772" ht="13" x14ac:dyDescent="0.3"/>
    <row r="773" ht="13" x14ac:dyDescent="0.3"/>
    <row r="774" ht="13" x14ac:dyDescent="0.3"/>
    <row r="775" ht="13" x14ac:dyDescent="0.3"/>
    <row r="776" ht="13" x14ac:dyDescent="0.3"/>
    <row r="777" ht="13" x14ac:dyDescent="0.3"/>
    <row r="778" ht="13" x14ac:dyDescent="0.3"/>
    <row r="779" ht="13" x14ac:dyDescent="0.3"/>
    <row r="780" ht="13" x14ac:dyDescent="0.3"/>
    <row r="781" ht="13" x14ac:dyDescent="0.3"/>
    <row r="782" ht="13" x14ac:dyDescent="0.3"/>
    <row r="783" ht="13" x14ac:dyDescent="0.3"/>
    <row r="784" ht="13" x14ac:dyDescent="0.3"/>
    <row r="785" ht="13" x14ac:dyDescent="0.3"/>
    <row r="786" ht="13" x14ac:dyDescent="0.3"/>
    <row r="787" ht="13" x14ac:dyDescent="0.3"/>
    <row r="788" ht="13" x14ac:dyDescent="0.3"/>
    <row r="789" ht="13" x14ac:dyDescent="0.3"/>
    <row r="790" ht="13" x14ac:dyDescent="0.3"/>
    <row r="791" ht="13" x14ac:dyDescent="0.3"/>
    <row r="792" ht="13" x14ac:dyDescent="0.3"/>
    <row r="793" ht="13" x14ac:dyDescent="0.3"/>
    <row r="794" ht="13" x14ac:dyDescent="0.3"/>
    <row r="795" ht="13" x14ac:dyDescent="0.3"/>
    <row r="796" ht="13" x14ac:dyDescent="0.3"/>
    <row r="797" ht="13" x14ac:dyDescent="0.3"/>
    <row r="798" ht="13" x14ac:dyDescent="0.3"/>
    <row r="799" ht="13" x14ac:dyDescent="0.3"/>
    <row r="800" ht="13" x14ac:dyDescent="0.3"/>
    <row r="801" ht="13" x14ac:dyDescent="0.3"/>
    <row r="802" ht="13" x14ac:dyDescent="0.3"/>
    <row r="803" ht="13" x14ac:dyDescent="0.3"/>
    <row r="804" ht="13" x14ac:dyDescent="0.3"/>
    <row r="805" ht="13" x14ac:dyDescent="0.3"/>
    <row r="806" ht="13" x14ac:dyDescent="0.3"/>
    <row r="807" ht="13" x14ac:dyDescent="0.3"/>
    <row r="808" ht="13" x14ac:dyDescent="0.3"/>
    <row r="809" ht="13" x14ac:dyDescent="0.3"/>
    <row r="810" ht="13" x14ac:dyDescent="0.3"/>
    <row r="811" ht="13" x14ac:dyDescent="0.3"/>
    <row r="812" ht="13" x14ac:dyDescent="0.3"/>
    <row r="813" ht="13" x14ac:dyDescent="0.3"/>
    <row r="814" ht="13" x14ac:dyDescent="0.3"/>
    <row r="815" ht="13" x14ac:dyDescent="0.3"/>
    <row r="816" ht="13" x14ac:dyDescent="0.3"/>
    <row r="817" ht="13" x14ac:dyDescent="0.3"/>
    <row r="818" ht="13" x14ac:dyDescent="0.3"/>
    <row r="819" ht="13" x14ac:dyDescent="0.3"/>
    <row r="820" ht="13" x14ac:dyDescent="0.3"/>
    <row r="821" ht="13" x14ac:dyDescent="0.3"/>
    <row r="822" ht="13" x14ac:dyDescent="0.3"/>
    <row r="823" ht="13" x14ac:dyDescent="0.3"/>
    <row r="824" ht="13" x14ac:dyDescent="0.3"/>
    <row r="825" ht="13" x14ac:dyDescent="0.3"/>
    <row r="826" ht="13" x14ac:dyDescent="0.3"/>
    <row r="827" ht="13" x14ac:dyDescent="0.3"/>
    <row r="828" ht="13" x14ac:dyDescent="0.3"/>
    <row r="829" ht="13" x14ac:dyDescent="0.3"/>
    <row r="830" ht="13" x14ac:dyDescent="0.3"/>
    <row r="831" ht="13" x14ac:dyDescent="0.3"/>
    <row r="832" ht="13" x14ac:dyDescent="0.3"/>
    <row r="833" ht="13" x14ac:dyDescent="0.3"/>
    <row r="834" ht="13" x14ac:dyDescent="0.3"/>
    <row r="835" ht="13" x14ac:dyDescent="0.3"/>
    <row r="836" ht="13" x14ac:dyDescent="0.3"/>
    <row r="837" ht="13" x14ac:dyDescent="0.3"/>
    <row r="838" ht="13" x14ac:dyDescent="0.3"/>
    <row r="839" ht="13" x14ac:dyDescent="0.3"/>
    <row r="840" ht="13" x14ac:dyDescent="0.3"/>
    <row r="841" ht="13" x14ac:dyDescent="0.3"/>
    <row r="842" ht="13" x14ac:dyDescent="0.3"/>
    <row r="843" ht="13" x14ac:dyDescent="0.3"/>
    <row r="844" ht="13" x14ac:dyDescent="0.3"/>
    <row r="845" ht="13" x14ac:dyDescent="0.3"/>
    <row r="846" ht="13" x14ac:dyDescent="0.3"/>
    <row r="847" ht="13" x14ac:dyDescent="0.3"/>
    <row r="848" ht="13" x14ac:dyDescent="0.3"/>
    <row r="849" ht="13" x14ac:dyDescent="0.3"/>
    <row r="850" ht="13" x14ac:dyDescent="0.3"/>
    <row r="851" ht="13" x14ac:dyDescent="0.3"/>
    <row r="852" ht="13" x14ac:dyDescent="0.3"/>
    <row r="853" ht="13" x14ac:dyDescent="0.3"/>
    <row r="854" ht="13" x14ac:dyDescent="0.3"/>
    <row r="855" ht="13" x14ac:dyDescent="0.3"/>
    <row r="856" ht="13" x14ac:dyDescent="0.3"/>
    <row r="857" ht="13" x14ac:dyDescent="0.3"/>
    <row r="858" ht="13" x14ac:dyDescent="0.3"/>
    <row r="859" ht="13" x14ac:dyDescent="0.3"/>
    <row r="860" ht="13" x14ac:dyDescent="0.3"/>
    <row r="861" ht="13" x14ac:dyDescent="0.3"/>
    <row r="862" ht="13" x14ac:dyDescent="0.3"/>
    <row r="863" ht="13" x14ac:dyDescent="0.3"/>
    <row r="864" ht="13" x14ac:dyDescent="0.3"/>
    <row r="865" ht="13" x14ac:dyDescent="0.3"/>
    <row r="866" ht="13" x14ac:dyDescent="0.3"/>
    <row r="867" ht="13" x14ac:dyDescent="0.3"/>
    <row r="868" ht="13" x14ac:dyDescent="0.3"/>
    <row r="869" ht="13" x14ac:dyDescent="0.3"/>
    <row r="870" ht="13" x14ac:dyDescent="0.3"/>
    <row r="871" ht="13" x14ac:dyDescent="0.3"/>
    <row r="872" ht="13" x14ac:dyDescent="0.3"/>
    <row r="873" ht="13" x14ac:dyDescent="0.3"/>
    <row r="874" ht="13" x14ac:dyDescent="0.3"/>
    <row r="875" ht="13" x14ac:dyDescent="0.3"/>
    <row r="876" ht="13" x14ac:dyDescent="0.3"/>
    <row r="877" ht="13" x14ac:dyDescent="0.3"/>
    <row r="878" ht="13" x14ac:dyDescent="0.3"/>
    <row r="879" ht="13" x14ac:dyDescent="0.3"/>
    <row r="880" ht="13" x14ac:dyDescent="0.3"/>
    <row r="881" ht="13" x14ac:dyDescent="0.3"/>
    <row r="882" ht="13" x14ac:dyDescent="0.3"/>
    <row r="883" ht="13" x14ac:dyDescent="0.3"/>
    <row r="884" ht="13" x14ac:dyDescent="0.3"/>
    <row r="885" ht="13" x14ac:dyDescent="0.3"/>
    <row r="886" ht="13" x14ac:dyDescent="0.3"/>
    <row r="887" ht="13" x14ac:dyDescent="0.3"/>
    <row r="888" ht="13" x14ac:dyDescent="0.3"/>
    <row r="889" ht="13" x14ac:dyDescent="0.3"/>
    <row r="890" ht="13" x14ac:dyDescent="0.3"/>
    <row r="891" ht="13" x14ac:dyDescent="0.3"/>
    <row r="892" ht="13" x14ac:dyDescent="0.3"/>
    <row r="893" ht="13" x14ac:dyDescent="0.3"/>
    <row r="894" ht="13" x14ac:dyDescent="0.3"/>
    <row r="895" ht="13" x14ac:dyDescent="0.3"/>
    <row r="896" ht="13" x14ac:dyDescent="0.3"/>
    <row r="897" ht="13" x14ac:dyDescent="0.3"/>
    <row r="898" ht="13" x14ac:dyDescent="0.3"/>
    <row r="899" ht="13" x14ac:dyDescent="0.3"/>
    <row r="900" ht="13" x14ac:dyDescent="0.3"/>
    <row r="901" ht="13" x14ac:dyDescent="0.3"/>
    <row r="902" ht="13" x14ac:dyDescent="0.3"/>
    <row r="903" ht="13" x14ac:dyDescent="0.3"/>
    <row r="904" ht="13" x14ac:dyDescent="0.3"/>
    <row r="905" ht="13" x14ac:dyDescent="0.3"/>
    <row r="906" ht="13" x14ac:dyDescent="0.3"/>
    <row r="907" ht="13" x14ac:dyDescent="0.3"/>
    <row r="908" ht="13" x14ac:dyDescent="0.3"/>
    <row r="909" ht="13" x14ac:dyDescent="0.3"/>
    <row r="910" ht="13" x14ac:dyDescent="0.3"/>
    <row r="911" ht="13" x14ac:dyDescent="0.3"/>
    <row r="912" ht="13" x14ac:dyDescent="0.3"/>
    <row r="913" ht="13" x14ac:dyDescent="0.3"/>
    <row r="914" ht="13" x14ac:dyDescent="0.3"/>
    <row r="915" ht="13" x14ac:dyDescent="0.3"/>
    <row r="916" ht="13" x14ac:dyDescent="0.3"/>
    <row r="917" ht="13" x14ac:dyDescent="0.3"/>
    <row r="918" ht="13" x14ac:dyDescent="0.3"/>
    <row r="919" ht="13" x14ac:dyDescent="0.3"/>
    <row r="920" ht="13" x14ac:dyDescent="0.3"/>
    <row r="921" ht="13" x14ac:dyDescent="0.3"/>
    <row r="922" ht="13" x14ac:dyDescent="0.3"/>
    <row r="923" ht="13" x14ac:dyDescent="0.3"/>
    <row r="924" ht="13" x14ac:dyDescent="0.3"/>
    <row r="925" ht="13" x14ac:dyDescent="0.3"/>
    <row r="926" ht="13" x14ac:dyDescent="0.3"/>
    <row r="927" ht="13" x14ac:dyDescent="0.3"/>
    <row r="928" ht="13" x14ac:dyDescent="0.3"/>
    <row r="929" ht="13" x14ac:dyDescent="0.3"/>
    <row r="930" ht="13" x14ac:dyDescent="0.3"/>
    <row r="931" ht="13" x14ac:dyDescent="0.3"/>
    <row r="932" ht="13" x14ac:dyDescent="0.3"/>
    <row r="933" ht="13" x14ac:dyDescent="0.3"/>
    <row r="934" ht="13" x14ac:dyDescent="0.3"/>
    <row r="935" ht="13" x14ac:dyDescent="0.3"/>
    <row r="936" ht="13" x14ac:dyDescent="0.3"/>
    <row r="937" ht="13" x14ac:dyDescent="0.3"/>
    <row r="938" ht="13" x14ac:dyDescent="0.3"/>
    <row r="939" ht="13" x14ac:dyDescent="0.3"/>
    <row r="940" ht="13" x14ac:dyDescent="0.3"/>
    <row r="941" ht="13" x14ac:dyDescent="0.3"/>
    <row r="942" ht="13" x14ac:dyDescent="0.3"/>
    <row r="943" ht="13" x14ac:dyDescent="0.3"/>
    <row r="944" ht="13" x14ac:dyDescent="0.3"/>
    <row r="945" ht="13" x14ac:dyDescent="0.3"/>
    <row r="946" ht="13" x14ac:dyDescent="0.3"/>
    <row r="947" ht="13" x14ac:dyDescent="0.3"/>
    <row r="948" ht="13" x14ac:dyDescent="0.3"/>
    <row r="949" ht="13" x14ac:dyDescent="0.3"/>
    <row r="950" ht="13" x14ac:dyDescent="0.3"/>
    <row r="951" ht="13" x14ac:dyDescent="0.3"/>
    <row r="952" ht="13" x14ac:dyDescent="0.3"/>
    <row r="953" ht="13" x14ac:dyDescent="0.3"/>
    <row r="954" ht="13" x14ac:dyDescent="0.3"/>
    <row r="955" ht="13" x14ac:dyDescent="0.3"/>
    <row r="956" ht="13" x14ac:dyDescent="0.3"/>
    <row r="957" ht="13" x14ac:dyDescent="0.3"/>
    <row r="958" ht="13" x14ac:dyDescent="0.3"/>
    <row r="959" ht="13" x14ac:dyDescent="0.3"/>
    <row r="960" ht="13" x14ac:dyDescent="0.3"/>
    <row r="961" ht="13" x14ac:dyDescent="0.3"/>
    <row r="962" ht="13" x14ac:dyDescent="0.3"/>
    <row r="963" ht="13" x14ac:dyDescent="0.3"/>
    <row r="964" ht="13" x14ac:dyDescent="0.3"/>
    <row r="965" ht="13" x14ac:dyDescent="0.3"/>
    <row r="966" ht="13" x14ac:dyDescent="0.3"/>
    <row r="967" ht="13" x14ac:dyDescent="0.3"/>
    <row r="968" ht="13" x14ac:dyDescent="0.3"/>
    <row r="969" ht="13" x14ac:dyDescent="0.3"/>
    <row r="970" ht="13" x14ac:dyDescent="0.3"/>
    <row r="971" ht="13" x14ac:dyDescent="0.3"/>
    <row r="972" ht="13" x14ac:dyDescent="0.3"/>
    <row r="973" ht="13" x14ac:dyDescent="0.3"/>
    <row r="974" ht="13" x14ac:dyDescent="0.3"/>
    <row r="975" ht="13" x14ac:dyDescent="0.3"/>
    <row r="976" ht="13" x14ac:dyDescent="0.3"/>
    <row r="977" ht="13" x14ac:dyDescent="0.3"/>
    <row r="978" ht="13" x14ac:dyDescent="0.3"/>
    <row r="979" ht="13" x14ac:dyDescent="0.3"/>
    <row r="980" ht="13" x14ac:dyDescent="0.3"/>
    <row r="981" ht="13" x14ac:dyDescent="0.3"/>
    <row r="982" ht="13" x14ac:dyDescent="0.3"/>
    <row r="983" ht="13" x14ac:dyDescent="0.3"/>
    <row r="984" ht="13" x14ac:dyDescent="0.3"/>
    <row r="985" ht="13" x14ac:dyDescent="0.3"/>
    <row r="986" ht="13" x14ac:dyDescent="0.3"/>
    <row r="987" ht="13" x14ac:dyDescent="0.3"/>
    <row r="988" ht="13" x14ac:dyDescent="0.3"/>
    <row r="989" ht="13" x14ac:dyDescent="0.3"/>
    <row r="990" ht="13" x14ac:dyDescent="0.3"/>
    <row r="991" ht="13" x14ac:dyDescent="0.3"/>
    <row r="992" ht="13" x14ac:dyDescent="0.3"/>
    <row r="993" ht="13" x14ac:dyDescent="0.3"/>
    <row r="994" ht="13" x14ac:dyDescent="0.3"/>
    <row r="995" ht="13" x14ac:dyDescent="0.3"/>
    <row r="996" ht="13" x14ac:dyDescent="0.3"/>
    <row r="997" ht="13" x14ac:dyDescent="0.3"/>
    <row r="998" ht="13" x14ac:dyDescent="0.3"/>
    <row r="999" ht="13" x14ac:dyDescent="0.3"/>
    <row r="1000" ht="13" x14ac:dyDescent="0.3"/>
    <row r="1001" ht="13" x14ac:dyDescent="0.3"/>
    <row r="1002" ht="13" x14ac:dyDescent="0.3"/>
    <row r="1003" ht="13" x14ac:dyDescent="0.3"/>
    <row r="1004" ht="13" x14ac:dyDescent="0.3"/>
    <row r="1005" ht="13" x14ac:dyDescent="0.3"/>
    <row r="1006" ht="13" x14ac:dyDescent="0.3"/>
    <row r="1007" ht="13" x14ac:dyDescent="0.3"/>
    <row r="1008" ht="13" x14ac:dyDescent="0.3"/>
    <row r="1009" ht="13" x14ac:dyDescent="0.3"/>
    <row r="1010" ht="13" x14ac:dyDescent="0.3"/>
    <row r="1011" ht="13" x14ac:dyDescent="0.3"/>
    <row r="1012" ht="13" x14ac:dyDescent="0.3"/>
    <row r="1013" ht="13" x14ac:dyDescent="0.3"/>
    <row r="1014" ht="13" x14ac:dyDescent="0.3"/>
    <row r="1015" ht="13" x14ac:dyDescent="0.3"/>
    <row r="1016" ht="13" x14ac:dyDescent="0.3"/>
    <row r="1017" ht="13" x14ac:dyDescent="0.3"/>
    <row r="1018" ht="13" x14ac:dyDescent="0.3"/>
    <row r="1019" ht="13" x14ac:dyDescent="0.3"/>
    <row r="1020" ht="13" x14ac:dyDescent="0.3"/>
    <row r="1021" ht="13" x14ac:dyDescent="0.3"/>
    <row r="1022" ht="13" x14ac:dyDescent="0.3"/>
    <row r="1023" ht="13" x14ac:dyDescent="0.3"/>
    <row r="1024" ht="13" x14ac:dyDescent="0.3"/>
    <row r="1025" ht="13" x14ac:dyDescent="0.3"/>
    <row r="1026" ht="13" x14ac:dyDescent="0.3"/>
    <row r="1027" ht="13" x14ac:dyDescent="0.3"/>
    <row r="1028" ht="13" x14ac:dyDescent="0.3"/>
    <row r="1029" ht="13" x14ac:dyDescent="0.3"/>
    <row r="1030" ht="13" x14ac:dyDescent="0.3"/>
    <row r="1031" ht="13" x14ac:dyDescent="0.3"/>
    <row r="1032" ht="13" x14ac:dyDescent="0.3"/>
    <row r="1033" ht="13" x14ac:dyDescent="0.3"/>
    <row r="1034" ht="13" x14ac:dyDescent="0.3"/>
    <row r="1035" ht="13" x14ac:dyDescent="0.3"/>
    <row r="1036" ht="13" x14ac:dyDescent="0.3"/>
    <row r="1037" ht="13" x14ac:dyDescent="0.3"/>
    <row r="1038" ht="13" x14ac:dyDescent="0.3"/>
    <row r="1039" ht="13" x14ac:dyDescent="0.3"/>
    <row r="1040" ht="13" x14ac:dyDescent="0.3"/>
    <row r="1041" ht="13" x14ac:dyDescent="0.3"/>
    <row r="1042" ht="13" x14ac:dyDescent="0.3"/>
    <row r="1043" ht="13" x14ac:dyDescent="0.3"/>
    <row r="1044" ht="13" x14ac:dyDescent="0.3"/>
    <row r="1045" ht="13" x14ac:dyDescent="0.3"/>
    <row r="1046" ht="13" x14ac:dyDescent="0.3"/>
    <row r="1047" ht="13" x14ac:dyDescent="0.3"/>
    <row r="1048" ht="13" x14ac:dyDescent="0.3"/>
    <row r="1049" ht="13" x14ac:dyDescent="0.3"/>
    <row r="1050" ht="13" x14ac:dyDescent="0.3"/>
    <row r="1051" ht="13" x14ac:dyDescent="0.3"/>
    <row r="1052" ht="13" x14ac:dyDescent="0.3"/>
    <row r="1053" ht="13" x14ac:dyDescent="0.3"/>
    <row r="1054" ht="13" x14ac:dyDescent="0.3"/>
    <row r="1055" ht="13" x14ac:dyDescent="0.3"/>
    <row r="1056" ht="13" x14ac:dyDescent="0.3"/>
    <row r="1057" ht="13" x14ac:dyDescent="0.3"/>
    <row r="1058" ht="13" x14ac:dyDescent="0.3"/>
    <row r="1059" ht="13" x14ac:dyDescent="0.3"/>
    <row r="1060" ht="13" x14ac:dyDescent="0.3"/>
    <row r="1061" ht="13" x14ac:dyDescent="0.3"/>
    <row r="1062" ht="13" x14ac:dyDescent="0.3"/>
    <row r="1063" ht="13" x14ac:dyDescent="0.3"/>
    <row r="1064" ht="13" x14ac:dyDescent="0.3"/>
    <row r="1065" ht="13" x14ac:dyDescent="0.3"/>
    <row r="1066" ht="13" x14ac:dyDescent="0.3"/>
    <row r="1067" ht="13" x14ac:dyDescent="0.3"/>
    <row r="1068" ht="13" x14ac:dyDescent="0.3"/>
    <row r="1069" ht="13" x14ac:dyDescent="0.3"/>
    <row r="1070" ht="13" x14ac:dyDescent="0.3"/>
    <row r="1071" ht="13" x14ac:dyDescent="0.3"/>
    <row r="1072" ht="13" x14ac:dyDescent="0.3"/>
    <row r="1073" ht="13" x14ac:dyDescent="0.3"/>
    <row r="1074" ht="13" x14ac:dyDescent="0.3"/>
    <row r="1075" ht="13" x14ac:dyDescent="0.3"/>
    <row r="1076" ht="13" x14ac:dyDescent="0.3"/>
    <row r="1077" ht="13" x14ac:dyDescent="0.3"/>
    <row r="1078" ht="13" x14ac:dyDescent="0.3"/>
    <row r="1079" ht="13" x14ac:dyDescent="0.3"/>
    <row r="1080" ht="13" x14ac:dyDescent="0.3"/>
    <row r="1081" ht="13" x14ac:dyDescent="0.3"/>
    <row r="1082" ht="13" x14ac:dyDescent="0.3"/>
    <row r="1083" ht="13" x14ac:dyDescent="0.3"/>
    <row r="1084" ht="13" x14ac:dyDescent="0.3"/>
    <row r="1085" ht="13" x14ac:dyDescent="0.3"/>
    <row r="1086" ht="13" x14ac:dyDescent="0.3"/>
    <row r="1087" ht="13" x14ac:dyDescent="0.3"/>
    <row r="1088" ht="13" x14ac:dyDescent="0.3"/>
    <row r="1089" ht="13" x14ac:dyDescent="0.3"/>
    <row r="1090" ht="13" x14ac:dyDescent="0.3"/>
    <row r="1091" ht="13" x14ac:dyDescent="0.3"/>
    <row r="1092" ht="13" x14ac:dyDescent="0.3"/>
    <row r="1093" ht="13" x14ac:dyDescent="0.3"/>
    <row r="1094" ht="13" x14ac:dyDescent="0.3"/>
    <row r="1095" ht="13" x14ac:dyDescent="0.3"/>
    <row r="1096" ht="13" x14ac:dyDescent="0.3"/>
    <row r="1097" ht="13" x14ac:dyDescent="0.3"/>
    <row r="1098" ht="13" x14ac:dyDescent="0.3"/>
    <row r="1099" ht="13" x14ac:dyDescent="0.3"/>
    <row r="1100" ht="13" x14ac:dyDescent="0.3"/>
    <row r="1101" ht="13" x14ac:dyDescent="0.3"/>
    <row r="1102" ht="13" x14ac:dyDescent="0.3"/>
    <row r="1103" ht="13" x14ac:dyDescent="0.3"/>
    <row r="1104" ht="13" x14ac:dyDescent="0.3"/>
    <row r="1105" ht="13" x14ac:dyDescent="0.3"/>
    <row r="1106" ht="13" x14ac:dyDescent="0.3"/>
    <row r="1107" ht="13" x14ac:dyDescent="0.3"/>
    <row r="1108" ht="13" x14ac:dyDescent="0.3"/>
    <row r="1109" ht="13" x14ac:dyDescent="0.3"/>
    <row r="1110" ht="13" x14ac:dyDescent="0.3"/>
    <row r="1111" ht="13" x14ac:dyDescent="0.3"/>
    <row r="1112" ht="13" x14ac:dyDescent="0.3"/>
    <row r="1113" ht="13" x14ac:dyDescent="0.3"/>
    <row r="1114" ht="13" x14ac:dyDescent="0.3"/>
    <row r="1115" ht="13" x14ac:dyDescent="0.3"/>
    <row r="1116" ht="13" x14ac:dyDescent="0.3"/>
    <row r="1117" ht="12.75" customHeight="1" x14ac:dyDescent="0.3"/>
    <row r="1118" ht="12.75" customHeight="1" x14ac:dyDescent="0.3"/>
    <row r="1119" ht="12.75" customHeight="1" x14ac:dyDescent="0.3"/>
    <row r="1120" ht="12.75" customHeight="1" x14ac:dyDescent="0.3"/>
    <row r="1121" ht="12.75" customHeight="1" x14ac:dyDescent="0.3"/>
    <row r="1122" ht="12.75" customHeight="1" x14ac:dyDescent="0.3"/>
    <row r="1123" ht="12.75" customHeight="1" x14ac:dyDescent="0.3"/>
  </sheetData>
  <autoFilter ref="A119:AU184" xr:uid="{27F21EB9-3459-48E9-89F4-1E59E9EF8EFF}"/>
  <mergeCells count="4">
    <mergeCell ref="C3:F3"/>
    <mergeCell ref="C4:F4"/>
    <mergeCell ref="H54:H55"/>
    <mergeCell ref="I54:I55"/>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3D4B7-B3C4-48C3-B4B6-849571CD69AC}">
  <sheetPr>
    <tabColor rgb="FF002060"/>
  </sheetPr>
  <dimension ref="A1:AT111"/>
  <sheetViews>
    <sheetView topLeftCell="A21" zoomScaleNormal="100" workbookViewId="0">
      <selection activeCell="B15" sqref="A15:XFD16"/>
    </sheetView>
  </sheetViews>
  <sheetFormatPr defaultColWidth="8.81640625" defaultRowHeight="13" x14ac:dyDescent="0.3"/>
  <cols>
    <col min="1" max="1" width="17.81640625" style="193" customWidth="1"/>
    <col min="2" max="2" width="19.81640625" style="193" customWidth="1"/>
    <col min="3" max="3" width="16.453125" style="193" customWidth="1"/>
    <col min="4" max="4" width="20.08984375" style="193" customWidth="1"/>
    <col min="5" max="6" width="17.81640625" style="193" customWidth="1"/>
    <col min="7" max="7" width="25.6328125" style="193" customWidth="1"/>
    <col min="8" max="9" width="17" style="193" bestFit="1" customWidth="1"/>
    <col min="10" max="16" width="20.36328125" style="193" customWidth="1"/>
    <col min="17" max="17" width="17.36328125" style="193" customWidth="1"/>
    <col min="18" max="19" width="8.81640625" style="193"/>
    <col min="20" max="20" width="81.81640625" style="193" customWidth="1"/>
    <col min="21" max="21" width="36.1796875" style="193" customWidth="1"/>
    <col min="22" max="22" width="8.81640625" style="193"/>
    <col min="23" max="23" width="10.81640625" style="193" customWidth="1"/>
    <col min="24" max="24" width="17.453125" style="193" customWidth="1"/>
    <col min="25" max="34" width="8.81640625" style="193"/>
    <col min="35" max="36" width="8.81640625" style="563"/>
    <col min="37" max="37" width="18" style="563" customWidth="1"/>
    <col min="38" max="39" width="8.81640625" style="563"/>
    <col min="40" max="40" width="20.453125" style="563" customWidth="1"/>
    <col min="41" max="46" width="8.81640625" style="563"/>
    <col min="47" max="16384" width="8.81640625" style="193"/>
  </cols>
  <sheetData>
    <row r="1" spans="1:7" ht="16" customHeight="1" x14ac:dyDescent="0.3">
      <c r="A1" s="557" t="s">
        <v>0</v>
      </c>
      <c r="B1" s="558" t="str">
        <f>'NA101 - Leadsheet'!B1</f>
        <v>BVB</v>
      </c>
      <c r="C1" s="559"/>
      <c r="D1" s="560"/>
      <c r="E1" s="561"/>
      <c r="F1" s="561"/>
      <c r="G1" s="562"/>
    </row>
    <row r="2" spans="1:7" ht="16" customHeight="1" x14ac:dyDescent="0.3">
      <c r="A2" s="564" t="s">
        <v>1</v>
      </c>
      <c r="B2" s="565">
        <f>'NA101 - Leadsheet'!B2</f>
        <v>45291</v>
      </c>
      <c r="C2" s="566"/>
      <c r="D2" s="566"/>
      <c r="E2" s="566"/>
      <c r="F2" s="566"/>
      <c r="G2" s="567"/>
    </row>
    <row r="3" spans="1:7" ht="16" customHeight="1" x14ac:dyDescent="0.3">
      <c r="A3" s="564" t="s">
        <v>2</v>
      </c>
      <c r="B3" s="568" t="s">
        <v>5</v>
      </c>
      <c r="C3" s="813" t="s">
        <v>95</v>
      </c>
      <c r="D3" s="814"/>
      <c r="E3" s="814"/>
      <c r="F3" s="815"/>
      <c r="G3" s="569"/>
    </row>
    <row r="4" spans="1:7" x14ac:dyDescent="0.3">
      <c r="A4" s="564"/>
      <c r="B4" s="570"/>
      <c r="C4" s="571"/>
      <c r="D4" s="571"/>
      <c r="E4" s="566"/>
      <c r="F4" s="566"/>
      <c r="G4" s="567" t="str">
        <f>'NA101 - Leadsheet'!H4</f>
        <v>Prepared by: TMN - Feb 2024</v>
      </c>
    </row>
    <row r="5" spans="1:7" ht="13.5" thickBot="1" x14ac:dyDescent="0.35">
      <c r="A5" s="572"/>
      <c r="B5" s="573"/>
      <c r="C5" s="574"/>
      <c r="D5" s="575"/>
      <c r="E5" s="575"/>
      <c r="F5" s="575"/>
      <c r="G5" s="576" t="str">
        <f>'NA101 - Leadsheet'!H5</f>
        <v>Reviewed by: NHD - Feb 2024</v>
      </c>
    </row>
    <row r="7" spans="1:7" ht="13.5" thickBot="1" x14ac:dyDescent="0.35">
      <c r="A7" s="518" t="s">
        <v>54</v>
      </c>
      <c r="B7" s="577"/>
      <c r="C7" s="578"/>
      <c r="D7" s="577"/>
      <c r="E7" s="577"/>
      <c r="F7" s="577"/>
      <c r="G7" s="577"/>
    </row>
    <row r="8" spans="1:7" x14ac:dyDescent="0.3">
      <c r="B8" s="193" t="s">
        <v>817</v>
      </c>
      <c r="C8" s="579"/>
    </row>
    <row r="10" spans="1:7" ht="13.5" thickBot="1" x14ac:dyDescent="0.35">
      <c r="A10" s="518" t="s">
        <v>55</v>
      </c>
      <c r="B10" s="577"/>
      <c r="C10" s="578"/>
      <c r="D10" s="577"/>
      <c r="E10" s="577"/>
      <c r="F10" s="577"/>
      <c r="G10" s="577"/>
    </row>
    <row r="11" spans="1:7" x14ac:dyDescent="0.3">
      <c r="A11" s="580" t="s">
        <v>56</v>
      </c>
      <c r="B11" s="580" t="s">
        <v>57</v>
      </c>
    </row>
    <row r="12" spans="1:7" x14ac:dyDescent="0.3">
      <c r="A12" s="193" t="s">
        <v>79</v>
      </c>
      <c r="B12" s="193" t="s">
        <v>80</v>
      </c>
    </row>
    <row r="13" spans="1:7" x14ac:dyDescent="0.3">
      <c r="A13" s="193" t="s">
        <v>81</v>
      </c>
      <c r="B13" s="193" t="s">
        <v>82</v>
      </c>
    </row>
    <row r="14" spans="1:7" x14ac:dyDescent="0.3">
      <c r="A14" s="193" t="s">
        <v>83</v>
      </c>
      <c r="B14" s="193" t="s">
        <v>1479</v>
      </c>
    </row>
    <row r="16" spans="1:7" ht="13.5" thickBot="1" x14ac:dyDescent="0.35">
      <c r="A16" s="518" t="s">
        <v>59</v>
      </c>
      <c r="B16" s="577"/>
      <c r="C16" s="578"/>
      <c r="D16" s="577"/>
      <c r="E16" s="577"/>
      <c r="F16" s="577"/>
      <c r="G16" s="577"/>
    </row>
    <row r="18" spans="1:7" x14ac:dyDescent="0.3">
      <c r="A18" s="626" t="s">
        <v>60</v>
      </c>
      <c r="B18" s="626" t="s">
        <v>84</v>
      </c>
      <c r="C18" s="626"/>
      <c r="D18" s="626"/>
      <c r="E18" s="626"/>
      <c r="F18" s="626"/>
      <c r="G18" s="626"/>
    </row>
    <row r="20" spans="1:7" ht="13.5" thickBot="1" x14ac:dyDescent="0.35">
      <c r="B20" s="628" t="s">
        <v>85</v>
      </c>
      <c r="C20" s="627" t="s">
        <v>333</v>
      </c>
      <c r="D20" s="627" t="s">
        <v>1119</v>
      </c>
    </row>
    <row r="21" spans="1:7" ht="13.5" thickTop="1" x14ac:dyDescent="0.3">
      <c r="B21" s="193">
        <v>1</v>
      </c>
      <c r="C21" s="581">
        <v>16251382706</v>
      </c>
      <c r="D21" s="174">
        <v>545699557</v>
      </c>
    </row>
    <row r="22" spans="1:7" x14ac:dyDescent="0.3">
      <c r="B22" s="193">
        <v>2</v>
      </c>
      <c r="C22" s="581">
        <v>9187756702</v>
      </c>
      <c r="D22" s="174">
        <v>380884845</v>
      </c>
    </row>
    <row r="23" spans="1:7" x14ac:dyDescent="0.3">
      <c r="B23" s="193">
        <v>3</v>
      </c>
      <c r="C23" s="581">
        <v>7475347164</v>
      </c>
      <c r="D23" s="174">
        <v>300127062</v>
      </c>
    </row>
    <row r="24" spans="1:7" x14ac:dyDescent="0.3">
      <c r="B24" s="193">
        <v>4</v>
      </c>
      <c r="C24" s="581">
        <v>10477933431</v>
      </c>
      <c r="D24" s="174">
        <v>699301660</v>
      </c>
    </row>
    <row r="25" spans="1:7" x14ac:dyDescent="0.3">
      <c r="B25" s="193">
        <v>5</v>
      </c>
      <c r="C25" s="581">
        <v>20866067786</v>
      </c>
      <c r="D25" s="174">
        <v>1273250387</v>
      </c>
    </row>
    <row r="26" spans="1:7" x14ac:dyDescent="0.3">
      <c r="B26" s="193">
        <v>6</v>
      </c>
      <c r="C26" s="581">
        <v>18638212438</v>
      </c>
      <c r="D26" s="174">
        <v>3356612553</v>
      </c>
    </row>
    <row r="27" spans="1:7" x14ac:dyDescent="0.3">
      <c r="B27" s="193">
        <v>7</v>
      </c>
      <c r="C27" s="581">
        <v>12635705066</v>
      </c>
      <c r="D27" s="174">
        <v>6728983594</v>
      </c>
    </row>
    <row r="28" spans="1:7" x14ac:dyDescent="0.3">
      <c r="B28" s="193">
        <v>8</v>
      </c>
      <c r="C28" s="581">
        <v>6218200341</v>
      </c>
      <c r="D28" s="174">
        <v>7654372013</v>
      </c>
    </row>
    <row r="29" spans="1:7" x14ac:dyDescent="0.3">
      <c r="B29" s="193">
        <v>9</v>
      </c>
      <c r="C29" s="581">
        <v>5368071042</v>
      </c>
      <c r="D29" s="174">
        <v>15415295098</v>
      </c>
    </row>
    <row r="30" spans="1:7" x14ac:dyDescent="0.3">
      <c r="B30" s="193">
        <v>10</v>
      </c>
      <c r="C30" s="581">
        <v>6235765929</v>
      </c>
      <c r="D30" s="174">
        <v>24768999866</v>
      </c>
    </row>
    <row r="31" spans="1:7" x14ac:dyDescent="0.3">
      <c r="B31" s="193">
        <v>11</v>
      </c>
      <c r="C31" s="581">
        <v>2118634647</v>
      </c>
      <c r="D31" s="174">
        <v>29628420754</v>
      </c>
    </row>
    <row r="32" spans="1:7" x14ac:dyDescent="0.3">
      <c r="B32" s="597">
        <v>12</v>
      </c>
      <c r="C32" s="589">
        <v>1634036897</v>
      </c>
      <c r="D32" s="158">
        <v>24757535744</v>
      </c>
    </row>
    <row r="33" spans="1:46" ht="13.5" thickBot="1" x14ac:dyDescent="0.35">
      <c r="B33" s="628" t="s">
        <v>86</v>
      </c>
      <c r="C33" s="627">
        <f>SUM(C21:C32)</f>
        <v>117107114149</v>
      </c>
      <c r="D33" s="627">
        <f>SUM(D21:D32)</f>
        <v>115509483133</v>
      </c>
    </row>
    <row r="34" spans="1:46" ht="13.5" thickTop="1" x14ac:dyDescent="0.3">
      <c r="B34" s="400" t="s">
        <v>62</v>
      </c>
      <c r="C34" s="585">
        <f>'NA101 - Leadsheet'!F48</f>
        <v>117107114149</v>
      </c>
      <c r="D34" s="586">
        <f>'NA101 - Leadsheet'!I48</f>
        <v>115509483133</v>
      </c>
    </row>
    <row r="35" spans="1:46" ht="13.5" thickBot="1" x14ac:dyDescent="0.35">
      <c r="B35" s="629" t="s">
        <v>63</v>
      </c>
      <c r="C35" s="630">
        <f>C33-C34</f>
        <v>0</v>
      </c>
      <c r="D35" s="630">
        <f>D33-D34</f>
        <v>0</v>
      </c>
    </row>
    <row r="36" spans="1:46" ht="13.5" thickTop="1" x14ac:dyDescent="0.3"/>
    <row r="37" spans="1:46" x14ac:dyDescent="0.3">
      <c r="A37" s="626" t="s">
        <v>64</v>
      </c>
      <c r="B37" s="626" t="s">
        <v>87</v>
      </c>
      <c r="C37" s="626"/>
      <c r="D37" s="626"/>
      <c r="E37" s="626"/>
      <c r="F37" s="626"/>
      <c r="G37" s="626"/>
    </row>
    <row r="39" spans="1:46" x14ac:dyDescent="0.3">
      <c r="B39" s="631" t="s">
        <v>88</v>
      </c>
    </row>
    <row r="40" spans="1:46" x14ac:dyDescent="0.3">
      <c r="B40" s="588" t="s">
        <v>89</v>
      </c>
    </row>
    <row r="41" spans="1:46" x14ac:dyDescent="0.3">
      <c r="B41" s="588" t="s">
        <v>90</v>
      </c>
    </row>
    <row r="42" spans="1:46" x14ac:dyDescent="0.3">
      <c r="B42" s="588" t="s">
        <v>96</v>
      </c>
    </row>
    <row r="44" spans="1:46" x14ac:dyDescent="0.3">
      <c r="B44" s="631" t="s">
        <v>91</v>
      </c>
      <c r="D44" s="589"/>
      <c r="E44" s="589"/>
      <c r="F44" s="589"/>
      <c r="G44" s="589"/>
      <c r="H44" s="589"/>
      <c r="I44" s="589"/>
      <c r="J44" s="589"/>
      <c r="K44" s="589"/>
      <c r="L44" s="589"/>
      <c r="M44" s="589"/>
      <c r="N44" s="589"/>
      <c r="O44" s="589"/>
      <c r="P44" s="589"/>
    </row>
    <row r="45" spans="1:46" ht="13.5" thickBot="1" x14ac:dyDescent="0.35">
      <c r="AI45" s="590"/>
      <c r="AJ45" s="591"/>
      <c r="AN45" s="175"/>
      <c r="AO45" s="175"/>
    </row>
    <row r="46" spans="1:46" s="597" customFormat="1" x14ac:dyDescent="0.3">
      <c r="A46" s="193"/>
      <c r="B46" s="592"/>
      <c r="C46" s="593" t="s">
        <v>232</v>
      </c>
      <c r="D46" s="594">
        <v>44926</v>
      </c>
      <c r="E46" s="595">
        <v>1</v>
      </c>
      <c r="F46" s="595">
        <v>2</v>
      </c>
      <c r="G46" s="595">
        <v>3</v>
      </c>
      <c r="H46" s="595">
        <v>4</v>
      </c>
      <c r="I46" s="595">
        <v>5</v>
      </c>
      <c r="J46" s="595">
        <v>6</v>
      </c>
      <c r="K46" s="595">
        <v>7</v>
      </c>
      <c r="L46" s="595">
        <v>8</v>
      </c>
      <c r="M46" s="595">
        <v>9</v>
      </c>
      <c r="N46" s="595">
        <v>10</v>
      </c>
      <c r="O46" s="595">
        <v>11</v>
      </c>
      <c r="P46" s="595">
        <v>12</v>
      </c>
      <c r="Q46" s="596" t="s">
        <v>86</v>
      </c>
      <c r="AI46" s="563"/>
      <c r="AJ46" s="563"/>
      <c r="AK46" s="587"/>
      <c r="AL46" s="587"/>
      <c r="AM46" s="587"/>
      <c r="AN46" s="587"/>
      <c r="AO46" s="587"/>
      <c r="AP46" s="563"/>
      <c r="AQ46" s="563"/>
      <c r="AR46" s="563"/>
      <c r="AS46" s="563"/>
      <c r="AT46" s="563"/>
    </row>
    <row r="47" spans="1:46" s="597" customFormat="1" x14ac:dyDescent="0.3">
      <c r="B47" s="598" t="s">
        <v>94</v>
      </c>
      <c r="C47" s="599" t="s">
        <v>104</v>
      </c>
      <c r="D47" s="589"/>
      <c r="E47" s="589">
        <v>16251382706</v>
      </c>
      <c r="F47" s="589">
        <v>9187756702</v>
      </c>
      <c r="G47" s="600">
        <v>7475347164</v>
      </c>
      <c r="H47" s="600">
        <v>10477933431</v>
      </c>
      <c r="I47" s="600">
        <v>20866067786</v>
      </c>
      <c r="J47" s="600">
        <v>18638212438</v>
      </c>
      <c r="K47" s="589">
        <v>12635705066</v>
      </c>
      <c r="L47" s="589">
        <v>6218200341</v>
      </c>
      <c r="M47" s="589">
        <v>5368071042</v>
      </c>
      <c r="N47" s="589">
        <v>6235765929</v>
      </c>
      <c r="O47" s="589">
        <v>2118634647</v>
      </c>
      <c r="P47" s="589">
        <v>1634036897</v>
      </c>
      <c r="Q47" s="500"/>
      <c r="W47" s="158"/>
      <c r="X47" s="158"/>
      <c r="AC47" s="158"/>
      <c r="AF47" s="158"/>
      <c r="AI47" s="563"/>
      <c r="AJ47" s="563"/>
      <c r="AK47" s="601"/>
      <c r="AL47" s="601"/>
      <c r="AM47" s="563"/>
      <c r="AN47" s="563"/>
      <c r="AO47" s="563"/>
      <c r="AP47" s="563"/>
      <c r="AQ47" s="563"/>
      <c r="AR47" s="563"/>
      <c r="AS47" s="563"/>
      <c r="AT47" s="563"/>
    </row>
    <row r="48" spans="1:46" s="597" customFormat="1" x14ac:dyDescent="0.3">
      <c r="B48" s="598" t="s">
        <v>92</v>
      </c>
      <c r="C48" s="599" t="s">
        <v>97</v>
      </c>
      <c r="D48" s="589">
        <v>1486331100387</v>
      </c>
      <c r="E48" s="589">
        <v>361329273799</v>
      </c>
      <c r="F48" s="589">
        <v>361329273799</v>
      </c>
      <c r="G48" s="589">
        <v>0</v>
      </c>
      <c r="H48" s="589">
        <v>969060636452</v>
      </c>
      <c r="I48" s="589">
        <v>0</v>
      </c>
      <c r="J48" s="589">
        <v>0</v>
      </c>
      <c r="K48" s="589">
        <v>0</v>
      </c>
      <c r="L48" s="589">
        <v>0</v>
      </c>
      <c r="M48" s="589">
        <v>0</v>
      </c>
      <c r="N48" s="589">
        <v>0</v>
      </c>
      <c r="O48" s="589">
        <v>0</v>
      </c>
      <c r="P48" s="589">
        <v>0</v>
      </c>
      <c r="Q48" s="602">
        <f>P48</f>
        <v>0</v>
      </c>
      <c r="W48" s="158"/>
      <c r="X48" s="158"/>
      <c r="AC48" s="158"/>
      <c r="AF48" s="158"/>
      <c r="AI48" s="563"/>
      <c r="AJ48" s="563"/>
      <c r="AK48" s="601"/>
      <c r="AL48" s="601"/>
      <c r="AM48" s="563"/>
      <c r="AN48" s="563"/>
      <c r="AO48" s="563"/>
      <c r="AP48" s="563"/>
      <c r="AQ48" s="563"/>
      <c r="AR48" s="563"/>
      <c r="AS48" s="563"/>
      <c r="AT48" s="563"/>
    </row>
    <row r="49" spans="1:46" s="597" customFormat="1" x14ac:dyDescent="0.3">
      <c r="B49" s="598" t="s">
        <v>92</v>
      </c>
      <c r="C49" s="599" t="s">
        <v>100</v>
      </c>
      <c r="D49" s="589">
        <v>2502080500000</v>
      </c>
      <c r="E49" s="589">
        <v>1503356000000</v>
      </c>
      <c r="F49" s="589">
        <v>1145305500000</v>
      </c>
      <c r="G49" s="589">
        <v>1371253500000</v>
      </c>
      <c r="H49" s="589">
        <v>3246467500000</v>
      </c>
      <c r="I49" s="589">
        <v>4126219500000</v>
      </c>
      <c r="J49" s="589">
        <v>3573449500000</v>
      </c>
      <c r="K49" s="589">
        <v>2128411500000</v>
      </c>
      <c r="L49" s="589">
        <v>1548808500000</v>
      </c>
      <c r="M49" s="589">
        <v>1756163000000</v>
      </c>
      <c r="N49" s="589">
        <v>1756163000000</v>
      </c>
      <c r="O49" s="589">
        <v>207354500000</v>
      </c>
      <c r="P49" s="589">
        <v>404986000000</v>
      </c>
      <c r="Q49" s="602">
        <f t="shared" ref="Q49:Q51" si="0">P49</f>
        <v>404986000000</v>
      </c>
      <c r="W49" s="158"/>
      <c r="X49" s="158"/>
      <c r="AC49" s="158"/>
      <c r="AF49" s="158"/>
      <c r="AI49" s="563"/>
      <c r="AJ49" s="563"/>
      <c r="AK49" s="601"/>
      <c r="AL49" s="601"/>
      <c r="AM49" s="563"/>
      <c r="AN49" s="563"/>
      <c r="AO49" s="563"/>
      <c r="AP49" s="563"/>
      <c r="AQ49" s="563"/>
      <c r="AR49" s="563"/>
      <c r="AS49" s="563"/>
      <c r="AT49" s="563"/>
    </row>
    <row r="50" spans="1:46" s="597" customFormat="1" x14ac:dyDescent="0.3">
      <c r="B50" s="598" t="s">
        <v>92</v>
      </c>
      <c r="C50" s="599" t="s">
        <v>330</v>
      </c>
      <c r="D50" s="600">
        <v>352500000000</v>
      </c>
      <c r="E50" s="600">
        <v>352725000000</v>
      </c>
      <c r="F50" s="600">
        <v>357375000000</v>
      </c>
      <c r="G50" s="600">
        <v>352950000000</v>
      </c>
      <c r="H50" s="600">
        <v>352875000000</v>
      </c>
      <c r="I50" s="600">
        <v>353175000000</v>
      </c>
      <c r="J50" s="600">
        <v>354375000000</v>
      </c>
      <c r="K50" s="600">
        <v>355950000000</v>
      </c>
      <c r="L50" s="600">
        <v>361725000000</v>
      </c>
      <c r="M50" s="600">
        <v>365175000000</v>
      </c>
      <c r="N50" s="600">
        <v>368700000000</v>
      </c>
      <c r="O50" s="600">
        <v>363000000000</v>
      </c>
      <c r="P50" s="600">
        <v>361725000000</v>
      </c>
      <c r="Q50" s="602">
        <f t="shared" si="0"/>
        <v>361725000000</v>
      </c>
      <c r="W50" s="158"/>
      <c r="X50" s="158"/>
      <c r="AC50" s="158"/>
      <c r="AF50" s="158"/>
      <c r="AI50" s="563"/>
      <c r="AJ50" s="563"/>
      <c r="AK50" s="601"/>
      <c r="AL50" s="601"/>
      <c r="AM50" s="563"/>
      <c r="AN50" s="563"/>
      <c r="AO50" s="563"/>
      <c r="AP50" s="563"/>
      <c r="AQ50" s="563"/>
      <c r="AR50" s="563"/>
      <c r="AS50" s="563"/>
      <c r="AT50" s="563"/>
    </row>
    <row r="51" spans="1:46" s="597" customFormat="1" x14ac:dyDescent="0.3">
      <c r="B51" s="598" t="s">
        <v>92</v>
      </c>
      <c r="C51" s="599" t="s">
        <v>225</v>
      </c>
      <c r="D51" s="589">
        <v>0</v>
      </c>
      <c r="E51" s="589">
        <v>0</v>
      </c>
      <c r="F51" s="589">
        <v>0</v>
      </c>
      <c r="G51" s="589">
        <v>0</v>
      </c>
      <c r="H51" s="589">
        <v>0</v>
      </c>
      <c r="I51" s="589">
        <v>0</v>
      </c>
      <c r="J51" s="589">
        <v>0</v>
      </c>
      <c r="K51" s="589">
        <v>150000000000</v>
      </c>
      <c r="L51" s="589">
        <v>150000000000</v>
      </c>
      <c r="M51" s="589">
        <v>350000000000</v>
      </c>
      <c r="N51" s="589">
        <v>350000000000</v>
      </c>
      <c r="O51" s="589">
        <v>350000000000</v>
      </c>
      <c r="P51" s="589">
        <v>150000000000</v>
      </c>
      <c r="Q51" s="602">
        <f t="shared" si="0"/>
        <v>150000000000</v>
      </c>
      <c r="W51" s="158"/>
      <c r="X51" s="158"/>
      <c r="AC51" s="158"/>
      <c r="AF51" s="158"/>
      <c r="AI51" s="563"/>
      <c r="AJ51" s="563"/>
      <c r="AK51" s="601"/>
      <c r="AL51" s="601"/>
      <c r="AM51" s="563"/>
      <c r="AN51" s="563"/>
      <c r="AO51" s="563"/>
      <c r="AP51" s="563"/>
      <c r="AQ51" s="563"/>
      <c r="AR51" s="563"/>
      <c r="AS51" s="563"/>
      <c r="AT51" s="563"/>
    </row>
    <row r="52" spans="1:46" s="597" customFormat="1" x14ac:dyDescent="0.3">
      <c r="B52" s="598"/>
      <c r="C52" s="599" t="s">
        <v>86</v>
      </c>
      <c r="D52" s="589">
        <f>SUM(D48:D51)</f>
        <v>4340911600387</v>
      </c>
      <c r="E52" s="589">
        <f>SUM(E48:E51)</f>
        <v>2217410273799</v>
      </c>
      <c r="F52" s="589">
        <f>SUM(F48:F51)</f>
        <v>1864009773799</v>
      </c>
      <c r="G52" s="589">
        <f>SUM(G48:G51)</f>
        <v>1724203500000</v>
      </c>
      <c r="H52" s="589">
        <f>SUM(H48:H51)</f>
        <v>4568403136452</v>
      </c>
      <c r="I52" s="589">
        <f t="shared" ref="I52:O52" si="1">SUM(I48:I51)</f>
        <v>4479394500000</v>
      </c>
      <c r="J52" s="589">
        <f t="shared" si="1"/>
        <v>3927824500000</v>
      </c>
      <c r="K52" s="589">
        <f t="shared" si="1"/>
        <v>2634361500000</v>
      </c>
      <c r="L52" s="589">
        <f t="shared" si="1"/>
        <v>2060533500000</v>
      </c>
      <c r="M52" s="589">
        <f t="shared" si="1"/>
        <v>2471338000000</v>
      </c>
      <c r="N52" s="589">
        <f t="shared" si="1"/>
        <v>2474863000000</v>
      </c>
      <c r="O52" s="589">
        <f t="shared" si="1"/>
        <v>920354500000</v>
      </c>
      <c r="P52" s="589">
        <f>SUM(P48:P51)</f>
        <v>916711000000</v>
      </c>
      <c r="Q52" s="602"/>
      <c r="W52" s="158"/>
      <c r="X52" s="158"/>
      <c r="AC52" s="158"/>
      <c r="AF52" s="158"/>
      <c r="AI52" s="563"/>
      <c r="AJ52" s="563"/>
      <c r="AK52" s="601"/>
      <c r="AL52" s="601"/>
      <c r="AM52" s="563"/>
      <c r="AN52" s="563"/>
      <c r="AO52" s="563"/>
      <c r="AP52" s="563"/>
      <c r="AQ52" s="563"/>
      <c r="AR52" s="563"/>
      <c r="AS52" s="563"/>
      <c r="AT52" s="563"/>
    </row>
    <row r="53" spans="1:46" s="597" customFormat="1" x14ac:dyDescent="0.3">
      <c r="A53" s="193"/>
      <c r="B53" s="598"/>
      <c r="C53" s="599" t="s">
        <v>93</v>
      </c>
      <c r="D53" s="589"/>
      <c r="E53" s="589">
        <f>AVERAGEA(D52:E52)</f>
        <v>3279160937093</v>
      </c>
      <c r="F53" s="589">
        <f>AVERAGEA(E52:F52)</f>
        <v>2040710023799</v>
      </c>
      <c r="G53" s="589">
        <f t="shared" ref="G53:I53" si="2">AVERAGEA(F52:G52)</f>
        <v>1794106636899.5</v>
      </c>
      <c r="H53" s="589">
        <f t="shared" si="2"/>
        <v>3146303318226</v>
      </c>
      <c r="I53" s="589">
        <f t="shared" si="2"/>
        <v>4523898818226</v>
      </c>
      <c r="J53" s="589">
        <f>AVERAGEA(I52:J52)</f>
        <v>4203609500000</v>
      </c>
      <c r="K53" s="589">
        <f t="shared" ref="K53:O53" si="3">AVERAGEA(J52:K52)</f>
        <v>3281093000000</v>
      </c>
      <c r="L53" s="589">
        <f t="shared" si="3"/>
        <v>2347447500000</v>
      </c>
      <c r="M53" s="589">
        <f t="shared" si="3"/>
        <v>2265935750000</v>
      </c>
      <c r="N53" s="589">
        <f t="shared" si="3"/>
        <v>2473100500000</v>
      </c>
      <c r="O53" s="589">
        <f t="shared" si="3"/>
        <v>1697608750000</v>
      </c>
      <c r="P53" s="589">
        <f>AVERAGEA(O52:P52)</f>
        <v>918532750000</v>
      </c>
      <c r="Q53" s="602"/>
      <c r="W53" s="158"/>
      <c r="X53" s="158"/>
      <c r="AC53" s="158"/>
      <c r="AF53" s="158"/>
      <c r="AI53" s="563"/>
      <c r="AJ53" s="563"/>
      <c r="AK53" s="601"/>
      <c r="AL53" s="601"/>
      <c r="AM53" s="563"/>
      <c r="AN53" s="563"/>
      <c r="AO53" s="563"/>
      <c r="AP53" s="563"/>
      <c r="AQ53" s="563"/>
      <c r="AR53" s="563"/>
      <c r="AS53" s="563"/>
      <c r="AT53" s="563"/>
    </row>
    <row r="54" spans="1:46" s="597" customFormat="1" ht="13.5" thickBot="1" x14ac:dyDescent="0.35">
      <c r="A54" s="193"/>
      <c r="B54" s="603"/>
      <c r="C54" s="604"/>
      <c r="D54" s="604"/>
      <c r="E54" s="605">
        <f t="shared" ref="E54:J54" si="4">E47/E53*12</f>
        <v>5.9471491705705558E-2</v>
      </c>
      <c r="F54" s="605">
        <f t="shared" si="4"/>
        <v>5.4026823575233925E-2</v>
      </c>
      <c r="G54" s="605">
        <f t="shared" si="4"/>
        <v>4.9999350162944045E-2</v>
      </c>
      <c r="H54" s="605">
        <f t="shared" si="4"/>
        <v>3.996283525610432E-2</v>
      </c>
      <c r="I54" s="605">
        <f t="shared" si="4"/>
        <v>5.5348897818671583E-2</v>
      </c>
      <c r="J54" s="605">
        <f t="shared" si="4"/>
        <v>5.3206309781153559E-2</v>
      </c>
      <c r="K54" s="606">
        <f>AVERAGEA(E54:J54)</f>
        <v>5.2002618049968828E-2</v>
      </c>
      <c r="L54" s="606">
        <f t="shared" ref="L54:P54" si="5">AVERAGEA(F54:K54)</f>
        <v>5.0757805774012704E-2</v>
      </c>
      <c r="M54" s="606">
        <f t="shared" si="5"/>
        <v>5.0212969473809176E-2</v>
      </c>
      <c r="N54" s="606">
        <f t="shared" si="5"/>
        <v>5.0248572692286692E-2</v>
      </c>
      <c r="O54" s="606">
        <f t="shared" si="5"/>
        <v>5.1962862264983756E-2</v>
      </c>
      <c r="P54" s="606">
        <f t="shared" si="5"/>
        <v>5.1398523006035784E-2</v>
      </c>
      <c r="Q54" s="501"/>
      <c r="W54" s="158"/>
      <c r="X54" s="158"/>
      <c r="AC54" s="158"/>
      <c r="AF54" s="158"/>
      <c r="AI54" s="563"/>
      <c r="AJ54" s="563"/>
      <c r="AK54" s="601"/>
      <c r="AL54" s="601"/>
      <c r="AM54" s="563"/>
      <c r="AN54" s="563"/>
      <c r="AO54" s="563"/>
      <c r="AP54" s="563"/>
      <c r="AQ54" s="563"/>
      <c r="AR54" s="563"/>
      <c r="AS54" s="563"/>
      <c r="AT54" s="563"/>
    </row>
    <row r="55" spans="1:46" s="597" customFormat="1" x14ac:dyDescent="0.3">
      <c r="A55" s="193"/>
      <c r="B55" s="607"/>
      <c r="C55" s="589"/>
      <c r="D55" s="589"/>
      <c r="E55" s="589"/>
      <c r="G55" s="608"/>
      <c r="J55" s="609"/>
      <c r="K55" s="609"/>
      <c r="W55" s="158"/>
      <c r="X55" s="158"/>
      <c r="AC55" s="158"/>
      <c r="AF55" s="158"/>
      <c r="AI55" s="563"/>
      <c r="AJ55" s="563"/>
      <c r="AK55" s="601"/>
      <c r="AL55" s="601"/>
      <c r="AM55" s="563"/>
      <c r="AN55" s="563"/>
      <c r="AO55" s="563"/>
      <c r="AP55" s="563"/>
      <c r="AQ55" s="563"/>
      <c r="AR55" s="563"/>
      <c r="AS55" s="563"/>
      <c r="AT55" s="563"/>
    </row>
    <row r="57" spans="1:46" s="597" customFormat="1" ht="13.5" thickBot="1" x14ac:dyDescent="0.35">
      <c r="A57" s="193"/>
      <c r="B57" s="607"/>
      <c r="C57" s="589"/>
      <c r="D57" s="589"/>
      <c r="E57" s="589"/>
      <c r="G57" s="608"/>
      <c r="J57" s="609"/>
      <c r="K57" s="609"/>
      <c r="W57" s="158"/>
      <c r="X57" s="158"/>
      <c r="AC57" s="158"/>
      <c r="AF57" s="158"/>
      <c r="AI57" s="563"/>
      <c r="AJ57" s="563"/>
      <c r="AK57" s="601"/>
      <c r="AL57" s="601"/>
      <c r="AM57" s="563"/>
      <c r="AN57" s="563"/>
      <c r="AO57" s="563"/>
      <c r="AP57" s="563"/>
      <c r="AQ57" s="563"/>
      <c r="AR57" s="563"/>
      <c r="AS57" s="563"/>
      <c r="AT57" s="563"/>
    </row>
    <row r="58" spans="1:46" s="597" customFormat="1" x14ac:dyDescent="0.3">
      <c r="A58" s="193"/>
      <c r="B58" s="592"/>
      <c r="C58" s="593" t="s">
        <v>232</v>
      </c>
      <c r="D58" s="594">
        <v>44561</v>
      </c>
      <c r="E58" s="595">
        <v>1</v>
      </c>
      <c r="F58" s="595">
        <v>2</v>
      </c>
      <c r="G58" s="595">
        <v>3</v>
      </c>
      <c r="H58" s="595">
        <v>4</v>
      </c>
      <c r="I58" s="595">
        <v>5</v>
      </c>
      <c r="J58" s="595">
        <v>6</v>
      </c>
      <c r="K58" s="595">
        <v>7</v>
      </c>
      <c r="L58" s="595">
        <v>8</v>
      </c>
      <c r="M58" s="595">
        <v>9</v>
      </c>
      <c r="N58" s="595">
        <v>10</v>
      </c>
      <c r="O58" s="595">
        <v>11</v>
      </c>
      <c r="P58" s="595">
        <v>12</v>
      </c>
      <c r="Q58" s="596" t="s">
        <v>86</v>
      </c>
      <c r="W58" s="158"/>
      <c r="X58" s="158"/>
      <c r="AC58" s="158"/>
      <c r="AF58" s="158"/>
      <c r="AI58" s="563"/>
      <c r="AJ58" s="563"/>
      <c r="AK58" s="601"/>
      <c r="AL58" s="601"/>
      <c r="AM58" s="563"/>
      <c r="AN58" s="563"/>
      <c r="AO58" s="563"/>
      <c r="AP58" s="563"/>
      <c r="AQ58" s="563"/>
      <c r="AR58" s="563"/>
      <c r="AS58" s="563"/>
      <c r="AT58" s="563"/>
    </row>
    <row r="59" spans="1:46" s="597" customFormat="1" x14ac:dyDescent="0.3">
      <c r="A59" s="193"/>
      <c r="B59" s="598" t="s">
        <v>94</v>
      </c>
      <c r="C59" s="599" t="s">
        <v>104</v>
      </c>
      <c r="D59" s="589"/>
      <c r="E59" s="589">
        <v>545699557</v>
      </c>
      <c r="F59" s="589">
        <v>380884845</v>
      </c>
      <c r="G59" s="600">
        <v>300127062</v>
      </c>
      <c r="H59" s="600">
        <v>699301660</v>
      </c>
      <c r="I59" s="600">
        <v>1273250387</v>
      </c>
      <c r="J59" s="600">
        <v>3356612553</v>
      </c>
      <c r="K59" s="158">
        <v>6728983594</v>
      </c>
      <c r="L59" s="158">
        <v>7654372013</v>
      </c>
      <c r="M59" s="158">
        <v>15415295098</v>
      </c>
      <c r="N59" s="158">
        <v>24768999866</v>
      </c>
      <c r="O59" s="158">
        <v>29628420754</v>
      </c>
      <c r="P59" s="158">
        <v>24757535744</v>
      </c>
      <c r="Q59" s="602">
        <f>SUM(E59:P59)</f>
        <v>115509483133</v>
      </c>
      <c r="W59" s="158"/>
      <c r="X59" s="158"/>
      <c r="AC59" s="158"/>
      <c r="AF59" s="158"/>
      <c r="AI59" s="563"/>
      <c r="AJ59" s="563"/>
      <c r="AK59" s="601"/>
      <c r="AL59" s="601"/>
      <c r="AM59" s="563"/>
      <c r="AN59" s="563"/>
      <c r="AO59" s="563"/>
      <c r="AP59" s="563"/>
      <c r="AQ59" s="563"/>
      <c r="AR59" s="563"/>
      <c r="AS59" s="563"/>
      <c r="AT59" s="563"/>
    </row>
    <row r="60" spans="1:46" s="597" customFormat="1" x14ac:dyDescent="0.3">
      <c r="A60" s="193"/>
      <c r="B60" s="598" t="s">
        <v>92</v>
      </c>
      <c r="C60" s="599" t="s">
        <v>97</v>
      </c>
      <c r="D60" s="589">
        <v>1486331100387</v>
      </c>
      <c r="E60" s="589">
        <v>0</v>
      </c>
      <c r="F60" s="589">
        <v>0</v>
      </c>
      <c r="G60" s="589">
        <v>0</v>
      </c>
      <c r="H60" s="589">
        <v>0</v>
      </c>
      <c r="I60" s="589">
        <v>0</v>
      </c>
      <c r="J60" s="589">
        <v>0</v>
      </c>
      <c r="K60" s="589">
        <v>0</v>
      </c>
      <c r="L60" s="589">
        <v>0</v>
      </c>
      <c r="M60" s="589">
        <v>305615176962</v>
      </c>
      <c r="N60" s="589">
        <v>932930778363</v>
      </c>
      <c r="O60" s="589">
        <v>656401044215</v>
      </c>
      <c r="P60" s="589">
        <v>1486331100387</v>
      </c>
      <c r="Q60" s="602">
        <f>P60</f>
        <v>1486331100387</v>
      </c>
      <c r="W60" s="158"/>
      <c r="X60" s="158"/>
      <c r="AC60" s="158"/>
      <c r="AF60" s="158"/>
      <c r="AI60" s="563"/>
      <c r="AJ60" s="563"/>
      <c r="AK60" s="601"/>
      <c r="AL60" s="601"/>
      <c r="AM60" s="563"/>
      <c r="AN60" s="563"/>
      <c r="AO60" s="563"/>
      <c r="AP60" s="563"/>
      <c r="AQ60" s="563"/>
      <c r="AR60" s="563"/>
      <c r="AS60" s="563"/>
      <c r="AT60" s="563"/>
    </row>
    <row r="61" spans="1:46" s="597" customFormat="1" x14ac:dyDescent="0.3">
      <c r="A61" s="193"/>
      <c r="B61" s="598" t="s">
        <v>92</v>
      </c>
      <c r="C61" s="599" t="s">
        <v>100</v>
      </c>
      <c r="D61" s="589">
        <v>2502080500000</v>
      </c>
      <c r="E61" s="589">
        <v>176079000000</v>
      </c>
      <c r="F61" s="589">
        <v>176079000000</v>
      </c>
      <c r="G61" s="589">
        <v>0</v>
      </c>
      <c r="H61" s="589">
        <v>347427000000</v>
      </c>
      <c r="I61" s="589">
        <v>731295000000</v>
      </c>
      <c r="J61" s="589">
        <v>1053127500000</v>
      </c>
      <c r="K61" s="589">
        <v>1157468000000</v>
      </c>
      <c r="L61" s="589">
        <v>1644978500000</v>
      </c>
      <c r="M61" s="589">
        <v>2998642000000</v>
      </c>
      <c r="N61" s="589">
        <v>3504374000000</v>
      </c>
      <c r="O61" s="589">
        <v>3078439000000</v>
      </c>
      <c r="P61" s="589">
        <v>2502080500000</v>
      </c>
      <c r="Q61" s="602">
        <f t="shared" ref="Q61:Q64" si="6">P61</f>
        <v>2502080500000</v>
      </c>
      <c r="W61" s="158"/>
      <c r="X61" s="158"/>
      <c r="AC61" s="158"/>
      <c r="AF61" s="158"/>
      <c r="AI61" s="563"/>
      <c r="AJ61" s="563"/>
      <c r="AK61" s="601"/>
      <c r="AL61" s="601"/>
      <c r="AM61" s="563"/>
      <c r="AN61" s="563"/>
      <c r="AO61" s="563"/>
      <c r="AP61" s="563"/>
      <c r="AQ61" s="563"/>
      <c r="AR61" s="563"/>
      <c r="AS61" s="563"/>
      <c r="AT61" s="563"/>
    </row>
    <row r="62" spans="1:46" s="597" customFormat="1" x14ac:dyDescent="0.3">
      <c r="A62" s="193"/>
      <c r="B62" s="598" t="s">
        <v>92</v>
      </c>
      <c r="C62" s="599" t="s">
        <v>330</v>
      </c>
      <c r="D62" s="600">
        <v>352500000000</v>
      </c>
      <c r="E62" s="600">
        <v>0</v>
      </c>
      <c r="F62" s="600">
        <v>0</v>
      </c>
      <c r="G62" s="600">
        <v>0</v>
      </c>
      <c r="H62" s="600">
        <v>0</v>
      </c>
      <c r="I62" s="600">
        <v>0</v>
      </c>
      <c r="J62" s="600">
        <v>0</v>
      </c>
      <c r="K62" s="600"/>
      <c r="L62" s="600"/>
      <c r="M62" s="600">
        <v>358350000000</v>
      </c>
      <c r="N62" s="600">
        <v>371085000000</v>
      </c>
      <c r="O62" s="600">
        <v>369750000000</v>
      </c>
      <c r="P62" s="600">
        <v>352500000000</v>
      </c>
      <c r="Q62" s="602">
        <f t="shared" si="6"/>
        <v>352500000000</v>
      </c>
      <c r="W62" s="158"/>
      <c r="X62" s="158"/>
      <c r="AC62" s="158"/>
      <c r="AF62" s="158"/>
      <c r="AI62" s="563"/>
      <c r="AJ62" s="563"/>
      <c r="AK62" s="601"/>
      <c r="AL62" s="601"/>
      <c r="AM62" s="563"/>
      <c r="AN62" s="563"/>
      <c r="AO62" s="563"/>
      <c r="AP62" s="563"/>
      <c r="AQ62" s="563"/>
      <c r="AR62" s="563"/>
      <c r="AS62" s="563"/>
      <c r="AT62" s="563"/>
    </row>
    <row r="63" spans="1:46" s="597" customFormat="1" x14ac:dyDescent="0.3">
      <c r="A63" s="193"/>
      <c r="B63" s="598" t="s">
        <v>92</v>
      </c>
      <c r="C63" s="599" t="s">
        <v>225</v>
      </c>
      <c r="D63" s="589">
        <v>200000000000</v>
      </c>
      <c r="E63" s="589">
        <v>100000000000</v>
      </c>
      <c r="F63" s="589">
        <v>100000000000</v>
      </c>
      <c r="G63" s="589">
        <v>100000000000</v>
      </c>
      <c r="H63" s="589">
        <v>100000000000</v>
      </c>
      <c r="I63" s="589">
        <v>100000000000</v>
      </c>
      <c r="J63" s="589">
        <v>1500000000000</v>
      </c>
      <c r="K63" s="589">
        <v>1500000000000</v>
      </c>
      <c r="L63" s="589">
        <v>1500000000000</v>
      </c>
      <c r="M63" s="589">
        <v>1600000000000</v>
      </c>
      <c r="N63" s="589">
        <v>100000000000</v>
      </c>
      <c r="O63" s="589">
        <v>100000000000</v>
      </c>
      <c r="P63" s="589">
        <v>0</v>
      </c>
      <c r="Q63" s="602">
        <f t="shared" si="6"/>
        <v>0</v>
      </c>
      <c r="W63" s="158"/>
      <c r="X63" s="158"/>
      <c r="AC63" s="158"/>
      <c r="AF63" s="158"/>
      <c r="AI63" s="563"/>
      <c r="AJ63" s="563"/>
      <c r="AK63" s="601"/>
      <c r="AL63" s="601"/>
      <c r="AM63" s="563"/>
      <c r="AN63" s="563"/>
      <c r="AO63" s="563"/>
      <c r="AP63" s="563"/>
      <c r="AQ63" s="563"/>
      <c r="AR63" s="563"/>
      <c r="AS63" s="563"/>
      <c r="AT63" s="563"/>
    </row>
    <row r="64" spans="1:46" s="597" customFormat="1" x14ac:dyDescent="0.3">
      <c r="A64" s="193"/>
      <c r="B64" s="598"/>
      <c r="C64" s="610">
        <v>4161</v>
      </c>
      <c r="D64" s="589">
        <v>200000000000</v>
      </c>
      <c r="E64" s="589">
        <v>0</v>
      </c>
      <c r="F64" s="589">
        <v>0</v>
      </c>
      <c r="G64" s="589">
        <v>0</v>
      </c>
      <c r="H64" s="589">
        <v>0</v>
      </c>
      <c r="I64" s="589">
        <v>0</v>
      </c>
      <c r="J64" s="589">
        <v>116400000000</v>
      </c>
      <c r="K64" s="589">
        <v>116800000000</v>
      </c>
      <c r="L64" s="589">
        <v>117300000000</v>
      </c>
      <c r="M64" s="589">
        <v>0</v>
      </c>
      <c r="N64" s="589">
        <v>0</v>
      </c>
      <c r="O64" s="589">
        <v>0</v>
      </c>
      <c r="P64" s="589">
        <v>0</v>
      </c>
      <c r="Q64" s="602">
        <f t="shared" si="6"/>
        <v>0</v>
      </c>
      <c r="W64" s="158"/>
      <c r="X64" s="158"/>
      <c r="AC64" s="158"/>
      <c r="AF64" s="158"/>
      <c r="AI64" s="563"/>
      <c r="AJ64" s="563"/>
      <c r="AK64" s="601"/>
      <c r="AL64" s="601"/>
      <c r="AM64" s="563"/>
      <c r="AN64" s="563"/>
      <c r="AO64" s="563"/>
      <c r="AP64" s="563"/>
      <c r="AQ64" s="563"/>
      <c r="AR64" s="563"/>
      <c r="AS64" s="563"/>
      <c r="AT64" s="563"/>
    </row>
    <row r="65" spans="1:46" s="597" customFormat="1" x14ac:dyDescent="0.3">
      <c r="A65" s="193"/>
      <c r="B65" s="598"/>
      <c r="C65" s="599" t="s">
        <v>86</v>
      </c>
      <c r="D65" s="589">
        <f>SUM(D60:D63)</f>
        <v>4540911600387</v>
      </c>
      <c r="E65" s="589">
        <f t="shared" ref="E65:P65" si="7">SUM(E60:E63)</f>
        <v>276079000000</v>
      </c>
      <c r="F65" s="589">
        <f t="shared" si="7"/>
        <v>276079000000</v>
      </c>
      <c r="G65" s="589">
        <f t="shared" si="7"/>
        <v>100000000000</v>
      </c>
      <c r="H65" s="589">
        <f t="shared" si="7"/>
        <v>447427000000</v>
      </c>
      <c r="I65" s="589">
        <f t="shared" si="7"/>
        <v>831295000000</v>
      </c>
      <c r="J65" s="589">
        <f t="shared" si="7"/>
        <v>2553127500000</v>
      </c>
      <c r="K65" s="589">
        <f t="shared" si="7"/>
        <v>2657468000000</v>
      </c>
      <c r="L65" s="589">
        <f t="shared" si="7"/>
        <v>3144978500000</v>
      </c>
      <c r="M65" s="589">
        <f t="shared" si="7"/>
        <v>5262607176962</v>
      </c>
      <c r="N65" s="589">
        <f t="shared" si="7"/>
        <v>4908389778363</v>
      </c>
      <c r="O65" s="589">
        <f t="shared" si="7"/>
        <v>4204590044215</v>
      </c>
      <c r="P65" s="589">
        <f t="shared" si="7"/>
        <v>4340911600387</v>
      </c>
      <c r="Q65" s="602"/>
      <c r="W65" s="158"/>
      <c r="X65" s="158"/>
      <c r="AC65" s="158"/>
      <c r="AF65" s="158"/>
      <c r="AI65" s="563"/>
      <c r="AJ65" s="563"/>
      <c r="AK65" s="601"/>
      <c r="AL65" s="601"/>
      <c r="AM65" s="563"/>
      <c r="AN65" s="563"/>
      <c r="AO65" s="563"/>
      <c r="AP65" s="563"/>
      <c r="AQ65" s="563"/>
      <c r="AR65" s="563"/>
      <c r="AS65" s="563"/>
      <c r="AT65" s="563"/>
    </row>
    <row r="66" spans="1:46" s="597" customFormat="1" x14ac:dyDescent="0.3">
      <c r="A66" s="193"/>
      <c r="B66" s="598"/>
      <c r="C66" s="599" t="s">
        <v>93</v>
      </c>
      <c r="D66" s="589"/>
      <c r="E66" s="589">
        <f>AVERAGEA(D65:E65)</f>
        <v>2408495300193.5</v>
      </c>
      <c r="F66" s="589">
        <f t="shared" ref="F66:P66" si="8">AVERAGEA(E65:F65)</f>
        <v>276079000000</v>
      </c>
      <c r="G66" s="589">
        <f t="shared" si="8"/>
        <v>188039500000</v>
      </c>
      <c r="H66" s="589">
        <f t="shared" si="8"/>
        <v>273713500000</v>
      </c>
      <c r="I66" s="589">
        <f t="shared" si="8"/>
        <v>639361000000</v>
      </c>
      <c r="J66" s="589">
        <f t="shared" si="8"/>
        <v>1692211250000</v>
      </c>
      <c r="K66" s="589">
        <f t="shared" si="8"/>
        <v>2605297750000</v>
      </c>
      <c r="L66" s="589">
        <f t="shared" si="8"/>
        <v>2901223250000</v>
      </c>
      <c r="M66" s="589">
        <f t="shared" si="8"/>
        <v>4203792838481</v>
      </c>
      <c r="N66" s="589">
        <f t="shared" si="8"/>
        <v>5085498477662.5</v>
      </c>
      <c r="O66" s="589">
        <f t="shared" si="8"/>
        <v>4556489911289</v>
      </c>
      <c r="P66" s="589">
        <f t="shared" si="8"/>
        <v>4272750822301</v>
      </c>
      <c r="Q66" s="602"/>
      <c r="W66" s="158"/>
      <c r="X66" s="158"/>
      <c r="AC66" s="158"/>
      <c r="AF66" s="158"/>
      <c r="AI66" s="563"/>
      <c r="AJ66" s="563"/>
      <c r="AK66" s="601"/>
      <c r="AL66" s="601"/>
      <c r="AM66" s="563"/>
      <c r="AN66" s="563"/>
      <c r="AO66" s="563"/>
      <c r="AP66" s="563"/>
      <c r="AQ66" s="563"/>
      <c r="AR66" s="563"/>
      <c r="AS66" s="563"/>
      <c r="AT66" s="563"/>
    </row>
    <row r="67" spans="1:46" s="597" customFormat="1" ht="13.5" thickBot="1" x14ac:dyDescent="0.35">
      <c r="A67" s="193"/>
      <c r="B67" s="603"/>
      <c r="C67" s="604"/>
      <c r="D67" s="604"/>
      <c r="E67" s="605">
        <f t="shared" ref="E67:J67" si="9">E59/E66*12</f>
        <v>2.718873764658747E-3</v>
      </c>
      <c r="F67" s="605">
        <f t="shared" si="9"/>
        <v>1.6555471948246699E-2</v>
      </c>
      <c r="G67" s="605">
        <f t="shared" si="9"/>
        <v>1.9153022338391668E-2</v>
      </c>
      <c r="H67" s="605">
        <f t="shared" si="9"/>
        <v>3.0658407130083096E-2</v>
      </c>
      <c r="I67" s="605">
        <f t="shared" si="9"/>
        <v>2.3897304721432804E-2</v>
      </c>
      <c r="J67" s="605">
        <f t="shared" si="9"/>
        <v>2.3802790955325465E-2</v>
      </c>
      <c r="K67" s="606">
        <f>AVERAGEA(E67:J67)</f>
        <v>1.9464311809689747E-2</v>
      </c>
      <c r="L67" s="606">
        <f t="shared" ref="L67" si="10">AVERAGEA(F67:K67)</f>
        <v>2.225521815052825E-2</v>
      </c>
      <c r="M67" s="606">
        <f t="shared" ref="M67" si="11">AVERAGEA(G67:L67)</f>
        <v>2.3205175850908505E-2</v>
      </c>
      <c r="N67" s="606">
        <f t="shared" ref="N67" si="12">AVERAGEA(H67:M67)</f>
        <v>2.3880534769661312E-2</v>
      </c>
      <c r="O67" s="606">
        <f t="shared" ref="O67" si="13">AVERAGEA(I67:N67)</f>
        <v>2.2750889376257678E-2</v>
      </c>
      <c r="P67" s="606">
        <f t="shared" ref="P67" si="14">AVERAGEA(J67:O67)</f>
        <v>2.255982015206183E-2</v>
      </c>
      <c r="Q67" s="501"/>
      <c r="W67" s="158"/>
      <c r="X67" s="158"/>
      <c r="AC67" s="158"/>
      <c r="AF67" s="158"/>
      <c r="AI67" s="563"/>
      <c r="AJ67" s="563"/>
      <c r="AK67" s="601"/>
      <c r="AL67" s="601"/>
      <c r="AM67" s="563"/>
      <c r="AN67" s="563"/>
      <c r="AO67" s="563"/>
      <c r="AP67" s="563"/>
      <c r="AQ67" s="563"/>
      <c r="AR67" s="563"/>
      <c r="AS67" s="563"/>
      <c r="AT67" s="563"/>
    </row>
    <row r="68" spans="1:46" s="597" customFormat="1" x14ac:dyDescent="0.3">
      <c r="A68" s="193"/>
      <c r="B68" s="607"/>
      <c r="C68" s="589"/>
      <c r="D68" s="589"/>
      <c r="E68" s="589"/>
      <c r="G68" s="608"/>
      <c r="J68" s="609"/>
      <c r="K68" s="609"/>
      <c r="W68" s="158"/>
      <c r="X68" s="158"/>
      <c r="AC68" s="158"/>
      <c r="AF68" s="158"/>
      <c r="AI68" s="563"/>
      <c r="AJ68" s="563"/>
      <c r="AK68" s="601"/>
      <c r="AL68" s="601"/>
      <c r="AM68" s="563"/>
      <c r="AN68" s="563"/>
      <c r="AO68" s="563"/>
      <c r="AP68" s="563"/>
      <c r="AQ68" s="563"/>
      <c r="AR68" s="563"/>
      <c r="AS68" s="563"/>
      <c r="AT68" s="563"/>
    </row>
    <row r="69" spans="1:46" s="597" customFormat="1" x14ac:dyDescent="0.3">
      <c r="A69" s="193"/>
      <c r="B69" s="607"/>
      <c r="C69" s="589"/>
      <c r="D69" s="589"/>
      <c r="E69" s="589"/>
      <c r="G69" s="608"/>
      <c r="J69" s="609"/>
      <c r="K69" s="609"/>
      <c r="W69" s="158"/>
      <c r="X69" s="158"/>
      <c r="AC69" s="158"/>
      <c r="AF69" s="158"/>
      <c r="AI69" s="563"/>
      <c r="AJ69" s="563"/>
      <c r="AK69" s="601"/>
      <c r="AL69" s="601"/>
      <c r="AM69" s="563"/>
      <c r="AN69" s="563"/>
      <c r="AO69" s="563"/>
      <c r="AP69" s="563"/>
      <c r="AQ69" s="563"/>
      <c r="AR69" s="563"/>
      <c r="AS69" s="563"/>
      <c r="AT69" s="563"/>
    </row>
    <row r="70" spans="1:46" s="597" customFormat="1" ht="13.5" thickBot="1" x14ac:dyDescent="0.35">
      <c r="A70" s="193"/>
      <c r="B70" s="611" t="s">
        <v>85</v>
      </c>
      <c r="C70" s="612">
        <v>2023</v>
      </c>
      <c r="D70" s="612">
        <v>2022</v>
      </c>
      <c r="E70" s="613" t="s">
        <v>334</v>
      </c>
      <c r="F70" s="614" t="s">
        <v>335</v>
      </c>
      <c r="J70" s="609"/>
      <c r="K70" s="609"/>
      <c r="W70" s="158"/>
      <c r="X70" s="158"/>
      <c r="AC70" s="158"/>
      <c r="AF70" s="158"/>
      <c r="AI70" s="563"/>
      <c r="AJ70" s="563"/>
      <c r="AK70" s="601"/>
      <c r="AL70" s="601"/>
      <c r="AM70" s="563"/>
      <c r="AN70" s="563"/>
      <c r="AO70" s="563"/>
      <c r="AP70" s="563"/>
      <c r="AQ70" s="563"/>
      <c r="AR70" s="563"/>
      <c r="AS70" s="563"/>
      <c r="AT70" s="563"/>
    </row>
    <row r="71" spans="1:46" s="597" customFormat="1" ht="13.5" thickTop="1" x14ac:dyDescent="0.3">
      <c r="A71" s="193"/>
      <c r="B71" s="615">
        <v>1</v>
      </c>
      <c r="C71" s="581">
        <v>16251382706</v>
      </c>
      <c r="D71" s="174">
        <v>545699557</v>
      </c>
      <c r="E71" s="589">
        <f>C71-D71</f>
        <v>15705683149</v>
      </c>
      <c r="F71" s="616">
        <f>E71/D71</f>
        <v>28.780824443659938</v>
      </c>
      <c r="G71" s="608"/>
      <c r="J71" s="609"/>
      <c r="K71" s="609"/>
      <c r="W71" s="158"/>
      <c r="X71" s="158"/>
      <c r="AC71" s="158"/>
      <c r="AF71" s="158"/>
      <c r="AI71" s="563"/>
      <c r="AJ71" s="563"/>
      <c r="AK71" s="601"/>
      <c r="AL71" s="601"/>
      <c r="AM71" s="563"/>
      <c r="AN71" s="563"/>
      <c r="AO71" s="563"/>
      <c r="AP71" s="563"/>
      <c r="AQ71" s="563"/>
      <c r="AR71" s="563"/>
      <c r="AS71" s="563"/>
      <c r="AT71" s="563"/>
    </row>
    <row r="72" spans="1:46" s="597" customFormat="1" x14ac:dyDescent="0.3">
      <c r="A72" s="193"/>
      <c r="B72" s="615">
        <v>2</v>
      </c>
      <c r="C72" s="581">
        <v>9187756702</v>
      </c>
      <c r="D72" s="174">
        <v>380884845</v>
      </c>
      <c r="E72" s="589">
        <f t="shared" ref="E72:E75" si="15">C72-D72</f>
        <v>8806871857</v>
      </c>
      <c r="F72" s="616">
        <f t="shared" ref="F72:F75" si="16">E72/D72</f>
        <v>23.122137760561202</v>
      </c>
      <c r="J72" s="609"/>
      <c r="K72" s="609"/>
      <c r="W72" s="158"/>
      <c r="X72" s="158"/>
      <c r="AC72" s="158"/>
      <c r="AF72" s="158"/>
      <c r="AI72" s="563"/>
      <c r="AJ72" s="563"/>
      <c r="AK72" s="601"/>
      <c r="AL72" s="601"/>
      <c r="AM72" s="563"/>
      <c r="AN72" s="563"/>
      <c r="AO72" s="563"/>
      <c r="AP72" s="563"/>
      <c r="AQ72" s="563"/>
      <c r="AR72" s="563"/>
      <c r="AS72" s="563"/>
      <c r="AT72" s="563"/>
    </row>
    <row r="73" spans="1:46" s="597" customFormat="1" x14ac:dyDescent="0.3">
      <c r="A73" s="193"/>
      <c r="B73" s="615">
        <v>3</v>
      </c>
      <c r="C73" s="581">
        <v>7475347164</v>
      </c>
      <c r="D73" s="174">
        <v>300127062</v>
      </c>
      <c r="E73" s="589">
        <f t="shared" si="15"/>
        <v>7175220102</v>
      </c>
      <c r="F73" s="616">
        <f t="shared" si="16"/>
        <v>23.907274652893513</v>
      </c>
      <c r="J73" s="609"/>
      <c r="K73" s="609"/>
      <c r="W73" s="158"/>
      <c r="X73" s="158"/>
      <c r="AC73" s="158"/>
      <c r="AF73" s="158"/>
      <c r="AI73" s="563"/>
      <c r="AJ73" s="563"/>
      <c r="AK73" s="601"/>
      <c r="AL73" s="601"/>
      <c r="AM73" s="563"/>
      <c r="AN73" s="563"/>
      <c r="AO73" s="563"/>
      <c r="AP73" s="563"/>
      <c r="AQ73" s="563"/>
      <c r="AR73" s="563"/>
      <c r="AS73" s="563"/>
      <c r="AT73" s="563"/>
    </row>
    <row r="74" spans="1:46" s="597" customFormat="1" x14ac:dyDescent="0.3">
      <c r="A74" s="193"/>
      <c r="B74" s="615">
        <v>4</v>
      </c>
      <c r="C74" s="581">
        <v>10477933431</v>
      </c>
      <c r="D74" s="174">
        <v>699301660</v>
      </c>
      <c r="E74" s="589">
        <f t="shared" si="15"/>
        <v>9778631771</v>
      </c>
      <c r="F74" s="616">
        <f t="shared" si="16"/>
        <v>13.983424222101803</v>
      </c>
      <c r="J74" s="609"/>
      <c r="K74" s="609"/>
      <c r="W74" s="158"/>
      <c r="X74" s="158"/>
      <c r="AC74" s="158"/>
      <c r="AF74" s="158"/>
      <c r="AI74" s="563"/>
      <c r="AJ74" s="563"/>
      <c r="AK74" s="601"/>
      <c r="AL74" s="601"/>
      <c r="AM74" s="563"/>
      <c r="AN74" s="563"/>
      <c r="AO74" s="563"/>
      <c r="AP74" s="563"/>
      <c r="AQ74" s="563"/>
      <c r="AR74" s="563"/>
      <c r="AS74" s="563"/>
      <c r="AT74" s="563"/>
    </row>
    <row r="75" spans="1:46" s="597" customFormat="1" x14ac:dyDescent="0.3">
      <c r="A75" s="193"/>
      <c r="B75" s="615">
        <v>5</v>
      </c>
      <c r="C75" s="581">
        <v>20866067786</v>
      </c>
      <c r="D75" s="174">
        <v>1273250387</v>
      </c>
      <c r="E75" s="589">
        <f t="shared" si="15"/>
        <v>19592817399</v>
      </c>
      <c r="F75" s="616">
        <f t="shared" si="16"/>
        <v>15.388031764250311</v>
      </c>
      <c r="J75" s="609"/>
      <c r="K75" s="609"/>
      <c r="W75" s="158"/>
      <c r="X75" s="158"/>
      <c r="AC75" s="158"/>
      <c r="AF75" s="158"/>
      <c r="AI75" s="563"/>
      <c r="AJ75" s="563"/>
      <c r="AK75" s="601"/>
      <c r="AL75" s="601"/>
      <c r="AM75" s="563"/>
      <c r="AN75" s="563"/>
      <c r="AO75" s="563"/>
      <c r="AP75" s="563"/>
      <c r="AQ75" s="563"/>
      <c r="AR75" s="563"/>
      <c r="AS75" s="563"/>
      <c r="AT75" s="563"/>
    </row>
    <row r="76" spans="1:46" s="597" customFormat="1" x14ac:dyDescent="0.3">
      <c r="A76" s="193"/>
      <c r="B76" s="615">
        <v>6</v>
      </c>
      <c r="C76" s="581">
        <v>18638212438</v>
      </c>
      <c r="D76" s="174">
        <v>3356612553</v>
      </c>
      <c r="E76" s="589">
        <f t="shared" ref="E76:E82" si="17">C76-D76</f>
        <v>15281599885</v>
      </c>
      <c r="F76" s="616">
        <f t="shared" ref="F76:F82" si="18">E76/D76</f>
        <v>4.5526850786939779</v>
      </c>
      <c r="J76" s="609"/>
      <c r="K76" s="609"/>
      <c r="W76" s="158"/>
      <c r="X76" s="158"/>
      <c r="AC76" s="158"/>
      <c r="AF76" s="158"/>
      <c r="AI76" s="563"/>
      <c r="AJ76" s="563"/>
      <c r="AK76" s="601"/>
      <c r="AL76" s="601"/>
      <c r="AM76" s="563"/>
      <c r="AN76" s="563"/>
      <c r="AO76" s="563"/>
      <c r="AP76" s="563"/>
      <c r="AQ76" s="563"/>
      <c r="AR76" s="563"/>
      <c r="AS76" s="563"/>
      <c r="AT76" s="563"/>
    </row>
    <row r="77" spans="1:46" s="597" customFormat="1" x14ac:dyDescent="0.3">
      <c r="A77" s="193"/>
      <c r="B77" s="615">
        <v>7</v>
      </c>
      <c r="C77" s="581">
        <v>12635705066</v>
      </c>
      <c r="D77" s="174">
        <v>6728983594</v>
      </c>
      <c r="E77" s="589">
        <f t="shared" si="17"/>
        <v>5906721472</v>
      </c>
      <c r="F77" s="616">
        <f t="shared" si="18"/>
        <v>0.87780292364909573</v>
      </c>
      <c r="J77" s="609"/>
      <c r="K77" s="609"/>
      <c r="W77" s="158"/>
      <c r="X77" s="158"/>
      <c r="AC77" s="158"/>
      <c r="AF77" s="158"/>
      <c r="AI77" s="563"/>
      <c r="AJ77" s="563"/>
      <c r="AK77" s="601"/>
      <c r="AL77" s="601"/>
      <c r="AM77" s="563"/>
      <c r="AN77" s="563"/>
      <c r="AO77" s="563"/>
      <c r="AP77" s="563"/>
      <c r="AQ77" s="563"/>
      <c r="AR77" s="563"/>
      <c r="AS77" s="563"/>
      <c r="AT77" s="563"/>
    </row>
    <row r="78" spans="1:46" s="597" customFormat="1" x14ac:dyDescent="0.3">
      <c r="A78" s="193"/>
      <c r="B78" s="615">
        <v>8</v>
      </c>
      <c r="C78" s="581">
        <v>6218200341</v>
      </c>
      <c r="D78" s="174">
        <v>7654372013</v>
      </c>
      <c r="E78" s="589">
        <f t="shared" si="17"/>
        <v>-1436171672</v>
      </c>
      <c r="F78" s="616">
        <f t="shared" si="18"/>
        <v>-0.18762762896300844</v>
      </c>
      <c r="J78" s="609"/>
      <c r="K78" s="609"/>
      <c r="W78" s="158"/>
      <c r="X78" s="158"/>
      <c r="AC78" s="158"/>
      <c r="AF78" s="158"/>
      <c r="AI78" s="563"/>
      <c r="AJ78" s="563"/>
      <c r="AK78" s="601"/>
      <c r="AL78" s="601"/>
      <c r="AM78" s="563"/>
      <c r="AN78" s="563"/>
      <c r="AO78" s="563"/>
      <c r="AP78" s="563"/>
      <c r="AQ78" s="563"/>
      <c r="AR78" s="563"/>
      <c r="AS78" s="563"/>
      <c r="AT78" s="563"/>
    </row>
    <row r="79" spans="1:46" s="597" customFormat="1" x14ac:dyDescent="0.3">
      <c r="A79" s="193"/>
      <c r="B79" s="615">
        <v>9</v>
      </c>
      <c r="C79" s="581">
        <v>5368071042</v>
      </c>
      <c r="D79" s="174">
        <v>15415295098</v>
      </c>
      <c r="E79" s="589">
        <f t="shared" si="17"/>
        <v>-10047224056</v>
      </c>
      <c r="F79" s="616">
        <f t="shared" si="18"/>
        <v>-0.65176981641457776</v>
      </c>
      <c r="J79" s="609"/>
      <c r="K79" s="609"/>
      <c r="W79" s="158"/>
      <c r="X79" s="158"/>
      <c r="AC79" s="158"/>
      <c r="AF79" s="158"/>
      <c r="AI79" s="563"/>
      <c r="AJ79" s="563"/>
      <c r="AK79" s="601"/>
      <c r="AL79" s="601"/>
      <c r="AM79" s="563"/>
      <c r="AN79" s="563"/>
      <c r="AO79" s="563"/>
      <c r="AP79" s="563"/>
      <c r="AQ79" s="563"/>
      <c r="AR79" s="563"/>
      <c r="AS79" s="563"/>
      <c r="AT79" s="563"/>
    </row>
    <row r="80" spans="1:46" s="597" customFormat="1" x14ac:dyDescent="0.3">
      <c r="A80" s="193"/>
      <c r="B80" s="615">
        <v>10</v>
      </c>
      <c r="C80" s="581">
        <v>6235765929</v>
      </c>
      <c r="D80" s="174">
        <v>24768999866</v>
      </c>
      <c r="E80" s="589">
        <f t="shared" si="17"/>
        <v>-18533233937</v>
      </c>
      <c r="F80" s="616">
        <f t="shared" si="18"/>
        <v>-0.74824312799324066</v>
      </c>
      <c r="J80" s="609"/>
      <c r="K80" s="609"/>
      <c r="W80" s="158"/>
      <c r="X80" s="158"/>
      <c r="AC80" s="158"/>
      <c r="AF80" s="158"/>
      <c r="AI80" s="563"/>
      <c r="AJ80" s="563"/>
      <c r="AK80" s="601"/>
      <c r="AL80" s="601"/>
      <c r="AM80" s="563"/>
      <c r="AN80" s="563"/>
      <c r="AO80" s="563"/>
      <c r="AP80" s="563"/>
      <c r="AQ80" s="563"/>
      <c r="AR80" s="563"/>
      <c r="AS80" s="563"/>
      <c r="AT80" s="563"/>
    </row>
    <row r="81" spans="1:46" s="597" customFormat="1" x14ac:dyDescent="0.3">
      <c r="A81" s="193"/>
      <c r="B81" s="615">
        <v>11</v>
      </c>
      <c r="C81" s="581">
        <v>2118634647</v>
      </c>
      <c r="D81" s="174">
        <v>29628420754</v>
      </c>
      <c r="E81" s="589">
        <f t="shared" si="17"/>
        <v>-27509786107</v>
      </c>
      <c r="F81" s="616">
        <f t="shared" si="18"/>
        <v>-0.92849316321680853</v>
      </c>
      <c r="J81" s="609"/>
      <c r="K81" s="609"/>
      <c r="W81" s="158"/>
      <c r="X81" s="158"/>
      <c r="AC81" s="158"/>
      <c r="AF81" s="158"/>
      <c r="AI81" s="563"/>
      <c r="AJ81" s="563"/>
      <c r="AK81" s="601"/>
      <c r="AL81" s="601"/>
      <c r="AM81" s="563"/>
      <c r="AN81" s="563"/>
      <c r="AO81" s="563"/>
      <c r="AP81" s="563"/>
      <c r="AQ81" s="563"/>
      <c r="AR81" s="563"/>
      <c r="AS81" s="563"/>
      <c r="AT81" s="563"/>
    </row>
    <row r="82" spans="1:46" s="597" customFormat="1" ht="13.5" thickBot="1" x14ac:dyDescent="0.35">
      <c r="A82" s="193"/>
      <c r="B82" s="615">
        <v>12</v>
      </c>
      <c r="C82" s="583">
        <v>1634036897</v>
      </c>
      <c r="D82" s="584">
        <v>24757535744</v>
      </c>
      <c r="E82" s="583">
        <f t="shared" si="17"/>
        <v>-23123498847</v>
      </c>
      <c r="F82" s="617">
        <f t="shared" si="18"/>
        <v>-0.93399840299549963</v>
      </c>
      <c r="J82" s="609"/>
      <c r="K82" s="609"/>
      <c r="W82" s="158"/>
      <c r="X82" s="158"/>
      <c r="AC82" s="158"/>
      <c r="AF82" s="158"/>
      <c r="AI82" s="563"/>
      <c r="AJ82" s="563"/>
      <c r="AK82" s="601"/>
      <c r="AL82" s="601"/>
      <c r="AM82" s="563"/>
      <c r="AN82" s="563"/>
      <c r="AO82" s="563"/>
      <c r="AP82" s="563"/>
      <c r="AQ82" s="563"/>
      <c r="AR82" s="563"/>
      <c r="AS82" s="563"/>
      <c r="AT82" s="563"/>
    </row>
    <row r="83" spans="1:46" s="597" customFormat="1" ht="13.5" thickTop="1" x14ac:dyDescent="0.3">
      <c r="A83" s="193"/>
      <c r="B83" s="618" t="s">
        <v>86</v>
      </c>
      <c r="C83" s="619">
        <f>SUM(C71:C82)</f>
        <v>117107114149</v>
      </c>
      <c r="D83" s="619">
        <f>SUM(D71:D82)</f>
        <v>115509483133</v>
      </c>
      <c r="E83" s="619">
        <f>C83-D83</f>
        <v>1597631016</v>
      </c>
      <c r="F83" s="620">
        <f>E83/D83</f>
        <v>1.3831167560160016E-2</v>
      </c>
      <c r="J83" s="609"/>
      <c r="K83" s="609"/>
      <c r="W83" s="158"/>
      <c r="X83" s="158"/>
      <c r="AC83" s="158"/>
      <c r="AF83" s="158"/>
      <c r="AI83" s="563"/>
      <c r="AJ83" s="563"/>
      <c r="AK83" s="601"/>
      <c r="AL83" s="601"/>
      <c r="AM83" s="563"/>
      <c r="AN83" s="563"/>
      <c r="AO83" s="563"/>
      <c r="AP83" s="563"/>
      <c r="AQ83" s="563"/>
      <c r="AR83" s="563"/>
      <c r="AS83" s="563"/>
      <c r="AT83" s="563"/>
    </row>
    <row r="84" spans="1:46" s="621" customFormat="1" x14ac:dyDescent="0.3">
      <c r="A84" s="400"/>
      <c r="J84" s="622"/>
      <c r="K84" s="622"/>
      <c r="W84" s="247"/>
      <c r="X84" s="247"/>
      <c r="AC84" s="247"/>
      <c r="AF84" s="247"/>
      <c r="AI84" s="587"/>
      <c r="AJ84" s="587"/>
      <c r="AK84" s="601"/>
      <c r="AL84" s="601"/>
      <c r="AM84" s="563"/>
      <c r="AN84" s="563"/>
      <c r="AO84" s="563"/>
      <c r="AP84" s="587"/>
      <c r="AQ84" s="587"/>
      <c r="AR84" s="587"/>
      <c r="AS84" s="587"/>
      <c r="AT84" s="587"/>
    </row>
    <row r="85" spans="1:46" s="597" customFormat="1" x14ac:dyDescent="0.3">
      <c r="A85" s="193"/>
      <c r="J85" s="609"/>
      <c r="K85" s="609"/>
      <c r="W85" s="158"/>
      <c r="X85" s="158"/>
      <c r="AC85" s="158"/>
      <c r="AF85" s="158"/>
      <c r="AI85" s="563"/>
      <c r="AJ85" s="563"/>
      <c r="AK85" s="601"/>
      <c r="AL85" s="601"/>
      <c r="AM85" s="563"/>
      <c r="AN85" s="563"/>
      <c r="AO85" s="563"/>
      <c r="AP85" s="563"/>
      <c r="AQ85" s="563"/>
      <c r="AR85" s="563"/>
      <c r="AS85" s="563"/>
      <c r="AT85" s="563"/>
    </row>
    <row r="86" spans="1:46" s="597" customFormat="1" ht="13.5" thickBot="1" x14ac:dyDescent="0.35">
      <c r="A86" s="193"/>
      <c r="B86" s="582"/>
      <c r="C86" s="582"/>
      <c r="D86" s="582"/>
      <c r="E86" s="623"/>
      <c r="F86" s="623"/>
      <c r="R86" s="158"/>
      <c r="S86" s="158"/>
      <c r="X86" s="158"/>
      <c r="AA86" s="158"/>
      <c r="AD86" s="563"/>
      <c r="AE86" s="563"/>
      <c r="AF86" s="601"/>
      <c r="AG86" s="601"/>
      <c r="AH86" s="563"/>
      <c r="AI86" s="563"/>
      <c r="AJ86" s="563"/>
      <c r="AK86" s="563"/>
      <c r="AL86" s="563"/>
      <c r="AM86" s="563"/>
      <c r="AN86" s="563"/>
      <c r="AO86" s="563"/>
    </row>
    <row r="87" spans="1:46" s="597" customFormat="1" ht="10.25" customHeight="1" thickTop="1" x14ac:dyDescent="0.3">
      <c r="A87" s="193"/>
      <c r="B87" s="816" t="s">
        <v>1465</v>
      </c>
      <c r="C87" s="816"/>
      <c r="D87" s="816"/>
      <c r="E87" s="816"/>
      <c r="F87" s="816"/>
      <c r="R87" s="158"/>
      <c r="S87" s="158"/>
      <c r="X87" s="158"/>
      <c r="AA87" s="158"/>
      <c r="AD87" s="563"/>
      <c r="AE87" s="563"/>
      <c r="AF87" s="601"/>
      <c r="AG87" s="601"/>
      <c r="AH87" s="563"/>
      <c r="AI87" s="563"/>
      <c r="AJ87" s="563"/>
      <c r="AK87" s="563"/>
      <c r="AL87" s="563"/>
      <c r="AM87" s="563"/>
      <c r="AN87" s="563"/>
      <c r="AO87" s="563"/>
    </row>
    <row r="88" spans="1:46" s="597" customFormat="1" ht="14.4" customHeight="1" x14ac:dyDescent="0.3">
      <c r="A88" s="193"/>
      <c r="B88" s="817"/>
      <c r="C88" s="817"/>
      <c r="D88" s="817"/>
      <c r="E88" s="817"/>
      <c r="F88" s="817"/>
      <c r="R88" s="158"/>
      <c r="S88" s="158"/>
      <c r="X88" s="158"/>
      <c r="AA88" s="158"/>
      <c r="AD88" s="563"/>
      <c r="AE88" s="563"/>
      <c r="AF88" s="601"/>
      <c r="AG88" s="601"/>
      <c r="AH88" s="563"/>
      <c r="AI88" s="563"/>
      <c r="AJ88" s="563"/>
      <c r="AK88" s="563"/>
      <c r="AL88" s="563"/>
      <c r="AM88" s="563"/>
      <c r="AN88" s="563"/>
      <c r="AO88" s="563"/>
    </row>
    <row r="89" spans="1:46" s="597" customFormat="1" ht="14.4" customHeight="1" x14ac:dyDescent="0.3">
      <c r="A89" s="193"/>
      <c r="B89" s="817"/>
      <c r="C89" s="817"/>
      <c r="D89" s="817"/>
      <c r="E89" s="817"/>
      <c r="F89" s="817"/>
      <c r="R89" s="158"/>
      <c r="S89" s="158"/>
      <c r="X89" s="158"/>
      <c r="AA89" s="158"/>
      <c r="AD89" s="563"/>
      <c r="AE89" s="563"/>
      <c r="AF89" s="601"/>
      <c r="AG89" s="601"/>
      <c r="AH89" s="563"/>
      <c r="AI89" s="563"/>
      <c r="AJ89" s="563"/>
      <c r="AK89" s="563"/>
      <c r="AL89" s="563"/>
      <c r="AM89" s="563"/>
      <c r="AN89" s="563"/>
      <c r="AO89" s="563"/>
    </row>
    <row r="90" spans="1:46" s="597" customFormat="1" ht="14.4" customHeight="1" x14ac:dyDescent="0.3">
      <c r="A90" s="193"/>
      <c r="B90" s="817"/>
      <c r="C90" s="817"/>
      <c r="D90" s="817"/>
      <c r="E90" s="817"/>
      <c r="F90" s="817"/>
      <c r="J90" s="609"/>
      <c r="K90" s="609"/>
      <c r="W90" s="158"/>
      <c r="X90" s="158"/>
      <c r="AC90" s="158"/>
      <c r="AF90" s="158"/>
      <c r="AI90" s="563"/>
      <c r="AJ90" s="563"/>
      <c r="AK90" s="601"/>
      <c r="AL90" s="601"/>
      <c r="AM90" s="563"/>
      <c r="AN90" s="563"/>
      <c r="AO90" s="563"/>
      <c r="AP90" s="563"/>
      <c r="AQ90" s="563"/>
      <c r="AR90" s="563"/>
      <c r="AS90" s="563"/>
      <c r="AT90" s="563"/>
    </row>
    <row r="91" spans="1:46" s="597" customFormat="1" ht="14.4" customHeight="1" x14ac:dyDescent="0.3">
      <c r="A91" s="193"/>
      <c r="B91" s="817"/>
      <c r="C91" s="817"/>
      <c r="D91" s="817"/>
      <c r="E91" s="817"/>
      <c r="F91" s="817"/>
      <c r="J91" s="609"/>
      <c r="K91" s="609"/>
      <c r="W91" s="158"/>
      <c r="X91" s="158"/>
      <c r="AC91" s="158"/>
      <c r="AF91" s="158"/>
      <c r="AI91" s="563"/>
      <c r="AJ91" s="563"/>
      <c r="AK91" s="601"/>
      <c r="AL91" s="601"/>
      <c r="AM91" s="563"/>
      <c r="AN91" s="563"/>
      <c r="AO91" s="563"/>
      <c r="AP91" s="563"/>
      <c r="AQ91" s="563"/>
      <c r="AR91" s="563"/>
      <c r="AS91" s="563"/>
      <c r="AT91" s="563"/>
    </row>
    <row r="92" spans="1:46" s="597" customFormat="1" ht="10.25" customHeight="1" x14ac:dyDescent="0.3">
      <c r="A92" s="193"/>
      <c r="B92" s="817"/>
      <c r="C92" s="817"/>
      <c r="D92" s="817"/>
      <c r="E92" s="817"/>
      <c r="F92" s="817"/>
      <c r="J92" s="609"/>
      <c r="K92" s="609"/>
      <c r="W92" s="158"/>
      <c r="X92" s="158"/>
      <c r="AC92" s="158"/>
      <c r="AF92" s="158"/>
      <c r="AI92" s="563"/>
      <c r="AJ92" s="563"/>
      <c r="AK92" s="601"/>
      <c r="AL92" s="601"/>
      <c r="AM92" s="563"/>
      <c r="AN92" s="563"/>
      <c r="AO92" s="563"/>
      <c r="AP92" s="563"/>
      <c r="AQ92" s="563"/>
      <c r="AR92" s="563"/>
      <c r="AS92" s="563"/>
      <c r="AT92" s="563"/>
    </row>
    <row r="93" spans="1:46" s="597" customFormat="1" ht="14.4" customHeight="1" x14ac:dyDescent="0.3">
      <c r="A93" s="193"/>
      <c r="B93" s="817"/>
      <c r="C93" s="817"/>
      <c r="D93" s="817"/>
      <c r="E93" s="817"/>
      <c r="F93" s="817"/>
      <c r="J93" s="609"/>
      <c r="K93" s="609"/>
      <c r="W93" s="158"/>
      <c r="X93" s="158"/>
      <c r="AC93" s="158"/>
      <c r="AF93" s="158"/>
      <c r="AI93" s="563"/>
      <c r="AJ93" s="563"/>
      <c r="AK93" s="601"/>
      <c r="AL93" s="601"/>
      <c r="AM93" s="563"/>
      <c r="AN93" s="563"/>
      <c r="AO93" s="563"/>
      <c r="AP93" s="563"/>
      <c r="AQ93" s="563"/>
      <c r="AR93" s="563"/>
      <c r="AS93" s="563"/>
      <c r="AT93" s="563"/>
    </row>
    <row r="94" spans="1:46" s="597" customFormat="1" ht="14.4" customHeight="1" x14ac:dyDescent="0.3">
      <c r="A94" s="193"/>
      <c r="B94" s="817"/>
      <c r="C94" s="817"/>
      <c r="D94" s="817"/>
      <c r="E94" s="817"/>
      <c r="F94" s="817"/>
      <c r="J94" s="609"/>
      <c r="K94" s="609"/>
      <c r="W94" s="158"/>
      <c r="X94" s="158"/>
      <c r="AC94" s="158"/>
      <c r="AF94" s="158"/>
      <c r="AI94" s="563"/>
      <c r="AJ94" s="563"/>
      <c r="AK94" s="601"/>
      <c r="AL94" s="601"/>
      <c r="AM94" s="563"/>
      <c r="AN94" s="563"/>
      <c r="AO94" s="563"/>
      <c r="AP94" s="563"/>
      <c r="AQ94" s="563"/>
      <c r="AR94" s="563"/>
      <c r="AS94" s="563"/>
      <c r="AT94" s="563"/>
    </row>
    <row r="95" spans="1:46" s="597" customFormat="1" ht="14.4" customHeight="1" x14ac:dyDescent="0.3">
      <c r="A95" s="193"/>
      <c r="B95" s="817"/>
      <c r="C95" s="817"/>
      <c r="D95" s="817"/>
      <c r="E95" s="817"/>
      <c r="F95" s="817"/>
      <c r="J95" s="609"/>
      <c r="K95" s="609"/>
      <c r="W95" s="158"/>
      <c r="X95" s="158"/>
      <c r="AC95" s="158"/>
      <c r="AF95" s="158"/>
      <c r="AI95" s="563"/>
      <c r="AJ95" s="563"/>
      <c r="AK95" s="601"/>
      <c r="AL95" s="601"/>
      <c r="AM95" s="563"/>
      <c r="AN95" s="563"/>
      <c r="AO95" s="563"/>
      <c r="AP95" s="563"/>
      <c r="AQ95" s="563"/>
      <c r="AR95" s="563"/>
      <c r="AS95" s="563"/>
      <c r="AT95" s="563"/>
    </row>
    <row r="96" spans="1:46" s="597" customFormat="1" ht="14.4" customHeight="1" x14ac:dyDescent="0.3">
      <c r="A96" s="193"/>
      <c r="B96" s="817"/>
      <c r="C96" s="817"/>
      <c r="D96" s="817"/>
      <c r="E96" s="817"/>
      <c r="F96" s="817"/>
      <c r="J96" s="609"/>
      <c r="K96" s="609"/>
      <c r="W96" s="158"/>
      <c r="X96" s="158"/>
      <c r="AC96" s="158"/>
      <c r="AF96" s="158"/>
      <c r="AI96" s="563"/>
      <c r="AJ96" s="563"/>
      <c r="AK96" s="601"/>
      <c r="AL96" s="601"/>
      <c r="AM96" s="563"/>
      <c r="AN96" s="563"/>
      <c r="AO96" s="563"/>
      <c r="AP96" s="563"/>
      <c r="AQ96" s="563"/>
      <c r="AR96" s="563"/>
      <c r="AS96" s="563"/>
      <c r="AT96" s="563"/>
    </row>
    <row r="97" spans="1:46" s="597" customFormat="1" ht="14.4" customHeight="1" x14ac:dyDescent="0.3">
      <c r="A97" s="193"/>
      <c r="B97" s="817"/>
      <c r="C97" s="817"/>
      <c r="D97" s="817"/>
      <c r="E97" s="817"/>
      <c r="F97" s="817"/>
      <c r="J97" s="609"/>
      <c r="K97" s="609"/>
      <c r="W97" s="158"/>
      <c r="X97" s="158"/>
      <c r="AC97" s="158"/>
      <c r="AF97" s="158"/>
      <c r="AI97" s="563"/>
      <c r="AJ97" s="563"/>
      <c r="AK97" s="601"/>
      <c r="AL97" s="601"/>
      <c r="AM97" s="563"/>
      <c r="AN97" s="563"/>
      <c r="AO97" s="563"/>
      <c r="AP97" s="563"/>
      <c r="AQ97" s="563"/>
      <c r="AR97" s="563"/>
      <c r="AS97" s="563"/>
      <c r="AT97" s="563"/>
    </row>
    <row r="98" spans="1:46" s="597" customFormat="1" ht="14.4" customHeight="1" x14ac:dyDescent="0.3">
      <c r="A98" s="193"/>
      <c r="B98" s="817"/>
      <c r="C98" s="817"/>
      <c r="D98" s="817"/>
      <c r="E98" s="817"/>
      <c r="F98" s="817"/>
      <c r="J98" s="609"/>
      <c r="K98" s="609"/>
      <c r="W98" s="158"/>
      <c r="X98" s="158"/>
      <c r="AC98" s="158"/>
      <c r="AF98" s="158"/>
      <c r="AI98" s="563"/>
      <c r="AJ98" s="563"/>
      <c r="AK98" s="601"/>
      <c r="AL98" s="601"/>
      <c r="AM98" s="563"/>
      <c r="AN98" s="563"/>
      <c r="AO98" s="563"/>
      <c r="AP98" s="563"/>
      <c r="AQ98" s="563"/>
      <c r="AR98" s="563"/>
      <c r="AS98" s="563"/>
      <c r="AT98" s="563"/>
    </row>
    <row r="99" spans="1:46" s="597" customFormat="1" ht="14.4" customHeight="1" x14ac:dyDescent="0.3">
      <c r="A99" s="193"/>
      <c r="B99" s="624"/>
      <c r="C99" s="624"/>
      <c r="D99" s="624"/>
      <c r="E99" s="624"/>
      <c r="F99" s="624"/>
      <c r="J99" s="609"/>
      <c r="K99" s="609"/>
      <c r="W99" s="158"/>
      <c r="X99" s="158"/>
      <c r="AC99" s="158"/>
      <c r="AF99" s="158"/>
      <c r="AI99" s="563"/>
      <c r="AJ99" s="563"/>
      <c r="AK99" s="601"/>
      <c r="AL99" s="601"/>
      <c r="AM99" s="563"/>
      <c r="AN99" s="563"/>
      <c r="AO99" s="563"/>
      <c r="AP99" s="563"/>
      <c r="AQ99" s="563"/>
      <c r="AR99" s="563"/>
      <c r="AS99" s="563"/>
      <c r="AT99" s="563"/>
    </row>
    <row r="101" spans="1:46" x14ac:dyDescent="0.3">
      <c r="A101" s="626" t="s">
        <v>65</v>
      </c>
      <c r="B101" s="626" t="s">
        <v>1477</v>
      </c>
      <c r="C101" s="626"/>
      <c r="D101" s="626"/>
      <c r="E101" s="626"/>
      <c r="F101" s="626"/>
      <c r="G101" s="626"/>
    </row>
    <row r="103" spans="1:46" x14ac:dyDescent="0.3">
      <c r="B103" s="193" t="s">
        <v>1478</v>
      </c>
    </row>
    <row r="105" spans="1:46" ht="13.5" thickBot="1" x14ac:dyDescent="0.35">
      <c r="A105" s="625" t="s">
        <v>15</v>
      </c>
      <c r="B105" s="577"/>
      <c r="C105" s="578"/>
      <c r="D105" s="577"/>
      <c r="E105" s="577"/>
      <c r="F105" s="577"/>
      <c r="G105" s="577"/>
    </row>
    <row r="106" spans="1:46" x14ac:dyDescent="0.3">
      <c r="C106" s="579"/>
    </row>
    <row r="107" spans="1:46" x14ac:dyDescent="0.3">
      <c r="B107" s="193" t="s">
        <v>1461</v>
      </c>
      <c r="C107" s="579"/>
    </row>
    <row r="108" spans="1:46" x14ac:dyDescent="0.3">
      <c r="C108" s="579"/>
    </row>
    <row r="109" spans="1:46" ht="13.5" thickBot="1" x14ac:dyDescent="0.35">
      <c r="A109" s="625" t="s">
        <v>66</v>
      </c>
      <c r="B109" s="577"/>
      <c r="C109" s="578"/>
      <c r="D109" s="577"/>
      <c r="E109" s="577"/>
      <c r="F109" s="577"/>
      <c r="G109" s="577"/>
    </row>
    <row r="111" spans="1:46" x14ac:dyDescent="0.3">
      <c r="B111" s="193" t="s">
        <v>1462</v>
      </c>
    </row>
  </sheetData>
  <mergeCells count="2">
    <mergeCell ref="C3:F3"/>
    <mergeCell ref="B87:F98"/>
  </mergeCells>
  <conditionalFormatting sqref="D47:P51">
    <cfRule type="dataBar" priority="4">
      <dataBar>
        <cfvo type="min"/>
        <cfvo type="max"/>
        <color rgb="FF008AEF"/>
      </dataBar>
      <extLst>
        <ext xmlns:x14="http://schemas.microsoft.com/office/spreadsheetml/2009/9/main" uri="{B025F937-C7B1-47D3-B67F-A62EFF666E3E}">
          <x14:id>{04C35BC5-459C-493B-AFF5-A91FB3526214}</x14:id>
        </ext>
      </extLst>
    </cfRule>
  </conditionalFormatting>
  <conditionalFormatting sqref="D59:P66">
    <cfRule type="dataBar" priority="2">
      <dataBar>
        <cfvo type="min"/>
        <cfvo type="max"/>
        <color rgb="FFFFB628"/>
      </dataBar>
      <extLst>
        <ext xmlns:x14="http://schemas.microsoft.com/office/spreadsheetml/2009/9/main" uri="{B025F937-C7B1-47D3-B67F-A62EFF666E3E}">
          <x14:id>{6932D920-B4B8-4D9F-BA92-8433106EBE3A}</x14:id>
        </ext>
      </extLst>
    </cfRule>
  </conditionalFormatting>
  <conditionalFormatting sqref="D47:P53">
    <cfRule type="dataBar" priority="1">
      <dataBar>
        <cfvo type="min"/>
        <cfvo type="max"/>
        <color rgb="FF008AEF"/>
      </dataBar>
      <extLst>
        <ext xmlns:x14="http://schemas.microsoft.com/office/spreadsheetml/2009/9/main" uri="{B025F937-C7B1-47D3-B67F-A62EFF666E3E}">
          <x14:id>{ECC1367B-264E-46EB-AD77-EB1762AD4772}</x14:id>
        </ext>
      </extLst>
    </cfRule>
  </conditionalFormatting>
  <pageMargins left="0.7" right="0.7" top="0.75" bottom="0.75" header="0.3" footer="0.3"/>
  <pageSetup paperSize="9" orientation="portrait" horizontalDpi="300" verticalDpi="0" r:id="rId1"/>
  <drawing r:id="rId2"/>
  <extLst>
    <ext xmlns:x14="http://schemas.microsoft.com/office/spreadsheetml/2009/9/main" uri="{78C0D931-6437-407d-A8EE-F0AAD7539E65}">
      <x14:conditionalFormattings>
        <x14:conditionalFormatting xmlns:xm="http://schemas.microsoft.com/office/excel/2006/main">
          <x14:cfRule type="dataBar" id="{04C35BC5-459C-493B-AFF5-A91FB3526214}">
            <x14:dataBar minLength="0" maxLength="100" border="1" negativeBarBorderColorSameAsPositive="0">
              <x14:cfvo type="autoMin"/>
              <x14:cfvo type="autoMax"/>
              <x14:borderColor rgb="FF008AEF"/>
              <x14:negativeFillColor rgb="FFFF0000"/>
              <x14:negativeBorderColor rgb="FFFF0000"/>
              <x14:axisColor rgb="FF000000"/>
            </x14:dataBar>
          </x14:cfRule>
          <xm:sqref>D47:P51</xm:sqref>
        </x14:conditionalFormatting>
        <x14:conditionalFormatting xmlns:xm="http://schemas.microsoft.com/office/excel/2006/main">
          <x14:cfRule type="dataBar" id="{6932D920-B4B8-4D9F-BA92-8433106EBE3A}">
            <x14:dataBar minLength="0" maxLength="100" gradient="0">
              <x14:cfvo type="autoMin"/>
              <x14:cfvo type="autoMax"/>
              <x14:negativeFillColor rgb="FFFF0000"/>
              <x14:axisColor rgb="FF000000"/>
            </x14:dataBar>
          </x14:cfRule>
          <xm:sqref>D59:P66</xm:sqref>
        </x14:conditionalFormatting>
        <x14:conditionalFormatting xmlns:xm="http://schemas.microsoft.com/office/excel/2006/main">
          <x14:cfRule type="dataBar" id="{ECC1367B-264E-46EB-AD77-EB1762AD4772}">
            <x14:dataBar minLength="0" maxLength="100" border="1" negativeBarBorderColorSameAsPositive="0">
              <x14:cfvo type="autoMin"/>
              <x14:cfvo type="autoMax"/>
              <x14:borderColor rgb="FF008AEF"/>
              <x14:negativeFillColor rgb="FFFF0000"/>
              <x14:negativeBorderColor rgb="FFFF0000"/>
              <x14:axisColor rgb="FF000000"/>
            </x14:dataBar>
          </x14:cfRule>
          <xm:sqref>D47:P53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3A0B9-0168-45A6-8BB3-5D07DEF1B3D5}">
  <sheetPr>
    <tabColor theme="7" tint="0.59999389629810485"/>
  </sheetPr>
  <dimension ref="A1:AT106"/>
  <sheetViews>
    <sheetView topLeftCell="A81" zoomScale="110" zoomScaleNormal="110" workbookViewId="0">
      <selection activeCell="F95" sqref="F95"/>
    </sheetView>
  </sheetViews>
  <sheetFormatPr defaultColWidth="8.90625" defaultRowHeight="13" x14ac:dyDescent="0.3"/>
  <cols>
    <col min="1" max="1" width="14.6328125" style="193" customWidth="1"/>
    <col min="2" max="2" width="13.6328125" style="193" customWidth="1"/>
    <col min="3" max="3" width="20.81640625" style="193" customWidth="1"/>
    <col min="4" max="4" width="19.81640625" style="193" customWidth="1"/>
    <col min="5" max="5" width="20.1796875" style="193" customWidth="1"/>
    <col min="6" max="6" width="37.08984375" style="193" customWidth="1"/>
    <col min="7" max="7" width="27.36328125" style="193" customWidth="1"/>
    <col min="8" max="8" width="30.81640625" style="193" customWidth="1"/>
    <col min="9" max="9" width="20" style="193" customWidth="1"/>
    <col min="10" max="10" width="23.1796875" style="193" customWidth="1"/>
    <col min="11" max="11" width="19.6328125" style="193" customWidth="1"/>
    <col min="12" max="13" width="20" style="193" customWidth="1"/>
    <col min="14" max="14" width="41" style="193" customWidth="1"/>
    <col min="15" max="15" width="19.90625" style="193" customWidth="1"/>
    <col min="16" max="16" width="24.81640625" style="193" customWidth="1"/>
    <col min="17" max="17" width="21.81640625" style="193" customWidth="1"/>
    <col min="18" max="18" width="17.90625" style="193" customWidth="1"/>
    <col min="19" max="19" width="15.08984375" style="193" customWidth="1"/>
    <col min="20" max="20" width="17" style="193" customWidth="1"/>
    <col min="21" max="21" width="8.90625" style="193"/>
    <col min="22" max="22" width="14.6328125" style="193" customWidth="1"/>
    <col min="23" max="23" width="31.81640625" style="193" customWidth="1"/>
    <col min="24" max="24" width="21.54296875" style="193" customWidth="1"/>
    <col min="25" max="25" width="26.6328125" style="193" customWidth="1"/>
    <col min="26" max="26" width="30.08984375" style="193" customWidth="1"/>
    <col min="27" max="27" width="22.1796875" style="193" customWidth="1"/>
    <col min="28" max="28" width="21.54296875" style="193" customWidth="1"/>
    <col min="29" max="29" width="46.36328125" style="193" customWidth="1"/>
    <col min="30" max="30" width="45.453125" style="193" customWidth="1"/>
    <col min="31" max="16384" width="8.90625" style="193"/>
  </cols>
  <sheetData>
    <row r="1" spans="1:46" s="75" customFormat="1" ht="16.25" customHeight="1" x14ac:dyDescent="0.3">
      <c r="A1" s="69" t="s">
        <v>0</v>
      </c>
      <c r="B1" s="70" t="str">
        <f>'NA101 - Leadsheet'!B1</f>
        <v>BVB</v>
      </c>
      <c r="C1" s="71"/>
      <c r="D1" s="72"/>
      <c r="E1" s="73"/>
      <c r="F1" s="73"/>
      <c r="G1" s="74"/>
      <c r="AL1" s="76"/>
      <c r="AM1" s="76"/>
      <c r="AN1" s="76"/>
      <c r="AO1" s="76"/>
      <c r="AP1" s="76"/>
      <c r="AQ1" s="76"/>
      <c r="AR1" s="76"/>
      <c r="AS1" s="76"/>
      <c r="AT1" s="76"/>
    </row>
    <row r="2" spans="1:46" s="75" customFormat="1" ht="16.25" customHeight="1" x14ac:dyDescent="0.3">
      <c r="A2" s="77" t="s">
        <v>1</v>
      </c>
      <c r="B2" s="78">
        <f>'NA101 - Leadsheet'!B2</f>
        <v>45291</v>
      </c>
      <c r="C2" s="79"/>
      <c r="D2" s="79"/>
      <c r="E2" s="79"/>
      <c r="F2" s="79"/>
      <c r="G2" s="80"/>
      <c r="H2" s="76"/>
      <c r="I2" s="76"/>
      <c r="J2" s="76"/>
      <c r="AL2" s="76"/>
      <c r="AM2" s="76"/>
      <c r="AN2" s="76"/>
      <c r="AO2" s="76"/>
      <c r="AP2" s="76"/>
      <c r="AQ2" s="76"/>
      <c r="AR2" s="76"/>
      <c r="AS2" s="76"/>
      <c r="AT2" s="76"/>
    </row>
    <row r="3" spans="1:46" s="75" customFormat="1" ht="16.25" customHeight="1" x14ac:dyDescent="0.3">
      <c r="A3" s="77" t="s">
        <v>2</v>
      </c>
      <c r="B3" s="144" t="str">
        <f>'NA101 - Leadsheet'!B3</f>
        <v xml:space="preserve">VND </v>
      </c>
      <c r="C3" s="802" t="s">
        <v>67</v>
      </c>
      <c r="D3" s="803"/>
      <c r="E3" s="803"/>
      <c r="F3" s="804"/>
      <c r="G3" s="81"/>
      <c r="H3" s="76"/>
      <c r="I3" s="76"/>
      <c r="J3" s="76"/>
      <c r="AL3" s="76"/>
      <c r="AM3" s="76"/>
      <c r="AN3" s="76"/>
      <c r="AO3" s="76"/>
      <c r="AP3" s="76"/>
      <c r="AQ3" s="76"/>
      <c r="AR3" s="76"/>
      <c r="AS3" s="76"/>
      <c r="AT3" s="76"/>
    </row>
    <row r="4" spans="1:46" s="75" customFormat="1" ht="16.25" customHeight="1" x14ac:dyDescent="0.3">
      <c r="A4" s="82"/>
      <c r="B4" s="83"/>
      <c r="C4" s="805"/>
      <c r="D4" s="806"/>
      <c r="E4" s="806"/>
      <c r="F4" s="807"/>
      <c r="G4" s="84" t="str">
        <f>'NA101 - Leadsheet'!H4</f>
        <v>Prepared by: TMN - Feb 2024</v>
      </c>
      <c r="H4" s="76"/>
      <c r="I4" s="76"/>
      <c r="J4" s="76"/>
      <c r="K4" s="87"/>
      <c r="AL4" s="76"/>
      <c r="AM4" s="76"/>
      <c r="AN4" s="76"/>
      <c r="AO4" s="76"/>
      <c r="AP4" s="76"/>
      <c r="AQ4" s="76"/>
      <c r="AR4" s="76"/>
      <c r="AS4" s="76"/>
      <c r="AT4" s="76"/>
    </row>
    <row r="5" spans="1:46" s="75" customFormat="1" ht="16.25" customHeight="1" thickBot="1" x14ac:dyDescent="0.35">
      <c r="A5" s="88"/>
      <c r="B5" s="89"/>
      <c r="C5" s="90"/>
      <c r="D5" s="91"/>
      <c r="E5" s="91"/>
      <c r="F5" s="91"/>
      <c r="G5" s="92" t="str">
        <f>'NA101 - Leadsheet'!H5</f>
        <v>Reviewed by: NHD - Feb 2024</v>
      </c>
      <c r="H5" s="76"/>
      <c r="I5" s="76"/>
      <c r="J5" s="76"/>
      <c r="K5" s="87"/>
      <c r="AL5" s="76"/>
      <c r="AM5" s="76"/>
      <c r="AN5" s="76"/>
      <c r="AO5" s="76"/>
      <c r="AP5" s="76"/>
      <c r="AQ5" s="76"/>
      <c r="AR5" s="76"/>
      <c r="AS5" s="76"/>
      <c r="AT5" s="76"/>
    </row>
    <row r="6" spans="1:46" s="76" customFormat="1" x14ac:dyDescent="0.3">
      <c r="A6" s="93"/>
      <c r="K6" s="95"/>
    </row>
    <row r="7" spans="1:46" s="76" customFormat="1" ht="13.5" thickBot="1" x14ac:dyDescent="0.35">
      <c r="A7" s="518" t="s">
        <v>227</v>
      </c>
      <c r="B7" s="96" t="s">
        <v>564</v>
      </c>
      <c r="C7" s="96"/>
      <c r="D7" s="96"/>
      <c r="E7" s="96"/>
      <c r="F7" s="96"/>
      <c r="G7" s="96"/>
      <c r="K7" s="95"/>
    </row>
    <row r="8" spans="1:46" s="75" customFormat="1" x14ac:dyDescent="0.3">
      <c r="A8" s="97"/>
      <c r="B8" s="76"/>
      <c r="C8" s="76"/>
      <c r="D8" s="76"/>
      <c r="E8" s="76"/>
      <c r="F8" s="76"/>
      <c r="G8" s="76"/>
      <c r="H8" s="76"/>
      <c r="I8" s="76"/>
      <c r="J8" s="76"/>
      <c r="K8" s="99"/>
    </row>
    <row r="9" spans="1:46" s="76" customFormat="1" ht="13.5" thickBot="1" x14ac:dyDescent="0.35">
      <c r="A9" s="518" t="s">
        <v>228</v>
      </c>
      <c r="B9" s="96"/>
      <c r="C9" s="96"/>
      <c r="D9" s="96"/>
      <c r="E9" s="96"/>
      <c r="F9" s="96"/>
      <c r="G9" s="96"/>
      <c r="J9" s="95"/>
      <c r="K9" s="95"/>
    </row>
    <row r="10" spans="1:46" s="76" customFormat="1" x14ac:dyDescent="0.3">
      <c r="A10" s="509" t="s">
        <v>1449</v>
      </c>
      <c r="B10" s="76" t="s">
        <v>230</v>
      </c>
      <c r="J10" s="95"/>
      <c r="K10" s="95"/>
    </row>
    <row r="11" spans="1:46" s="76" customFormat="1" x14ac:dyDescent="0.3">
      <c r="J11" s="95"/>
      <c r="K11" s="95"/>
    </row>
    <row r="12" spans="1:46" s="76" customFormat="1" ht="13.5" thickBot="1" x14ac:dyDescent="0.35">
      <c r="A12" s="519" t="s">
        <v>231</v>
      </c>
      <c r="B12" s="96"/>
      <c r="C12" s="96"/>
      <c r="D12" s="96"/>
      <c r="E12" s="96"/>
      <c r="F12" s="96"/>
      <c r="G12" s="96"/>
      <c r="J12" s="95"/>
      <c r="K12" s="95"/>
    </row>
    <row r="14" spans="1:46" x14ac:dyDescent="0.3">
      <c r="A14" s="638" t="s">
        <v>225</v>
      </c>
      <c r="B14" s="639" t="s">
        <v>1492</v>
      </c>
      <c r="C14" s="640"/>
      <c r="D14" s="640"/>
    </row>
    <row r="15" spans="1:46" x14ac:dyDescent="0.3">
      <c r="A15" s="410"/>
      <c r="B15" s="411"/>
    </row>
    <row r="16" spans="1:46" x14ac:dyDescent="0.3">
      <c r="A16" s="412" t="s">
        <v>1475</v>
      </c>
      <c r="B16" s="376"/>
    </row>
    <row r="17" spans="1:31" ht="13.5" thickBot="1" x14ac:dyDescent="0.35"/>
    <row r="18" spans="1:31" s="377" customFormat="1" x14ac:dyDescent="0.3">
      <c r="A18" s="661" t="s">
        <v>260</v>
      </c>
      <c r="B18" s="662" t="s">
        <v>261</v>
      </c>
      <c r="C18" s="662" t="s">
        <v>262</v>
      </c>
      <c r="D18" s="662" t="s">
        <v>263</v>
      </c>
      <c r="E18" s="662" t="s">
        <v>264</v>
      </c>
      <c r="F18" s="662" t="s">
        <v>265</v>
      </c>
      <c r="G18" s="662" t="s">
        <v>266</v>
      </c>
      <c r="H18" s="662" t="s">
        <v>267</v>
      </c>
      <c r="I18" s="662" t="s">
        <v>268</v>
      </c>
      <c r="J18" s="662" t="s">
        <v>269</v>
      </c>
      <c r="K18" s="662" t="s">
        <v>270</v>
      </c>
      <c r="L18" s="662" t="s">
        <v>271</v>
      </c>
      <c r="M18" s="662" t="s">
        <v>272</v>
      </c>
      <c r="N18" s="662" t="s">
        <v>273</v>
      </c>
      <c r="O18" s="662" t="s">
        <v>274</v>
      </c>
      <c r="P18" s="662" t="s">
        <v>275</v>
      </c>
      <c r="Q18" s="662" t="s">
        <v>276</v>
      </c>
      <c r="R18" s="662" t="s">
        <v>277</v>
      </c>
      <c r="S18" s="662" t="s">
        <v>278</v>
      </c>
      <c r="T18" s="662" t="s">
        <v>279</v>
      </c>
      <c r="U18" s="662" t="s">
        <v>280</v>
      </c>
      <c r="V18" s="662" t="s">
        <v>281</v>
      </c>
      <c r="W18" s="662" t="s">
        <v>282</v>
      </c>
      <c r="X18" s="662" t="s">
        <v>283</v>
      </c>
      <c r="Y18" s="662" t="s">
        <v>284</v>
      </c>
      <c r="Z18" s="662" t="s">
        <v>285</v>
      </c>
      <c r="AA18" s="662" t="s">
        <v>286</v>
      </c>
      <c r="AB18" s="662" t="s">
        <v>287</v>
      </c>
      <c r="AC18" s="660" t="s">
        <v>1120</v>
      </c>
      <c r="AD18" s="498" t="s">
        <v>1439</v>
      </c>
    </row>
    <row r="19" spans="1:31" s="377" customFormat="1" ht="13.5" thickBot="1" x14ac:dyDescent="0.35">
      <c r="A19" s="663" t="s">
        <v>567</v>
      </c>
      <c r="B19" s="664" t="s">
        <v>568</v>
      </c>
      <c r="C19" s="665" t="s">
        <v>569</v>
      </c>
      <c r="D19" s="665" t="s">
        <v>570</v>
      </c>
      <c r="E19" s="665" t="s">
        <v>571</v>
      </c>
      <c r="F19" s="665" t="s">
        <v>296</v>
      </c>
      <c r="G19" s="665" t="s">
        <v>297</v>
      </c>
      <c r="H19" s="664" t="s">
        <v>572</v>
      </c>
      <c r="I19" s="664" t="s">
        <v>573</v>
      </c>
      <c r="J19" s="664">
        <v>184</v>
      </c>
      <c r="K19" s="664" t="s">
        <v>5</v>
      </c>
      <c r="L19" s="666">
        <v>150000000000</v>
      </c>
      <c r="M19" s="666">
        <v>150000000000</v>
      </c>
      <c r="N19" s="667">
        <v>5.5</v>
      </c>
      <c r="O19" s="666">
        <v>3593835616</v>
      </c>
      <c r="P19" s="666">
        <v>3593835616</v>
      </c>
      <c r="Q19" s="666">
        <v>67808219</v>
      </c>
      <c r="R19" s="666">
        <v>67808219</v>
      </c>
      <c r="S19" s="665" t="s">
        <v>574</v>
      </c>
      <c r="T19" s="665" t="s">
        <v>575</v>
      </c>
      <c r="U19" s="664" t="s">
        <v>290</v>
      </c>
      <c r="V19" s="664" t="s">
        <v>290</v>
      </c>
      <c r="W19" s="664" t="s">
        <v>123</v>
      </c>
      <c r="X19" s="665" t="s">
        <v>292</v>
      </c>
      <c r="Y19" s="665" t="s">
        <v>576</v>
      </c>
      <c r="Z19" s="665" t="s">
        <v>144</v>
      </c>
      <c r="AA19" s="664" t="s">
        <v>290</v>
      </c>
      <c r="AB19" s="666">
        <v>150000000000</v>
      </c>
      <c r="AC19" s="659" t="s">
        <v>1126</v>
      </c>
      <c r="AD19" s="496" t="s">
        <v>1440</v>
      </c>
    </row>
    <row r="20" spans="1:31" s="377" customFormat="1" x14ac:dyDescent="0.3">
      <c r="A20" s="193"/>
      <c r="B20" s="193"/>
      <c r="C20" s="193"/>
      <c r="D20" s="193"/>
      <c r="E20" s="193"/>
      <c r="F20" s="193"/>
      <c r="G20" s="193"/>
      <c r="H20" s="193"/>
      <c r="I20" s="193"/>
      <c r="J20" s="193"/>
      <c r="K20" s="193"/>
      <c r="L20" s="193"/>
      <c r="M20" s="380"/>
      <c r="N20" s="381"/>
      <c r="O20" s="380"/>
      <c r="P20" s="380"/>
      <c r="Q20" s="380"/>
      <c r="R20" s="380"/>
      <c r="S20" s="378"/>
      <c r="T20" s="378"/>
      <c r="U20" s="379"/>
      <c r="V20" s="379"/>
      <c r="W20" s="379"/>
      <c r="X20" s="378"/>
      <c r="Y20" s="378"/>
      <c r="Z20" s="378"/>
      <c r="AA20" s="379"/>
      <c r="AB20" s="380"/>
    </row>
    <row r="21" spans="1:31" s="377" customFormat="1" x14ac:dyDescent="0.3">
      <c r="A21" s="641" t="s">
        <v>100</v>
      </c>
      <c r="B21" s="641" t="s">
        <v>1493</v>
      </c>
      <c r="C21" s="640"/>
      <c r="D21" s="640"/>
      <c r="E21" s="193"/>
      <c r="F21" s="193"/>
      <c r="G21" s="193"/>
      <c r="H21" s="193"/>
      <c r="I21" s="193"/>
      <c r="J21" s="193"/>
      <c r="K21" s="193"/>
      <c r="L21" s="193"/>
      <c r="M21" s="380"/>
      <c r="N21" s="381"/>
      <c r="O21" s="380"/>
      <c r="P21" s="380"/>
      <c r="Q21" s="380"/>
      <c r="R21" s="380"/>
      <c r="S21" s="378"/>
      <c r="T21" s="378"/>
      <c r="U21" s="379"/>
      <c r="V21" s="379"/>
      <c r="W21" s="379"/>
      <c r="X21" s="378"/>
      <c r="Y21" s="378"/>
      <c r="Z21" s="378"/>
      <c r="AA21" s="379"/>
      <c r="AB21" s="380"/>
    </row>
    <row r="22" spans="1:31" s="377" customFormat="1" x14ac:dyDescent="0.3">
      <c r="A22" s="193"/>
      <c r="B22" s="193"/>
      <c r="C22" s="193"/>
      <c r="D22" s="193"/>
      <c r="E22" s="193"/>
      <c r="F22" s="193"/>
      <c r="G22" s="193"/>
      <c r="H22" s="193"/>
      <c r="I22" s="193"/>
      <c r="J22" s="193"/>
      <c r="K22" s="193"/>
      <c r="L22" s="193"/>
      <c r="M22" s="380"/>
      <c r="N22" s="381"/>
      <c r="O22" s="380"/>
      <c r="P22" s="380"/>
      <c r="Q22" s="380"/>
      <c r="R22" s="380"/>
      <c r="S22" s="378"/>
      <c r="T22" s="378"/>
      <c r="U22" s="379"/>
      <c r="V22" s="379"/>
      <c r="W22" s="379"/>
      <c r="X22" s="378"/>
      <c r="Y22" s="378"/>
      <c r="Z22" s="378"/>
      <c r="AA22" s="379"/>
      <c r="AB22" s="380"/>
    </row>
    <row r="23" spans="1:31" s="377" customFormat="1" x14ac:dyDescent="0.3">
      <c r="A23" s="412" t="s">
        <v>1475</v>
      </c>
      <c r="B23" s="193"/>
      <c r="C23" s="193"/>
      <c r="D23" s="193"/>
      <c r="E23" s="193"/>
      <c r="F23" s="193"/>
      <c r="G23" s="193"/>
      <c r="H23" s="193"/>
      <c r="I23" s="193"/>
      <c r="J23" s="193"/>
      <c r="K23" s="193"/>
      <c r="L23" s="193"/>
      <c r="M23" s="380"/>
      <c r="N23" s="381"/>
      <c r="O23" s="380"/>
      <c r="P23" s="380"/>
      <c r="Q23" s="380"/>
      <c r="R23" s="380"/>
      <c r="S23" s="378"/>
      <c r="T23" s="378"/>
      <c r="U23" s="379"/>
      <c r="V23" s="379"/>
      <c r="W23" s="379"/>
      <c r="X23" s="378"/>
      <c r="Y23" s="378"/>
      <c r="Z23" s="378"/>
      <c r="AA23" s="379"/>
      <c r="AB23" s="380"/>
    </row>
    <row r="24" spans="1:31" ht="13.5" thickBot="1" x14ac:dyDescent="0.35"/>
    <row r="25" spans="1:31" x14ac:dyDescent="0.3">
      <c r="A25" s="347" t="s">
        <v>259</v>
      </c>
      <c r="B25" s="348" t="s">
        <v>302</v>
      </c>
      <c r="C25" s="348" t="s">
        <v>303</v>
      </c>
      <c r="D25" s="348" t="s">
        <v>261</v>
      </c>
      <c r="E25" s="348" t="s">
        <v>263</v>
      </c>
      <c r="F25" s="348" t="s">
        <v>264</v>
      </c>
      <c r="G25" s="348" t="s">
        <v>265</v>
      </c>
      <c r="H25" s="348" t="s">
        <v>266</v>
      </c>
      <c r="I25" s="348" t="s">
        <v>267</v>
      </c>
      <c r="J25" s="348" t="s">
        <v>268</v>
      </c>
      <c r="K25" s="349" t="s">
        <v>269</v>
      </c>
      <c r="L25" s="349" t="s">
        <v>270</v>
      </c>
      <c r="M25" s="349" t="s">
        <v>271</v>
      </c>
      <c r="N25" s="349" t="s">
        <v>272</v>
      </c>
      <c r="O25" s="349" t="s">
        <v>273</v>
      </c>
      <c r="P25" s="348" t="s">
        <v>276</v>
      </c>
      <c r="Q25" s="348" t="s">
        <v>304</v>
      </c>
      <c r="R25" s="348" t="s">
        <v>278</v>
      </c>
      <c r="S25" s="348" t="s">
        <v>279</v>
      </c>
      <c r="T25" s="348" t="s">
        <v>305</v>
      </c>
      <c r="U25" s="348" t="s">
        <v>306</v>
      </c>
      <c r="V25" s="348" t="s">
        <v>307</v>
      </c>
      <c r="W25" s="348" t="s">
        <v>308</v>
      </c>
      <c r="X25" s="348" t="s">
        <v>284</v>
      </c>
      <c r="Y25" s="348" t="s">
        <v>286</v>
      </c>
      <c r="Z25" s="348" t="s">
        <v>309</v>
      </c>
      <c r="AA25" s="348" t="s">
        <v>310</v>
      </c>
      <c r="AB25" s="348" t="s">
        <v>287</v>
      </c>
      <c r="AC25" s="660" t="s">
        <v>1120</v>
      </c>
      <c r="AD25" s="498" t="s">
        <v>1439</v>
      </c>
    </row>
    <row r="26" spans="1:31" x14ac:dyDescent="0.3">
      <c r="A26" s="123">
        <v>1</v>
      </c>
      <c r="B26" s="145">
        <v>419100001</v>
      </c>
      <c r="C26" s="145" t="s">
        <v>311</v>
      </c>
      <c r="D26" s="145" t="s">
        <v>312</v>
      </c>
      <c r="E26" s="145" t="s">
        <v>577</v>
      </c>
      <c r="F26" s="145" t="s">
        <v>577</v>
      </c>
      <c r="G26" s="145">
        <v>12019</v>
      </c>
      <c r="H26" s="145" t="s">
        <v>155</v>
      </c>
      <c r="I26" s="149">
        <v>45280</v>
      </c>
      <c r="J26" s="149">
        <v>45343</v>
      </c>
      <c r="K26" s="145">
        <v>63</v>
      </c>
      <c r="L26" s="154" t="s">
        <v>5</v>
      </c>
      <c r="M26" s="154">
        <v>87851000000</v>
      </c>
      <c r="N26" s="158">
        <v>87851000000</v>
      </c>
      <c r="O26" s="158">
        <v>2.4</v>
      </c>
      <c r="P26" s="241">
        <v>5776504</v>
      </c>
      <c r="Q26" s="158">
        <v>0</v>
      </c>
      <c r="R26" s="158">
        <v>493100003</v>
      </c>
      <c r="S26" s="158" t="s">
        <v>578</v>
      </c>
      <c r="T26" s="145" t="s">
        <v>318</v>
      </c>
      <c r="U26" s="145" t="s">
        <v>314</v>
      </c>
      <c r="V26" s="145">
        <v>1000000</v>
      </c>
      <c r="W26" s="158">
        <v>100000000000</v>
      </c>
      <c r="X26" s="158">
        <v>0</v>
      </c>
      <c r="Y26" s="145" t="s">
        <v>324</v>
      </c>
      <c r="Z26" s="145" t="s">
        <v>291</v>
      </c>
      <c r="AA26" s="145" t="s">
        <v>315</v>
      </c>
      <c r="AB26" s="351">
        <v>87851000000</v>
      </c>
      <c r="AC26" s="658" t="s">
        <v>1125</v>
      </c>
      <c r="AD26" s="500" t="s">
        <v>1441</v>
      </c>
      <c r="AE26" s="193" t="s">
        <v>156</v>
      </c>
    </row>
    <row r="27" spans="1:31" x14ac:dyDescent="0.3">
      <c r="A27" s="123">
        <v>2</v>
      </c>
      <c r="B27" s="145">
        <v>419100001</v>
      </c>
      <c r="C27" s="145" t="s">
        <v>311</v>
      </c>
      <c r="D27" s="145" t="s">
        <v>312</v>
      </c>
      <c r="E27" s="145" t="s">
        <v>579</v>
      </c>
      <c r="F27" s="145" t="s">
        <v>579</v>
      </c>
      <c r="G27" s="145">
        <v>12019</v>
      </c>
      <c r="H27" s="145" t="s">
        <v>155</v>
      </c>
      <c r="I27" s="149">
        <v>45280</v>
      </c>
      <c r="J27" s="149">
        <v>45343</v>
      </c>
      <c r="K27" s="145">
        <v>63</v>
      </c>
      <c r="L27" s="154" t="s">
        <v>5</v>
      </c>
      <c r="M27" s="154">
        <v>87206000000</v>
      </c>
      <c r="N27" s="158">
        <v>87206000000</v>
      </c>
      <c r="O27" s="158">
        <v>2.4</v>
      </c>
      <c r="P27" s="241">
        <v>5734093</v>
      </c>
      <c r="Q27" s="158">
        <v>0</v>
      </c>
      <c r="R27" s="158">
        <v>493100003</v>
      </c>
      <c r="S27" s="158" t="s">
        <v>580</v>
      </c>
      <c r="T27" s="145" t="s">
        <v>317</v>
      </c>
      <c r="U27" s="145" t="s">
        <v>314</v>
      </c>
      <c r="V27" s="145">
        <v>1000000</v>
      </c>
      <c r="W27" s="158">
        <v>100000000000</v>
      </c>
      <c r="X27" s="158">
        <v>0</v>
      </c>
      <c r="Y27" s="145" t="s">
        <v>581</v>
      </c>
      <c r="Z27" s="145" t="s">
        <v>291</v>
      </c>
      <c r="AA27" s="145" t="s">
        <v>315</v>
      </c>
      <c r="AB27" s="351">
        <v>87206000000</v>
      </c>
      <c r="AC27" s="658" t="s">
        <v>1145</v>
      </c>
      <c r="AD27" s="500" t="s">
        <v>1441</v>
      </c>
      <c r="AE27" s="193" t="s">
        <v>156</v>
      </c>
    </row>
    <row r="28" spans="1:31" x14ac:dyDescent="0.3">
      <c r="A28" s="123">
        <v>3</v>
      </c>
      <c r="B28" s="145">
        <v>419100001</v>
      </c>
      <c r="C28" s="145" t="s">
        <v>311</v>
      </c>
      <c r="D28" s="145" t="s">
        <v>312</v>
      </c>
      <c r="E28" s="145" t="s">
        <v>582</v>
      </c>
      <c r="F28" s="145" t="s">
        <v>582</v>
      </c>
      <c r="G28" s="145">
        <v>11995</v>
      </c>
      <c r="H28" s="145" t="s">
        <v>321</v>
      </c>
      <c r="I28" s="149">
        <v>45285</v>
      </c>
      <c r="J28" s="149">
        <v>45376</v>
      </c>
      <c r="K28" s="145">
        <v>91</v>
      </c>
      <c r="L28" s="154" t="s">
        <v>5</v>
      </c>
      <c r="M28" s="154">
        <v>91162000000</v>
      </c>
      <c r="N28" s="158">
        <v>91162000000</v>
      </c>
      <c r="O28" s="158">
        <v>3.5</v>
      </c>
      <c r="P28" s="241">
        <v>8741561</v>
      </c>
      <c r="Q28" s="158">
        <v>0</v>
      </c>
      <c r="R28" s="158">
        <v>493100003</v>
      </c>
      <c r="S28" s="158" t="s">
        <v>583</v>
      </c>
      <c r="T28" s="145" t="s">
        <v>316</v>
      </c>
      <c r="U28" s="145" t="s">
        <v>314</v>
      </c>
      <c r="V28" s="145">
        <v>1000000</v>
      </c>
      <c r="W28" s="158">
        <v>100000000000</v>
      </c>
      <c r="X28" s="158">
        <v>100000000000</v>
      </c>
      <c r="Y28" s="145" t="s">
        <v>584</v>
      </c>
      <c r="Z28" s="145" t="s">
        <v>291</v>
      </c>
      <c r="AA28" s="145" t="s">
        <v>315</v>
      </c>
      <c r="AB28" s="351">
        <v>91162000000</v>
      </c>
      <c r="AC28" s="658" t="s">
        <v>1394</v>
      </c>
      <c r="AD28" s="500" t="s">
        <v>1442</v>
      </c>
    </row>
    <row r="29" spans="1:31" x14ac:dyDescent="0.3">
      <c r="A29" s="123">
        <v>4</v>
      </c>
      <c r="B29" s="145">
        <v>419100001</v>
      </c>
      <c r="C29" s="145" t="s">
        <v>311</v>
      </c>
      <c r="D29" s="145" t="s">
        <v>312</v>
      </c>
      <c r="E29" s="145" t="s">
        <v>585</v>
      </c>
      <c r="F29" s="145" t="s">
        <v>585</v>
      </c>
      <c r="G29" s="145">
        <v>11995</v>
      </c>
      <c r="H29" s="145" t="s">
        <v>321</v>
      </c>
      <c r="I29" s="149">
        <v>45285</v>
      </c>
      <c r="J29" s="149">
        <v>45376</v>
      </c>
      <c r="K29" s="145">
        <v>91</v>
      </c>
      <c r="L29" s="154" t="s">
        <v>5</v>
      </c>
      <c r="M29" s="154">
        <v>93186000000</v>
      </c>
      <c r="N29" s="158">
        <v>93186000000</v>
      </c>
      <c r="O29" s="158">
        <v>3.5</v>
      </c>
      <c r="P29" s="241">
        <v>8935643</v>
      </c>
      <c r="Q29" s="158">
        <v>0</v>
      </c>
      <c r="R29" s="158">
        <v>493100003</v>
      </c>
      <c r="S29" s="158" t="s">
        <v>586</v>
      </c>
      <c r="T29" s="145" t="s">
        <v>325</v>
      </c>
      <c r="U29" s="145" t="s">
        <v>314</v>
      </c>
      <c r="V29" s="145">
        <v>1000000</v>
      </c>
      <c r="W29" s="158">
        <v>100000000000</v>
      </c>
      <c r="X29" s="158">
        <v>100000000000</v>
      </c>
      <c r="Y29" s="145" t="s">
        <v>587</v>
      </c>
      <c r="Z29" s="145" t="s">
        <v>291</v>
      </c>
      <c r="AA29" s="145" t="s">
        <v>315</v>
      </c>
      <c r="AB29" s="351">
        <v>93186000000</v>
      </c>
      <c r="AC29" s="658" t="s">
        <v>1394</v>
      </c>
      <c r="AD29" s="500" t="s">
        <v>1442</v>
      </c>
    </row>
    <row r="30" spans="1:31" ht="13.5" thickBot="1" x14ac:dyDescent="0.35">
      <c r="A30" s="155">
        <v>5</v>
      </c>
      <c r="B30" s="114">
        <v>419100001</v>
      </c>
      <c r="C30" s="114" t="s">
        <v>311</v>
      </c>
      <c r="D30" s="114" t="s">
        <v>312</v>
      </c>
      <c r="E30" s="114" t="s">
        <v>588</v>
      </c>
      <c r="F30" s="114" t="s">
        <v>588</v>
      </c>
      <c r="G30" s="114">
        <v>11995</v>
      </c>
      <c r="H30" s="114" t="s">
        <v>321</v>
      </c>
      <c r="I30" s="160">
        <v>45285</v>
      </c>
      <c r="J30" s="160">
        <v>45376</v>
      </c>
      <c r="K30" s="114">
        <v>91</v>
      </c>
      <c r="L30" s="156" t="s">
        <v>5</v>
      </c>
      <c r="M30" s="156">
        <v>45581000000</v>
      </c>
      <c r="N30" s="159">
        <v>45581000000</v>
      </c>
      <c r="O30" s="159">
        <v>3.5</v>
      </c>
      <c r="P30" s="316">
        <v>4370780</v>
      </c>
      <c r="Q30" s="159">
        <v>0</v>
      </c>
      <c r="R30" s="159">
        <v>493100003</v>
      </c>
      <c r="S30" s="159" t="s">
        <v>589</v>
      </c>
      <c r="T30" s="114" t="s">
        <v>316</v>
      </c>
      <c r="U30" s="114" t="s">
        <v>314</v>
      </c>
      <c r="V30" s="114">
        <v>500000</v>
      </c>
      <c r="W30" s="159">
        <v>50000000000</v>
      </c>
      <c r="X30" s="159">
        <v>50000000000</v>
      </c>
      <c r="Y30" s="114" t="s">
        <v>590</v>
      </c>
      <c r="Z30" s="114" t="s">
        <v>291</v>
      </c>
      <c r="AA30" s="114" t="s">
        <v>315</v>
      </c>
      <c r="AB30" s="352">
        <v>45581000000</v>
      </c>
      <c r="AC30" s="659" t="s">
        <v>1394</v>
      </c>
      <c r="AD30" s="501" t="s">
        <v>1442</v>
      </c>
    </row>
    <row r="32" spans="1:31" x14ac:dyDescent="0.3">
      <c r="A32" s="641" t="s">
        <v>1030</v>
      </c>
      <c r="B32" s="641" t="s">
        <v>1528</v>
      </c>
      <c r="C32" s="640"/>
      <c r="D32" s="640"/>
    </row>
    <row r="33" spans="1:16" x14ac:dyDescent="0.3">
      <c r="A33" s="408"/>
    </row>
    <row r="34" spans="1:16" x14ac:dyDescent="0.3">
      <c r="A34" s="413" t="s">
        <v>1053</v>
      </c>
    </row>
    <row r="35" spans="1:16" x14ac:dyDescent="0.3">
      <c r="A35" s="413" t="s">
        <v>1054</v>
      </c>
    </row>
    <row r="36" spans="1:16" ht="13.5" thickBot="1" x14ac:dyDescent="0.35"/>
    <row r="37" spans="1:16" ht="14.5" x14ac:dyDescent="0.35">
      <c r="A37" s="396" t="s">
        <v>259</v>
      </c>
      <c r="B37" s="397" t="s">
        <v>260</v>
      </c>
      <c r="C37" s="398" t="s">
        <v>263</v>
      </c>
      <c r="D37" s="397" t="s">
        <v>264</v>
      </c>
      <c r="E37" s="397" t="s">
        <v>265</v>
      </c>
      <c r="F37" s="397" t="s">
        <v>266</v>
      </c>
      <c r="G37" s="397" t="s">
        <v>113</v>
      </c>
      <c r="H37" s="397" t="s">
        <v>267</v>
      </c>
      <c r="I37" s="397" t="s">
        <v>268</v>
      </c>
      <c r="J37" s="399" t="s">
        <v>269</v>
      </c>
      <c r="K37" s="399" t="s">
        <v>116</v>
      </c>
      <c r="L37" s="399" t="s">
        <v>117</v>
      </c>
      <c r="M37" s="399" t="s">
        <v>118</v>
      </c>
      <c r="N37" s="399" t="s">
        <v>119</v>
      </c>
      <c r="O37" s="497" t="s">
        <v>1120</v>
      </c>
      <c r="P37" s="498" t="s">
        <v>1439</v>
      </c>
    </row>
    <row r="38" spans="1:16" ht="14.5" x14ac:dyDescent="0.35">
      <c r="A38" s="263">
        <v>1</v>
      </c>
      <c r="B38" s="145">
        <v>4112</v>
      </c>
      <c r="C38" s="145" t="s">
        <v>637</v>
      </c>
      <c r="D38" s="145" t="s">
        <v>638</v>
      </c>
      <c r="E38" s="145">
        <v>24538</v>
      </c>
      <c r="F38" s="145" t="s">
        <v>639</v>
      </c>
      <c r="G38" s="264"/>
      <c r="H38" s="149">
        <v>45257</v>
      </c>
      <c r="I38" s="149">
        <v>45341</v>
      </c>
      <c r="J38" s="145">
        <v>84</v>
      </c>
      <c r="K38" s="154" t="s">
        <v>5</v>
      </c>
      <c r="L38" s="145">
        <v>3.25</v>
      </c>
      <c r="M38" s="158">
        <v>210000000000</v>
      </c>
      <c r="N38" s="176">
        <v>210000000000</v>
      </c>
      <c r="O38" s="499" t="s">
        <v>1127</v>
      </c>
      <c r="P38" s="502" t="s">
        <v>1440</v>
      </c>
    </row>
    <row r="39" spans="1:16" ht="14.5" x14ac:dyDescent="0.35">
      <c r="A39" s="263">
        <v>2</v>
      </c>
      <c r="B39" s="145">
        <v>4112</v>
      </c>
      <c r="C39" s="145" t="s">
        <v>642</v>
      </c>
      <c r="D39" s="145" t="s">
        <v>643</v>
      </c>
      <c r="E39" s="145">
        <v>24538</v>
      </c>
      <c r="F39" s="145" t="s">
        <v>639</v>
      </c>
      <c r="G39" s="264"/>
      <c r="H39" s="149">
        <v>45257</v>
      </c>
      <c r="I39" s="149">
        <v>45341</v>
      </c>
      <c r="J39" s="145">
        <v>84</v>
      </c>
      <c r="K39" s="154" t="s">
        <v>5</v>
      </c>
      <c r="L39" s="145">
        <v>3.2</v>
      </c>
      <c r="M39" s="158">
        <v>290000000000</v>
      </c>
      <c r="N39" s="176">
        <v>290000000000</v>
      </c>
      <c r="O39" s="499" t="s">
        <v>1128</v>
      </c>
      <c r="P39" s="502" t="s">
        <v>1440</v>
      </c>
    </row>
    <row r="40" spans="1:16" ht="14.5" x14ac:dyDescent="0.35">
      <c r="A40" s="263">
        <v>3</v>
      </c>
      <c r="B40" s="145">
        <v>4112</v>
      </c>
      <c r="C40" s="145" t="s">
        <v>645</v>
      </c>
      <c r="D40" s="145" t="s">
        <v>646</v>
      </c>
      <c r="E40" s="145">
        <v>24538</v>
      </c>
      <c r="F40" s="145" t="s">
        <v>639</v>
      </c>
      <c r="G40" s="264"/>
      <c r="H40" s="149">
        <v>45257</v>
      </c>
      <c r="I40" s="149">
        <v>45344</v>
      </c>
      <c r="J40" s="145">
        <v>87</v>
      </c>
      <c r="K40" s="154" t="s">
        <v>5</v>
      </c>
      <c r="L40" s="145">
        <v>3.35</v>
      </c>
      <c r="M40" s="158">
        <v>200000000000</v>
      </c>
      <c r="N40" s="176">
        <v>200000000000</v>
      </c>
      <c r="O40" s="499" t="s">
        <v>1129</v>
      </c>
      <c r="P40" s="502" t="s">
        <v>1440</v>
      </c>
    </row>
    <row r="41" spans="1:16" ht="14.5" x14ac:dyDescent="0.35">
      <c r="A41" s="263">
        <v>4</v>
      </c>
      <c r="B41" s="145">
        <v>4112</v>
      </c>
      <c r="C41" s="145" t="s">
        <v>649</v>
      </c>
      <c r="D41" s="145" t="s">
        <v>650</v>
      </c>
      <c r="E41" s="145">
        <v>24538</v>
      </c>
      <c r="F41" s="145" t="s">
        <v>639</v>
      </c>
      <c r="G41" s="264"/>
      <c r="H41" s="149">
        <v>45257</v>
      </c>
      <c r="I41" s="149">
        <v>45344</v>
      </c>
      <c r="J41" s="145">
        <v>87</v>
      </c>
      <c r="K41" s="154" t="s">
        <v>5</v>
      </c>
      <c r="L41" s="145">
        <v>3.35</v>
      </c>
      <c r="M41" s="158">
        <v>300000000000</v>
      </c>
      <c r="N41" s="176">
        <v>300000000000</v>
      </c>
      <c r="O41" s="499" t="s">
        <v>1130</v>
      </c>
      <c r="P41" s="502" t="s">
        <v>1440</v>
      </c>
    </row>
    <row r="42" spans="1:16" ht="14.5" x14ac:dyDescent="0.35">
      <c r="A42" s="263">
        <v>5</v>
      </c>
      <c r="B42" s="145">
        <v>4112</v>
      </c>
      <c r="C42" s="145" t="s">
        <v>655</v>
      </c>
      <c r="D42" s="145" t="s">
        <v>656</v>
      </c>
      <c r="E42" s="145">
        <v>12385</v>
      </c>
      <c r="F42" s="145" t="s">
        <v>188</v>
      </c>
      <c r="G42" s="264"/>
      <c r="H42" s="179">
        <v>45260</v>
      </c>
      <c r="I42" s="179">
        <v>45321</v>
      </c>
      <c r="J42" s="145">
        <v>61</v>
      </c>
      <c r="K42" s="177" t="s">
        <v>5</v>
      </c>
      <c r="L42" s="145">
        <v>2.8</v>
      </c>
      <c r="M42" s="175">
        <v>410000000000</v>
      </c>
      <c r="N42" s="175">
        <v>410000000000</v>
      </c>
      <c r="O42" s="499" t="s">
        <v>1131</v>
      </c>
      <c r="P42" s="502" t="s">
        <v>1440</v>
      </c>
    </row>
    <row r="43" spans="1:16" ht="14.5" x14ac:dyDescent="0.35">
      <c r="A43" s="263">
        <v>6</v>
      </c>
      <c r="B43" s="145">
        <v>4112</v>
      </c>
      <c r="C43" s="145" t="s">
        <v>659</v>
      </c>
      <c r="D43" s="145" t="s">
        <v>660</v>
      </c>
      <c r="E43" s="145">
        <v>12385</v>
      </c>
      <c r="F43" s="145" t="s">
        <v>188</v>
      </c>
      <c r="G43" s="264"/>
      <c r="H43" s="179">
        <v>45260</v>
      </c>
      <c r="I43" s="179">
        <v>45321</v>
      </c>
      <c r="J43" s="145">
        <v>61</v>
      </c>
      <c r="K43" s="177" t="s">
        <v>5</v>
      </c>
      <c r="L43" s="145">
        <v>2.8</v>
      </c>
      <c r="M43" s="175">
        <v>470000000000</v>
      </c>
      <c r="N43" s="175">
        <v>470000000000</v>
      </c>
      <c r="O43" s="499" t="s">
        <v>1132</v>
      </c>
      <c r="P43" s="502" t="s">
        <v>1440</v>
      </c>
    </row>
    <row r="44" spans="1:16" ht="14.5" x14ac:dyDescent="0.35">
      <c r="A44" s="263">
        <v>7</v>
      </c>
      <c r="B44" s="145">
        <v>4112</v>
      </c>
      <c r="C44" s="145" t="s">
        <v>662</v>
      </c>
      <c r="D44" s="145" t="s">
        <v>663</v>
      </c>
      <c r="E44" s="145">
        <v>12385</v>
      </c>
      <c r="F44" s="145" t="s">
        <v>188</v>
      </c>
      <c r="G44" s="264"/>
      <c r="H44" s="179">
        <v>45260</v>
      </c>
      <c r="I44" s="179">
        <v>45321</v>
      </c>
      <c r="J44" s="145">
        <v>61</v>
      </c>
      <c r="K44" s="177" t="s">
        <v>5</v>
      </c>
      <c r="L44" s="145">
        <v>2.8</v>
      </c>
      <c r="M44" s="175">
        <v>420000000000</v>
      </c>
      <c r="N44" s="175">
        <v>420000000000</v>
      </c>
      <c r="O44" s="499" t="s">
        <v>1133</v>
      </c>
      <c r="P44" s="502" t="s">
        <v>1440</v>
      </c>
    </row>
    <row r="45" spans="1:16" ht="14.5" x14ac:dyDescent="0.35">
      <c r="A45" s="263">
        <v>8</v>
      </c>
      <c r="B45" s="145">
        <v>4112</v>
      </c>
      <c r="C45" s="145" t="s">
        <v>665</v>
      </c>
      <c r="D45" s="145" t="s">
        <v>666</v>
      </c>
      <c r="E45" s="145">
        <v>12385</v>
      </c>
      <c r="F45" s="145" t="s">
        <v>188</v>
      </c>
      <c r="G45" s="264"/>
      <c r="H45" s="179">
        <v>45260</v>
      </c>
      <c r="I45" s="179">
        <v>45321</v>
      </c>
      <c r="J45" s="145">
        <v>61</v>
      </c>
      <c r="K45" s="177" t="s">
        <v>5</v>
      </c>
      <c r="L45" s="145">
        <v>2.8</v>
      </c>
      <c r="M45" s="175">
        <v>320000000000</v>
      </c>
      <c r="N45" s="175">
        <v>320000000000</v>
      </c>
      <c r="O45" s="499" t="s">
        <v>1134</v>
      </c>
      <c r="P45" s="502" t="s">
        <v>1440</v>
      </c>
    </row>
    <row r="46" spans="1:16" ht="14.5" x14ac:dyDescent="0.35">
      <c r="A46" s="263">
        <v>9</v>
      </c>
      <c r="B46" s="145">
        <v>4112</v>
      </c>
      <c r="C46" s="145" t="s">
        <v>668</v>
      </c>
      <c r="D46" s="145" t="s">
        <v>669</v>
      </c>
      <c r="E46" s="145">
        <v>12385</v>
      </c>
      <c r="F46" s="145" t="s">
        <v>188</v>
      </c>
      <c r="G46" s="264"/>
      <c r="H46" s="179">
        <v>45260</v>
      </c>
      <c r="I46" s="179">
        <v>45321</v>
      </c>
      <c r="J46" s="145">
        <v>61</v>
      </c>
      <c r="K46" s="177" t="s">
        <v>5</v>
      </c>
      <c r="L46" s="145">
        <v>2.8</v>
      </c>
      <c r="M46" s="175">
        <v>380000000000</v>
      </c>
      <c r="N46" s="175">
        <v>380000000000</v>
      </c>
      <c r="O46" s="499" t="s">
        <v>1135</v>
      </c>
      <c r="P46" s="502" t="s">
        <v>1440</v>
      </c>
    </row>
    <row r="47" spans="1:16" ht="14.5" x14ac:dyDescent="0.35">
      <c r="A47" s="263">
        <v>10</v>
      </c>
      <c r="B47" s="145">
        <v>4112</v>
      </c>
      <c r="C47" s="145" t="s">
        <v>671</v>
      </c>
      <c r="D47" s="145" t="s">
        <v>672</v>
      </c>
      <c r="E47" s="145">
        <v>11695</v>
      </c>
      <c r="F47" s="145" t="s">
        <v>253</v>
      </c>
      <c r="G47" s="264"/>
      <c r="H47" s="179">
        <v>45261</v>
      </c>
      <c r="I47" s="179">
        <v>45321</v>
      </c>
      <c r="J47" s="145">
        <v>60</v>
      </c>
      <c r="K47" s="177" t="s">
        <v>5</v>
      </c>
      <c r="L47" s="145">
        <v>2.75</v>
      </c>
      <c r="M47" s="175">
        <v>300000000000</v>
      </c>
      <c r="N47" s="175">
        <v>300000000000</v>
      </c>
      <c r="O47" s="499" t="s">
        <v>1124</v>
      </c>
      <c r="P47" s="502" t="s">
        <v>1440</v>
      </c>
    </row>
    <row r="48" spans="1:16" ht="14.5" x14ac:dyDescent="0.35">
      <c r="A48" s="263">
        <v>11</v>
      </c>
      <c r="B48" s="145">
        <v>4112</v>
      </c>
      <c r="C48" s="145" t="s">
        <v>675</v>
      </c>
      <c r="D48" s="145" t="s">
        <v>676</v>
      </c>
      <c r="E48" s="145">
        <v>11695</v>
      </c>
      <c r="F48" s="145" t="s">
        <v>253</v>
      </c>
      <c r="G48" s="264"/>
      <c r="H48" s="179">
        <v>45261</v>
      </c>
      <c r="I48" s="179">
        <v>45321</v>
      </c>
      <c r="J48" s="145">
        <v>60</v>
      </c>
      <c r="K48" s="177" t="s">
        <v>5</v>
      </c>
      <c r="L48" s="145">
        <v>2.75</v>
      </c>
      <c r="M48" s="175">
        <v>350000000000</v>
      </c>
      <c r="N48" s="175">
        <v>350000000000</v>
      </c>
      <c r="O48" s="499" t="s">
        <v>1136</v>
      </c>
      <c r="P48" s="502" t="s">
        <v>1440</v>
      </c>
    </row>
    <row r="49" spans="1:17" ht="14.5" x14ac:dyDescent="0.35">
      <c r="A49" s="263">
        <v>12</v>
      </c>
      <c r="B49" s="145">
        <v>4112</v>
      </c>
      <c r="C49" s="145" t="s">
        <v>678</v>
      </c>
      <c r="D49" s="145" t="s">
        <v>679</v>
      </c>
      <c r="E49" s="145">
        <v>11695</v>
      </c>
      <c r="F49" s="145" t="s">
        <v>253</v>
      </c>
      <c r="G49" s="264"/>
      <c r="H49" s="179">
        <v>45261</v>
      </c>
      <c r="I49" s="179">
        <v>45321</v>
      </c>
      <c r="J49" s="145">
        <v>60</v>
      </c>
      <c r="K49" s="177" t="s">
        <v>5</v>
      </c>
      <c r="L49" s="145">
        <v>2.8</v>
      </c>
      <c r="M49" s="175">
        <v>400000000000</v>
      </c>
      <c r="N49" s="175">
        <v>400000000000</v>
      </c>
      <c r="O49" s="499" t="s">
        <v>1137</v>
      </c>
      <c r="P49" s="502" t="s">
        <v>1440</v>
      </c>
    </row>
    <row r="50" spans="1:17" ht="14.5" x14ac:dyDescent="0.35">
      <c r="A50" s="263">
        <v>13</v>
      </c>
      <c r="B50" s="145">
        <v>4112</v>
      </c>
      <c r="C50" s="145" t="s">
        <v>681</v>
      </c>
      <c r="D50" s="145" t="s">
        <v>682</v>
      </c>
      <c r="E50" s="145">
        <v>11695</v>
      </c>
      <c r="F50" s="145" t="s">
        <v>253</v>
      </c>
      <c r="G50" s="264"/>
      <c r="H50" s="179">
        <v>45261</v>
      </c>
      <c r="I50" s="179">
        <v>45321</v>
      </c>
      <c r="J50" s="145">
        <v>60</v>
      </c>
      <c r="K50" s="177" t="s">
        <v>5</v>
      </c>
      <c r="L50" s="145">
        <v>2.75</v>
      </c>
      <c r="M50" s="175">
        <v>450000000000</v>
      </c>
      <c r="N50" s="175">
        <v>450000000000</v>
      </c>
      <c r="O50" s="499" t="s">
        <v>1138</v>
      </c>
      <c r="P50" s="502" t="s">
        <v>1440</v>
      </c>
    </row>
    <row r="51" spans="1:17" ht="14.5" x14ac:dyDescent="0.35">
      <c r="A51" s="263">
        <v>14</v>
      </c>
      <c r="B51" s="145">
        <v>4112</v>
      </c>
      <c r="C51" s="145" t="s">
        <v>741</v>
      </c>
      <c r="D51" s="145" t="s">
        <v>742</v>
      </c>
      <c r="E51" s="145">
        <v>93719</v>
      </c>
      <c r="F51" s="145" t="s">
        <v>178</v>
      </c>
      <c r="G51" s="264"/>
      <c r="H51" s="179">
        <v>45275</v>
      </c>
      <c r="I51" s="179">
        <v>45293</v>
      </c>
      <c r="J51" s="145">
        <v>18</v>
      </c>
      <c r="K51" s="145" t="s">
        <v>5</v>
      </c>
      <c r="L51" s="145">
        <v>0.8</v>
      </c>
      <c r="M51" s="158">
        <v>100000000000</v>
      </c>
      <c r="N51" s="158">
        <v>100000000000</v>
      </c>
      <c r="O51" s="499" t="s">
        <v>1139</v>
      </c>
      <c r="P51" s="500" t="s">
        <v>1443</v>
      </c>
      <c r="Q51" s="193" t="s">
        <v>156</v>
      </c>
    </row>
    <row r="52" spans="1:17" ht="14.5" x14ac:dyDescent="0.35">
      <c r="A52" s="263">
        <v>15</v>
      </c>
      <c r="B52" s="145">
        <v>4112</v>
      </c>
      <c r="C52" s="145" t="s">
        <v>745</v>
      </c>
      <c r="D52" s="145" t="s">
        <v>746</v>
      </c>
      <c r="E52" s="145">
        <v>93719</v>
      </c>
      <c r="F52" s="145" t="s">
        <v>178</v>
      </c>
      <c r="G52" s="264"/>
      <c r="H52" s="179">
        <v>45275</v>
      </c>
      <c r="I52" s="179">
        <v>45293</v>
      </c>
      <c r="J52" s="145">
        <v>18</v>
      </c>
      <c r="K52" s="145" t="s">
        <v>5</v>
      </c>
      <c r="L52" s="145">
        <v>0.8</v>
      </c>
      <c r="M52" s="158">
        <v>200000000000</v>
      </c>
      <c r="N52" s="158">
        <v>200000000000</v>
      </c>
      <c r="O52" s="499" t="s">
        <v>1140</v>
      </c>
      <c r="P52" s="500" t="s">
        <v>1443</v>
      </c>
      <c r="Q52" s="193" t="s">
        <v>156</v>
      </c>
    </row>
    <row r="53" spans="1:17" ht="14.5" x14ac:dyDescent="0.35">
      <c r="A53" s="263">
        <v>16</v>
      </c>
      <c r="B53" s="145">
        <v>4112</v>
      </c>
      <c r="C53" s="145" t="s">
        <v>748</v>
      </c>
      <c r="D53" s="145" t="s">
        <v>749</v>
      </c>
      <c r="E53" s="145">
        <v>93719</v>
      </c>
      <c r="F53" s="145" t="s">
        <v>178</v>
      </c>
      <c r="G53" s="264"/>
      <c r="H53" s="179">
        <v>45275</v>
      </c>
      <c r="I53" s="179">
        <v>45293</v>
      </c>
      <c r="J53" s="145">
        <v>18</v>
      </c>
      <c r="K53" s="145" t="s">
        <v>5</v>
      </c>
      <c r="L53" s="145">
        <v>0.8</v>
      </c>
      <c r="M53" s="158">
        <v>200000000000</v>
      </c>
      <c r="N53" s="158">
        <v>200000000000</v>
      </c>
      <c r="O53" s="499" t="s">
        <v>1141</v>
      </c>
      <c r="P53" s="500" t="s">
        <v>1443</v>
      </c>
      <c r="Q53" s="193" t="s">
        <v>156</v>
      </c>
    </row>
    <row r="54" spans="1:17" ht="14.5" x14ac:dyDescent="0.35">
      <c r="A54" s="263">
        <v>17</v>
      </c>
      <c r="B54" s="145">
        <v>4112</v>
      </c>
      <c r="C54" s="145" t="s">
        <v>757</v>
      </c>
      <c r="D54" s="145" t="s">
        <v>758</v>
      </c>
      <c r="E54" s="145">
        <v>11695</v>
      </c>
      <c r="F54" s="145" t="s">
        <v>253</v>
      </c>
      <c r="G54" s="264"/>
      <c r="H54" s="149">
        <v>45281</v>
      </c>
      <c r="I54" s="94">
        <v>45371</v>
      </c>
      <c r="J54" s="94">
        <v>90</v>
      </c>
      <c r="K54" s="145" t="s">
        <v>5</v>
      </c>
      <c r="L54" s="145">
        <v>3</v>
      </c>
      <c r="M54" s="154">
        <v>200000000000</v>
      </c>
      <c r="N54" s="154">
        <v>200000000000</v>
      </c>
      <c r="O54" s="499" t="s">
        <v>1142</v>
      </c>
      <c r="P54" s="502" t="s">
        <v>1440</v>
      </c>
    </row>
    <row r="55" spans="1:17" ht="14.5" x14ac:dyDescent="0.35">
      <c r="A55" s="263">
        <v>18</v>
      </c>
      <c r="B55" s="145">
        <v>4112</v>
      </c>
      <c r="C55" s="145" t="s">
        <v>782</v>
      </c>
      <c r="D55" s="145" t="s">
        <v>783</v>
      </c>
      <c r="E55" s="145">
        <v>11680</v>
      </c>
      <c r="F55" s="145" t="s">
        <v>297</v>
      </c>
      <c r="G55" s="264"/>
      <c r="H55" s="149">
        <v>45287</v>
      </c>
      <c r="I55" s="94">
        <v>45349</v>
      </c>
      <c r="J55" s="94">
        <v>62</v>
      </c>
      <c r="K55" s="145" t="s">
        <v>5</v>
      </c>
      <c r="L55" s="145">
        <v>2.9</v>
      </c>
      <c r="M55" s="154">
        <v>200000000000</v>
      </c>
      <c r="N55" s="154">
        <v>200000000000</v>
      </c>
      <c r="O55" s="499" t="s">
        <v>1121</v>
      </c>
      <c r="P55" s="502" t="s">
        <v>1440</v>
      </c>
    </row>
    <row r="56" spans="1:17" ht="14.5" x14ac:dyDescent="0.35">
      <c r="A56" s="263">
        <v>19</v>
      </c>
      <c r="B56" s="145">
        <v>4112</v>
      </c>
      <c r="C56" s="145" t="s">
        <v>786</v>
      </c>
      <c r="D56" s="145" t="s">
        <v>787</v>
      </c>
      <c r="E56" s="145">
        <v>11695</v>
      </c>
      <c r="F56" s="145" t="s">
        <v>253</v>
      </c>
      <c r="G56" s="264"/>
      <c r="H56" s="149">
        <v>45287</v>
      </c>
      <c r="I56" s="94">
        <v>45377</v>
      </c>
      <c r="J56" s="94">
        <v>90</v>
      </c>
      <c r="K56" s="145" t="s">
        <v>5</v>
      </c>
      <c r="L56" s="145">
        <v>3</v>
      </c>
      <c r="M56" s="154">
        <v>100000000000</v>
      </c>
      <c r="N56" s="154">
        <v>100000000000</v>
      </c>
      <c r="O56" s="499" t="s">
        <v>1122</v>
      </c>
      <c r="P56" s="502" t="s">
        <v>1440</v>
      </c>
    </row>
    <row r="57" spans="1:17" ht="14.5" x14ac:dyDescent="0.35">
      <c r="A57" s="263">
        <v>20</v>
      </c>
      <c r="B57" s="145">
        <v>4112</v>
      </c>
      <c r="C57" s="145" t="s">
        <v>793</v>
      </c>
      <c r="D57" s="145" t="s">
        <v>794</v>
      </c>
      <c r="E57" s="145">
        <v>11680</v>
      </c>
      <c r="F57" s="145" t="s">
        <v>297</v>
      </c>
      <c r="G57" s="264"/>
      <c r="H57" s="149">
        <v>45287</v>
      </c>
      <c r="I57" s="94">
        <v>45317</v>
      </c>
      <c r="J57" s="94">
        <v>30</v>
      </c>
      <c r="K57" s="145" t="s">
        <v>5</v>
      </c>
      <c r="L57" s="145">
        <v>2.2000000000000002</v>
      </c>
      <c r="M57" s="154">
        <v>200000000000</v>
      </c>
      <c r="N57" s="154">
        <v>200000000000</v>
      </c>
      <c r="O57" s="499" t="s">
        <v>1123</v>
      </c>
      <c r="P57" s="502" t="s">
        <v>1440</v>
      </c>
    </row>
    <row r="58" spans="1:17" ht="14.5" x14ac:dyDescent="0.35">
      <c r="A58" s="263">
        <v>21</v>
      </c>
      <c r="B58" s="145">
        <v>4112</v>
      </c>
      <c r="C58" s="145" t="s">
        <v>800</v>
      </c>
      <c r="D58" s="145" t="s">
        <v>801</v>
      </c>
      <c r="E58" s="145">
        <v>21075</v>
      </c>
      <c r="F58" s="145" t="s">
        <v>299</v>
      </c>
      <c r="G58" s="264"/>
      <c r="H58" s="149">
        <v>45288</v>
      </c>
      <c r="I58" s="94">
        <v>45295</v>
      </c>
      <c r="J58" s="94">
        <v>7</v>
      </c>
      <c r="K58" s="145" t="s">
        <v>5</v>
      </c>
      <c r="L58" s="145">
        <v>2</v>
      </c>
      <c r="M58" s="154">
        <v>250000000000</v>
      </c>
      <c r="N58" s="154">
        <v>250000000000</v>
      </c>
      <c r="O58" s="499" t="s">
        <v>1143</v>
      </c>
      <c r="P58" s="502" t="s">
        <v>1440</v>
      </c>
    </row>
    <row r="59" spans="1:17" ht="14.5" x14ac:dyDescent="0.35">
      <c r="A59" s="263">
        <v>22</v>
      </c>
      <c r="B59" s="145">
        <v>4112</v>
      </c>
      <c r="C59" s="145" t="s">
        <v>804</v>
      </c>
      <c r="D59" s="145" t="s">
        <v>805</v>
      </c>
      <c r="E59" s="145">
        <v>21075</v>
      </c>
      <c r="F59" s="145" t="s">
        <v>299</v>
      </c>
      <c r="G59" s="264"/>
      <c r="H59" s="149">
        <v>45288</v>
      </c>
      <c r="I59" s="94">
        <v>45295</v>
      </c>
      <c r="J59" s="94">
        <v>7</v>
      </c>
      <c r="K59" s="145" t="s">
        <v>5</v>
      </c>
      <c r="L59" s="145">
        <v>2.1</v>
      </c>
      <c r="M59" s="154">
        <v>250000000000</v>
      </c>
      <c r="N59" s="154">
        <v>250000000000</v>
      </c>
      <c r="O59" s="499" t="s">
        <v>1144</v>
      </c>
      <c r="P59" s="502" t="s">
        <v>1440</v>
      </c>
    </row>
    <row r="60" spans="1:17" ht="14.5" x14ac:dyDescent="0.35">
      <c r="A60" s="263">
        <v>23</v>
      </c>
      <c r="B60" s="145">
        <v>4111</v>
      </c>
      <c r="C60" s="145"/>
      <c r="D60" s="145"/>
      <c r="E60" s="145">
        <v>11869</v>
      </c>
      <c r="F60" s="145" t="s">
        <v>165</v>
      </c>
      <c r="G60" s="264">
        <v>697041000671</v>
      </c>
      <c r="H60" s="149">
        <v>42461</v>
      </c>
      <c r="I60" s="94"/>
      <c r="J60" s="94"/>
      <c r="K60" s="145" t="s">
        <v>5</v>
      </c>
      <c r="L60" s="145">
        <v>0.2</v>
      </c>
      <c r="M60" s="154">
        <v>500089000000</v>
      </c>
      <c r="N60" s="154">
        <v>500088501133</v>
      </c>
      <c r="O60" s="499" t="s">
        <v>1263</v>
      </c>
      <c r="P60" s="500" t="s">
        <v>1442</v>
      </c>
    </row>
    <row r="61" spans="1:17" ht="14.5" x14ac:dyDescent="0.35">
      <c r="A61" s="263">
        <v>24</v>
      </c>
      <c r="B61" s="145">
        <v>4112</v>
      </c>
      <c r="C61" s="145" t="s">
        <v>615</v>
      </c>
      <c r="D61" s="145" t="s">
        <v>616</v>
      </c>
      <c r="E61" s="145">
        <v>21485</v>
      </c>
      <c r="F61" s="145" t="s">
        <v>254</v>
      </c>
      <c r="G61" s="264"/>
      <c r="H61" s="149">
        <v>45252</v>
      </c>
      <c r="I61" s="94">
        <v>45341</v>
      </c>
      <c r="J61" s="94">
        <v>89</v>
      </c>
      <c r="K61" s="145" t="s">
        <v>5</v>
      </c>
      <c r="L61" s="145">
        <v>3.3</v>
      </c>
      <c r="M61" s="154">
        <v>300000000000</v>
      </c>
      <c r="N61" s="154">
        <v>300000000000</v>
      </c>
      <c r="O61" s="499" t="s">
        <v>1386</v>
      </c>
      <c r="P61" s="500" t="s">
        <v>1442</v>
      </c>
    </row>
    <row r="62" spans="1:17" ht="14.5" x14ac:dyDescent="0.35">
      <c r="A62" s="263">
        <v>25</v>
      </c>
      <c r="B62" s="145">
        <v>4112</v>
      </c>
      <c r="C62" s="145" t="s">
        <v>619</v>
      </c>
      <c r="D62" s="145" t="s">
        <v>620</v>
      </c>
      <c r="E62" s="145">
        <v>21485</v>
      </c>
      <c r="F62" s="145" t="s">
        <v>254</v>
      </c>
      <c r="G62" s="264"/>
      <c r="H62" s="149">
        <v>45252</v>
      </c>
      <c r="I62" s="94">
        <v>45341</v>
      </c>
      <c r="J62" s="94">
        <v>89</v>
      </c>
      <c r="K62" s="145" t="s">
        <v>5</v>
      </c>
      <c r="L62" s="145">
        <v>3.2</v>
      </c>
      <c r="M62" s="154">
        <v>200000000000</v>
      </c>
      <c r="N62" s="154">
        <v>200000000000</v>
      </c>
      <c r="O62" s="499" t="s">
        <v>1386</v>
      </c>
      <c r="P62" s="500" t="s">
        <v>1442</v>
      </c>
    </row>
    <row r="63" spans="1:17" ht="14.5" x14ac:dyDescent="0.35">
      <c r="A63" s="263">
        <v>26</v>
      </c>
      <c r="B63" s="145">
        <v>4112</v>
      </c>
      <c r="C63" s="145" t="s">
        <v>622</v>
      </c>
      <c r="D63" s="145" t="s">
        <v>623</v>
      </c>
      <c r="E63" s="145">
        <v>21485</v>
      </c>
      <c r="F63" s="145" t="s">
        <v>254</v>
      </c>
      <c r="G63" s="264"/>
      <c r="H63" s="149">
        <v>45254</v>
      </c>
      <c r="I63" s="94">
        <v>45343</v>
      </c>
      <c r="J63" s="94">
        <v>89</v>
      </c>
      <c r="K63" s="145" t="s">
        <v>5</v>
      </c>
      <c r="L63" s="145">
        <v>3.2</v>
      </c>
      <c r="M63" s="154">
        <v>200000000000</v>
      </c>
      <c r="N63" s="154">
        <v>200000000000</v>
      </c>
      <c r="O63" s="499" t="s">
        <v>1386</v>
      </c>
      <c r="P63" s="500" t="s">
        <v>1442</v>
      </c>
    </row>
    <row r="64" spans="1:17" ht="14.5" x14ac:dyDescent="0.35">
      <c r="A64" s="263">
        <v>27</v>
      </c>
      <c r="B64" s="145">
        <v>4112</v>
      </c>
      <c r="C64" s="145" t="s">
        <v>626</v>
      </c>
      <c r="D64" s="145" t="s">
        <v>627</v>
      </c>
      <c r="E64" s="145">
        <v>21485</v>
      </c>
      <c r="F64" s="145" t="s">
        <v>254</v>
      </c>
      <c r="G64" s="264"/>
      <c r="H64" s="149">
        <v>45254</v>
      </c>
      <c r="I64" s="94">
        <v>45343</v>
      </c>
      <c r="J64" s="94">
        <v>89</v>
      </c>
      <c r="K64" s="145" t="s">
        <v>5</v>
      </c>
      <c r="L64" s="145">
        <v>3.1</v>
      </c>
      <c r="M64" s="154">
        <v>200000000000</v>
      </c>
      <c r="N64" s="154">
        <v>200000000000</v>
      </c>
      <c r="O64" s="499" t="s">
        <v>1386</v>
      </c>
      <c r="P64" s="500" t="s">
        <v>1442</v>
      </c>
    </row>
    <row r="65" spans="1:16" ht="14.5" x14ac:dyDescent="0.35">
      <c r="A65" s="263">
        <v>28</v>
      </c>
      <c r="B65" s="145">
        <v>4112</v>
      </c>
      <c r="C65" s="145" t="s">
        <v>630</v>
      </c>
      <c r="D65" s="145" t="s">
        <v>631</v>
      </c>
      <c r="E65" s="145">
        <v>21485</v>
      </c>
      <c r="F65" s="145" t="s">
        <v>254</v>
      </c>
      <c r="G65" s="264"/>
      <c r="H65" s="149">
        <v>45257</v>
      </c>
      <c r="I65" s="94">
        <v>45342</v>
      </c>
      <c r="J65" s="94">
        <v>85</v>
      </c>
      <c r="K65" s="145" t="s">
        <v>5</v>
      </c>
      <c r="L65" s="145">
        <v>3.2</v>
      </c>
      <c r="M65" s="154">
        <v>200000000000</v>
      </c>
      <c r="N65" s="154">
        <v>200000000000</v>
      </c>
      <c r="O65" s="499" t="s">
        <v>1386</v>
      </c>
      <c r="P65" s="500" t="s">
        <v>1442</v>
      </c>
    </row>
    <row r="66" spans="1:16" ht="14.5" x14ac:dyDescent="0.35">
      <c r="A66" s="263">
        <v>29</v>
      </c>
      <c r="B66" s="145">
        <v>4112</v>
      </c>
      <c r="C66" s="145" t="s">
        <v>634</v>
      </c>
      <c r="D66" s="145" t="s">
        <v>635</v>
      </c>
      <c r="E66" s="145">
        <v>21485</v>
      </c>
      <c r="F66" s="145" t="s">
        <v>254</v>
      </c>
      <c r="G66" s="264"/>
      <c r="H66" s="149">
        <v>45257</v>
      </c>
      <c r="I66" s="94">
        <v>45342</v>
      </c>
      <c r="J66" s="94">
        <v>85</v>
      </c>
      <c r="K66" s="145" t="s">
        <v>5</v>
      </c>
      <c r="L66" s="145">
        <v>3.2</v>
      </c>
      <c r="M66" s="154">
        <v>300000000000</v>
      </c>
      <c r="N66" s="154">
        <v>300000000000</v>
      </c>
      <c r="O66" s="499" t="s">
        <v>1386</v>
      </c>
      <c r="P66" s="500" t="s">
        <v>1442</v>
      </c>
    </row>
    <row r="67" spans="1:16" ht="14.5" x14ac:dyDescent="0.35">
      <c r="A67" s="263">
        <v>30</v>
      </c>
      <c r="B67" s="145">
        <v>4112</v>
      </c>
      <c r="C67" s="145" t="s">
        <v>690</v>
      </c>
      <c r="D67" s="145" t="s">
        <v>691</v>
      </c>
      <c r="E67" s="145">
        <v>12092</v>
      </c>
      <c r="F67" s="145" t="s">
        <v>295</v>
      </c>
      <c r="G67" s="264"/>
      <c r="H67" s="149">
        <v>45266</v>
      </c>
      <c r="I67" s="94">
        <v>45299</v>
      </c>
      <c r="J67" s="94">
        <v>33</v>
      </c>
      <c r="K67" s="145" t="s">
        <v>5</v>
      </c>
      <c r="L67" s="145">
        <v>1</v>
      </c>
      <c r="M67" s="154">
        <v>200000000000</v>
      </c>
      <c r="N67" s="154">
        <v>200000000000</v>
      </c>
      <c r="O67" s="499" t="s">
        <v>1363</v>
      </c>
      <c r="P67" s="500" t="s">
        <v>1442</v>
      </c>
    </row>
    <row r="68" spans="1:16" ht="14.5" x14ac:dyDescent="0.35">
      <c r="A68" s="263">
        <v>31</v>
      </c>
      <c r="B68" s="145">
        <v>4112</v>
      </c>
      <c r="C68" s="145" t="s">
        <v>694</v>
      </c>
      <c r="D68" s="145" t="s">
        <v>695</v>
      </c>
      <c r="E68" s="145">
        <v>12092</v>
      </c>
      <c r="F68" s="145" t="s">
        <v>295</v>
      </c>
      <c r="G68" s="264"/>
      <c r="H68" s="149">
        <v>45266</v>
      </c>
      <c r="I68" s="94">
        <v>45299</v>
      </c>
      <c r="J68" s="94">
        <v>33</v>
      </c>
      <c r="K68" s="145" t="s">
        <v>5</v>
      </c>
      <c r="L68" s="145">
        <v>0.95</v>
      </c>
      <c r="M68" s="154">
        <v>200000000000</v>
      </c>
      <c r="N68" s="154">
        <v>200000000000</v>
      </c>
      <c r="O68" s="499" t="s">
        <v>1363</v>
      </c>
      <c r="P68" s="500" t="s">
        <v>1442</v>
      </c>
    </row>
    <row r="69" spans="1:16" ht="14.5" x14ac:dyDescent="0.35">
      <c r="A69" s="263">
        <v>32</v>
      </c>
      <c r="B69" s="145">
        <v>4112</v>
      </c>
      <c r="C69" s="145" t="s">
        <v>697</v>
      </c>
      <c r="D69" s="145" t="s">
        <v>698</v>
      </c>
      <c r="E69" s="145">
        <v>12092</v>
      </c>
      <c r="F69" s="145" t="s">
        <v>295</v>
      </c>
      <c r="G69" s="264"/>
      <c r="H69" s="149">
        <v>45266</v>
      </c>
      <c r="I69" s="94">
        <v>45299</v>
      </c>
      <c r="J69" s="94">
        <v>33</v>
      </c>
      <c r="K69" s="145" t="s">
        <v>5</v>
      </c>
      <c r="L69" s="145">
        <v>1</v>
      </c>
      <c r="M69" s="154">
        <v>200000000000</v>
      </c>
      <c r="N69" s="154">
        <v>200000000000</v>
      </c>
      <c r="O69" s="499" t="s">
        <v>1363</v>
      </c>
      <c r="P69" s="500" t="s">
        <v>1442</v>
      </c>
    </row>
    <row r="70" spans="1:16" ht="14.5" x14ac:dyDescent="0.35">
      <c r="A70" s="263">
        <v>33</v>
      </c>
      <c r="B70" s="145">
        <v>4112</v>
      </c>
      <c r="C70" s="145" t="s">
        <v>700</v>
      </c>
      <c r="D70" s="145" t="s">
        <v>701</v>
      </c>
      <c r="E70" s="145">
        <v>12092</v>
      </c>
      <c r="F70" s="145" t="s">
        <v>295</v>
      </c>
      <c r="G70" s="264"/>
      <c r="H70" s="149">
        <v>45266</v>
      </c>
      <c r="I70" s="94">
        <v>45299</v>
      </c>
      <c r="J70" s="94">
        <v>33</v>
      </c>
      <c r="K70" s="145" t="s">
        <v>5</v>
      </c>
      <c r="L70" s="145">
        <v>0.95</v>
      </c>
      <c r="M70" s="154">
        <v>200000000000</v>
      </c>
      <c r="N70" s="154">
        <v>200000000000</v>
      </c>
      <c r="O70" s="499" t="s">
        <v>1363</v>
      </c>
      <c r="P70" s="500" t="s">
        <v>1442</v>
      </c>
    </row>
    <row r="71" spans="1:16" ht="14.5" x14ac:dyDescent="0.35">
      <c r="A71" s="263">
        <v>34</v>
      </c>
      <c r="B71" s="145">
        <v>4112</v>
      </c>
      <c r="C71" s="145" t="s">
        <v>703</v>
      </c>
      <c r="D71" s="145" t="s">
        <v>704</v>
      </c>
      <c r="E71" s="145">
        <v>12092</v>
      </c>
      <c r="F71" s="145" t="s">
        <v>295</v>
      </c>
      <c r="G71" s="264"/>
      <c r="H71" s="149">
        <v>45266</v>
      </c>
      <c r="I71" s="94">
        <v>45299</v>
      </c>
      <c r="J71" s="94">
        <v>33</v>
      </c>
      <c r="K71" s="145" t="s">
        <v>5</v>
      </c>
      <c r="L71" s="145">
        <v>0.9</v>
      </c>
      <c r="M71" s="154">
        <v>200000000000</v>
      </c>
      <c r="N71" s="154">
        <v>200000000000</v>
      </c>
      <c r="O71" s="499" t="s">
        <v>1363</v>
      </c>
      <c r="P71" s="500" t="s">
        <v>1442</v>
      </c>
    </row>
    <row r="72" spans="1:16" ht="14.5" x14ac:dyDescent="0.35">
      <c r="A72" s="263">
        <v>35</v>
      </c>
      <c r="B72" s="145">
        <v>4112</v>
      </c>
      <c r="C72" s="145" t="s">
        <v>706</v>
      </c>
      <c r="D72" s="145" t="s">
        <v>707</v>
      </c>
      <c r="E72" s="145">
        <v>12092</v>
      </c>
      <c r="F72" s="145" t="s">
        <v>295</v>
      </c>
      <c r="G72" s="264"/>
      <c r="H72" s="149">
        <v>45266</v>
      </c>
      <c r="I72" s="94">
        <v>45299</v>
      </c>
      <c r="J72" s="94">
        <v>33</v>
      </c>
      <c r="K72" s="145" t="s">
        <v>5</v>
      </c>
      <c r="L72" s="145">
        <v>0.95</v>
      </c>
      <c r="M72" s="154">
        <v>200000000000</v>
      </c>
      <c r="N72" s="154">
        <v>200000000000</v>
      </c>
      <c r="O72" s="499" t="s">
        <v>1363</v>
      </c>
      <c r="P72" s="500" t="s">
        <v>1442</v>
      </c>
    </row>
    <row r="73" spans="1:16" ht="14.5" x14ac:dyDescent="0.35">
      <c r="A73" s="263">
        <v>36</v>
      </c>
      <c r="B73" s="145">
        <v>4112</v>
      </c>
      <c r="C73" s="145" t="s">
        <v>709</v>
      </c>
      <c r="D73" s="145" t="s">
        <v>710</v>
      </c>
      <c r="E73" s="145">
        <v>12092</v>
      </c>
      <c r="F73" s="145" t="s">
        <v>295</v>
      </c>
      <c r="G73" s="264"/>
      <c r="H73" s="149">
        <v>45266</v>
      </c>
      <c r="I73" s="94">
        <v>45299</v>
      </c>
      <c r="J73" s="94">
        <v>33</v>
      </c>
      <c r="K73" s="145" t="s">
        <v>5</v>
      </c>
      <c r="L73" s="145">
        <v>1</v>
      </c>
      <c r="M73" s="154">
        <v>150000000000</v>
      </c>
      <c r="N73" s="154">
        <v>150000000000</v>
      </c>
      <c r="O73" s="499" t="s">
        <v>1363</v>
      </c>
      <c r="P73" s="500" t="s">
        <v>1442</v>
      </c>
    </row>
    <row r="74" spans="1:16" ht="14.5" x14ac:dyDescent="0.35">
      <c r="A74" s="263">
        <v>37</v>
      </c>
      <c r="B74" s="145">
        <v>4112</v>
      </c>
      <c r="C74" s="145" t="s">
        <v>712</v>
      </c>
      <c r="D74" s="145" t="s">
        <v>713</v>
      </c>
      <c r="E74" s="145">
        <v>12092</v>
      </c>
      <c r="F74" s="145" t="s">
        <v>295</v>
      </c>
      <c r="G74" s="264"/>
      <c r="H74" s="149">
        <v>45266</v>
      </c>
      <c r="I74" s="94">
        <v>45299</v>
      </c>
      <c r="J74" s="94">
        <v>33</v>
      </c>
      <c r="K74" s="145" t="s">
        <v>5</v>
      </c>
      <c r="L74" s="145">
        <v>0.95</v>
      </c>
      <c r="M74" s="154">
        <v>150000000000</v>
      </c>
      <c r="N74" s="154">
        <v>150000000000</v>
      </c>
      <c r="O74" s="499" t="s">
        <v>1363</v>
      </c>
      <c r="P74" s="500" t="s">
        <v>1442</v>
      </c>
    </row>
    <row r="75" spans="1:16" ht="14.5" x14ac:dyDescent="0.35">
      <c r="A75" s="263">
        <v>38</v>
      </c>
      <c r="B75" s="145">
        <v>4112</v>
      </c>
      <c r="C75" s="145" t="s">
        <v>718</v>
      </c>
      <c r="D75" s="145" t="s">
        <v>719</v>
      </c>
      <c r="E75" s="145">
        <v>330680</v>
      </c>
      <c r="F75" s="145" t="s">
        <v>218</v>
      </c>
      <c r="G75" s="264"/>
      <c r="H75" s="149">
        <v>45268</v>
      </c>
      <c r="I75" s="94">
        <v>45296</v>
      </c>
      <c r="J75" s="94">
        <v>28</v>
      </c>
      <c r="K75" s="145" t="s">
        <v>5</v>
      </c>
      <c r="L75" s="145">
        <v>3.45</v>
      </c>
      <c r="M75" s="154">
        <v>250000000000</v>
      </c>
      <c r="N75" s="154">
        <v>250000000000</v>
      </c>
      <c r="O75" s="499" t="s">
        <v>1388</v>
      </c>
      <c r="P75" s="500" t="s">
        <v>1442</v>
      </c>
    </row>
    <row r="76" spans="1:16" ht="14.5" x14ac:dyDescent="0.35">
      <c r="A76" s="263">
        <v>39</v>
      </c>
      <c r="B76" s="145">
        <v>4112</v>
      </c>
      <c r="C76" s="145" t="s">
        <v>732</v>
      </c>
      <c r="D76" s="145" t="s">
        <v>733</v>
      </c>
      <c r="E76" s="145">
        <v>330680</v>
      </c>
      <c r="F76" s="145" t="s">
        <v>218</v>
      </c>
      <c r="G76" s="264"/>
      <c r="H76" s="149">
        <v>45273</v>
      </c>
      <c r="I76" s="94">
        <v>45301</v>
      </c>
      <c r="J76" s="94">
        <v>28</v>
      </c>
      <c r="K76" s="145" t="s">
        <v>5</v>
      </c>
      <c r="L76" s="145">
        <v>3.45</v>
      </c>
      <c r="M76" s="154">
        <v>100000000000</v>
      </c>
      <c r="N76" s="154">
        <v>100000000000</v>
      </c>
      <c r="O76" s="499" t="s">
        <v>1388</v>
      </c>
      <c r="P76" s="500" t="s">
        <v>1442</v>
      </c>
    </row>
    <row r="77" spans="1:16" ht="14.5" x14ac:dyDescent="0.35">
      <c r="A77" s="263">
        <v>40</v>
      </c>
      <c r="B77" s="145">
        <v>4112</v>
      </c>
      <c r="C77" s="145" t="s">
        <v>751</v>
      </c>
      <c r="D77" s="145" t="s">
        <v>752</v>
      </c>
      <c r="E77" s="145">
        <v>330680</v>
      </c>
      <c r="F77" s="145" t="s">
        <v>218</v>
      </c>
      <c r="G77" s="264"/>
      <c r="H77" s="149">
        <v>45278</v>
      </c>
      <c r="I77" s="94">
        <v>45307</v>
      </c>
      <c r="J77" s="94">
        <v>29</v>
      </c>
      <c r="K77" s="145" t="s">
        <v>5</v>
      </c>
      <c r="L77" s="145">
        <v>3.5</v>
      </c>
      <c r="M77" s="154">
        <v>220000000000</v>
      </c>
      <c r="N77" s="154">
        <v>220000000000</v>
      </c>
      <c r="O77" s="499" t="s">
        <v>1388</v>
      </c>
      <c r="P77" s="500" t="s">
        <v>1442</v>
      </c>
    </row>
    <row r="78" spans="1:16" ht="14.5" x14ac:dyDescent="0.35">
      <c r="A78" s="263">
        <v>41</v>
      </c>
      <c r="B78" s="145">
        <v>4112</v>
      </c>
      <c r="C78" s="145" t="s">
        <v>760</v>
      </c>
      <c r="D78" s="145" t="s">
        <v>761</v>
      </c>
      <c r="E78" s="145">
        <v>330680</v>
      </c>
      <c r="F78" s="145" t="s">
        <v>218</v>
      </c>
      <c r="G78" s="264"/>
      <c r="H78" s="149">
        <v>45281</v>
      </c>
      <c r="I78" s="94">
        <v>45310</v>
      </c>
      <c r="J78" s="94">
        <v>29</v>
      </c>
      <c r="K78" s="145" t="s">
        <v>5</v>
      </c>
      <c r="L78" s="145">
        <v>3.5</v>
      </c>
      <c r="M78" s="154">
        <v>150000000000</v>
      </c>
      <c r="N78" s="154">
        <v>150000000000</v>
      </c>
      <c r="O78" s="499" t="s">
        <v>1388</v>
      </c>
      <c r="P78" s="500" t="s">
        <v>1442</v>
      </c>
    </row>
    <row r="79" spans="1:16" ht="14.5" x14ac:dyDescent="0.35">
      <c r="A79" s="263">
        <v>42</v>
      </c>
      <c r="B79" s="145">
        <v>4112</v>
      </c>
      <c r="C79" s="145" t="s">
        <v>778</v>
      </c>
      <c r="D79" s="145" t="s">
        <v>779</v>
      </c>
      <c r="E79" s="145">
        <v>11814</v>
      </c>
      <c r="F79" s="145" t="s">
        <v>780</v>
      </c>
      <c r="G79" s="264"/>
      <c r="H79" s="149">
        <v>45287</v>
      </c>
      <c r="I79" s="94">
        <v>45349</v>
      </c>
      <c r="J79" s="94">
        <v>62</v>
      </c>
      <c r="K79" s="145" t="s">
        <v>5</v>
      </c>
      <c r="L79" s="145">
        <v>3.4</v>
      </c>
      <c r="M79" s="154">
        <v>200000000000</v>
      </c>
      <c r="N79" s="154">
        <v>200000000000</v>
      </c>
      <c r="O79" s="499" t="s">
        <v>1391</v>
      </c>
      <c r="P79" s="500" t="s">
        <v>1442</v>
      </c>
    </row>
    <row r="80" spans="1:16" ht="14.5" x14ac:dyDescent="0.35">
      <c r="A80" s="263">
        <v>43</v>
      </c>
      <c r="B80" s="145">
        <v>4112</v>
      </c>
      <c r="C80" s="145" t="s">
        <v>789</v>
      </c>
      <c r="D80" s="145" t="s">
        <v>790</v>
      </c>
      <c r="E80" s="145">
        <v>92329</v>
      </c>
      <c r="F80" s="145" t="s">
        <v>791</v>
      </c>
      <c r="G80" s="264"/>
      <c r="H80" s="149">
        <v>45287</v>
      </c>
      <c r="I80" s="94">
        <v>45294</v>
      </c>
      <c r="J80" s="94">
        <v>7</v>
      </c>
      <c r="K80" s="145" t="s">
        <v>5</v>
      </c>
      <c r="L80" s="145">
        <v>2.6</v>
      </c>
      <c r="M80" s="154">
        <v>350000000000</v>
      </c>
      <c r="N80" s="154">
        <v>350000000000</v>
      </c>
      <c r="O80" s="499" t="s">
        <v>1392</v>
      </c>
      <c r="P80" s="500" t="s">
        <v>1442</v>
      </c>
    </row>
    <row r="81" spans="1:29" ht="14.5" x14ac:dyDescent="0.35">
      <c r="A81" s="263">
        <v>44</v>
      </c>
      <c r="B81" s="145">
        <v>4112</v>
      </c>
      <c r="C81" s="145" t="s">
        <v>797</v>
      </c>
      <c r="D81" s="145" t="s">
        <v>798</v>
      </c>
      <c r="E81" s="145">
        <v>330680</v>
      </c>
      <c r="F81" s="145" t="s">
        <v>218</v>
      </c>
      <c r="G81" s="264"/>
      <c r="H81" s="149">
        <v>45287</v>
      </c>
      <c r="I81" s="94">
        <v>45316</v>
      </c>
      <c r="J81" s="94">
        <v>29</v>
      </c>
      <c r="K81" s="145" t="s">
        <v>5</v>
      </c>
      <c r="L81" s="145">
        <v>3.5</v>
      </c>
      <c r="M81" s="154">
        <v>160000000000</v>
      </c>
      <c r="N81" s="154">
        <v>160000000000</v>
      </c>
      <c r="O81" s="499" t="s">
        <v>1388</v>
      </c>
      <c r="P81" s="500" t="s">
        <v>1442</v>
      </c>
    </row>
    <row r="82" spans="1:29" ht="14.5" x14ac:dyDescent="0.35">
      <c r="A82" s="263">
        <v>45</v>
      </c>
      <c r="B82" s="145">
        <v>4112</v>
      </c>
      <c r="C82" s="145" t="s">
        <v>807</v>
      </c>
      <c r="D82" s="145" t="s">
        <v>808</v>
      </c>
      <c r="E82" s="145">
        <v>11995</v>
      </c>
      <c r="F82" s="145" t="s">
        <v>321</v>
      </c>
      <c r="G82" s="264"/>
      <c r="H82" s="149">
        <v>45288</v>
      </c>
      <c r="I82" s="94">
        <v>45320</v>
      </c>
      <c r="J82" s="94">
        <v>32</v>
      </c>
      <c r="K82" s="145" t="s">
        <v>5</v>
      </c>
      <c r="L82" s="145">
        <v>2.6</v>
      </c>
      <c r="M82" s="154">
        <v>243000000000</v>
      </c>
      <c r="N82" s="154">
        <v>243000000000</v>
      </c>
      <c r="O82" s="499" t="s">
        <v>1394</v>
      </c>
      <c r="P82" s="500" t="s">
        <v>1442</v>
      </c>
    </row>
    <row r="83" spans="1:29" ht="14.5" x14ac:dyDescent="0.35">
      <c r="A83" s="263">
        <v>46</v>
      </c>
      <c r="B83" s="145">
        <v>4112</v>
      </c>
      <c r="C83" s="145" t="s">
        <v>811</v>
      </c>
      <c r="D83" s="145" t="s">
        <v>812</v>
      </c>
      <c r="E83" s="145">
        <v>155757</v>
      </c>
      <c r="F83" s="145" t="s">
        <v>206</v>
      </c>
      <c r="G83" s="264"/>
      <c r="H83" s="149">
        <v>45288</v>
      </c>
      <c r="I83" s="94">
        <v>45293</v>
      </c>
      <c r="J83" s="94">
        <v>5</v>
      </c>
      <c r="K83" s="145" t="s">
        <v>5</v>
      </c>
      <c r="L83" s="145">
        <v>2</v>
      </c>
      <c r="M83" s="154">
        <v>300000000000</v>
      </c>
      <c r="N83" s="154">
        <v>300000000000</v>
      </c>
      <c r="O83" s="499" t="s">
        <v>1193</v>
      </c>
      <c r="P83" s="500" t="s">
        <v>1442</v>
      </c>
      <c r="Q83" s="459"/>
    </row>
    <row r="84" spans="1:29" ht="15" thickBot="1" x14ac:dyDescent="0.4">
      <c r="A84" s="251">
        <v>47</v>
      </c>
      <c r="B84" s="114">
        <v>4112</v>
      </c>
      <c r="C84" s="114" t="s">
        <v>814</v>
      </c>
      <c r="D84" s="114" t="s">
        <v>815</v>
      </c>
      <c r="E84" s="114">
        <v>12092</v>
      </c>
      <c r="F84" s="114" t="s">
        <v>295</v>
      </c>
      <c r="G84" s="265"/>
      <c r="H84" s="160">
        <v>45289</v>
      </c>
      <c r="I84" s="370">
        <v>45293</v>
      </c>
      <c r="J84" s="370">
        <v>4</v>
      </c>
      <c r="K84" s="114" t="s">
        <v>5</v>
      </c>
      <c r="L84" s="114">
        <v>4.5</v>
      </c>
      <c r="M84" s="156">
        <v>200000000000</v>
      </c>
      <c r="N84" s="156">
        <v>200000000000</v>
      </c>
      <c r="O84" s="495" t="s">
        <v>1363</v>
      </c>
      <c r="P84" s="501" t="s">
        <v>1442</v>
      </c>
    </row>
    <row r="85" spans="1:29" ht="14.5" x14ac:dyDescent="0.35">
      <c r="A85" s="264"/>
      <c r="B85" s="145"/>
      <c r="C85" s="145"/>
      <c r="D85" s="145"/>
      <c r="E85" s="145"/>
      <c r="F85" s="145"/>
      <c r="G85" s="264"/>
      <c r="H85" s="149"/>
      <c r="I85" s="94"/>
      <c r="J85" s="94"/>
      <c r="K85" s="145"/>
      <c r="L85" s="145"/>
      <c r="M85" s="154"/>
      <c r="N85" s="154"/>
    </row>
    <row r="86" spans="1:29" x14ac:dyDescent="0.3">
      <c r="A86" s="642">
        <v>8020</v>
      </c>
      <c r="B86" s="641" t="s">
        <v>1512</v>
      </c>
      <c r="C86" s="640"/>
    </row>
    <row r="87" spans="1:29" x14ac:dyDescent="0.3">
      <c r="A87" s="414"/>
      <c r="B87" s="409"/>
      <c r="W87" s="459"/>
    </row>
    <row r="88" spans="1:29" x14ac:dyDescent="0.3">
      <c r="A88" s="415" t="s">
        <v>1055</v>
      </c>
      <c r="B88" s="409"/>
    </row>
    <row r="89" spans="1:29" x14ac:dyDescent="0.3">
      <c r="A89" s="193" t="s">
        <v>1476</v>
      </c>
      <c r="W89" s="460"/>
    </row>
    <row r="90" spans="1:29" ht="13.5" thickBot="1" x14ac:dyDescent="0.35">
      <c r="W90" s="460"/>
      <c r="AB90" s="637">
        <f>SUM(AB92:AB103)</f>
        <v>-6</v>
      </c>
    </row>
    <row r="91" spans="1:29" ht="16.5" x14ac:dyDescent="0.45">
      <c r="A91" s="643" t="s">
        <v>259</v>
      </c>
      <c r="B91" s="644" t="s">
        <v>213</v>
      </c>
      <c r="C91" s="644" t="s">
        <v>336</v>
      </c>
      <c r="D91" s="644" t="s">
        <v>257</v>
      </c>
      <c r="E91" s="644" t="s">
        <v>1032</v>
      </c>
      <c r="F91" s="644" t="s">
        <v>337</v>
      </c>
      <c r="G91" s="644" t="s">
        <v>338</v>
      </c>
      <c r="H91" s="644" t="s">
        <v>339</v>
      </c>
      <c r="I91" s="644" t="s">
        <v>340</v>
      </c>
      <c r="J91" s="644" t="s">
        <v>341</v>
      </c>
      <c r="K91" s="644" t="s">
        <v>400</v>
      </c>
      <c r="L91" s="644" t="s">
        <v>342</v>
      </c>
      <c r="M91" s="644" t="s">
        <v>344</v>
      </c>
      <c r="N91" s="644" t="s">
        <v>346</v>
      </c>
      <c r="O91" s="644" t="s">
        <v>1409</v>
      </c>
      <c r="P91" s="644" t="s">
        <v>1410</v>
      </c>
      <c r="Q91" s="644" t="s">
        <v>1411</v>
      </c>
      <c r="R91" s="644" t="s">
        <v>1412</v>
      </c>
      <c r="S91" s="644" t="s">
        <v>1413</v>
      </c>
      <c r="T91" s="645" t="s">
        <v>1414</v>
      </c>
      <c r="V91" s="632" t="s">
        <v>1415</v>
      </c>
      <c r="W91" s="633" t="s">
        <v>1416</v>
      </c>
      <c r="X91" s="633" t="s">
        <v>1466</v>
      </c>
      <c r="Y91" s="633" t="s">
        <v>1467</v>
      </c>
      <c r="Z91" s="633" t="s">
        <v>1468</v>
      </c>
      <c r="AA91" s="633" t="s">
        <v>1469</v>
      </c>
      <c r="AB91" s="634" t="s">
        <v>63</v>
      </c>
    </row>
    <row r="92" spans="1:29" ht="16.5" x14ac:dyDescent="0.45">
      <c r="A92" s="646">
        <v>1</v>
      </c>
      <c r="B92" s="405" t="s">
        <v>935</v>
      </c>
      <c r="C92" s="405" t="s">
        <v>290</v>
      </c>
      <c r="D92" s="405" t="s">
        <v>1034</v>
      </c>
      <c r="E92" s="405" t="s">
        <v>522</v>
      </c>
      <c r="F92" s="405" t="s">
        <v>1035</v>
      </c>
      <c r="G92" s="405" t="s">
        <v>1035</v>
      </c>
      <c r="H92" s="405" t="s">
        <v>350</v>
      </c>
      <c r="I92" s="407">
        <v>239017860</v>
      </c>
      <c r="J92" s="407">
        <v>0</v>
      </c>
      <c r="K92" s="406">
        <v>239017860</v>
      </c>
      <c r="L92" s="405" t="s">
        <v>5</v>
      </c>
      <c r="M92" s="405" t="s">
        <v>347</v>
      </c>
      <c r="N92" s="405" t="s">
        <v>351</v>
      </c>
      <c r="O92" s="597" t="s">
        <v>350</v>
      </c>
      <c r="P92" s="597" t="s">
        <v>396</v>
      </c>
      <c r="Q92" s="158">
        <v>227191455352</v>
      </c>
      <c r="R92" s="647">
        <v>6.4000000000000001E-2</v>
      </c>
      <c r="S92" s="648">
        <v>44910</v>
      </c>
      <c r="T92" s="649">
        <v>45001</v>
      </c>
      <c r="V92" s="503">
        <f>(T92-S92)</f>
        <v>91</v>
      </c>
      <c r="W92" s="504">
        <f>ROUND((Q92*R92/365),)</f>
        <v>39836310</v>
      </c>
      <c r="X92" s="609">
        <v>44946</v>
      </c>
      <c r="Y92" s="609">
        <v>44952</v>
      </c>
      <c r="Z92" s="597">
        <f>Y92-X92</f>
        <v>6</v>
      </c>
      <c r="AA92" s="597" t="s">
        <v>1470</v>
      </c>
      <c r="AB92" s="635">
        <f>W92*Z92-K92</f>
        <v>0</v>
      </c>
      <c r="AC92" s="460"/>
    </row>
    <row r="93" spans="1:29" ht="16.5" x14ac:dyDescent="0.45">
      <c r="A93" s="646">
        <v>2</v>
      </c>
      <c r="B93" s="405" t="s">
        <v>935</v>
      </c>
      <c r="C93" s="405" t="s">
        <v>290</v>
      </c>
      <c r="D93" s="405" t="s">
        <v>1034</v>
      </c>
      <c r="E93" s="405" t="s">
        <v>522</v>
      </c>
      <c r="F93" s="405" t="s">
        <v>1035</v>
      </c>
      <c r="G93" s="405" t="s">
        <v>1035</v>
      </c>
      <c r="H93" s="405" t="s">
        <v>359</v>
      </c>
      <c r="I93" s="407">
        <v>298363795</v>
      </c>
      <c r="J93" s="407">
        <v>0</v>
      </c>
      <c r="K93" s="406">
        <v>298363795</v>
      </c>
      <c r="L93" s="405" t="s">
        <v>5</v>
      </c>
      <c r="M93" s="405" t="s">
        <v>347</v>
      </c>
      <c r="N93" s="405" t="s">
        <v>360</v>
      </c>
      <c r="O93" s="597" t="s">
        <v>359</v>
      </c>
      <c r="P93" s="597" t="s">
        <v>396</v>
      </c>
      <c r="Q93" s="158">
        <v>302507736657</v>
      </c>
      <c r="R93" s="650">
        <v>0.06</v>
      </c>
      <c r="S93" s="648">
        <v>44939</v>
      </c>
      <c r="T93" s="649">
        <v>44953</v>
      </c>
      <c r="V93" s="503">
        <f>(T93-S93)</f>
        <v>14</v>
      </c>
      <c r="W93" s="504">
        <f t="shared" ref="W93:W98" si="0">ROUND((Q93*R93/365),)</f>
        <v>49727299</v>
      </c>
      <c r="X93" s="609">
        <v>44946</v>
      </c>
      <c r="Y93" s="609">
        <v>44952</v>
      </c>
      <c r="Z93" s="597">
        <f t="shared" ref="Z93:Z98" si="1">Y93-X93</f>
        <v>6</v>
      </c>
      <c r="AA93" s="597" t="s">
        <v>1470</v>
      </c>
      <c r="AB93" s="635">
        <f t="shared" ref="AB93:AB98" si="2">W93*Z93-K93</f>
        <v>-1</v>
      </c>
    </row>
    <row r="94" spans="1:29" ht="16.5" x14ac:dyDescent="0.45">
      <c r="A94" s="646">
        <v>3</v>
      </c>
      <c r="B94" s="405" t="s">
        <v>935</v>
      </c>
      <c r="C94" s="405" t="s">
        <v>290</v>
      </c>
      <c r="D94" s="405" t="s">
        <v>1034</v>
      </c>
      <c r="E94" s="405" t="s">
        <v>522</v>
      </c>
      <c r="F94" s="405" t="s">
        <v>1035</v>
      </c>
      <c r="G94" s="405" t="s">
        <v>1035</v>
      </c>
      <c r="H94" s="405" t="s">
        <v>354</v>
      </c>
      <c r="I94" s="407">
        <v>301419617</v>
      </c>
      <c r="J94" s="407">
        <v>0</v>
      </c>
      <c r="K94" s="406">
        <v>301419617</v>
      </c>
      <c r="L94" s="405" t="s">
        <v>5</v>
      </c>
      <c r="M94" s="405" t="s">
        <v>347</v>
      </c>
      <c r="N94" s="405" t="s">
        <v>355</v>
      </c>
      <c r="O94" s="597" t="s">
        <v>354</v>
      </c>
      <c r="P94" s="597" t="s">
        <v>298</v>
      </c>
      <c r="Q94" s="158">
        <v>261948000000</v>
      </c>
      <c r="R94" s="650">
        <v>7.0000000000000007E-2</v>
      </c>
      <c r="S94" s="648">
        <v>44944</v>
      </c>
      <c r="T94" s="649">
        <v>45035</v>
      </c>
      <c r="V94" s="503">
        <f t="shared" ref="V94:V103" si="3">(T94-S94)</f>
        <v>91</v>
      </c>
      <c r="W94" s="504">
        <f t="shared" si="0"/>
        <v>50236603</v>
      </c>
      <c r="X94" s="609">
        <v>44946</v>
      </c>
      <c r="Y94" s="609">
        <v>44952</v>
      </c>
      <c r="Z94" s="597">
        <f t="shared" si="1"/>
        <v>6</v>
      </c>
      <c r="AA94" s="597" t="s">
        <v>1470</v>
      </c>
      <c r="AB94" s="635">
        <f t="shared" si="2"/>
        <v>1</v>
      </c>
    </row>
    <row r="95" spans="1:29" ht="16.5" x14ac:dyDescent="0.45">
      <c r="A95" s="646">
        <v>4</v>
      </c>
      <c r="B95" s="405" t="s">
        <v>935</v>
      </c>
      <c r="C95" s="405" t="s">
        <v>290</v>
      </c>
      <c r="D95" s="405" t="s">
        <v>1034</v>
      </c>
      <c r="E95" s="405" t="s">
        <v>531</v>
      </c>
      <c r="F95" s="405" t="s">
        <v>1039</v>
      </c>
      <c r="G95" s="405" t="s">
        <v>1039</v>
      </c>
      <c r="H95" s="405" t="s">
        <v>319</v>
      </c>
      <c r="I95" s="407">
        <v>118565261</v>
      </c>
      <c r="J95" s="407">
        <v>0</v>
      </c>
      <c r="K95" s="406">
        <v>118565261</v>
      </c>
      <c r="L95" s="405" t="s">
        <v>5</v>
      </c>
      <c r="M95" s="405" t="s">
        <v>347</v>
      </c>
      <c r="N95" s="405" t="s">
        <v>356</v>
      </c>
      <c r="O95" s="597" t="s">
        <v>319</v>
      </c>
      <c r="P95" s="597" t="s">
        <v>298</v>
      </c>
      <c r="Q95" s="158">
        <v>240424000000</v>
      </c>
      <c r="R95" s="650">
        <v>0.06</v>
      </c>
      <c r="S95" s="648">
        <v>45030</v>
      </c>
      <c r="T95" s="649">
        <v>45121</v>
      </c>
      <c r="V95" s="503">
        <f t="shared" si="3"/>
        <v>91</v>
      </c>
      <c r="W95" s="504">
        <f t="shared" si="0"/>
        <v>39521753</v>
      </c>
      <c r="X95" s="609">
        <v>45051</v>
      </c>
      <c r="Y95" s="609">
        <v>45054</v>
      </c>
      <c r="Z95" s="597">
        <f t="shared" si="1"/>
        <v>3</v>
      </c>
      <c r="AA95" s="597" t="s">
        <v>1471</v>
      </c>
      <c r="AB95" s="635">
        <f t="shared" si="2"/>
        <v>-2</v>
      </c>
    </row>
    <row r="96" spans="1:29" ht="16.5" x14ac:dyDescent="0.45">
      <c r="A96" s="646">
        <v>5</v>
      </c>
      <c r="B96" s="405" t="s">
        <v>935</v>
      </c>
      <c r="C96" s="405" t="s">
        <v>290</v>
      </c>
      <c r="D96" s="405" t="s">
        <v>1034</v>
      </c>
      <c r="E96" s="405" t="s">
        <v>531</v>
      </c>
      <c r="F96" s="405" t="s">
        <v>1041</v>
      </c>
      <c r="G96" s="405" t="s">
        <v>1041</v>
      </c>
      <c r="H96" s="405" t="s">
        <v>322</v>
      </c>
      <c r="I96" s="407">
        <v>147079726</v>
      </c>
      <c r="J96" s="407">
        <v>0</v>
      </c>
      <c r="K96" s="406">
        <v>147079726</v>
      </c>
      <c r="L96" s="405" t="s">
        <v>5</v>
      </c>
      <c r="M96" s="405" t="s">
        <v>347</v>
      </c>
      <c r="N96" s="405" t="s">
        <v>349</v>
      </c>
      <c r="O96" s="597" t="s">
        <v>322</v>
      </c>
      <c r="P96" s="597" t="s">
        <v>298</v>
      </c>
      <c r="Q96" s="158">
        <v>298245000000</v>
      </c>
      <c r="R96" s="650">
        <v>0.06</v>
      </c>
      <c r="S96" s="648">
        <v>45044</v>
      </c>
      <c r="T96" s="649">
        <v>45139</v>
      </c>
      <c r="V96" s="503">
        <f t="shared" si="3"/>
        <v>95</v>
      </c>
      <c r="W96" s="504">
        <f t="shared" si="0"/>
        <v>49026575</v>
      </c>
      <c r="X96" s="609">
        <v>45065</v>
      </c>
      <c r="Y96" s="609">
        <v>45068</v>
      </c>
      <c r="Z96" s="597">
        <f t="shared" si="1"/>
        <v>3</v>
      </c>
      <c r="AA96" s="597" t="s">
        <v>1471</v>
      </c>
      <c r="AB96" s="635">
        <f t="shared" si="2"/>
        <v>-1</v>
      </c>
    </row>
    <row r="97" spans="1:28" ht="16.5" x14ac:dyDescent="0.45">
      <c r="A97" s="646">
        <v>6</v>
      </c>
      <c r="B97" s="405" t="s">
        <v>935</v>
      </c>
      <c r="C97" s="405" t="s">
        <v>290</v>
      </c>
      <c r="D97" s="405" t="s">
        <v>1034</v>
      </c>
      <c r="E97" s="405" t="s">
        <v>468</v>
      </c>
      <c r="F97" s="405" t="s">
        <v>1043</v>
      </c>
      <c r="G97" s="405" t="s">
        <v>1043</v>
      </c>
      <c r="H97" s="405" t="s">
        <v>319</v>
      </c>
      <c r="I97" s="407">
        <v>118565261</v>
      </c>
      <c r="J97" s="407">
        <v>0</v>
      </c>
      <c r="K97" s="406">
        <v>118565261</v>
      </c>
      <c r="L97" s="405" t="s">
        <v>5</v>
      </c>
      <c r="M97" s="405" t="s">
        <v>347</v>
      </c>
      <c r="N97" s="405" t="s">
        <v>356</v>
      </c>
      <c r="O97" s="597" t="s">
        <v>319</v>
      </c>
      <c r="P97" s="597" t="s">
        <v>298</v>
      </c>
      <c r="Q97" s="158">
        <v>240424000000</v>
      </c>
      <c r="R97" s="650">
        <v>0.06</v>
      </c>
      <c r="S97" s="648">
        <v>45030</v>
      </c>
      <c r="T97" s="649">
        <v>45121</v>
      </c>
      <c r="V97" s="503">
        <f t="shared" si="3"/>
        <v>91</v>
      </c>
      <c r="W97" s="504">
        <f t="shared" si="0"/>
        <v>39521753</v>
      </c>
      <c r="X97" s="609">
        <v>45079</v>
      </c>
      <c r="Y97" s="609">
        <v>45082</v>
      </c>
      <c r="Z97" s="597">
        <f t="shared" si="1"/>
        <v>3</v>
      </c>
      <c r="AA97" s="597" t="s">
        <v>1471</v>
      </c>
      <c r="AB97" s="635">
        <f t="shared" si="2"/>
        <v>-2</v>
      </c>
    </row>
    <row r="98" spans="1:28" ht="16.5" x14ac:dyDescent="0.45">
      <c r="A98" s="646">
        <v>7</v>
      </c>
      <c r="B98" s="405" t="s">
        <v>935</v>
      </c>
      <c r="C98" s="405" t="s">
        <v>290</v>
      </c>
      <c r="D98" s="405" t="s">
        <v>1034</v>
      </c>
      <c r="E98" s="405" t="s">
        <v>468</v>
      </c>
      <c r="F98" s="405" t="s">
        <v>1043</v>
      </c>
      <c r="G98" s="405" t="s">
        <v>1043</v>
      </c>
      <c r="H98" s="405" t="s">
        <v>322</v>
      </c>
      <c r="I98" s="407">
        <v>147079726</v>
      </c>
      <c r="J98" s="407">
        <v>0</v>
      </c>
      <c r="K98" s="406">
        <v>147079726</v>
      </c>
      <c r="L98" s="405" t="s">
        <v>5</v>
      </c>
      <c r="M98" s="405" t="s">
        <v>347</v>
      </c>
      <c r="N98" s="405" t="s">
        <v>349</v>
      </c>
      <c r="O98" s="597" t="s">
        <v>322</v>
      </c>
      <c r="P98" s="597" t="s">
        <v>298</v>
      </c>
      <c r="Q98" s="158">
        <v>298245000000</v>
      </c>
      <c r="R98" s="650">
        <v>0.06</v>
      </c>
      <c r="S98" s="648">
        <v>45044</v>
      </c>
      <c r="T98" s="649">
        <v>45139</v>
      </c>
      <c r="V98" s="503">
        <f t="shared" si="3"/>
        <v>95</v>
      </c>
      <c r="W98" s="504">
        <f t="shared" si="0"/>
        <v>49026575</v>
      </c>
      <c r="X98" s="609">
        <v>45079</v>
      </c>
      <c r="Y98" s="609">
        <v>45082</v>
      </c>
      <c r="Z98" s="597">
        <f t="shared" si="1"/>
        <v>3</v>
      </c>
      <c r="AA98" s="597" t="s">
        <v>1471</v>
      </c>
      <c r="AB98" s="635">
        <f t="shared" si="2"/>
        <v>-1</v>
      </c>
    </row>
    <row r="99" spans="1:28" ht="16.5" x14ac:dyDescent="0.45">
      <c r="A99" s="646">
        <v>8</v>
      </c>
      <c r="B99" s="405" t="s">
        <v>935</v>
      </c>
      <c r="C99" s="405" t="s">
        <v>290</v>
      </c>
      <c r="D99" s="405" t="s">
        <v>1034</v>
      </c>
      <c r="E99" s="405" t="s">
        <v>522</v>
      </c>
      <c r="F99" s="405" t="s">
        <v>1044</v>
      </c>
      <c r="G99" s="405" t="s">
        <v>1044</v>
      </c>
      <c r="H99" s="405" t="s">
        <v>348</v>
      </c>
      <c r="I99" s="407">
        <v>21591781</v>
      </c>
      <c r="J99" s="407">
        <v>0</v>
      </c>
      <c r="K99" s="406">
        <v>21591781</v>
      </c>
      <c r="L99" s="405" t="s">
        <v>5</v>
      </c>
      <c r="M99" s="405" t="s">
        <v>347</v>
      </c>
      <c r="N99" s="405" t="s">
        <v>349</v>
      </c>
      <c r="O99" s="597" t="s">
        <v>348</v>
      </c>
      <c r="P99" s="597" t="s">
        <v>298</v>
      </c>
      <c r="Q99" s="158">
        <v>78810000000</v>
      </c>
      <c r="R99" s="650">
        <v>0.1</v>
      </c>
      <c r="S99" s="648">
        <v>44915</v>
      </c>
      <c r="T99" s="649">
        <v>44978</v>
      </c>
      <c r="V99" s="503">
        <f t="shared" si="3"/>
        <v>63</v>
      </c>
      <c r="W99" s="504">
        <f>ROUND((Q99*R99/365),)</f>
        <v>21591781</v>
      </c>
      <c r="X99" s="597"/>
      <c r="Y99" s="597"/>
      <c r="Z99" s="597">
        <v>1</v>
      </c>
      <c r="AA99" s="597"/>
      <c r="AB99" s="635">
        <f t="shared" ref="AB99:AB103" si="4">W99-K99</f>
        <v>0</v>
      </c>
    </row>
    <row r="100" spans="1:28" ht="16.5" x14ac:dyDescent="0.45">
      <c r="A100" s="646">
        <v>9</v>
      </c>
      <c r="B100" s="405" t="s">
        <v>935</v>
      </c>
      <c r="C100" s="405" t="s">
        <v>290</v>
      </c>
      <c r="D100" s="405" t="s">
        <v>1034</v>
      </c>
      <c r="E100" s="405" t="s">
        <v>507</v>
      </c>
      <c r="F100" s="405" t="s">
        <v>1046</v>
      </c>
      <c r="G100" s="405" t="s">
        <v>1046</v>
      </c>
      <c r="H100" s="405" t="s">
        <v>350</v>
      </c>
      <c r="I100" s="407">
        <v>39836310</v>
      </c>
      <c r="J100" s="407">
        <v>0</v>
      </c>
      <c r="K100" s="406">
        <v>39836310</v>
      </c>
      <c r="L100" s="405" t="s">
        <v>5</v>
      </c>
      <c r="M100" s="405" t="s">
        <v>347</v>
      </c>
      <c r="N100" s="405" t="s">
        <v>351</v>
      </c>
      <c r="O100" s="597" t="s">
        <v>350</v>
      </c>
      <c r="P100" s="597" t="s">
        <v>396</v>
      </c>
      <c r="Q100" s="158">
        <v>227191455352</v>
      </c>
      <c r="R100" s="647">
        <v>6.4000000000000001E-2</v>
      </c>
      <c r="S100" s="648">
        <v>44910</v>
      </c>
      <c r="T100" s="649">
        <v>45001</v>
      </c>
      <c r="V100" s="503">
        <f t="shared" si="3"/>
        <v>91</v>
      </c>
      <c r="W100" s="504">
        <f t="shared" ref="W100:W103" si="5">ROUND((Q100*R100/365),)</f>
        <v>39836310</v>
      </c>
      <c r="X100" s="597"/>
      <c r="Y100" s="597"/>
      <c r="Z100" s="597">
        <v>1</v>
      </c>
      <c r="AA100" s="597"/>
      <c r="AB100" s="635">
        <f t="shared" si="4"/>
        <v>0</v>
      </c>
    </row>
    <row r="101" spans="1:28" ht="16.5" x14ac:dyDescent="0.45">
      <c r="A101" s="646">
        <v>10</v>
      </c>
      <c r="B101" s="405" t="s">
        <v>935</v>
      </c>
      <c r="C101" s="405" t="s">
        <v>290</v>
      </c>
      <c r="D101" s="405" t="s">
        <v>1034</v>
      </c>
      <c r="E101" s="405" t="s">
        <v>527</v>
      </c>
      <c r="F101" s="405" t="s">
        <v>1047</v>
      </c>
      <c r="G101" s="405" t="s">
        <v>1047</v>
      </c>
      <c r="H101" s="405" t="s">
        <v>352</v>
      </c>
      <c r="I101" s="407">
        <v>37008329</v>
      </c>
      <c r="J101" s="407">
        <v>0</v>
      </c>
      <c r="K101" s="406">
        <v>37008329</v>
      </c>
      <c r="L101" s="405" t="s">
        <v>5</v>
      </c>
      <c r="M101" s="405" t="s">
        <v>347</v>
      </c>
      <c r="N101" s="405" t="s">
        <v>353</v>
      </c>
      <c r="O101" s="597" t="s">
        <v>352</v>
      </c>
      <c r="P101" s="597" t="s">
        <v>320</v>
      </c>
      <c r="Q101" s="158">
        <v>192972000000</v>
      </c>
      <c r="R101" s="650">
        <v>7.0000000000000007E-2</v>
      </c>
      <c r="S101" s="648">
        <v>44939</v>
      </c>
      <c r="T101" s="649">
        <v>45029</v>
      </c>
      <c r="V101" s="503">
        <f t="shared" si="3"/>
        <v>90</v>
      </c>
      <c r="W101" s="504">
        <f t="shared" si="5"/>
        <v>37008329</v>
      </c>
      <c r="X101" s="597"/>
      <c r="Y101" s="597"/>
      <c r="Z101" s="597">
        <v>1</v>
      </c>
      <c r="AA101" s="597"/>
      <c r="AB101" s="635">
        <f t="shared" si="4"/>
        <v>0</v>
      </c>
    </row>
    <row r="102" spans="1:28" ht="16.5" x14ac:dyDescent="0.45">
      <c r="A102" s="646">
        <v>11</v>
      </c>
      <c r="B102" s="405" t="s">
        <v>935</v>
      </c>
      <c r="C102" s="405" t="s">
        <v>290</v>
      </c>
      <c r="D102" s="405" t="s">
        <v>1034</v>
      </c>
      <c r="E102" s="405" t="s">
        <v>531</v>
      </c>
      <c r="F102" s="405" t="s">
        <v>1049</v>
      </c>
      <c r="G102" s="405" t="s">
        <v>1049</v>
      </c>
      <c r="H102" s="405" t="s">
        <v>313</v>
      </c>
      <c r="I102" s="407">
        <v>5393692</v>
      </c>
      <c r="J102" s="407">
        <v>0</v>
      </c>
      <c r="K102" s="406">
        <v>5393692</v>
      </c>
      <c r="L102" s="405" t="s">
        <v>5</v>
      </c>
      <c r="M102" s="405" t="s">
        <v>347</v>
      </c>
      <c r="N102" s="405" t="s">
        <v>357</v>
      </c>
      <c r="O102" s="597" t="s">
        <v>313</v>
      </c>
      <c r="P102" s="597" t="s">
        <v>154</v>
      </c>
      <c r="Q102" s="158">
        <v>40177500000</v>
      </c>
      <c r="R102" s="647">
        <v>4.9000000000000002E-2</v>
      </c>
      <c r="S102" s="648">
        <v>45023</v>
      </c>
      <c r="T102" s="649">
        <v>45114</v>
      </c>
      <c r="V102" s="503">
        <f t="shared" si="3"/>
        <v>91</v>
      </c>
      <c r="W102" s="504">
        <f t="shared" si="5"/>
        <v>5393692</v>
      </c>
      <c r="X102" s="597"/>
      <c r="Y102" s="597"/>
      <c r="Z102" s="597">
        <v>1</v>
      </c>
      <c r="AA102" s="597"/>
      <c r="AB102" s="635">
        <f t="shared" si="4"/>
        <v>0</v>
      </c>
    </row>
    <row r="103" spans="1:28" ht="17" thickBot="1" x14ac:dyDescent="0.5">
      <c r="A103" s="651">
        <v>12</v>
      </c>
      <c r="B103" s="652" t="s">
        <v>935</v>
      </c>
      <c r="C103" s="652" t="s">
        <v>290</v>
      </c>
      <c r="D103" s="652" t="s">
        <v>1034</v>
      </c>
      <c r="E103" s="652" t="s">
        <v>468</v>
      </c>
      <c r="F103" s="652" t="s">
        <v>1051</v>
      </c>
      <c r="G103" s="652" t="s">
        <v>1051</v>
      </c>
      <c r="H103" s="652" t="s">
        <v>323</v>
      </c>
      <c r="I103" s="653">
        <v>5453507</v>
      </c>
      <c r="J103" s="653">
        <v>0</v>
      </c>
      <c r="K103" s="654">
        <v>5453507</v>
      </c>
      <c r="L103" s="652" t="s">
        <v>5</v>
      </c>
      <c r="M103" s="652" t="s">
        <v>347</v>
      </c>
      <c r="N103" s="652" t="s">
        <v>358</v>
      </c>
      <c r="O103" s="577" t="s">
        <v>323</v>
      </c>
      <c r="P103" s="577" t="s">
        <v>154</v>
      </c>
      <c r="Q103" s="159">
        <v>39030000000</v>
      </c>
      <c r="R103" s="655">
        <v>5.0999999999999997E-2</v>
      </c>
      <c r="S103" s="656">
        <v>45044</v>
      </c>
      <c r="T103" s="657">
        <v>45140</v>
      </c>
      <c r="V103" s="505">
        <f t="shared" si="3"/>
        <v>96</v>
      </c>
      <c r="W103" s="506">
        <f t="shared" si="5"/>
        <v>5453507</v>
      </c>
      <c r="X103" s="577"/>
      <c r="Y103" s="577"/>
      <c r="Z103" s="577">
        <v>1</v>
      </c>
      <c r="AA103" s="577"/>
      <c r="AB103" s="636">
        <f t="shared" si="4"/>
        <v>0</v>
      </c>
    </row>
    <row r="104" spans="1:28" x14ac:dyDescent="0.3">
      <c r="R104" s="459"/>
    </row>
    <row r="106" spans="1:28" x14ac:dyDescent="0.3">
      <c r="S106" s="461"/>
    </row>
  </sheetData>
  <autoFilter ref="A37:AB84" xr:uid="{F883A0B9-0168-45A6-8BB3-5D07DEF1B3D5}"/>
  <mergeCells count="2">
    <mergeCell ref="C3:F3"/>
    <mergeCell ref="C4:F4"/>
  </mergeCells>
  <conditionalFormatting sqref="A14:A16">
    <cfRule type="duplicateValues" dxfId="1" priority="5"/>
  </conditionalFormatting>
  <conditionalFormatting sqref="A23">
    <cfRule type="duplicateValues" dxfId="0" priority="1"/>
  </conditionalFormatting>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3C260-A10E-4BB6-AC0E-0B7A63616F0A}">
  <sheetPr filterMode="1">
    <tabColor theme="9" tint="0.59999389629810485"/>
  </sheetPr>
  <dimension ref="A1:AT182"/>
  <sheetViews>
    <sheetView showGridLines="0" tabSelected="1" topLeftCell="Z19" zoomScale="80" zoomScaleNormal="80" workbookViewId="0">
      <selection activeCell="AD95" sqref="AD95"/>
    </sheetView>
  </sheetViews>
  <sheetFormatPr defaultColWidth="8.90625" defaultRowHeight="14.5" x14ac:dyDescent="0.35"/>
  <cols>
    <col min="1" max="1" width="20.08984375" style="164" customWidth="1"/>
    <col min="2" max="2" width="31.36328125" style="164" customWidth="1"/>
    <col min="3" max="3" width="27.90625" style="164" customWidth="1"/>
    <col min="4" max="4" width="23.36328125" style="164" bestFit="1" customWidth="1"/>
    <col min="5" max="5" width="20.90625" style="668" bestFit="1" customWidth="1"/>
    <col min="6" max="6" width="13.08984375" style="668" bestFit="1" customWidth="1"/>
    <col min="7" max="7" width="77.54296875" style="668" customWidth="1"/>
    <col min="8" max="8" width="33.453125" style="164" customWidth="1"/>
    <col min="9" max="9" width="21.453125" style="164" customWidth="1"/>
    <col min="10" max="10" width="19.36328125" style="164" customWidth="1"/>
    <col min="11" max="11" width="9.36328125" style="164" customWidth="1"/>
    <col min="12" max="12" width="21.6328125" style="419" customWidth="1"/>
    <col min="13" max="13" width="27.36328125" style="418" customWidth="1"/>
    <col min="14" max="14" width="11.54296875" style="164" customWidth="1"/>
    <col min="15" max="15" width="12.36328125" style="164" customWidth="1"/>
    <col min="16" max="17" width="17.36328125" style="164" customWidth="1"/>
    <col min="18" max="18" width="25.6328125" style="419" customWidth="1"/>
    <col min="19" max="20" width="18.90625" style="164" customWidth="1"/>
    <col min="21" max="21" width="20.54296875" style="164" customWidth="1"/>
    <col min="22" max="22" width="11.08984375" style="164" customWidth="1"/>
    <col min="23" max="23" width="11.6328125" style="164" customWidth="1"/>
    <col min="24" max="24" width="15.36328125" style="164" customWidth="1"/>
    <col min="25" max="25" width="16.08984375" style="164" customWidth="1"/>
    <col min="26" max="26" width="19.6328125" style="454" customWidth="1"/>
    <col min="27" max="27" width="13.90625" style="687" customWidth="1"/>
    <col min="28" max="28" width="12.36328125" style="687" customWidth="1"/>
    <col min="29" max="29" width="19" style="164" customWidth="1"/>
    <col min="30" max="30" width="19.36328125" style="164" customWidth="1"/>
    <col min="31" max="31" width="16" style="669" customWidth="1"/>
    <col min="32" max="32" width="14.453125" style="164" customWidth="1"/>
    <col min="33" max="33" width="12.36328125" style="687" customWidth="1"/>
    <col min="34" max="34" width="10.1796875" style="688" customWidth="1"/>
    <col min="35" max="35" width="6.6328125" style="688" customWidth="1"/>
    <col min="36" max="36" width="12.36328125" style="670" customWidth="1"/>
    <col min="37" max="37" width="10.90625" style="668" bestFit="1" customWidth="1"/>
    <col min="38" max="38" width="57" style="453" customWidth="1"/>
    <col min="39" max="39" width="68.453125" style="452" customWidth="1"/>
    <col min="40" max="40" width="8.90625" style="453"/>
    <col min="41" max="16384" width="8.90625" style="164"/>
  </cols>
  <sheetData>
    <row r="1" spans="1:46" s="193" customFormat="1" ht="16" customHeight="1" x14ac:dyDescent="0.3">
      <c r="A1" s="557" t="s">
        <v>0</v>
      </c>
      <c r="B1" s="558" t="str">
        <f>'NA101 - Leadsheet'!B1</f>
        <v>BVB</v>
      </c>
      <c r="C1" s="559"/>
      <c r="D1" s="560"/>
      <c r="E1" s="561"/>
      <c r="F1" s="561"/>
      <c r="G1" s="562"/>
      <c r="AA1" s="675"/>
      <c r="AB1" s="675"/>
      <c r="AG1" s="675"/>
      <c r="AH1" s="675"/>
      <c r="AI1" s="676"/>
      <c r="AJ1" s="563"/>
      <c r="AK1" s="692"/>
      <c r="AL1" s="563"/>
      <c r="AM1" s="563"/>
      <c r="AN1" s="563"/>
      <c r="AO1" s="563"/>
      <c r="AP1" s="563"/>
      <c r="AQ1" s="563"/>
      <c r="AR1" s="563"/>
      <c r="AS1" s="563"/>
      <c r="AT1" s="563"/>
    </row>
    <row r="2" spans="1:46" s="193" customFormat="1" ht="16" customHeight="1" x14ac:dyDescent="0.3">
      <c r="A2" s="564" t="s">
        <v>1</v>
      </c>
      <c r="B2" s="565">
        <f>'NA101 - Leadsheet'!B2</f>
        <v>45291</v>
      </c>
      <c r="C2" s="566"/>
      <c r="D2" s="566"/>
      <c r="E2" s="566"/>
      <c r="F2" s="566"/>
      <c r="G2" s="567"/>
      <c r="AA2" s="675"/>
      <c r="AB2" s="675"/>
      <c r="AG2" s="675"/>
      <c r="AH2" s="675"/>
      <c r="AI2" s="676"/>
      <c r="AJ2" s="563"/>
      <c r="AK2" s="692"/>
      <c r="AL2" s="563"/>
      <c r="AM2" s="563"/>
      <c r="AN2" s="563"/>
      <c r="AO2" s="563"/>
      <c r="AP2" s="563"/>
      <c r="AQ2" s="563"/>
      <c r="AR2" s="563"/>
      <c r="AS2" s="563"/>
      <c r="AT2" s="563"/>
    </row>
    <row r="3" spans="1:46" s="193" customFormat="1" ht="16" customHeight="1" x14ac:dyDescent="0.3">
      <c r="A3" s="564" t="s">
        <v>2</v>
      </c>
      <c r="B3" s="568" t="s">
        <v>5</v>
      </c>
      <c r="C3" s="813" t="s">
        <v>95</v>
      </c>
      <c r="D3" s="814"/>
      <c r="E3" s="814"/>
      <c r="F3" s="815"/>
      <c r="G3" s="569"/>
      <c r="AA3" s="675"/>
      <c r="AB3" s="675"/>
      <c r="AG3" s="675"/>
      <c r="AH3" s="675"/>
      <c r="AI3" s="676"/>
      <c r="AJ3" s="563"/>
      <c r="AK3" s="692"/>
      <c r="AL3" s="563"/>
      <c r="AM3" s="563"/>
      <c r="AN3" s="563"/>
      <c r="AO3" s="563"/>
      <c r="AP3" s="563"/>
      <c r="AQ3" s="563"/>
      <c r="AR3" s="563"/>
      <c r="AS3" s="563"/>
      <c r="AT3" s="563"/>
    </row>
    <row r="4" spans="1:46" s="193" customFormat="1" ht="13" x14ac:dyDescent="0.3">
      <c r="A4" s="564"/>
      <c r="B4" s="570"/>
      <c r="C4" s="571"/>
      <c r="D4" s="571"/>
      <c r="E4" s="566"/>
      <c r="F4" s="566"/>
      <c r="G4" s="567" t="str">
        <f>'NA101 - Leadsheet'!H4</f>
        <v>Prepared by: TMN - Feb 2024</v>
      </c>
      <c r="AA4" s="675"/>
      <c r="AB4" s="675"/>
      <c r="AG4" s="675"/>
      <c r="AH4" s="675"/>
      <c r="AI4" s="676"/>
      <c r="AJ4" s="563"/>
      <c r="AK4" s="692"/>
      <c r="AL4" s="563"/>
      <c r="AM4" s="563"/>
      <c r="AN4" s="563"/>
      <c r="AO4" s="563"/>
      <c r="AP4" s="563"/>
      <c r="AQ4" s="563"/>
      <c r="AR4" s="563"/>
      <c r="AS4" s="563"/>
      <c r="AT4" s="563"/>
    </row>
    <row r="5" spans="1:46" s="193" customFormat="1" ht="13.5" thickBot="1" x14ac:dyDescent="0.35">
      <c r="A5" s="572"/>
      <c r="B5" s="573"/>
      <c r="C5" s="574"/>
      <c r="D5" s="575"/>
      <c r="E5" s="575"/>
      <c r="F5" s="575"/>
      <c r="G5" s="576" t="str">
        <f>'NA101 - Leadsheet'!H5</f>
        <v>Reviewed by: NHD - Feb 2024</v>
      </c>
      <c r="AA5" s="675"/>
      <c r="AB5" s="675"/>
      <c r="AG5" s="675"/>
      <c r="AH5" s="675"/>
      <c r="AI5" s="676"/>
      <c r="AJ5" s="563"/>
      <c r="AK5" s="692"/>
      <c r="AL5" s="563"/>
      <c r="AM5" s="563"/>
      <c r="AN5" s="563"/>
      <c r="AO5" s="563"/>
      <c r="AP5" s="563"/>
      <c r="AQ5" s="563"/>
      <c r="AR5" s="563"/>
      <c r="AS5" s="563"/>
      <c r="AT5" s="563"/>
    </row>
    <row r="6" spans="1:46" s="193" customFormat="1" ht="13" x14ac:dyDescent="0.3">
      <c r="AA6" s="675"/>
      <c r="AB6" s="675"/>
      <c r="AG6" s="675"/>
      <c r="AH6" s="675"/>
      <c r="AI6" s="676"/>
      <c r="AJ6" s="563"/>
      <c r="AK6" s="692"/>
      <c r="AL6" s="563"/>
      <c r="AM6" s="563"/>
      <c r="AN6" s="563"/>
      <c r="AO6" s="563"/>
      <c r="AP6" s="563"/>
      <c r="AQ6" s="563"/>
      <c r="AR6" s="563"/>
      <c r="AS6" s="563"/>
      <c r="AT6" s="563"/>
    </row>
    <row r="7" spans="1:46" s="193" customFormat="1" ht="13.5" thickBot="1" x14ac:dyDescent="0.35">
      <c r="A7" s="518" t="s">
        <v>54</v>
      </c>
      <c r="B7" s="577"/>
      <c r="C7" s="578"/>
      <c r="D7" s="577"/>
      <c r="E7" s="577"/>
      <c r="F7" s="577"/>
      <c r="G7" s="577"/>
      <c r="AA7" s="675"/>
      <c r="AB7" s="675"/>
      <c r="AG7" s="675"/>
      <c r="AH7" s="675"/>
      <c r="AI7" s="676"/>
      <c r="AJ7" s="563"/>
      <c r="AK7" s="692"/>
      <c r="AL7" s="563"/>
      <c r="AM7" s="563"/>
      <c r="AN7" s="563"/>
      <c r="AO7" s="563"/>
      <c r="AP7" s="563"/>
      <c r="AQ7" s="563"/>
      <c r="AR7" s="563"/>
      <c r="AS7" s="563"/>
      <c r="AT7" s="563"/>
    </row>
    <row r="8" spans="1:46" s="193" customFormat="1" ht="13" x14ac:dyDescent="0.3">
      <c r="B8" s="193" t="s">
        <v>817</v>
      </c>
      <c r="C8" s="579"/>
      <c r="AA8" s="675"/>
      <c r="AB8" s="675"/>
      <c r="AG8" s="675"/>
      <c r="AH8" s="675"/>
      <c r="AI8" s="676"/>
      <c r="AJ8" s="563"/>
      <c r="AK8" s="692"/>
      <c r="AL8" s="563"/>
      <c r="AM8" s="563"/>
      <c r="AN8" s="563"/>
      <c r="AO8" s="563"/>
      <c r="AP8" s="563"/>
      <c r="AQ8" s="563"/>
      <c r="AR8" s="563"/>
      <c r="AS8" s="563"/>
      <c r="AT8" s="563"/>
    </row>
    <row r="9" spans="1:46" s="193" customFormat="1" ht="13" x14ac:dyDescent="0.3">
      <c r="AA9" s="675"/>
      <c r="AB9" s="675"/>
      <c r="AG9" s="675"/>
      <c r="AH9" s="675"/>
      <c r="AI9" s="676"/>
      <c r="AJ9" s="563"/>
      <c r="AK9" s="692"/>
      <c r="AL9" s="563"/>
      <c r="AM9" s="563"/>
      <c r="AN9" s="563"/>
      <c r="AO9" s="563"/>
      <c r="AP9" s="563"/>
      <c r="AQ9" s="563"/>
      <c r="AR9" s="563"/>
      <c r="AS9" s="563"/>
      <c r="AT9" s="563"/>
    </row>
    <row r="10" spans="1:46" s="193" customFormat="1" ht="13.5" thickBot="1" x14ac:dyDescent="0.35">
      <c r="A10" s="518" t="s">
        <v>55</v>
      </c>
      <c r="B10" s="577"/>
      <c r="C10" s="578"/>
      <c r="D10" s="577"/>
      <c r="E10" s="577"/>
      <c r="F10" s="577"/>
      <c r="G10" s="577"/>
      <c r="AA10" s="675"/>
      <c r="AB10" s="675"/>
      <c r="AG10" s="675"/>
      <c r="AH10" s="675"/>
      <c r="AI10" s="676"/>
      <c r="AJ10" s="563"/>
      <c r="AK10" s="692"/>
      <c r="AL10" s="563"/>
      <c r="AM10" s="563"/>
      <c r="AN10" s="563"/>
      <c r="AO10" s="563"/>
      <c r="AP10" s="563"/>
      <c r="AQ10" s="563"/>
      <c r="AR10" s="563"/>
      <c r="AS10" s="563"/>
      <c r="AT10" s="563"/>
    </row>
    <row r="11" spans="1:46" s="193" customFormat="1" ht="13" x14ac:dyDescent="0.3">
      <c r="A11" s="580" t="s">
        <v>56</v>
      </c>
      <c r="B11" s="580" t="s">
        <v>57</v>
      </c>
      <c r="AA11" s="675"/>
      <c r="AB11" s="675"/>
      <c r="AG11" s="675"/>
      <c r="AH11" s="675"/>
      <c r="AI11" s="676"/>
      <c r="AJ11" s="563"/>
      <c r="AK11" s="692"/>
      <c r="AL11" s="563"/>
      <c r="AM11" s="563"/>
      <c r="AN11" s="563"/>
      <c r="AO11" s="563"/>
      <c r="AP11" s="563"/>
      <c r="AQ11" s="563"/>
      <c r="AR11" s="563"/>
      <c r="AS11" s="563"/>
      <c r="AT11" s="563"/>
    </row>
    <row r="12" spans="1:46" s="193" customFormat="1" ht="13" x14ac:dyDescent="0.3">
      <c r="A12" s="510" t="s">
        <v>1446</v>
      </c>
      <c r="B12" s="148" t="s">
        <v>1447</v>
      </c>
      <c r="R12" s="409"/>
      <c r="S12" s="409"/>
      <c r="T12" s="409"/>
      <c r="U12" s="409"/>
      <c r="V12" s="409"/>
      <c r="W12" s="409"/>
      <c r="X12" s="409"/>
      <c r="Y12" s="409"/>
      <c r="Z12" s="409"/>
      <c r="AA12" s="677"/>
      <c r="AB12" s="677"/>
      <c r="AC12" s="409"/>
      <c r="AD12" s="409"/>
      <c r="AE12" s="409"/>
      <c r="AF12" s="409"/>
      <c r="AG12" s="677"/>
      <c r="AH12" s="677"/>
      <c r="AI12" s="676"/>
      <c r="AJ12" s="563"/>
      <c r="AK12" s="692"/>
      <c r="AL12" s="563"/>
      <c r="AM12" s="563"/>
      <c r="AN12" s="563"/>
      <c r="AO12" s="563"/>
      <c r="AP12" s="563"/>
      <c r="AQ12" s="563"/>
      <c r="AR12" s="563"/>
      <c r="AS12" s="563"/>
      <c r="AT12" s="563"/>
    </row>
    <row r="13" spans="1:46" s="193" customFormat="1" ht="13" x14ac:dyDescent="0.3">
      <c r="R13" s="409"/>
      <c r="S13" s="409"/>
      <c r="T13" s="409"/>
      <c r="U13" s="409"/>
      <c r="V13" s="409"/>
      <c r="W13" s="409"/>
      <c r="X13" s="409"/>
      <c r="Y13" s="409"/>
      <c r="Z13" s="409"/>
      <c r="AA13" s="677"/>
      <c r="AB13" s="677"/>
      <c r="AC13" s="409"/>
      <c r="AD13" s="409"/>
      <c r="AE13" s="409"/>
      <c r="AF13" s="409"/>
      <c r="AG13" s="677"/>
      <c r="AH13" s="677"/>
      <c r="AI13" s="676"/>
      <c r="AJ13" s="563"/>
      <c r="AK13" s="692"/>
      <c r="AL13" s="563"/>
      <c r="AM13" s="563"/>
      <c r="AN13" s="563"/>
      <c r="AO13" s="563"/>
      <c r="AP13" s="563"/>
      <c r="AQ13" s="563"/>
      <c r="AR13" s="563"/>
      <c r="AS13" s="563"/>
      <c r="AT13" s="563"/>
    </row>
    <row r="14" spans="1:46" s="193" customFormat="1" ht="13.5" thickBot="1" x14ac:dyDescent="0.35">
      <c r="A14" s="518" t="s">
        <v>59</v>
      </c>
      <c r="B14" s="577"/>
      <c r="C14" s="578"/>
      <c r="D14" s="577"/>
      <c r="E14" s="577"/>
      <c r="F14" s="577"/>
      <c r="G14" s="577"/>
      <c r="R14" s="409"/>
      <c r="S14" s="409"/>
      <c r="T14" s="409"/>
      <c r="U14" s="409"/>
      <c r="V14" s="409"/>
      <c r="W14" s="409"/>
      <c r="X14" s="409"/>
      <c r="Y14" s="409"/>
      <c r="Z14" s="409"/>
      <c r="AA14" s="677"/>
      <c r="AB14" s="677"/>
      <c r="AC14" s="409"/>
      <c r="AD14" s="409"/>
      <c r="AE14" s="409"/>
      <c r="AF14" s="409"/>
      <c r="AG14" s="677"/>
      <c r="AH14" s="677"/>
      <c r="AI14" s="676"/>
      <c r="AJ14" s="563"/>
      <c r="AK14" s="692"/>
      <c r="AL14" s="563"/>
      <c r="AM14" s="563"/>
      <c r="AN14" s="563"/>
      <c r="AO14" s="563"/>
      <c r="AP14" s="563"/>
      <c r="AQ14" s="563"/>
      <c r="AR14" s="563"/>
      <c r="AS14" s="563"/>
      <c r="AT14" s="563"/>
    </row>
    <row r="15" spans="1:46" x14ac:dyDescent="0.35">
      <c r="A15" s="365"/>
      <c r="B15" s="365"/>
      <c r="C15" s="365"/>
      <c r="D15" s="365"/>
      <c r="E15" s="365"/>
      <c r="F15" s="416"/>
      <c r="G15" s="416"/>
      <c r="H15" s="416"/>
      <c r="I15" s="365"/>
      <c r="J15" s="365"/>
      <c r="K15" s="365"/>
      <c r="L15" s="417"/>
      <c r="M15" s="365"/>
      <c r="N15" s="418"/>
      <c r="O15" s="418"/>
      <c r="P15" s="418"/>
      <c r="Q15" s="418"/>
      <c r="S15" s="418"/>
      <c r="T15" s="418"/>
      <c r="U15" s="163"/>
      <c r="V15" s="163"/>
      <c r="W15" s="365"/>
      <c r="X15" s="365"/>
      <c r="Y15" s="416"/>
      <c r="Z15" s="420"/>
      <c r="AA15" s="681"/>
      <c r="AB15" s="681"/>
      <c r="AC15" s="365"/>
      <c r="AD15" s="365"/>
      <c r="AE15" s="250"/>
      <c r="AF15" s="365"/>
      <c r="AG15" s="691"/>
      <c r="AH15" s="678"/>
      <c r="AI15" s="678"/>
      <c r="AJ15" s="365"/>
      <c r="AK15" s="416"/>
      <c r="AL15" s="421"/>
      <c r="AM15" s="454"/>
      <c r="AO15" s="453"/>
    </row>
    <row r="16" spans="1:46" x14ac:dyDescent="0.35">
      <c r="A16" s="365"/>
      <c r="B16" s="671" t="s">
        <v>1487</v>
      </c>
      <c r="C16" s="365"/>
      <c r="D16" s="365"/>
      <c r="E16" s="365"/>
      <c r="F16" s="416"/>
      <c r="G16" s="416"/>
      <c r="H16" s="416"/>
      <c r="I16" s="365"/>
      <c r="J16" s="365"/>
      <c r="K16" s="365"/>
      <c r="L16" s="417"/>
      <c r="M16" s="365"/>
      <c r="N16" s="418"/>
      <c r="O16" s="418"/>
      <c r="P16" s="418"/>
      <c r="Q16" s="418"/>
      <c r="S16" s="418"/>
      <c r="T16" s="418"/>
      <c r="U16" s="163"/>
      <c r="V16" s="163"/>
      <c r="W16" s="365"/>
      <c r="X16" s="365"/>
      <c r="Y16" s="416"/>
      <c r="Z16" s="420"/>
      <c r="AA16" s="681"/>
      <c r="AB16" s="681"/>
      <c r="AC16" s="365"/>
      <c r="AD16" s="365"/>
      <c r="AE16" s="250"/>
      <c r="AF16" s="365"/>
      <c r="AG16" s="691"/>
      <c r="AH16" s="678"/>
      <c r="AI16" s="678"/>
      <c r="AJ16" s="365"/>
      <c r="AK16" s="416"/>
      <c r="AL16" s="421"/>
      <c r="AM16" s="454"/>
      <c r="AO16" s="453"/>
    </row>
    <row r="17" spans="1:41" x14ac:dyDescent="0.35">
      <c r="A17" s="365"/>
      <c r="B17" s="365"/>
      <c r="C17" s="365"/>
      <c r="D17" s="365"/>
      <c r="E17" s="365"/>
      <c r="F17" s="416"/>
      <c r="G17" s="416"/>
      <c r="H17" s="416"/>
      <c r="I17" s="365"/>
      <c r="J17" s="365"/>
      <c r="K17" s="365"/>
      <c r="L17" s="417"/>
      <c r="M17" s="365"/>
      <c r="N17" s="418"/>
      <c r="O17" s="418"/>
      <c r="P17" s="418"/>
      <c r="Q17" s="418"/>
      <c r="S17" s="418"/>
      <c r="T17" s="418"/>
      <c r="U17" s="163"/>
      <c r="V17" s="163"/>
      <c r="W17" s="365"/>
      <c r="X17" s="365"/>
      <c r="Y17" s="416"/>
      <c r="Z17" s="420"/>
      <c r="AA17" s="681"/>
      <c r="AB17" s="681"/>
      <c r="AC17" s="365"/>
      <c r="AD17" s="365"/>
      <c r="AE17" s="250"/>
      <c r="AF17" s="365"/>
      <c r="AG17" s="691"/>
      <c r="AH17" s="678"/>
      <c r="AI17" s="678"/>
      <c r="AJ17" s="365"/>
      <c r="AK17" s="416"/>
      <c r="AL17" s="421"/>
      <c r="AM17" s="454"/>
      <c r="AO17" s="453"/>
    </row>
    <row r="18" spans="1:41" x14ac:dyDescent="0.35">
      <c r="A18" s="365"/>
      <c r="B18" s="673" t="s">
        <v>1488</v>
      </c>
      <c r="C18" s="673" t="s">
        <v>1489</v>
      </c>
      <c r="D18" s="674" t="s">
        <v>818</v>
      </c>
      <c r="E18" s="365"/>
      <c r="F18" s="416"/>
      <c r="G18" s="416"/>
      <c r="H18" s="416"/>
      <c r="I18" s="365"/>
      <c r="J18" s="365"/>
      <c r="K18" s="365"/>
      <c r="L18" s="417"/>
      <c r="M18" s="365"/>
      <c r="N18" s="418"/>
      <c r="O18" s="418"/>
      <c r="P18" s="418"/>
      <c r="Q18" s="418"/>
      <c r="S18" s="418"/>
      <c r="T18" s="418"/>
      <c r="U18" s="163"/>
      <c r="V18" s="163"/>
      <c r="W18" s="365"/>
      <c r="X18" s="365"/>
      <c r="Y18" s="416"/>
      <c r="Z18" s="420"/>
      <c r="AA18" s="681"/>
      <c r="AB18" s="681"/>
      <c r="AC18" s="365"/>
      <c r="AD18" s="365"/>
      <c r="AE18" s="250"/>
      <c r="AF18" s="365"/>
      <c r="AG18" s="691"/>
      <c r="AH18" s="678"/>
      <c r="AI18" s="678"/>
      <c r="AJ18" s="365"/>
      <c r="AK18" s="416"/>
      <c r="AL18" s="421"/>
      <c r="AM18" s="454"/>
      <c r="AO18" s="453"/>
    </row>
    <row r="19" spans="1:41" x14ac:dyDescent="0.35">
      <c r="A19" s="365"/>
      <c r="B19" s="672">
        <f>SUM(M23:M175)</f>
        <v>17808770208566</v>
      </c>
      <c r="C19" s="64">
        <f>SUMIFS($M$23:$M$175,$Y$23:$Y$175,"Y")+SUMIFS($M$23:$M$175,$AJ$23:$AJ$175,"Y")</f>
        <v>17808770208566</v>
      </c>
      <c r="D19" s="249">
        <f>C19/B19</f>
        <v>1</v>
      </c>
      <c r="E19" s="690"/>
      <c r="F19" s="416"/>
      <c r="G19" s="416"/>
      <c r="H19" s="416"/>
      <c r="I19" s="365"/>
      <c r="J19" s="365"/>
      <c r="K19" s="365"/>
      <c r="L19" s="417"/>
      <c r="M19" s="365"/>
      <c r="N19" s="418"/>
      <c r="O19" s="418"/>
      <c r="P19" s="418"/>
      <c r="Q19" s="418"/>
      <c r="S19" s="418"/>
      <c r="T19" s="418"/>
      <c r="U19" s="163"/>
      <c r="V19" s="163"/>
      <c r="W19" s="365"/>
      <c r="X19" s="365"/>
      <c r="Y19" s="416"/>
      <c r="Z19" s="420"/>
      <c r="AA19" s="681"/>
      <c r="AB19" s="681"/>
      <c r="AC19" s="365"/>
      <c r="AD19" s="365"/>
      <c r="AE19" s="250"/>
      <c r="AF19" s="365"/>
      <c r="AG19" s="691"/>
      <c r="AH19" s="678"/>
      <c r="AI19" s="678"/>
      <c r="AJ19" s="365"/>
      <c r="AK19" s="416"/>
      <c r="AL19" s="421"/>
      <c r="AM19" s="454"/>
      <c r="AO19" s="453"/>
    </row>
    <row r="20" spans="1:41" x14ac:dyDescent="0.35">
      <c r="A20" s="365"/>
      <c r="B20" s="365"/>
      <c r="C20" s="365"/>
      <c r="D20" s="365"/>
      <c r="E20" s="365"/>
      <c r="F20" s="422"/>
      <c r="G20" s="416"/>
      <c r="H20" s="416"/>
      <c r="I20" s="365"/>
      <c r="J20" s="365"/>
      <c r="K20" s="365"/>
      <c r="L20" s="417"/>
      <c r="M20" s="365"/>
      <c r="N20" s="418"/>
      <c r="O20" s="418"/>
      <c r="P20" s="418"/>
      <c r="Q20" s="418"/>
      <c r="S20" s="418"/>
      <c r="T20" s="418"/>
      <c r="U20" s="163"/>
      <c r="V20" s="163"/>
      <c r="W20" s="365"/>
      <c r="X20" s="365"/>
      <c r="Y20" s="416"/>
      <c r="Z20" s="420"/>
      <c r="AA20" s="681"/>
      <c r="AB20" s="681"/>
      <c r="AC20" s="365"/>
      <c r="AD20" s="365"/>
      <c r="AE20" s="250"/>
      <c r="AF20" s="365"/>
      <c r="AG20" s="691"/>
      <c r="AH20" s="678"/>
      <c r="AI20" s="678"/>
      <c r="AJ20" s="365"/>
      <c r="AK20" s="416"/>
      <c r="AL20" s="421"/>
      <c r="AM20" s="454"/>
      <c r="AO20" s="453"/>
    </row>
    <row r="21" spans="1:41" x14ac:dyDescent="0.35">
      <c r="A21" s="365"/>
      <c r="B21" s="365"/>
      <c r="C21" s="365"/>
      <c r="D21" s="365"/>
      <c r="E21" s="365"/>
      <c r="F21" s="416"/>
      <c r="G21" s="416"/>
      <c r="H21" s="416"/>
      <c r="I21" s="365"/>
      <c r="J21" s="365"/>
      <c r="K21" s="365"/>
      <c r="L21" s="417"/>
      <c r="M21" s="672">
        <f>SUM(M23:M175)</f>
        <v>17808770208566</v>
      </c>
      <c r="N21" s="418"/>
      <c r="O21" s="418"/>
      <c r="P21" s="418"/>
      <c r="Q21" s="418"/>
      <c r="R21" s="423"/>
      <c r="S21" s="424"/>
      <c r="T21" s="424"/>
      <c r="U21" s="163"/>
      <c r="V21" s="163"/>
      <c r="W21" s="365"/>
      <c r="X21" s="365"/>
      <c r="Y21" s="416"/>
      <c r="Z21" s="420"/>
      <c r="AA21" s="681"/>
      <c r="AB21" s="681"/>
      <c r="AC21" s="365"/>
      <c r="AD21" s="365"/>
      <c r="AE21" s="250"/>
      <c r="AF21" s="365"/>
      <c r="AG21" s="691"/>
      <c r="AH21" s="678"/>
      <c r="AI21" s="679"/>
      <c r="AJ21" s="365"/>
      <c r="AK21" s="416"/>
      <c r="AL21" s="421"/>
      <c r="AM21" s="454"/>
      <c r="AO21" s="453"/>
    </row>
    <row r="22" spans="1:41" ht="29" x14ac:dyDescent="0.35">
      <c r="A22" s="365"/>
      <c r="B22" s="425" t="s">
        <v>1120</v>
      </c>
      <c r="C22" s="426" t="s">
        <v>105</v>
      </c>
      <c r="D22" s="426" t="s">
        <v>106</v>
      </c>
      <c r="E22" s="427" t="s">
        <v>123</v>
      </c>
      <c r="F22" s="427" t="s">
        <v>107</v>
      </c>
      <c r="G22" s="426" t="s">
        <v>108</v>
      </c>
      <c r="H22" s="426" t="s">
        <v>112</v>
      </c>
      <c r="I22" s="426" t="s">
        <v>116</v>
      </c>
      <c r="J22" s="426" t="s">
        <v>113</v>
      </c>
      <c r="K22" s="426" t="s">
        <v>117</v>
      </c>
      <c r="L22" s="428" t="s">
        <v>118</v>
      </c>
      <c r="M22" s="428" t="s">
        <v>119</v>
      </c>
      <c r="N22" s="426" t="s">
        <v>114</v>
      </c>
      <c r="O22" s="429" t="s">
        <v>125</v>
      </c>
      <c r="P22" s="429" t="s">
        <v>1146</v>
      </c>
      <c r="Q22" s="430" t="s">
        <v>1147</v>
      </c>
      <c r="R22" s="431" t="s">
        <v>1148</v>
      </c>
      <c r="S22" s="432" t="s">
        <v>63</v>
      </c>
      <c r="T22" s="432" t="s">
        <v>259</v>
      </c>
      <c r="U22" s="433" t="s">
        <v>1149</v>
      </c>
      <c r="V22" s="433" t="s">
        <v>1150</v>
      </c>
      <c r="W22" s="433" t="s">
        <v>1151</v>
      </c>
      <c r="X22" s="434" t="s">
        <v>1152</v>
      </c>
      <c r="Y22" s="434" t="s">
        <v>1153</v>
      </c>
      <c r="Z22" s="435" t="s">
        <v>1154</v>
      </c>
      <c r="AA22" s="682" t="s">
        <v>1155</v>
      </c>
      <c r="AB22" s="682" t="s">
        <v>1156</v>
      </c>
      <c r="AC22" s="434" t="s">
        <v>1157</v>
      </c>
      <c r="AD22" s="434" t="s">
        <v>1158</v>
      </c>
      <c r="AE22" s="436" t="s">
        <v>63</v>
      </c>
      <c r="AF22" s="437" t="s">
        <v>1159</v>
      </c>
      <c r="AG22" s="682" t="s">
        <v>1160</v>
      </c>
      <c r="AH22" s="680" t="s">
        <v>1161</v>
      </c>
      <c r="AI22" s="680"/>
      <c r="AJ22" s="437" t="s">
        <v>1162</v>
      </c>
      <c r="AK22" s="693" t="s">
        <v>1163</v>
      </c>
      <c r="AL22" s="437" t="s">
        <v>1164</v>
      </c>
      <c r="AM22" s="437" t="s">
        <v>18</v>
      </c>
    </row>
    <row r="23" spans="1:41" hidden="1" x14ac:dyDescent="0.35">
      <c r="B23" s="444" t="s">
        <v>1165</v>
      </c>
      <c r="C23" s="445" t="s">
        <v>137</v>
      </c>
      <c r="D23" s="445" t="s">
        <v>138</v>
      </c>
      <c r="E23" s="446" t="s">
        <v>98</v>
      </c>
      <c r="F23" s="446" t="s">
        <v>1166</v>
      </c>
      <c r="G23" s="445" t="s">
        <v>173</v>
      </c>
      <c r="H23" s="445" t="s">
        <v>168</v>
      </c>
      <c r="I23" s="445" t="s">
        <v>5</v>
      </c>
      <c r="J23" s="445" t="s">
        <v>1167</v>
      </c>
      <c r="K23" s="445">
        <v>0.2</v>
      </c>
      <c r="L23" s="438">
        <v>1698097</v>
      </c>
      <c r="M23" s="438">
        <v>1698097</v>
      </c>
      <c r="N23" s="445" t="s">
        <v>169</v>
      </c>
      <c r="O23" s="447" t="s">
        <v>1168</v>
      </c>
      <c r="P23" s="447" t="s">
        <v>1169</v>
      </c>
      <c r="Q23" s="445" t="s">
        <v>401</v>
      </c>
      <c r="R23" s="439">
        <f>M23</f>
        <v>1698097</v>
      </c>
      <c r="S23" s="439">
        <f>L23-R23</f>
        <v>0</v>
      </c>
      <c r="T23" s="439">
        <v>44</v>
      </c>
      <c r="U23" s="448" t="s">
        <v>401</v>
      </c>
      <c r="V23" s="447" t="s">
        <v>1170</v>
      </c>
      <c r="W23" s="445" t="s">
        <v>1171</v>
      </c>
      <c r="X23" s="445" t="s">
        <v>1172</v>
      </c>
      <c r="Y23" s="440" t="s">
        <v>401</v>
      </c>
      <c r="Z23" s="441">
        <v>45360</v>
      </c>
      <c r="AA23" s="689" t="s">
        <v>1173</v>
      </c>
      <c r="AB23" s="689" t="s">
        <v>1174</v>
      </c>
      <c r="AC23" s="450">
        <f>R23</f>
        <v>1698097</v>
      </c>
      <c r="AD23" s="450">
        <f>AC23</f>
        <v>1698097</v>
      </c>
      <c r="AE23" s="450">
        <f>AD23-AC23</f>
        <v>0</v>
      </c>
      <c r="AF23" s="457"/>
      <c r="AG23" s="446" t="s">
        <v>1239</v>
      </c>
      <c r="AH23" s="684" t="s">
        <v>1175</v>
      </c>
      <c r="AI23" s="684" t="str">
        <f t="shared" ref="AI23:AI62" si="0">RIGHT(AH23,2)</f>
        <v>27</v>
      </c>
      <c r="AJ23" s="445"/>
      <c r="AK23" s="694"/>
      <c r="AL23" s="445"/>
      <c r="AM23" s="458"/>
    </row>
    <row r="24" spans="1:41" hidden="1" x14ac:dyDescent="0.35">
      <c r="B24" s="444" t="s">
        <v>1165</v>
      </c>
      <c r="C24" s="445" t="s">
        <v>1176</v>
      </c>
      <c r="D24" s="445" t="s">
        <v>142</v>
      </c>
      <c r="E24" s="446" t="s">
        <v>98</v>
      </c>
      <c r="F24" s="446" t="s">
        <v>1177</v>
      </c>
      <c r="G24" s="445" t="s">
        <v>199</v>
      </c>
      <c r="H24" s="445" t="s">
        <v>168</v>
      </c>
      <c r="I24" s="445" t="s">
        <v>5</v>
      </c>
      <c r="J24" s="445" t="s">
        <v>1178</v>
      </c>
      <c r="K24" s="445">
        <v>0.2</v>
      </c>
      <c r="L24" s="438">
        <v>1400117</v>
      </c>
      <c r="M24" s="438">
        <v>1400117</v>
      </c>
      <c r="N24" s="445" t="s">
        <v>169</v>
      </c>
      <c r="O24" s="447" t="s">
        <v>1179</v>
      </c>
      <c r="P24" s="447" t="s">
        <v>1169</v>
      </c>
      <c r="Q24" s="445" t="s">
        <v>401</v>
      </c>
      <c r="R24" s="442">
        <f>L24</f>
        <v>1400117</v>
      </c>
      <c r="S24" s="439">
        <f t="shared" ref="S24:S63" si="1">L24-R24</f>
        <v>0</v>
      </c>
      <c r="T24" s="445">
        <v>54</v>
      </c>
      <c r="U24" s="448" t="s">
        <v>401</v>
      </c>
      <c r="V24" s="447">
        <v>45348</v>
      </c>
      <c r="W24" s="445" t="s">
        <v>1180</v>
      </c>
      <c r="X24" s="445"/>
      <c r="Y24" s="440" t="s">
        <v>401</v>
      </c>
      <c r="Z24" s="443">
        <v>45367</v>
      </c>
      <c r="AA24" s="446" t="s">
        <v>1173</v>
      </c>
      <c r="AB24" s="446" t="s">
        <v>1174</v>
      </c>
      <c r="AC24" s="449">
        <f>R24</f>
        <v>1400117</v>
      </c>
      <c r="AD24" s="455">
        <f>AC24</f>
        <v>1400117</v>
      </c>
      <c r="AE24" s="455">
        <f>AD24-AC24</f>
        <v>0</v>
      </c>
      <c r="AF24" s="447"/>
      <c r="AG24" s="446" t="s">
        <v>1239</v>
      </c>
      <c r="AH24" s="684" t="s">
        <v>1480</v>
      </c>
      <c r="AI24" s="684" t="str">
        <f t="shared" si="0"/>
        <v>38</v>
      </c>
      <c r="AJ24" s="451"/>
      <c r="AK24" s="694"/>
      <c r="AL24" s="445"/>
      <c r="AM24" s="458"/>
    </row>
    <row r="25" spans="1:41" hidden="1" x14ac:dyDescent="0.35">
      <c r="B25" s="444" t="s">
        <v>1165</v>
      </c>
      <c r="C25" s="445" t="s">
        <v>143</v>
      </c>
      <c r="D25" s="445" t="s">
        <v>144</v>
      </c>
      <c r="E25" s="446" t="s">
        <v>98</v>
      </c>
      <c r="F25" s="446" t="s">
        <v>177</v>
      </c>
      <c r="G25" s="445" t="s">
        <v>178</v>
      </c>
      <c r="H25" s="445" t="s">
        <v>136</v>
      </c>
      <c r="I25" s="445" t="s">
        <v>5</v>
      </c>
      <c r="J25" s="445" t="s">
        <v>1181</v>
      </c>
      <c r="K25" s="445">
        <v>0.2</v>
      </c>
      <c r="L25" s="438">
        <v>83337655</v>
      </c>
      <c r="M25" s="438">
        <v>83337655</v>
      </c>
      <c r="N25" s="445" t="s">
        <v>169</v>
      </c>
      <c r="O25" s="447" t="s">
        <v>1182</v>
      </c>
      <c r="P25" s="447" t="s">
        <v>1169</v>
      </c>
      <c r="Q25" s="445" t="s">
        <v>401</v>
      </c>
      <c r="R25" s="442">
        <f>L25</f>
        <v>83337655</v>
      </c>
      <c r="S25" s="439">
        <f t="shared" si="1"/>
        <v>0</v>
      </c>
      <c r="T25" s="445">
        <v>17</v>
      </c>
      <c r="U25" s="448" t="s">
        <v>401</v>
      </c>
      <c r="V25" s="447">
        <v>45355</v>
      </c>
      <c r="W25" s="445" t="s">
        <v>1180</v>
      </c>
      <c r="X25" s="445"/>
      <c r="Y25" s="440" t="s">
        <v>401</v>
      </c>
      <c r="Z25" s="443">
        <v>45361</v>
      </c>
      <c r="AA25" s="446" t="s">
        <v>1173</v>
      </c>
      <c r="AB25" s="446" t="s">
        <v>1174</v>
      </c>
      <c r="AC25" s="456">
        <f>M25</f>
        <v>83337655</v>
      </c>
      <c r="AD25" s="450">
        <f>L25</f>
        <v>83337655</v>
      </c>
      <c r="AE25" s="450">
        <f>AC25-M25</f>
        <v>0</v>
      </c>
      <c r="AF25" s="447"/>
      <c r="AG25" s="446" t="s">
        <v>1239</v>
      </c>
      <c r="AH25" s="684" t="s">
        <v>1183</v>
      </c>
      <c r="AI25" s="684" t="str">
        <f t="shared" si="0"/>
        <v>30</v>
      </c>
      <c r="AJ25" s="451"/>
      <c r="AK25" s="694"/>
      <c r="AL25" s="445"/>
      <c r="AM25" s="458"/>
    </row>
    <row r="26" spans="1:41" hidden="1" x14ac:dyDescent="0.35">
      <c r="B26" s="444" t="s">
        <v>1165</v>
      </c>
      <c r="C26" s="445" t="s">
        <v>143</v>
      </c>
      <c r="D26" s="445" t="s">
        <v>144</v>
      </c>
      <c r="E26" s="446" t="s">
        <v>98</v>
      </c>
      <c r="F26" s="446" t="s">
        <v>177</v>
      </c>
      <c r="G26" s="445" t="s">
        <v>178</v>
      </c>
      <c r="H26" s="445" t="s">
        <v>136</v>
      </c>
      <c r="I26" s="445" t="s">
        <v>5</v>
      </c>
      <c r="J26" s="445" t="s">
        <v>198</v>
      </c>
      <c r="K26" s="445">
        <v>0.2</v>
      </c>
      <c r="L26" s="438">
        <v>735970149</v>
      </c>
      <c r="M26" s="438">
        <v>735970149</v>
      </c>
      <c r="N26" s="445" t="s">
        <v>169</v>
      </c>
      <c r="O26" s="447" t="s">
        <v>1182</v>
      </c>
      <c r="P26" s="447" t="s">
        <v>1169</v>
      </c>
      <c r="Q26" s="445" t="s">
        <v>401</v>
      </c>
      <c r="R26" s="442">
        <f t="shared" ref="R26:R32" si="2">L26</f>
        <v>735970149</v>
      </c>
      <c r="S26" s="439">
        <f t="shared" si="1"/>
        <v>0</v>
      </c>
      <c r="T26" s="445">
        <v>17</v>
      </c>
      <c r="U26" s="448" t="s">
        <v>401</v>
      </c>
      <c r="V26" s="447">
        <v>45355</v>
      </c>
      <c r="W26" s="445" t="s">
        <v>1180</v>
      </c>
      <c r="X26" s="445"/>
      <c r="Y26" s="440" t="s">
        <v>401</v>
      </c>
      <c r="Z26" s="443">
        <v>45361</v>
      </c>
      <c r="AA26" s="446" t="s">
        <v>1173</v>
      </c>
      <c r="AB26" s="446" t="s">
        <v>1174</v>
      </c>
      <c r="AC26" s="456">
        <f t="shared" ref="AC26:AC32" si="3">M26</f>
        <v>735970149</v>
      </c>
      <c r="AD26" s="450">
        <f t="shared" ref="AD26:AD32" si="4">L26</f>
        <v>735970149</v>
      </c>
      <c r="AE26" s="450">
        <f t="shared" ref="AE26:AE34" si="5">AC26-M26</f>
        <v>0</v>
      </c>
      <c r="AF26" s="447"/>
      <c r="AG26" s="446" t="s">
        <v>1239</v>
      </c>
      <c r="AH26" s="684" t="s">
        <v>1183</v>
      </c>
      <c r="AI26" s="684" t="str">
        <f t="shared" si="0"/>
        <v>30</v>
      </c>
      <c r="AJ26" s="451"/>
      <c r="AK26" s="694"/>
      <c r="AL26" s="445"/>
      <c r="AM26" s="458"/>
    </row>
    <row r="27" spans="1:41" hidden="1" x14ac:dyDescent="0.35">
      <c r="B27" s="444" t="s">
        <v>1165</v>
      </c>
      <c r="C27" s="445" t="s">
        <v>143</v>
      </c>
      <c r="D27" s="445" t="s">
        <v>144</v>
      </c>
      <c r="E27" s="446" t="s">
        <v>98</v>
      </c>
      <c r="F27" s="446" t="s">
        <v>177</v>
      </c>
      <c r="G27" s="445" t="s">
        <v>178</v>
      </c>
      <c r="H27" s="445" t="s">
        <v>136</v>
      </c>
      <c r="I27" s="445" t="s">
        <v>5</v>
      </c>
      <c r="J27" s="445" t="s">
        <v>192</v>
      </c>
      <c r="K27" s="445">
        <v>0.2</v>
      </c>
      <c r="L27" s="438">
        <v>8580700981</v>
      </c>
      <c r="M27" s="438">
        <v>8580700981</v>
      </c>
      <c r="N27" s="445" t="s">
        <v>169</v>
      </c>
      <c r="O27" s="447" t="s">
        <v>1182</v>
      </c>
      <c r="P27" s="447" t="s">
        <v>1169</v>
      </c>
      <c r="Q27" s="445" t="s">
        <v>401</v>
      </c>
      <c r="R27" s="442">
        <f t="shared" si="2"/>
        <v>8580700981</v>
      </c>
      <c r="S27" s="439">
        <f t="shared" si="1"/>
        <v>0</v>
      </c>
      <c r="T27" s="445">
        <v>17</v>
      </c>
      <c r="U27" s="448" t="s">
        <v>401</v>
      </c>
      <c r="V27" s="447">
        <v>45355</v>
      </c>
      <c r="W27" s="445" t="s">
        <v>1180</v>
      </c>
      <c r="X27" s="445"/>
      <c r="Y27" s="440" t="s">
        <v>401</v>
      </c>
      <c r="Z27" s="443">
        <v>45361</v>
      </c>
      <c r="AA27" s="446" t="s">
        <v>1173</v>
      </c>
      <c r="AB27" s="446" t="s">
        <v>1174</v>
      </c>
      <c r="AC27" s="456">
        <f t="shared" si="3"/>
        <v>8580700981</v>
      </c>
      <c r="AD27" s="450">
        <f t="shared" si="4"/>
        <v>8580700981</v>
      </c>
      <c r="AE27" s="450">
        <f t="shared" si="5"/>
        <v>0</v>
      </c>
      <c r="AF27" s="447"/>
      <c r="AG27" s="446" t="s">
        <v>1239</v>
      </c>
      <c r="AH27" s="684" t="s">
        <v>1183</v>
      </c>
      <c r="AI27" s="684" t="str">
        <f t="shared" si="0"/>
        <v>30</v>
      </c>
      <c r="AJ27" s="451"/>
      <c r="AK27" s="694"/>
      <c r="AL27" s="445"/>
      <c r="AM27" s="458"/>
    </row>
    <row r="28" spans="1:41" hidden="1" x14ac:dyDescent="0.35">
      <c r="B28" s="444" t="s">
        <v>1165</v>
      </c>
      <c r="C28" s="445" t="s">
        <v>143</v>
      </c>
      <c r="D28" s="445" t="s">
        <v>144</v>
      </c>
      <c r="E28" s="446" t="s">
        <v>98</v>
      </c>
      <c r="F28" s="446" t="s">
        <v>177</v>
      </c>
      <c r="G28" s="445" t="s">
        <v>178</v>
      </c>
      <c r="H28" s="445" t="s">
        <v>136</v>
      </c>
      <c r="I28" s="445" t="s">
        <v>5</v>
      </c>
      <c r="J28" s="445" t="s">
        <v>1184</v>
      </c>
      <c r="K28" s="445">
        <v>0.2</v>
      </c>
      <c r="L28" s="438">
        <v>155578202</v>
      </c>
      <c r="M28" s="438">
        <v>155578202</v>
      </c>
      <c r="N28" s="445" t="s">
        <v>169</v>
      </c>
      <c r="O28" s="447" t="s">
        <v>1182</v>
      </c>
      <c r="P28" s="447" t="s">
        <v>1169</v>
      </c>
      <c r="Q28" s="445" t="s">
        <v>401</v>
      </c>
      <c r="R28" s="442">
        <f t="shared" si="2"/>
        <v>155578202</v>
      </c>
      <c r="S28" s="439">
        <f t="shared" si="1"/>
        <v>0</v>
      </c>
      <c r="T28" s="445">
        <v>17</v>
      </c>
      <c r="U28" s="448" t="s">
        <v>401</v>
      </c>
      <c r="V28" s="447">
        <v>45355</v>
      </c>
      <c r="W28" s="445" t="s">
        <v>1180</v>
      </c>
      <c r="X28" s="445"/>
      <c r="Y28" s="440" t="s">
        <v>401</v>
      </c>
      <c r="Z28" s="443">
        <v>45361</v>
      </c>
      <c r="AA28" s="446" t="s">
        <v>1173</v>
      </c>
      <c r="AB28" s="446" t="s">
        <v>1174</v>
      </c>
      <c r="AC28" s="456">
        <f t="shared" si="3"/>
        <v>155578202</v>
      </c>
      <c r="AD28" s="450">
        <f t="shared" si="4"/>
        <v>155578202</v>
      </c>
      <c r="AE28" s="450">
        <f t="shared" si="5"/>
        <v>0</v>
      </c>
      <c r="AF28" s="447"/>
      <c r="AG28" s="446" t="s">
        <v>1239</v>
      </c>
      <c r="AH28" s="684" t="s">
        <v>1183</v>
      </c>
      <c r="AI28" s="684" t="str">
        <f t="shared" si="0"/>
        <v>30</v>
      </c>
      <c r="AJ28" s="451"/>
      <c r="AK28" s="694"/>
      <c r="AL28" s="445"/>
      <c r="AM28" s="458"/>
    </row>
    <row r="29" spans="1:41" hidden="1" x14ac:dyDescent="0.35">
      <c r="B29" s="444" t="s">
        <v>1165</v>
      </c>
      <c r="C29" s="445" t="s">
        <v>143</v>
      </c>
      <c r="D29" s="445" t="s">
        <v>144</v>
      </c>
      <c r="E29" s="446" t="s">
        <v>98</v>
      </c>
      <c r="F29" s="446" t="s">
        <v>177</v>
      </c>
      <c r="G29" s="445" t="s">
        <v>178</v>
      </c>
      <c r="H29" s="445" t="s">
        <v>136</v>
      </c>
      <c r="I29" s="445" t="s">
        <v>5</v>
      </c>
      <c r="J29" s="445" t="s">
        <v>1185</v>
      </c>
      <c r="K29" s="445">
        <v>0.2</v>
      </c>
      <c r="L29" s="438">
        <v>8944850</v>
      </c>
      <c r="M29" s="438">
        <v>8944850</v>
      </c>
      <c r="N29" s="445" t="s">
        <v>169</v>
      </c>
      <c r="O29" s="447" t="s">
        <v>1182</v>
      </c>
      <c r="P29" s="447" t="s">
        <v>1169</v>
      </c>
      <c r="Q29" s="445" t="s">
        <v>401</v>
      </c>
      <c r="R29" s="442">
        <f t="shared" si="2"/>
        <v>8944850</v>
      </c>
      <c r="S29" s="439">
        <f t="shared" si="1"/>
        <v>0</v>
      </c>
      <c r="T29" s="445">
        <v>17</v>
      </c>
      <c r="U29" s="448" t="s">
        <v>401</v>
      </c>
      <c r="V29" s="447">
        <v>45355</v>
      </c>
      <c r="W29" s="445" t="s">
        <v>1180</v>
      </c>
      <c r="X29" s="445"/>
      <c r="Y29" s="440" t="s">
        <v>401</v>
      </c>
      <c r="Z29" s="443">
        <v>45361</v>
      </c>
      <c r="AA29" s="446" t="s">
        <v>1173</v>
      </c>
      <c r="AB29" s="446" t="s">
        <v>1174</v>
      </c>
      <c r="AC29" s="456">
        <f t="shared" si="3"/>
        <v>8944850</v>
      </c>
      <c r="AD29" s="450">
        <f t="shared" si="4"/>
        <v>8944850</v>
      </c>
      <c r="AE29" s="450">
        <f t="shared" si="5"/>
        <v>0</v>
      </c>
      <c r="AF29" s="447"/>
      <c r="AG29" s="446" t="s">
        <v>1239</v>
      </c>
      <c r="AH29" s="684" t="s">
        <v>1183</v>
      </c>
      <c r="AI29" s="684" t="str">
        <f t="shared" si="0"/>
        <v>30</v>
      </c>
      <c r="AJ29" s="451"/>
      <c r="AK29" s="694"/>
      <c r="AL29" s="445"/>
      <c r="AM29" s="458"/>
    </row>
    <row r="30" spans="1:41" hidden="1" x14ac:dyDescent="0.35">
      <c r="B30" s="444" t="s">
        <v>1165</v>
      </c>
      <c r="C30" s="445" t="s">
        <v>143</v>
      </c>
      <c r="D30" s="445" t="s">
        <v>144</v>
      </c>
      <c r="E30" s="446" t="s">
        <v>98</v>
      </c>
      <c r="F30" s="446" t="s">
        <v>177</v>
      </c>
      <c r="G30" s="445" t="s">
        <v>178</v>
      </c>
      <c r="H30" s="445" t="s">
        <v>136</v>
      </c>
      <c r="I30" s="445" t="s">
        <v>5</v>
      </c>
      <c r="J30" s="445" t="s">
        <v>1186</v>
      </c>
      <c r="K30" s="445">
        <v>0.2</v>
      </c>
      <c r="L30" s="438">
        <v>1280723</v>
      </c>
      <c r="M30" s="438">
        <v>1280723</v>
      </c>
      <c r="N30" s="445" t="s">
        <v>169</v>
      </c>
      <c r="O30" s="447" t="s">
        <v>1187</v>
      </c>
      <c r="P30" s="447" t="s">
        <v>1169</v>
      </c>
      <c r="Q30" s="445" t="s">
        <v>401</v>
      </c>
      <c r="R30" s="442">
        <f t="shared" si="2"/>
        <v>1280723</v>
      </c>
      <c r="S30" s="439">
        <f t="shared" si="1"/>
        <v>0</v>
      </c>
      <c r="T30" s="445">
        <v>17</v>
      </c>
      <c r="U30" s="448" t="s">
        <v>401</v>
      </c>
      <c r="V30" s="447">
        <v>45355</v>
      </c>
      <c r="W30" s="445" t="s">
        <v>1180</v>
      </c>
      <c r="X30" s="445"/>
      <c r="Y30" s="440" t="s">
        <v>401</v>
      </c>
      <c r="Z30" s="443">
        <v>45361</v>
      </c>
      <c r="AA30" s="446" t="s">
        <v>1173</v>
      </c>
      <c r="AB30" s="446" t="s">
        <v>1174</v>
      </c>
      <c r="AC30" s="456">
        <f t="shared" si="3"/>
        <v>1280723</v>
      </c>
      <c r="AD30" s="450">
        <f t="shared" si="4"/>
        <v>1280723</v>
      </c>
      <c r="AE30" s="450">
        <f t="shared" si="5"/>
        <v>0</v>
      </c>
      <c r="AF30" s="447"/>
      <c r="AG30" s="446" t="s">
        <v>1239</v>
      </c>
      <c r="AH30" s="684" t="s">
        <v>1183</v>
      </c>
      <c r="AI30" s="684" t="str">
        <f t="shared" si="0"/>
        <v>30</v>
      </c>
      <c r="AJ30" s="451"/>
      <c r="AK30" s="694"/>
      <c r="AL30" s="445"/>
      <c r="AM30" s="458"/>
    </row>
    <row r="31" spans="1:41" hidden="1" x14ac:dyDescent="0.35">
      <c r="B31" s="444" t="s">
        <v>1165</v>
      </c>
      <c r="C31" s="445" t="s">
        <v>143</v>
      </c>
      <c r="D31" s="445" t="s">
        <v>144</v>
      </c>
      <c r="E31" s="446" t="s">
        <v>98</v>
      </c>
      <c r="F31" s="446" t="s">
        <v>177</v>
      </c>
      <c r="G31" s="445" t="s">
        <v>178</v>
      </c>
      <c r="H31" s="445" t="s">
        <v>136</v>
      </c>
      <c r="I31" s="445" t="s">
        <v>5</v>
      </c>
      <c r="J31" s="445" t="s">
        <v>1188</v>
      </c>
      <c r="K31" s="445">
        <v>0.2</v>
      </c>
      <c r="L31" s="438">
        <v>1280723</v>
      </c>
      <c r="M31" s="438">
        <v>1280723</v>
      </c>
      <c r="N31" s="445" t="s">
        <v>169</v>
      </c>
      <c r="O31" s="447" t="s">
        <v>1187</v>
      </c>
      <c r="P31" s="447" t="s">
        <v>1169</v>
      </c>
      <c r="Q31" s="445" t="s">
        <v>401</v>
      </c>
      <c r="R31" s="442">
        <f t="shared" si="2"/>
        <v>1280723</v>
      </c>
      <c r="S31" s="439">
        <f t="shared" si="1"/>
        <v>0</v>
      </c>
      <c r="T31" s="445">
        <v>17</v>
      </c>
      <c r="U31" s="448" t="s">
        <v>401</v>
      </c>
      <c r="V31" s="447">
        <v>45355</v>
      </c>
      <c r="W31" s="445" t="s">
        <v>1180</v>
      </c>
      <c r="X31" s="445"/>
      <c r="Y31" s="440" t="s">
        <v>401</v>
      </c>
      <c r="Z31" s="443">
        <v>45361</v>
      </c>
      <c r="AA31" s="446" t="s">
        <v>1173</v>
      </c>
      <c r="AB31" s="446" t="s">
        <v>1174</v>
      </c>
      <c r="AC31" s="456">
        <f t="shared" si="3"/>
        <v>1280723</v>
      </c>
      <c r="AD31" s="450">
        <f t="shared" si="4"/>
        <v>1280723</v>
      </c>
      <c r="AE31" s="450">
        <f t="shared" si="5"/>
        <v>0</v>
      </c>
      <c r="AF31" s="447"/>
      <c r="AG31" s="446" t="s">
        <v>1239</v>
      </c>
      <c r="AH31" s="684" t="s">
        <v>1183</v>
      </c>
      <c r="AI31" s="684" t="str">
        <f t="shared" si="0"/>
        <v>30</v>
      </c>
      <c r="AJ31" s="451"/>
      <c r="AK31" s="694"/>
      <c r="AL31" s="445"/>
      <c r="AM31" s="458"/>
    </row>
    <row r="32" spans="1:41" hidden="1" x14ac:dyDescent="0.35">
      <c r="B32" s="444" t="s">
        <v>1165</v>
      </c>
      <c r="C32" s="445" t="s">
        <v>143</v>
      </c>
      <c r="D32" s="445" t="s">
        <v>144</v>
      </c>
      <c r="E32" s="446" t="s">
        <v>98</v>
      </c>
      <c r="F32" s="446" t="s">
        <v>177</v>
      </c>
      <c r="G32" s="445" t="s">
        <v>178</v>
      </c>
      <c r="H32" s="445" t="s">
        <v>136</v>
      </c>
      <c r="I32" s="445" t="s">
        <v>5</v>
      </c>
      <c r="J32" s="445" t="s">
        <v>211</v>
      </c>
      <c r="K32" s="445">
        <v>0.2</v>
      </c>
      <c r="L32" s="438">
        <v>8997569786</v>
      </c>
      <c r="M32" s="438">
        <v>8997569786</v>
      </c>
      <c r="N32" s="445" t="s">
        <v>169</v>
      </c>
      <c r="O32" s="447" t="s">
        <v>1189</v>
      </c>
      <c r="P32" s="447" t="s">
        <v>1169</v>
      </c>
      <c r="Q32" s="445" t="s">
        <v>401</v>
      </c>
      <c r="R32" s="442">
        <f t="shared" si="2"/>
        <v>8997569786</v>
      </c>
      <c r="S32" s="439">
        <f t="shared" si="1"/>
        <v>0</v>
      </c>
      <c r="T32" s="445">
        <v>17</v>
      </c>
      <c r="U32" s="448" t="s">
        <v>401</v>
      </c>
      <c r="V32" s="447">
        <v>45355</v>
      </c>
      <c r="W32" s="445" t="s">
        <v>1180</v>
      </c>
      <c r="X32" s="445"/>
      <c r="Y32" s="440" t="s">
        <v>401</v>
      </c>
      <c r="Z32" s="443">
        <v>45361</v>
      </c>
      <c r="AA32" s="446" t="s">
        <v>1173</v>
      </c>
      <c r="AB32" s="446" t="s">
        <v>1174</v>
      </c>
      <c r="AC32" s="456">
        <f t="shared" si="3"/>
        <v>8997569786</v>
      </c>
      <c r="AD32" s="450">
        <f t="shared" si="4"/>
        <v>8997569786</v>
      </c>
      <c r="AE32" s="450">
        <f t="shared" si="5"/>
        <v>0</v>
      </c>
      <c r="AF32" s="447"/>
      <c r="AG32" s="446" t="s">
        <v>1239</v>
      </c>
      <c r="AH32" s="684" t="s">
        <v>1183</v>
      </c>
      <c r="AI32" s="684" t="str">
        <f t="shared" si="0"/>
        <v>30</v>
      </c>
      <c r="AJ32" s="451"/>
      <c r="AK32" s="694"/>
      <c r="AM32" s="458"/>
    </row>
    <row r="33" spans="2:39" hidden="1" x14ac:dyDescent="0.35">
      <c r="B33" s="444" t="s">
        <v>1165</v>
      </c>
      <c r="C33" s="445" t="s">
        <v>1190</v>
      </c>
      <c r="D33" s="445" t="s">
        <v>152</v>
      </c>
      <c r="E33" s="446" t="s">
        <v>98</v>
      </c>
      <c r="F33" s="446" t="s">
        <v>205</v>
      </c>
      <c r="G33" s="445" t="s">
        <v>206</v>
      </c>
      <c r="H33" s="445" t="s">
        <v>151</v>
      </c>
      <c r="I33" s="445" t="s">
        <v>5</v>
      </c>
      <c r="J33" s="445" t="s">
        <v>1191</v>
      </c>
      <c r="K33" s="445">
        <v>0.2</v>
      </c>
      <c r="L33" s="438">
        <v>915562340</v>
      </c>
      <c r="M33" s="438">
        <v>915562340</v>
      </c>
      <c r="N33" s="445" t="s">
        <v>169</v>
      </c>
      <c r="O33" s="447" t="s">
        <v>1192</v>
      </c>
      <c r="P33" s="447" t="s">
        <v>1169</v>
      </c>
      <c r="Q33" s="445" t="s">
        <v>401</v>
      </c>
      <c r="R33" s="442">
        <f>L33</f>
        <v>915562340</v>
      </c>
      <c r="S33" s="439">
        <f t="shared" si="1"/>
        <v>0</v>
      </c>
      <c r="T33" s="445">
        <v>19</v>
      </c>
      <c r="U33" s="448" t="s">
        <v>401</v>
      </c>
      <c r="V33" s="447">
        <v>45321</v>
      </c>
      <c r="W33" s="445" t="s">
        <v>1171</v>
      </c>
      <c r="X33" s="445"/>
      <c r="Y33" s="440" t="s">
        <v>401</v>
      </c>
      <c r="Z33" s="443">
        <v>45348</v>
      </c>
      <c r="AA33" s="683" t="s">
        <v>1173</v>
      </c>
      <c r="AB33" s="446" t="s">
        <v>1174</v>
      </c>
      <c r="AC33" s="455">
        <f t="shared" ref="AC33:AC40" si="6">R33</f>
        <v>915562340</v>
      </c>
      <c r="AD33" s="456">
        <f>L33</f>
        <v>915562340</v>
      </c>
      <c r="AE33" s="450">
        <f t="shared" si="5"/>
        <v>0</v>
      </c>
      <c r="AF33" s="447"/>
      <c r="AG33" s="446" t="s">
        <v>1239</v>
      </c>
      <c r="AH33" s="684" t="s">
        <v>1193</v>
      </c>
      <c r="AI33" s="685" t="str">
        <f t="shared" si="0"/>
        <v>06</v>
      </c>
      <c r="AJ33" s="451"/>
      <c r="AK33" s="694"/>
      <c r="AL33" s="445"/>
      <c r="AM33" s="458"/>
    </row>
    <row r="34" spans="2:39" hidden="1" x14ac:dyDescent="0.35">
      <c r="B34" s="444" t="s">
        <v>1165</v>
      </c>
      <c r="C34" s="445" t="s">
        <v>1190</v>
      </c>
      <c r="D34" s="445" t="s">
        <v>152</v>
      </c>
      <c r="E34" s="446" t="s">
        <v>98</v>
      </c>
      <c r="F34" s="446" t="s">
        <v>205</v>
      </c>
      <c r="G34" s="445" t="s">
        <v>206</v>
      </c>
      <c r="H34" s="445" t="s">
        <v>151</v>
      </c>
      <c r="I34" s="445" t="s">
        <v>5</v>
      </c>
      <c r="J34" s="445" t="s">
        <v>1194</v>
      </c>
      <c r="K34" s="445">
        <v>0.2</v>
      </c>
      <c r="L34" s="438">
        <v>1791092</v>
      </c>
      <c r="M34" s="438">
        <v>1791092</v>
      </c>
      <c r="N34" s="445" t="s">
        <v>169</v>
      </c>
      <c r="O34" s="447" t="s">
        <v>1195</v>
      </c>
      <c r="P34" s="447" t="s">
        <v>1169</v>
      </c>
      <c r="Q34" s="445" t="s">
        <v>401</v>
      </c>
      <c r="R34" s="442">
        <f>L34</f>
        <v>1791092</v>
      </c>
      <c r="S34" s="439">
        <f t="shared" si="1"/>
        <v>0</v>
      </c>
      <c r="T34" s="445">
        <v>19</v>
      </c>
      <c r="U34" s="448" t="s">
        <v>401</v>
      </c>
      <c r="V34" s="447">
        <v>45321</v>
      </c>
      <c r="W34" s="445" t="s">
        <v>1171</v>
      </c>
      <c r="X34" s="445"/>
      <c r="Y34" s="440" t="s">
        <v>401</v>
      </c>
      <c r="Z34" s="443">
        <v>45348</v>
      </c>
      <c r="AA34" s="683" t="s">
        <v>1173</v>
      </c>
      <c r="AB34" s="446" t="s">
        <v>1174</v>
      </c>
      <c r="AC34" s="455">
        <f t="shared" si="6"/>
        <v>1791092</v>
      </c>
      <c r="AD34" s="456">
        <f>L34</f>
        <v>1791092</v>
      </c>
      <c r="AE34" s="450">
        <f t="shared" si="5"/>
        <v>0</v>
      </c>
      <c r="AF34" s="447"/>
      <c r="AG34" s="446" t="s">
        <v>1239</v>
      </c>
      <c r="AH34" s="684" t="s">
        <v>1193</v>
      </c>
      <c r="AI34" s="685" t="str">
        <f t="shared" si="0"/>
        <v>06</v>
      </c>
      <c r="AJ34" s="451"/>
      <c r="AK34" s="694"/>
      <c r="AL34" s="445"/>
      <c r="AM34" s="458"/>
    </row>
    <row r="35" spans="2:39" hidden="1" x14ac:dyDescent="0.35">
      <c r="B35" s="444" t="s">
        <v>1165</v>
      </c>
      <c r="C35" s="445" t="s">
        <v>1196</v>
      </c>
      <c r="D35" s="445" t="s">
        <v>141</v>
      </c>
      <c r="E35" s="446" t="s">
        <v>98</v>
      </c>
      <c r="F35" s="446" t="s">
        <v>1197</v>
      </c>
      <c r="G35" s="445" t="s">
        <v>191</v>
      </c>
      <c r="H35" s="445" t="s">
        <v>168</v>
      </c>
      <c r="I35" s="445" t="s">
        <v>5</v>
      </c>
      <c r="J35" s="445" t="s">
        <v>1198</v>
      </c>
      <c r="K35" s="445">
        <v>0.2</v>
      </c>
      <c r="L35" s="438">
        <v>1047688</v>
      </c>
      <c r="M35" s="438">
        <v>1047688</v>
      </c>
      <c r="N35" s="445" t="s">
        <v>169</v>
      </c>
      <c r="O35" s="447" t="s">
        <v>1199</v>
      </c>
      <c r="P35" s="447" t="s">
        <v>1169</v>
      </c>
      <c r="Q35" s="445" t="s">
        <v>401</v>
      </c>
      <c r="R35" s="442">
        <f>L35</f>
        <v>1047688</v>
      </c>
      <c r="S35" s="439">
        <f t="shared" si="1"/>
        <v>0</v>
      </c>
      <c r="T35" s="445">
        <v>39</v>
      </c>
      <c r="U35" s="448" t="s">
        <v>401</v>
      </c>
      <c r="V35" s="447" t="s">
        <v>1170</v>
      </c>
      <c r="W35" s="445" t="s">
        <v>1171</v>
      </c>
      <c r="X35" s="445" t="s">
        <v>1172</v>
      </c>
      <c r="Y35" s="438" t="s">
        <v>401</v>
      </c>
      <c r="Z35" s="443">
        <v>45372</v>
      </c>
      <c r="AA35" s="446" t="s">
        <v>1233</v>
      </c>
      <c r="AB35" s="446" t="s">
        <v>1174</v>
      </c>
      <c r="AC35" s="449">
        <f t="shared" si="6"/>
        <v>1047688</v>
      </c>
      <c r="AD35" s="450">
        <f>L35</f>
        <v>1047688</v>
      </c>
      <c r="AE35" s="455">
        <f>AC35-R35</f>
        <v>0</v>
      </c>
      <c r="AF35" s="447"/>
      <c r="AG35" s="446" t="s">
        <v>1239</v>
      </c>
      <c r="AH35" s="684" t="s">
        <v>1606</v>
      </c>
      <c r="AI35" s="685" t="str">
        <f t="shared" si="0"/>
        <v>44</v>
      </c>
      <c r="AJ35" s="451"/>
      <c r="AK35" s="698"/>
      <c r="AL35" s="445"/>
      <c r="AM35" s="695"/>
    </row>
    <row r="36" spans="2:39" x14ac:dyDescent="0.35">
      <c r="B36" s="444" t="s">
        <v>1165</v>
      </c>
      <c r="C36" s="445" t="s">
        <v>1200</v>
      </c>
      <c r="D36" s="445" t="s">
        <v>130</v>
      </c>
      <c r="E36" s="446" t="s">
        <v>98</v>
      </c>
      <c r="F36" s="446" t="s">
        <v>1201</v>
      </c>
      <c r="G36" s="445" t="s">
        <v>220</v>
      </c>
      <c r="H36" s="445" t="s">
        <v>168</v>
      </c>
      <c r="I36" s="445" t="s">
        <v>5</v>
      </c>
      <c r="J36" s="445" t="s">
        <v>1202</v>
      </c>
      <c r="K36" s="445">
        <v>0.2</v>
      </c>
      <c r="L36" s="438">
        <v>1649402</v>
      </c>
      <c r="M36" s="438">
        <v>1649402</v>
      </c>
      <c r="N36" s="445" t="s">
        <v>169</v>
      </c>
      <c r="O36" s="447" t="s">
        <v>1203</v>
      </c>
      <c r="P36" s="447" t="s">
        <v>1169</v>
      </c>
      <c r="Q36" s="445" t="s">
        <v>401</v>
      </c>
      <c r="R36" s="442">
        <f>L36</f>
        <v>1649402</v>
      </c>
      <c r="S36" s="439">
        <f t="shared" si="1"/>
        <v>0</v>
      </c>
      <c r="T36" s="445">
        <v>22</v>
      </c>
      <c r="U36" s="448" t="s">
        <v>401</v>
      </c>
      <c r="V36" s="447" t="s">
        <v>1170</v>
      </c>
      <c r="W36" s="445" t="s">
        <v>1171</v>
      </c>
      <c r="X36" s="445" t="s">
        <v>1172</v>
      </c>
      <c r="Y36" s="438"/>
      <c r="Z36" s="443"/>
      <c r="AA36" s="446"/>
      <c r="AB36" s="446"/>
      <c r="AC36" s="449">
        <f t="shared" si="6"/>
        <v>1649402</v>
      </c>
      <c r="AD36" s="450">
        <f>L36</f>
        <v>1649402</v>
      </c>
      <c r="AE36" s="455">
        <f>AC36-R36</f>
        <v>0</v>
      </c>
      <c r="AF36" s="447"/>
      <c r="AG36" s="446"/>
      <c r="AH36" s="684"/>
      <c r="AI36" s="685" t="str">
        <f t="shared" si="0"/>
        <v/>
      </c>
      <c r="AJ36" s="451" t="s">
        <v>401</v>
      </c>
      <c r="AK36" s="698" t="s">
        <v>1519</v>
      </c>
      <c r="AL36" s="445" t="s">
        <v>1517</v>
      </c>
      <c r="AM36" s="695" t="s">
        <v>1516</v>
      </c>
    </row>
    <row r="37" spans="2:39" hidden="1" x14ac:dyDescent="0.35">
      <c r="B37" s="444" t="s">
        <v>1165</v>
      </c>
      <c r="C37" s="445" t="s">
        <v>1204</v>
      </c>
      <c r="D37" s="445" t="s">
        <v>149</v>
      </c>
      <c r="E37" s="446" t="s">
        <v>98</v>
      </c>
      <c r="F37" s="446" t="s">
        <v>1205</v>
      </c>
      <c r="G37" s="445" t="s">
        <v>172</v>
      </c>
      <c r="H37" s="445" t="s">
        <v>168</v>
      </c>
      <c r="I37" s="445" t="s">
        <v>5</v>
      </c>
      <c r="J37" s="445" t="s">
        <v>1206</v>
      </c>
      <c r="K37" s="445">
        <v>0.2</v>
      </c>
      <c r="L37" s="438">
        <v>2048639317</v>
      </c>
      <c r="M37" s="438">
        <v>2048639317</v>
      </c>
      <c r="N37" s="445" t="s">
        <v>169</v>
      </c>
      <c r="O37" s="447" t="s">
        <v>1203</v>
      </c>
      <c r="P37" s="447" t="s">
        <v>1169</v>
      </c>
      <c r="Q37" s="445" t="s">
        <v>401</v>
      </c>
      <c r="R37" s="438">
        <v>2048639317</v>
      </c>
      <c r="S37" s="439">
        <f t="shared" si="1"/>
        <v>0</v>
      </c>
      <c r="T37" s="445">
        <v>48</v>
      </c>
      <c r="U37" s="448" t="s">
        <v>401</v>
      </c>
      <c r="V37" s="447" t="s">
        <v>1170</v>
      </c>
      <c r="W37" s="445" t="s">
        <v>1171</v>
      </c>
      <c r="X37" s="445" t="s">
        <v>1172</v>
      </c>
      <c r="Y37" s="440" t="s">
        <v>401</v>
      </c>
      <c r="Z37" s="443">
        <v>45353</v>
      </c>
      <c r="AA37" s="683" t="s">
        <v>1173</v>
      </c>
      <c r="AB37" s="446" t="s">
        <v>1174</v>
      </c>
      <c r="AC37" s="449">
        <f t="shared" si="6"/>
        <v>2048639317</v>
      </c>
      <c r="AD37" s="445"/>
      <c r="AE37" s="450">
        <f t="shared" ref="AE37" si="7">AC37-M37</f>
        <v>0</v>
      </c>
      <c r="AF37" s="447"/>
      <c r="AG37" s="446" t="s">
        <v>1239</v>
      </c>
      <c r="AH37" s="684" t="s">
        <v>1207</v>
      </c>
      <c r="AI37" s="685" t="str">
        <f>RIGHT(AH37,2)</f>
        <v>15</v>
      </c>
      <c r="AJ37" s="451"/>
      <c r="AK37" s="694"/>
      <c r="AL37" s="445"/>
      <c r="AM37" s="696"/>
    </row>
    <row r="38" spans="2:39" x14ac:dyDescent="0.35">
      <c r="B38" s="444" t="s">
        <v>1165</v>
      </c>
      <c r="C38" s="445" t="s">
        <v>1176</v>
      </c>
      <c r="D38" s="445" t="s">
        <v>142</v>
      </c>
      <c r="E38" s="446" t="s">
        <v>98</v>
      </c>
      <c r="F38" s="446" t="s">
        <v>1208</v>
      </c>
      <c r="G38" s="445" t="s">
        <v>208</v>
      </c>
      <c r="H38" s="445" t="s">
        <v>168</v>
      </c>
      <c r="I38" s="445" t="s">
        <v>5</v>
      </c>
      <c r="J38" s="445" t="s">
        <v>1209</v>
      </c>
      <c r="K38" s="445">
        <v>0.2</v>
      </c>
      <c r="L38" s="438">
        <v>1545558</v>
      </c>
      <c r="M38" s="438">
        <v>1545558</v>
      </c>
      <c r="N38" s="445" t="s">
        <v>169</v>
      </c>
      <c r="O38" s="447" t="s">
        <v>1210</v>
      </c>
      <c r="P38" s="447" t="s">
        <v>1169</v>
      </c>
      <c r="Q38" s="445" t="s">
        <v>401</v>
      </c>
      <c r="R38" s="442">
        <f>L38</f>
        <v>1545558</v>
      </c>
      <c r="S38" s="439">
        <f>R38-L38</f>
        <v>0</v>
      </c>
      <c r="T38" s="445">
        <v>56</v>
      </c>
      <c r="U38" s="448" t="s">
        <v>401</v>
      </c>
      <c r="V38" s="447">
        <v>45351</v>
      </c>
      <c r="W38" s="445" t="s">
        <v>1211</v>
      </c>
      <c r="X38" s="445" t="s">
        <v>1172</v>
      </c>
      <c r="Y38" s="438"/>
      <c r="Z38" s="443"/>
      <c r="AA38" s="446"/>
      <c r="AB38" s="446"/>
      <c r="AC38" s="449">
        <f t="shared" si="6"/>
        <v>1545558</v>
      </c>
      <c r="AD38" s="450">
        <f>L38</f>
        <v>1545558</v>
      </c>
      <c r="AE38" s="455">
        <f>AC38-R38</f>
        <v>0</v>
      </c>
      <c r="AF38" s="447"/>
      <c r="AG38" s="446"/>
      <c r="AH38" s="684"/>
      <c r="AI38" s="685" t="str">
        <f t="shared" si="0"/>
        <v/>
      </c>
      <c r="AJ38" s="451" t="s">
        <v>401</v>
      </c>
      <c r="AK38" s="698" t="s">
        <v>1520</v>
      </c>
      <c r="AL38" s="445" t="s">
        <v>1517</v>
      </c>
      <c r="AM38" s="695" t="s">
        <v>1516</v>
      </c>
    </row>
    <row r="39" spans="2:39" hidden="1" x14ac:dyDescent="0.35">
      <c r="B39" s="444" t="s">
        <v>1165</v>
      </c>
      <c r="C39" s="445" t="s">
        <v>1204</v>
      </c>
      <c r="D39" s="445" t="s">
        <v>149</v>
      </c>
      <c r="E39" s="446" t="s">
        <v>98</v>
      </c>
      <c r="F39" s="446" t="s">
        <v>1212</v>
      </c>
      <c r="G39" s="445" t="s">
        <v>171</v>
      </c>
      <c r="H39" s="445" t="s">
        <v>168</v>
      </c>
      <c r="I39" s="445" t="s">
        <v>5</v>
      </c>
      <c r="J39" s="445" t="s">
        <v>1213</v>
      </c>
      <c r="K39" s="445">
        <v>0.2</v>
      </c>
      <c r="L39" s="438">
        <v>793281201</v>
      </c>
      <c r="M39" s="438">
        <v>793281201</v>
      </c>
      <c r="N39" s="445" t="s">
        <v>169</v>
      </c>
      <c r="O39" s="447" t="s">
        <v>1214</v>
      </c>
      <c r="P39" s="447" t="s">
        <v>1169</v>
      </c>
      <c r="Q39" s="445" t="s">
        <v>401</v>
      </c>
      <c r="R39" s="438">
        <v>793281201</v>
      </c>
      <c r="S39" s="439">
        <f t="shared" si="1"/>
        <v>0</v>
      </c>
      <c r="T39" s="445">
        <v>47</v>
      </c>
      <c r="U39" s="448" t="s">
        <v>401</v>
      </c>
      <c r="V39" s="447" t="s">
        <v>1170</v>
      </c>
      <c r="W39" s="445" t="s">
        <v>1171</v>
      </c>
      <c r="X39" s="445" t="s">
        <v>1172</v>
      </c>
      <c r="Y39" s="440" t="s">
        <v>401</v>
      </c>
      <c r="Z39" s="443">
        <v>45357</v>
      </c>
      <c r="AA39" s="446" t="s">
        <v>1173</v>
      </c>
      <c r="AB39" s="446" t="s">
        <v>1174</v>
      </c>
      <c r="AC39" s="456">
        <f t="shared" si="6"/>
        <v>793281201</v>
      </c>
      <c r="AD39" s="450">
        <f>AC39</f>
        <v>793281201</v>
      </c>
      <c r="AE39" s="450">
        <f t="shared" ref="AE39" si="8">AC39-M39</f>
        <v>0</v>
      </c>
      <c r="AF39" s="447"/>
      <c r="AG39" s="446" t="s">
        <v>1239</v>
      </c>
      <c r="AH39" s="684" t="s">
        <v>1215</v>
      </c>
      <c r="AI39" s="685" t="str">
        <f t="shared" si="0"/>
        <v>23</v>
      </c>
      <c r="AJ39" s="451"/>
      <c r="AK39" s="694"/>
      <c r="AL39" s="445"/>
      <c r="AM39" s="458"/>
    </row>
    <row r="40" spans="2:39" x14ac:dyDescent="0.35">
      <c r="B40" s="444" t="s">
        <v>1165</v>
      </c>
      <c r="C40" s="445" t="s">
        <v>1190</v>
      </c>
      <c r="D40" s="445" t="s">
        <v>152</v>
      </c>
      <c r="E40" s="446" t="s">
        <v>98</v>
      </c>
      <c r="F40" s="446" t="s">
        <v>1216</v>
      </c>
      <c r="G40" s="445" t="s">
        <v>219</v>
      </c>
      <c r="H40" s="445" t="s">
        <v>168</v>
      </c>
      <c r="I40" s="445" t="s">
        <v>5</v>
      </c>
      <c r="J40" s="445" t="s">
        <v>1217</v>
      </c>
      <c r="K40" s="445">
        <v>0.2</v>
      </c>
      <c r="L40" s="438">
        <v>39979908</v>
      </c>
      <c r="M40" s="438">
        <v>39979908</v>
      </c>
      <c r="N40" s="445" t="s">
        <v>169</v>
      </c>
      <c r="O40" s="447" t="s">
        <v>1218</v>
      </c>
      <c r="P40" s="447" t="s">
        <v>1169</v>
      </c>
      <c r="Q40" s="445" t="s">
        <v>401</v>
      </c>
      <c r="R40" s="442">
        <f>L40</f>
        <v>39979908</v>
      </c>
      <c r="S40" s="439">
        <f t="shared" si="1"/>
        <v>0</v>
      </c>
      <c r="T40" s="445">
        <v>41</v>
      </c>
      <c r="U40" s="448" t="s">
        <v>401</v>
      </c>
      <c r="V40" s="447" t="s">
        <v>1170</v>
      </c>
      <c r="W40" s="445" t="s">
        <v>1171</v>
      </c>
      <c r="X40" s="445" t="s">
        <v>1172</v>
      </c>
      <c r="Y40" s="438"/>
      <c r="Z40" s="443"/>
      <c r="AA40" s="446"/>
      <c r="AB40" s="446"/>
      <c r="AC40" s="449">
        <f t="shared" si="6"/>
        <v>39979908</v>
      </c>
      <c r="AD40" s="450">
        <f>L40</f>
        <v>39979908</v>
      </c>
      <c r="AE40" s="455">
        <f>AC40-R40</f>
        <v>0</v>
      </c>
      <c r="AF40" s="447"/>
      <c r="AG40" s="446"/>
      <c r="AH40" s="684"/>
      <c r="AI40" s="685" t="str">
        <f t="shared" si="0"/>
        <v/>
      </c>
      <c r="AJ40" s="451" t="s">
        <v>401</v>
      </c>
      <c r="AK40" s="698" t="s">
        <v>1521</v>
      </c>
      <c r="AL40" s="445" t="s">
        <v>1517</v>
      </c>
      <c r="AM40" s="695" t="s">
        <v>1516</v>
      </c>
    </row>
    <row r="41" spans="2:39" hidden="1" x14ac:dyDescent="0.35">
      <c r="B41" s="444" t="s">
        <v>1165</v>
      </c>
      <c r="C41" s="445" t="s">
        <v>1219</v>
      </c>
      <c r="D41" s="445" t="s">
        <v>131</v>
      </c>
      <c r="E41" s="446" t="s">
        <v>98</v>
      </c>
      <c r="F41" s="446" t="s">
        <v>1220</v>
      </c>
      <c r="G41" s="445" t="s">
        <v>193</v>
      </c>
      <c r="H41" s="445" t="s">
        <v>168</v>
      </c>
      <c r="I41" s="445" t="s">
        <v>5</v>
      </c>
      <c r="J41" s="445" t="s">
        <v>1221</v>
      </c>
      <c r="K41" s="445">
        <v>0.2</v>
      </c>
      <c r="L41" s="438">
        <v>1050433</v>
      </c>
      <c r="M41" s="438">
        <v>1050433</v>
      </c>
      <c r="N41" s="445" t="s">
        <v>169</v>
      </c>
      <c r="O41" s="447" t="s">
        <v>1222</v>
      </c>
      <c r="P41" s="447" t="s">
        <v>1169</v>
      </c>
      <c r="Q41" s="445" t="s">
        <v>401</v>
      </c>
      <c r="R41" s="442">
        <f>L41</f>
        <v>1050433</v>
      </c>
      <c r="S41" s="439">
        <f t="shared" si="1"/>
        <v>0</v>
      </c>
      <c r="T41" s="445">
        <v>36</v>
      </c>
      <c r="U41" s="448" t="s">
        <v>401</v>
      </c>
      <c r="V41" s="447" t="s">
        <v>1170</v>
      </c>
      <c r="W41" s="445" t="s">
        <v>1171</v>
      </c>
      <c r="X41" s="445" t="s">
        <v>1172</v>
      </c>
      <c r="Y41" s="440" t="s">
        <v>401</v>
      </c>
      <c r="Z41" s="443">
        <v>45366</v>
      </c>
      <c r="AA41" s="446" t="s">
        <v>1233</v>
      </c>
      <c r="AB41" s="446" t="s">
        <v>1174</v>
      </c>
      <c r="AC41" s="449">
        <f>M41</f>
        <v>1050433</v>
      </c>
      <c r="AD41" s="455">
        <f>R41</f>
        <v>1050433</v>
      </c>
      <c r="AE41" s="455">
        <f>R41-AD41</f>
        <v>0</v>
      </c>
      <c r="AF41" s="447"/>
      <c r="AG41" s="446" t="s">
        <v>1239</v>
      </c>
      <c r="AH41" s="684" t="s">
        <v>1481</v>
      </c>
      <c r="AI41" s="685" t="str">
        <f t="shared" si="0"/>
        <v>36</v>
      </c>
      <c r="AJ41" s="451"/>
      <c r="AK41" s="694"/>
      <c r="AL41" s="445"/>
      <c r="AM41" s="458"/>
    </row>
    <row r="42" spans="2:39" hidden="1" x14ac:dyDescent="0.35">
      <c r="B42" s="444" t="s">
        <v>1165</v>
      </c>
      <c r="C42" s="445" t="s">
        <v>1176</v>
      </c>
      <c r="D42" s="445" t="s">
        <v>142</v>
      </c>
      <c r="E42" s="446" t="s">
        <v>98</v>
      </c>
      <c r="F42" s="446" t="s">
        <v>1223</v>
      </c>
      <c r="G42" s="445" t="s">
        <v>204</v>
      </c>
      <c r="H42" s="445" t="s">
        <v>168</v>
      </c>
      <c r="I42" s="445" t="s">
        <v>5</v>
      </c>
      <c r="J42" s="445" t="s">
        <v>1224</v>
      </c>
      <c r="K42" s="445">
        <v>0.2</v>
      </c>
      <c r="L42" s="438">
        <v>1401630</v>
      </c>
      <c r="M42" s="438">
        <v>1401630</v>
      </c>
      <c r="N42" s="445" t="s">
        <v>169</v>
      </c>
      <c r="O42" s="447" t="s">
        <v>1225</v>
      </c>
      <c r="P42" s="447" t="s">
        <v>1169</v>
      </c>
      <c r="Q42" s="445" t="s">
        <v>401</v>
      </c>
      <c r="R42" s="442">
        <f>L42</f>
        <v>1401630</v>
      </c>
      <c r="S42" s="439">
        <f t="shared" si="1"/>
        <v>0</v>
      </c>
      <c r="T42" s="445">
        <v>51</v>
      </c>
      <c r="U42" s="448" t="s">
        <v>401</v>
      </c>
      <c r="V42" s="447">
        <v>45348</v>
      </c>
      <c r="W42" s="445" t="s">
        <v>1180</v>
      </c>
      <c r="X42" s="438"/>
      <c r="Y42" s="440" t="s">
        <v>401</v>
      </c>
      <c r="Z42" s="443">
        <v>45360</v>
      </c>
      <c r="AA42" s="446" t="s">
        <v>1173</v>
      </c>
      <c r="AB42" s="446" t="s">
        <v>1174</v>
      </c>
      <c r="AC42" s="449">
        <f t="shared" ref="AC42:AC48" si="9">R42</f>
        <v>1401630</v>
      </c>
      <c r="AD42" s="455">
        <f>AC42</f>
        <v>1401630</v>
      </c>
      <c r="AE42" s="450">
        <f t="shared" ref="AE42" si="10">AC42-M42</f>
        <v>0</v>
      </c>
      <c r="AF42" s="447"/>
      <c r="AG42" s="446" t="s">
        <v>1239</v>
      </c>
      <c r="AH42" s="684" t="s">
        <v>1226</v>
      </c>
      <c r="AI42" s="685" t="str">
        <f t="shared" si="0"/>
        <v>28</v>
      </c>
      <c r="AJ42" s="451"/>
      <c r="AK42" s="694"/>
      <c r="AL42" s="445"/>
      <c r="AM42" s="458"/>
    </row>
    <row r="43" spans="2:39" x14ac:dyDescent="0.35">
      <c r="B43" s="444" t="s">
        <v>1165</v>
      </c>
      <c r="C43" s="445" t="s">
        <v>1200</v>
      </c>
      <c r="D43" s="445" t="s">
        <v>130</v>
      </c>
      <c r="E43" s="446" t="s">
        <v>98</v>
      </c>
      <c r="F43" s="446" t="s">
        <v>1227</v>
      </c>
      <c r="G43" s="445" t="s">
        <v>212</v>
      </c>
      <c r="H43" s="445" t="s">
        <v>168</v>
      </c>
      <c r="I43" s="445" t="s">
        <v>5</v>
      </c>
      <c r="J43" s="445" t="s">
        <v>1228</v>
      </c>
      <c r="K43" s="445">
        <v>0.2</v>
      </c>
      <c r="L43" s="438">
        <v>1869710</v>
      </c>
      <c r="M43" s="438">
        <v>1869710</v>
      </c>
      <c r="N43" s="445" t="s">
        <v>169</v>
      </c>
      <c r="O43" s="447" t="s">
        <v>1229</v>
      </c>
      <c r="P43" s="447" t="s">
        <v>1169</v>
      </c>
      <c r="Q43" s="445" t="s">
        <v>401</v>
      </c>
      <c r="R43" s="442">
        <f>L43</f>
        <v>1869710</v>
      </c>
      <c r="S43" s="439">
        <f t="shared" si="1"/>
        <v>0</v>
      </c>
      <c r="T43" s="445">
        <v>23</v>
      </c>
      <c r="U43" s="448" t="s">
        <v>401</v>
      </c>
      <c r="V43" s="447" t="s">
        <v>1170</v>
      </c>
      <c r="W43" s="445" t="s">
        <v>1171</v>
      </c>
      <c r="X43" s="445" t="s">
        <v>1172</v>
      </c>
      <c r="Y43" s="438"/>
      <c r="Z43" s="443"/>
      <c r="AA43" s="446"/>
      <c r="AB43" s="446"/>
      <c r="AC43" s="449">
        <f t="shared" si="9"/>
        <v>1869710</v>
      </c>
      <c r="AD43" s="450">
        <f>L43</f>
        <v>1869710</v>
      </c>
      <c r="AE43" s="455">
        <f>AC43-R43</f>
        <v>0</v>
      </c>
      <c r="AF43" s="447"/>
      <c r="AG43" s="446"/>
      <c r="AH43" s="684"/>
      <c r="AI43" s="685" t="str">
        <f t="shared" si="0"/>
        <v/>
      </c>
      <c r="AJ43" s="451" t="s">
        <v>401</v>
      </c>
      <c r="AK43" s="698" t="s">
        <v>1522</v>
      </c>
      <c r="AL43" s="445" t="s">
        <v>1517</v>
      </c>
      <c r="AM43" s="695" t="s">
        <v>1516</v>
      </c>
    </row>
    <row r="44" spans="2:39" hidden="1" x14ac:dyDescent="0.35">
      <c r="B44" s="444" t="s">
        <v>1165</v>
      </c>
      <c r="C44" s="445" t="s">
        <v>1176</v>
      </c>
      <c r="D44" s="445" t="s">
        <v>142</v>
      </c>
      <c r="E44" s="446" t="s">
        <v>98</v>
      </c>
      <c r="F44" s="446" t="s">
        <v>1230</v>
      </c>
      <c r="G44" s="445" t="s">
        <v>201</v>
      </c>
      <c r="H44" s="445" t="s">
        <v>168</v>
      </c>
      <c r="I44" s="445" t="s">
        <v>5</v>
      </c>
      <c r="J44" s="445" t="s">
        <v>1231</v>
      </c>
      <c r="K44" s="445">
        <v>0.2</v>
      </c>
      <c r="L44" s="438">
        <v>1006853</v>
      </c>
      <c r="M44" s="438">
        <v>1006853</v>
      </c>
      <c r="N44" s="445" t="s">
        <v>169</v>
      </c>
      <c r="O44" s="447" t="s">
        <v>1232</v>
      </c>
      <c r="P44" s="447" t="s">
        <v>1169</v>
      </c>
      <c r="Q44" s="445" t="s">
        <v>401</v>
      </c>
      <c r="R44" s="442">
        <f>L44</f>
        <v>1006853</v>
      </c>
      <c r="S44" s="439">
        <f t="shared" si="1"/>
        <v>0</v>
      </c>
      <c r="T44" s="445">
        <v>55</v>
      </c>
      <c r="U44" s="448" t="s">
        <v>401</v>
      </c>
      <c r="V44" s="447">
        <v>45348</v>
      </c>
      <c r="W44" s="445" t="s">
        <v>1180</v>
      </c>
      <c r="X44" s="438"/>
      <c r="Y44" s="440" t="s">
        <v>401</v>
      </c>
      <c r="Z44" s="443">
        <v>45364</v>
      </c>
      <c r="AA44" s="446" t="s">
        <v>1233</v>
      </c>
      <c r="AB44" s="446" t="s">
        <v>1174</v>
      </c>
      <c r="AC44" s="449">
        <f t="shared" si="9"/>
        <v>1006853</v>
      </c>
      <c r="AD44" s="455">
        <f>AC44</f>
        <v>1006853</v>
      </c>
      <c r="AE44" s="450">
        <f t="shared" ref="AE44:AE45" si="11">AC44-M44</f>
        <v>0</v>
      </c>
      <c r="AF44" s="447"/>
      <c r="AG44" s="446" t="s">
        <v>1239</v>
      </c>
      <c r="AH44" s="684" t="s">
        <v>1234</v>
      </c>
      <c r="AI44" s="685" t="str">
        <f t="shared" si="0"/>
        <v>34</v>
      </c>
      <c r="AJ44" s="451"/>
      <c r="AK44" s="694"/>
      <c r="AL44" s="445"/>
      <c r="AM44" s="458"/>
    </row>
    <row r="45" spans="2:39" hidden="1" x14ac:dyDescent="0.35">
      <c r="B45" s="444" t="s">
        <v>1165</v>
      </c>
      <c r="C45" s="445" t="s">
        <v>1235</v>
      </c>
      <c r="D45" s="445" t="s">
        <v>132</v>
      </c>
      <c r="E45" s="446" t="s">
        <v>98</v>
      </c>
      <c r="F45" s="446" t="s">
        <v>1236</v>
      </c>
      <c r="G45" s="445" t="s">
        <v>202</v>
      </c>
      <c r="H45" s="445" t="s">
        <v>168</v>
      </c>
      <c r="I45" s="445" t="s">
        <v>5</v>
      </c>
      <c r="J45" s="445" t="s">
        <v>1237</v>
      </c>
      <c r="K45" s="445">
        <v>0.2</v>
      </c>
      <c r="L45" s="438">
        <v>11747518</v>
      </c>
      <c r="M45" s="438">
        <v>11747518</v>
      </c>
      <c r="N45" s="445" t="s">
        <v>169</v>
      </c>
      <c r="O45" s="447" t="s">
        <v>1238</v>
      </c>
      <c r="P45" s="447" t="s">
        <v>1169</v>
      </c>
      <c r="Q45" s="445" t="s">
        <v>401</v>
      </c>
      <c r="R45" s="442">
        <f>M45</f>
        <v>11747518</v>
      </c>
      <c r="S45" s="439">
        <f t="shared" si="1"/>
        <v>0</v>
      </c>
      <c r="T45" s="445">
        <v>26</v>
      </c>
      <c r="U45" s="448" t="s">
        <v>401</v>
      </c>
      <c r="V45" s="447">
        <v>45321</v>
      </c>
      <c r="W45" s="445" t="s">
        <v>1171</v>
      </c>
      <c r="X45" s="438"/>
      <c r="Y45" s="440" t="s">
        <v>401</v>
      </c>
      <c r="Z45" s="443">
        <v>45349</v>
      </c>
      <c r="AA45" s="446" t="s">
        <v>1173</v>
      </c>
      <c r="AB45" s="446" t="s">
        <v>1174</v>
      </c>
      <c r="AC45" s="449">
        <f t="shared" si="9"/>
        <v>11747518</v>
      </c>
      <c r="AD45" s="455">
        <f>AC45</f>
        <v>11747518</v>
      </c>
      <c r="AE45" s="450">
        <f t="shared" si="11"/>
        <v>0</v>
      </c>
      <c r="AF45" s="447"/>
      <c r="AG45" s="446" t="s">
        <v>1239</v>
      </c>
      <c r="AH45" s="684" t="s">
        <v>1240</v>
      </c>
      <c r="AI45" s="685" t="str">
        <f t="shared" si="0"/>
        <v>08</v>
      </c>
      <c r="AJ45" s="451"/>
      <c r="AK45" s="694"/>
      <c r="AL45" s="445"/>
      <c r="AM45" s="458"/>
    </row>
    <row r="46" spans="2:39" x14ac:dyDescent="0.35">
      <c r="B46" s="444" t="s">
        <v>1165</v>
      </c>
      <c r="C46" s="445" t="s">
        <v>137</v>
      </c>
      <c r="D46" s="445" t="s">
        <v>138</v>
      </c>
      <c r="E46" s="446" t="s">
        <v>98</v>
      </c>
      <c r="F46" s="446" t="s">
        <v>1241</v>
      </c>
      <c r="G46" s="445" t="s">
        <v>174</v>
      </c>
      <c r="H46" s="445" t="s">
        <v>168</v>
      </c>
      <c r="I46" s="445" t="s">
        <v>5</v>
      </c>
      <c r="J46" s="445" t="s">
        <v>1242</v>
      </c>
      <c r="K46" s="445">
        <v>0.2</v>
      </c>
      <c r="L46" s="438">
        <v>330</v>
      </c>
      <c r="M46" s="438">
        <v>330</v>
      </c>
      <c r="N46" s="445" t="s">
        <v>169</v>
      </c>
      <c r="O46" s="447" t="s">
        <v>1243</v>
      </c>
      <c r="P46" s="447" t="s">
        <v>1169</v>
      </c>
      <c r="Q46" s="445" t="s">
        <v>401</v>
      </c>
      <c r="R46" s="442">
        <f>L46</f>
        <v>330</v>
      </c>
      <c r="S46" s="439">
        <f t="shared" si="1"/>
        <v>0</v>
      </c>
      <c r="T46" s="445">
        <v>42</v>
      </c>
      <c r="U46" s="448" t="s">
        <v>401</v>
      </c>
      <c r="V46" s="447" t="s">
        <v>1170</v>
      </c>
      <c r="W46" s="445" t="s">
        <v>1171</v>
      </c>
      <c r="X46" s="445" t="s">
        <v>1172</v>
      </c>
      <c r="Y46" s="438"/>
      <c r="Z46" s="443"/>
      <c r="AA46" s="446"/>
      <c r="AB46" s="446"/>
      <c r="AC46" s="449">
        <f t="shared" si="9"/>
        <v>330</v>
      </c>
      <c r="AD46" s="450">
        <f>L46</f>
        <v>330</v>
      </c>
      <c r="AE46" s="455">
        <f>AC46-R46</f>
        <v>0</v>
      </c>
      <c r="AF46" s="447"/>
      <c r="AG46" s="446"/>
      <c r="AH46" s="684"/>
      <c r="AI46" s="685" t="str">
        <f t="shared" si="0"/>
        <v/>
      </c>
      <c r="AJ46" s="451" t="s">
        <v>401</v>
      </c>
      <c r="AK46" s="698" t="s">
        <v>1523</v>
      </c>
      <c r="AL46" s="445" t="s">
        <v>1517</v>
      </c>
      <c r="AM46" s="695" t="s">
        <v>1516</v>
      </c>
    </row>
    <row r="47" spans="2:39" hidden="1" x14ac:dyDescent="0.35">
      <c r="B47" s="444" t="s">
        <v>1165</v>
      </c>
      <c r="C47" s="445" t="s">
        <v>1219</v>
      </c>
      <c r="D47" s="445" t="s">
        <v>131</v>
      </c>
      <c r="E47" s="446" t="s">
        <v>98</v>
      </c>
      <c r="F47" s="446" t="s">
        <v>1244</v>
      </c>
      <c r="G47" s="445" t="s">
        <v>196</v>
      </c>
      <c r="H47" s="445" t="s">
        <v>168</v>
      </c>
      <c r="I47" s="445" t="s">
        <v>5</v>
      </c>
      <c r="J47" s="445" t="s">
        <v>1245</v>
      </c>
      <c r="K47" s="445">
        <v>0.2</v>
      </c>
      <c r="L47" s="438">
        <v>6106455</v>
      </c>
      <c r="M47" s="438">
        <v>6106455</v>
      </c>
      <c r="N47" s="445" t="s">
        <v>169</v>
      </c>
      <c r="O47" s="447" t="s">
        <v>1246</v>
      </c>
      <c r="P47" s="447" t="s">
        <v>1169</v>
      </c>
      <c r="Q47" s="445" t="s">
        <v>401</v>
      </c>
      <c r="R47" s="442">
        <f>L47</f>
        <v>6106455</v>
      </c>
      <c r="S47" s="439">
        <f t="shared" si="1"/>
        <v>0</v>
      </c>
      <c r="T47" s="445">
        <v>38</v>
      </c>
      <c r="U47" s="448" t="s">
        <v>401</v>
      </c>
      <c r="V47" s="447" t="s">
        <v>1170</v>
      </c>
      <c r="W47" s="445" t="s">
        <v>1171</v>
      </c>
      <c r="X47" s="445" t="s">
        <v>1172</v>
      </c>
      <c r="Y47" s="440" t="s">
        <v>401</v>
      </c>
      <c r="Z47" s="443">
        <v>45349</v>
      </c>
      <c r="AA47" s="683" t="s">
        <v>1173</v>
      </c>
      <c r="AB47" s="446" t="s">
        <v>1174</v>
      </c>
      <c r="AC47" s="449">
        <f t="shared" si="9"/>
        <v>6106455</v>
      </c>
      <c r="AD47" s="455">
        <f>AC47</f>
        <v>6106455</v>
      </c>
      <c r="AE47" s="450">
        <f t="shared" ref="AE47" si="12">AC47-M47</f>
        <v>0</v>
      </c>
      <c r="AF47" s="447"/>
      <c r="AG47" s="446" t="s">
        <v>1239</v>
      </c>
      <c r="AH47" s="684" t="s">
        <v>1247</v>
      </c>
      <c r="AI47" s="685" t="str">
        <f t="shared" si="0"/>
        <v>11</v>
      </c>
      <c r="AJ47" s="451"/>
      <c r="AK47" s="694"/>
      <c r="AL47" s="445"/>
      <c r="AM47" s="696"/>
    </row>
    <row r="48" spans="2:39" x14ac:dyDescent="0.35">
      <c r="B48" s="444" t="s">
        <v>1165</v>
      </c>
      <c r="C48" s="445" t="s">
        <v>143</v>
      </c>
      <c r="D48" s="445" t="s">
        <v>144</v>
      </c>
      <c r="E48" s="446" t="s">
        <v>98</v>
      </c>
      <c r="F48" s="446" t="s">
        <v>1248</v>
      </c>
      <c r="G48" s="445" t="s">
        <v>214</v>
      </c>
      <c r="H48" s="445" t="s">
        <v>159</v>
      </c>
      <c r="I48" s="445" t="s">
        <v>5</v>
      </c>
      <c r="J48" s="445" t="s">
        <v>1249</v>
      </c>
      <c r="K48" s="445">
        <v>0.2</v>
      </c>
      <c r="L48" s="438">
        <v>18077609</v>
      </c>
      <c r="M48" s="438">
        <v>18077609</v>
      </c>
      <c r="N48" s="445" t="s">
        <v>169</v>
      </c>
      <c r="O48" s="447" t="s">
        <v>1250</v>
      </c>
      <c r="P48" s="447" t="s">
        <v>1169</v>
      </c>
      <c r="Q48" s="445" t="s">
        <v>401</v>
      </c>
      <c r="R48" s="442">
        <f>L48</f>
        <v>18077609</v>
      </c>
      <c r="S48" s="439">
        <f t="shared" si="1"/>
        <v>0</v>
      </c>
      <c r="T48" s="445">
        <v>35</v>
      </c>
      <c r="U48" s="448" t="s">
        <v>401</v>
      </c>
      <c r="V48" s="447" t="s">
        <v>1170</v>
      </c>
      <c r="W48" s="445" t="s">
        <v>1171</v>
      </c>
      <c r="X48" s="445" t="s">
        <v>1172</v>
      </c>
      <c r="Y48" s="438"/>
      <c r="Z48" s="443"/>
      <c r="AA48" s="446"/>
      <c r="AB48" s="446"/>
      <c r="AC48" s="449">
        <f t="shared" si="9"/>
        <v>18077609</v>
      </c>
      <c r="AD48" s="450">
        <f>L48</f>
        <v>18077609</v>
      </c>
      <c r="AE48" s="455">
        <f>AC48-R48</f>
        <v>0</v>
      </c>
      <c r="AF48" s="447"/>
      <c r="AG48" s="446"/>
      <c r="AH48" s="684"/>
      <c r="AI48" s="685" t="str">
        <f t="shared" si="0"/>
        <v/>
      </c>
      <c r="AJ48" s="451" t="s">
        <v>401</v>
      </c>
      <c r="AK48" s="698" t="s">
        <v>1524</v>
      </c>
      <c r="AL48" s="445" t="s">
        <v>1517</v>
      </c>
      <c r="AM48" s="695" t="s">
        <v>1516</v>
      </c>
    </row>
    <row r="49" spans="2:39" hidden="1" x14ac:dyDescent="0.35">
      <c r="B49" s="444" t="s">
        <v>1165</v>
      </c>
      <c r="C49" s="445" t="s">
        <v>1235</v>
      </c>
      <c r="D49" s="445" t="s">
        <v>132</v>
      </c>
      <c r="E49" s="446" t="s">
        <v>98</v>
      </c>
      <c r="F49" s="446" t="s">
        <v>1251</v>
      </c>
      <c r="G49" s="445" t="s">
        <v>203</v>
      </c>
      <c r="H49" s="445" t="s">
        <v>168</v>
      </c>
      <c r="I49" s="445" t="s">
        <v>5</v>
      </c>
      <c r="J49" s="445" t="s">
        <v>1252</v>
      </c>
      <c r="K49" s="445">
        <v>0.2</v>
      </c>
      <c r="L49" s="438">
        <v>9006030</v>
      </c>
      <c r="M49" s="438">
        <v>9006030</v>
      </c>
      <c r="N49" s="445" t="s">
        <v>169</v>
      </c>
      <c r="O49" s="447" t="s">
        <v>1253</v>
      </c>
      <c r="P49" s="447" t="s">
        <v>1169</v>
      </c>
      <c r="Q49" s="445" t="s">
        <v>401</v>
      </c>
      <c r="R49" s="442">
        <f>L49</f>
        <v>9006030</v>
      </c>
      <c r="S49" s="439">
        <f t="shared" si="1"/>
        <v>0</v>
      </c>
      <c r="T49" s="445">
        <v>27</v>
      </c>
      <c r="U49" s="448" t="s">
        <v>401</v>
      </c>
      <c r="V49" s="447">
        <v>45321</v>
      </c>
      <c r="W49" s="445" t="s">
        <v>1171</v>
      </c>
      <c r="X49" s="438"/>
      <c r="Y49" s="440" t="s">
        <v>401</v>
      </c>
      <c r="Z49" s="443">
        <v>45349</v>
      </c>
      <c r="AA49" s="446" t="s">
        <v>1173</v>
      </c>
      <c r="AB49" s="446" t="s">
        <v>1174</v>
      </c>
      <c r="AC49" s="449">
        <f t="shared" ref="AC49:AC54" si="13">R49</f>
        <v>9006030</v>
      </c>
      <c r="AD49" s="455">
        <f>AC49</f>
        <v>9006030</v>
      </c>
      <c r="AE49" s="450">
        <f t="shared" ref="AE49:AE50" si="14">AC49-M49</f>
        <v>0</v>
      </c>
      <c r="AF49" s="447"/>
      <c r="AG49" s="446" t="s">
        <v>1239</v>
      </c>
      <c r="AH49" s="684" t="s">
        <v>1254</v>
      </c>
      <c r="AI49" s="685" t="str">
        <f t="shared" si="0"/>
        <v>10</v>
      </c>
      <c r="AJ49" s="451"/>
      <c r="AK49" s="694"/>
      <c r="AL49" s="445"/>
      <c r="AM49" s="458"/>
    </row>
    <row r="50" spans="2:39" hidden="1" x14ac:dyDescent="0.35">
      <c r="B50" s="444" t="s">
        <v>1165</v>
      </c>
      <c r="C50" s="445" t="s">
        <v>1176</v>
      </c>
      <c r="D50" s="445" t="s">
        <v>142</v>
      </c>
      <c r="E50" s="446" t="s">
        <v>98</v>
      </c>
      <c r="F50" s="446" t="s">
        <v>1255</v>
      </c>
      <c r="G50" s="445" t="s">
        <v>184</v>
      </c>
      <c r="H50" s="445" t="s">
        <v>168</v>
      </c>
      <c r="I50" s="445" t="s">
        <v>5</v>
      </c>
      <c r="J50" s="445" t="s">
        <v>1256</v>
      </c>
      <c r="K50" s="445">
        <v>0.2</v>
      </c>
      <c r="L50" s="438">
        <v>1291187</v>
      </c>
      <c r="M50" s="438">
        <v>1291187</v>
      </c>
      <c r="N50" s="445" t="s">
        <v>169</v>
      </c>
      <c r="O50" s="447" t="s">
        <v>1257</v>
      </c>
      <c r="P50" s="447" t="s">
        <v>1169</v>
      </c>
      <c r="Q50" s="445" t="s">
        <v>401</v>
      </c>
      <c r="R50" s="442">
        <f>L50</f>
        <v>1291187</v>
      </c>
      <c r="S50" s="439">
        <f t="shared" si="1"/>
        <v>0</v>
      </c>
      <c r="T50" s="445">
        <v>52</v>
      </c>
      <c r="U50" s="448" t="s">
        <v>401</v>
      </c>
      <c r="V50" s="447">
        <v>45348</v>
      </c>
      <c r="W50" s="445" t="s">
        <v>1180</v>
      </c>
      <c r="X50" s="438"/>
      <c r="Y50" s="440" t="s">
        <v>401</v>
      </c>
      <c r="Z50" s="443">
        <v>45357</v>
      </c>
      <c r="AA50" s="446" t="s">
        <v>1173</v>
      </c>
      <c r="AB50" s="446" t="s">
        <v>1174</v>
      </c>
      <c r="AC50" s="449">
        <f t="shared" si="13"/>
        <v>1291187</v>
      </c>
      <c r="AD50" s="455">
        <f>AC50</f>
        <v>1291187</v>
      </c>
      <c r="AE50" s="450">
        <f t="shared" si="14"/>
        <v>0</v>
      </c>
      <c r="AF50" s="447"/>
      <c r="AG50" s="446" t="s">
        <v>1239</v>
      </c>
      <c r="AH50" s="684" t="s">
        <v>1258</v>
      </c>
      <c r="AI50" s="685" t="str">
        <f t="shared" si="0"/>
        <v>26</v>
      </c>
      <c r="AJ50" s="451"/>
      <c r="AK50" s="694"/>
      <c r="AL50" s="445"/>
      <c r="AM50" s="458"/>
    </row>
    <row r="51" spans="2:39" hidden="1" x14ac:dyDescent="0.35">
      <c r="B51" s="444" t="s">
        <v>1165</v>
      </c>
      <c r="C51" s="445" t="s">
        <v>1204</v>
      </c>
      <c r="D51" s="445" t="s">
        <v>149</v>
      </c>
      <c r="E51" s="446" t="s">
        <v>98</v>
      </c>
      <c r="F51" s="446" t="s">
        <v>1259</v>
      </c>
      <c r="G51" s="445" t="s">
        <v>180</v>
      </c>
      <c r="H51" s="445" t="s">
        <v>168</v>
      </c>
      <c r="I51" s="445" t="s">
        <v>5</v>
      </c>
      <c r="J51" s="445" t="s">
        <v>1260</v>
      </c>
      <c r="K51" s="445">
        <v>0.2</v>
      </c>
      <c r="L51" s="438">
        <v>2308886150</v>
      </c>
      <c r="M51" s="438">
        <v>2308886150</v>
      </c>
      <c r="N51" s="445" t="s">
        <v>169</v>
      </c>
      <c r="O51" s="447" t="s">
        <v>1261</v>
      </c>
      <c r="P51" s="447" t="s">
        <v>1169</v>
      </c>
      <c r="Q51" s="445" t="s">
        <v>401</v>
      </c>
      <c r="R51" s="438">
        <v>2308886150</v>
      </c>
      <c r="S51" s="439">
        <f t="shared" si="1"/>
        <v>0</v>
      </c>
      <c r="T51" s="445">
        <v>46</v>
      </c>
      <c r="U51" s="448" t="s">
        <v>401</v>
      </c>
      <c r="V51" s="447" t="s">
        <v>1170</v>
      </c>
      <c r="W51" s="445" t="s">
        <v>1171</v>
      </c>
      <c r="X51" s="445" t="s">
        <v>1172</v>
      </c>
      <c r="Y51" s="440" t="s">
        <v>401</v>
      </c>
      <c r="Z51" s="443">
        <v>45357</v>
      </c>
      <c r="AA51" s="446" t="s">
        <v>1173</v>
      </c>
      <c r="AB51" s="446" t="s">
        <v>1174</v>
      </c>
      <c r="AC51" s="456">
        <f t="shared" si="13"/>
        <v>2308886150</v>
      </c>
      <c r="AD51" s="450">
        <f>AC51</f>
        <v>2308886150</v>
      </c>
      <c r="AE51" s="450">
        <f t="shared" ref="AE51" si="15">AC51-M51</f>
        <v>0</v>
      </c>
      <c r="AF51" s="447"/>
      <c r="AG51" s="446" t="s">
        <v>1239</v>
      </c>
      <c r="AH51" s="684" t="s">
        <v>1262</v>
      </c>
      <c r="AI51" s="685" t="str">
        <f t="shared" si="0"/>
        <v>24</v>
      </c>
      <c r="AJ51" s="451"/>
      <c r="AK51" s="694"/>
      <c r="AL51" s="445"/>
      <c r="AM51" s="458"/>
    </row>
    <row r="52" spans="2:39" hidden="1" x14ac:dyDescent="0.35">
      <c r="B52" s="444" t="s">
        <v>1165</v>
      </c>
      <c r="C52" s="445" t="s">
        <v>143</v>
      </c>
      <c r="D52" s="445" t="s">
        <v>144</v>
      </c>
      <c r="E52" s="446" t="s">
        <v>98</v>
      </c>
      <c r="F52" s="446" t="s">
        <v>164</v>
      </c>
      <c r="G52" s="445" t="s">
        <v>165</v>
      </c>
      <c r="H52" s="445" t="s">
        <v>148</v>
      </c>
      <c r="I52" s="445" t="s">
        <v>5</v>
      </c>
      <c r="J52" s="445" t="s">
        <v>210</v>
      </c>
      <c r="K52" s="445">
        <v>0.2</v>
      </c>
      <c r="L52" s="438">
        <v>500088501133</v>
      </c>
      <c r="M52" s="438">
        <v>500088501133</v>
      </c>
      <c r="N52" s="445" t="s">
        <v>169</v>
      </c>
      <c r="O52" s="447" t="s">
        <v>1264</v>
      </c>
      <c r="P52" s="447" t="s">
        <v>1169</v>
      </c>
      <c r="Q52" s="445" t="s">
        <v>401</v>
      </c>
      <c r="R52" s="438">
        <v>500088501133</v>
      </c>
      <c r="S52" s="439">
        <f t="shared" si="1"/>
        <v>0</v>
      </c>
      <c r="T52" s="445">
        <v>1</v>
      </c>
      <c r="U52" s="448" t="s">
        <v>401</v>
      </c>
      <c r="V52" s="447">
        <v>45321</v>
      </c>
      <c r="W52" s="445" t="s">
        <v>1171</v>
      </c>
      <c r="X52" s="438"/>
      <c r="Y52" s="440" t="s">
        <v>401</v>
      </c>
      <c r="Z52" s="443">
        <v>45349</v>
      </c>
      <c r="AA52" s="446" t="s">
        <v>1173</v>
      </c>
      <c r="AB52" s="446" t="s">
        <v>1174</v>
      </c>
      <c r="AC52" s="456">
        <f t="shared" si="13"/>
        <v>500088501133</v>
      </c>
      <c r="AD52" s="450">
        <f>L52</f>
        <v>500088501133</v>
      </c>
      <c r="AE52" s="450">
        <f t="shared" ref="AE52:AE54" si="16">AC52-M52</f>
        <v>0</v>
      </c>
      <c r="AF52" s="447"/>
      <c r="AG52" s="446" t="s">
        <v>1239</v>
      </c>
      <c r="AH52" s="684" t="s">
        <v>1263</v>
      </c>
      <c r="AI52" s="685" t="str">
        <f t="shared" si="0"/>
        <v>13</v>
      </c>
      <c r="AJ52" s="451"/>
      <c r="AK52" s="694"/>
      <c r="AL52" s="445"/>
      <c r="AM52" s="458"/>
    </row>
    <row r="53" spans="2:39" hidden="1" x14ac:dyDescent="0.35">
      <c r="B53" s="444" t="s">
        <v>1165</v>
      </c>
      <c r="C53" s="445" t="s">
        <v>1176</v>
      </c>
      <c r="D53" s="445" t="s">
        <v>142</v>
      </c>
      <c r="E53" s="446" t="s">
        <v>98</v>
      </c>
      <c r="F53" s="446" t="s">
        <v>1265</v>
      </c>
      <c r="G53" s="445" t="s">
        <v>200</v>
      </c>
      <c r="H53" s="445" t="s">
        <v>168</v>
      </c>
      <c r="I53" s="445" t="s">
        <v>5</v>
      </c>
      <c r="J53" s="445" t="s">
        <v>1266</v>
      </c>
      <c r="K53" s="445">
        <v>0.2</v>
      </c>
      <c r="L53" s="438">
        <v>29453676</v>
      </c>
      <c r="M53" s="438">
        <v>29453676</v>
      </c>
      <c r="N53" s="445" t="s">
        <v>169</v>
      </c>
      <c r="O53" s="447" t="s">
        <v>1267</v>
      </c>
      <c r="P53" s="447" t="s">
        <v>1169</v>
      </c>
      <c r="Q53" s="445" t="s">
        <v>401</v>
      </c>
      <c r="R53" s="442">
        <f>L53</f>
        <v>29453676</v>
      </c>
      <c r="S53" s="439">
        <f t="shared" si="1"/>
        <v>0</v>
      </c>
      <c r="T53" s="445">
        <v>53</v>
      </c>
      <c r="U53" s="448" t="s">
        <v>401</v>
      </c>
      <c r="V53" s="447">
        <v>45348</v>
      </c>
      <c r="W53" s="445" t="s">
        <v>1180</v>
      </c>
      <c r="X53" s="438"/>
      <c r="Y53" s="440" t="s">
        <v>401</v>
      </c>
      <c r="Z53" s="443">
        <v>45362</v>
      </c>
      <c r="AA53" s="446" t="s">
        <v>1173</v>
      </c>
      <c r="AB53" s="446" t="s">
        <v>1174</v>
      </c>
      <c r="AC53" s="449">
        <f t="shared" si="13"/>
        <v>29453676</v>
      </c>
      <c r="AD53" s="455">
        <f>AC53</f>
        <v>29453676</v>
      </c>
      <c r="AE53" s="450">
        <f t="shared" si="16"/>
        <v>0</v>
      </c>
      <c r="AF53" s="447"/>
      <c r="AG53" s="446" t="s">
        <v>1239</v>
      </c>
      <c r="AH53" s="684" t="s">
        <v>1268</v>
      </c>
      <c r="AI53" s="685" t="str">
        <f t="shared" si="0"/>
        <v>32</v>
      </c>
      <c r="AJ53" s="451"/>
      <c r="AK53" s="694"/>
      <c r="AL53" s="445"/>
      <c r="AM53" s="458"/>
    </row>
    <row r="54" spans="2:39" hidden="1" x14ac:dyDescent="0.35">
      <c r="B54" s="444" t="s">
        <v>1165</v>
      </c>
      <c r="C54" s="445" t="s">
        <v>143</v>
      </c>
      <c r="D54" s="445" t="s">
        <v>144</v>
      </c>
      <c r="E54" s="446" t="s">
        <v>98</v>
      </c>
      <c r="F54" s="446" t="s">
        <v>187</v>
      </c>
      <c r="G54" s="445" t="s">
        <v>188</v>
      </c>
      <c r="H54" s="445" t="s">
        <v>148</v>
      </c>
      <c r="I54" s="445" t="s">
        <v>5</v>
      </c>
      <c r="J54" s="445" t="s">
        <v>209</v>
      </c>
      <c r="K54" s="445">
        <v>0.2</v>
      </c>
      <c r="L54" s="438">
        <v>393181013</v>
      </c>
      <c r="M54" s="438">
        <v>393181013</v>
      </c>
      <c r="N54" s="445" t="s">
        <v>169</v>
      </c>
      <c r="O54" s="447" t="s">
        <v>1270</v>
      </c>
      <c r="P54" s="447" t="s">
        <v>1169</v>
      </c>
      <c r="Q54" s="445" t="s">
        <v>401</v>
      </c>
      <c r="R54" s="438">
        <v>393181013</v>
      </c>
      <c r="S54" s="439">
        <f t="shared" si="1"/>
        <v>0</v>
      </c>
      <c r="T54" s="445">
        <v>16</v>
      </c>
      <c r="U54" s="448" t="s">
        <v>401</v>
      </c>
      <c r="V54" s="447">
        <v>45321</v>
      </c>
      <c r="W54" s="445" t="s">
        <v>1171</v>
      </c>
      <c r="X54" s="438"/>
      <c r="Y54" s="440" t="s">
        <v>401</v>
      </c>
      <c r="Z54" s="443">
        <v>45360</v>
      </c>
      <c r="AA54" s="446" t="s">
        <v>1173</v>
      </c>
      <c r="AB54" s="446" t="s">
        <v>1174</v>
      </c>
      <c r="AC54" s="456">
        <f t="shared" si="13"/>
        <v>393181013</v>
      </c>
      <c r="AD54" s="450">
        <f>AC54</f>
        <v>393181013</v>
      </c>
      <c r="AE54" s="450">
        <f t="shared" si="16"/>
        <v>0</v>
      </c>
      <c r="AF54" s="447"/>
      <c r="AG54" s="446" t="s">
        <v>1239</v>
      </c>
      <c r="AH54" s="684" t="s">
        <v>1269</v>
      </c>
      <c r="AI54" s="685" t="str">
        <f t="shared" si="0"/>
        <v>29</v>
      </c>
      <c r="AJ54" s="451"/>
      <c r="AK54" s="694"/>
      <c r="AL54" s="445"/>
      <c r="AM54" s="458"/>
    </row>
    <row r="55" spans="2:39" x14ac:dyDescent="0.35">
      <c r="B55" s="444" t="s">
        <v>1165</v>
      </c>
      <c r="C55" s="445" t="s">
        <v>137</v>
      </c>
      <c r="D55" s="445" t="s">
        <v>138</v>
      </c>
      <c r="E55" s="446" t="s">
        <v>98</v>
      </c>
      <c r="F55" s="446" t="s">
        <v>1271</v>
      </c>
      <c r="G55" s="445" t="s">
        <v>179</v>
      </c>
      <c r="H55" s="445" t="s">
        <v>168</v>
      </c>
      <c r="I55" s="445" t="s">
        <v>5</v>
      </c>
      <c r="J55" s="445" t="s">
        <v>1272</v>
      </c>
      <c r="K55" s="445">
        <v>0.2</v>
      </c>
      <c r="L55" s="438">
        <v>88546</v>
      </c>
      <c r="M55" s="438">
        <v>88546</v>
      </c>
      <c r="N55" s="445" t="s">
        <v>169</v>
      </c>
      <c r="O55" s="447" t="s">
        <v>1273</v>
      </c>
      <c r="P55" s="447" t="s">
        <v>1169</v>
      </c>
      <c r="Q55" s="445" t="s">
        <v>401</v>
      </c>
      <c r="R55" s="442">
        <f>L55</f>
        <v>88546</v>
      </c>
      <c r="S55" s="439">
        <f t="shared" si="1"/>
        <v>0</v>
      </c>
      <c r="T55" s="445">
        <v>43</v>
      </c>
      <c r="U55" s="448" t="s">
        <v>401</v>
      </c>
      <c r="V55" s="447" t="s">
        <v>1170</v>
      </c>
      <c r="W55" s="445" t="s">
        <v>1171</v>
      </c>
      <c r="X55" s="445" t="s">
        <v>1172</v>
      </c>
      <c r="Y55" s="438"/>
      <c r="Z55" s="443"/>
      <c r="AA55" s="446"/>
      <c r="AB55" s="446"/>
      <c r="AC55" s="449">
        <f t="shared" ref="AC55:AC60" si="17">R55</f>
        <v>88546</v>
      </c>
      <c r="AD55" s="450">
        <f>L55</f>
        <v>88546</v>
      </c>
      <c r="AE55" s="455">
        <f>AC55-R55</f>
        <v>0</v>
      </c>
      <c r="AF55" s="447"/>
      <c r="AG55" s="446"/>
      <c r="AH55" s="684"/>
      <c r="AI55" s="685" t="str">
        <f t="shared" si="0"/>
        <v/>
      </c>
      <c r="AJ55" s="451" t="s">
        <v>401</v>
      </c>
      <c r="AK55" s="698" t="s">
        <v>1525</v>
      </c>
      <c r="AL55" s="445" t="s">
        <v>1517</v>
      </c>
      <c r="AM55" s="695" t="s">
        <v>1516</v>
      </c>
    </row>
    <row r="56" spans="2:39" hidden="1" x14ac:dyDescent="0.35">
      <c r="B56" s="444" t="s">
        <v>1165</v>
      </c>
      <c r="C56" s="445" t="s">
        <v>143</v>
      </c>
      <c r="D56" s="445" t="s">
        <v>144</v>
      </c>
      <c r="E56" s="446" t="s">
        <v>98</v>
      </c>
      <c r="F56" s="446" t="s">
        <v>175</v>
      </c>
      <c r="G56" s="445" t="s">
        <v>176</v>
      </c>
      <c r="H56" s="445" t="s">
        <v>162</v>
      </c>
      <c r="I56" s="445" t="s">
        <v>5</v>
      </c>
      <c r="J56" s="445" t="s">
        <v>1274</v>
      </c>
      <c r="K56" s="445">
        <v>0.2</v>
      </c>
      <c r="L56" s="438">
        <v>300292049</v>
      </c>
      <c r="M56" s="438">
        <v>300292049</v>
      </c>
      <c r="N56" s="445" t="s">
        <v>169</v>
      </c>
      <c r="O56" s="447" t="s">
        <v>1275</v>
      </c>
      <c r="P56" s="447" t="s">
        <v>1169</v>
      </c>
      <c r="Q56" s="445" t="s">
        <v>401</v>
      </c>
      <c r="R56" s="442">
        <f>L56</f>
        <v>300292049</v>
      </c>
      <c r="S56" s="439">
        <f t="shared" si="1"/>
        <v>0</v>
      </c>
      <c r="T56" s="445">
        <v>18</v>
      </c>
      <c r="U56" s="448" t="s">
        <v>401</v>
      </c>
      <c r="V56" s="447">
        <v>45321</v>
      </c>
      <c r="W56" s="445" t="s">
        <v>1171</v>
      </c>
      <c r="X56" s="438"/>
      <c r="Y56" s="440" t="s">
        <v>401</v>
      </c>
      <c r="Z56" s="443">
        <v>45353</v>
      </c>
      <c r="AA56" s="683" t="s">
        <v>1173</v>
      </c>
      <c r="AB56" s="446" t="s">
        <v>1174</v>
      </c>
      <c r="AC56" s="449">
        <f t="shared" si="17"/>
        <v>300292049</v>
      </c>
      <c r="AD56" s="445"/>
      <c r="AE56" s="450">
        <f t="shared" ref="AE56" si="18">AC56-M56</f>
        <v>0</v>
      </c>
      <c r="AF56" s="447"/>
      <c r="AG56" s="446" t="s">
        <v>1239</v>
      </c>
      <c r="AH56" s="684" t="s">
        <v>1276</v>
      </c>
      <c r="AI56" s="685" t="str">
        <f t="shared" si="0"/>
        <v>21</v>
      </c>
      <c r="AJ56" s="451"/>
      <c r="AK56" s="694"/>
      <c r="AL56" s="445"/>
      <c r="AM56" s="443"/>
    </row>
    <row r="57" spans="2:39" hidden="1" x14ac:dyDescent="0.35">
      <c r="B57" s="444" t="s">
        <v>1165</v>
      </c>
      <c r="C57" s="445" t="s">
        <v>143</v>
      </c>
      <c r="D57" s="445" t="s">
        <v>144</v>
      </c>
      <c r="E57" s="446" t="s">
        <v>98</v>
      </c>
      <c r="F57" s="446" t="s">
        <v>1277</v>
      </c>
      <c r="G57" s="445" t="s">
        <v>185</v>
      </c>
      <c r="H57" s="445" t="s">
        <v>148</v>
      </c>
      <c r="I57" s="445" t="s">
        <v>5</v>
      </c>
      <c r="J57" s="445" t="s">
        <v>1278</v>
      </c>
      <c r="K57" s="445">
        <v>0</v>
      </c>
      <c r="L57" s="438">
        <v>12422745</v>
      </c>
      <c r="M57" s="438">
        <v>12422745</v>
      </c>
      <c r="N57" s="445" t="s">
        <v>169</v>
      </c>
      <c r="O57" s="447" t="s">
        <v>1264</v>
      </c>
      <c r="P57" s="447" t="s">
        <v>1169</v>
      </c>
      <c r="Q57" s="445" t="s">
        <v>401</v>
      </c>
      <c r="R57" s="438">
        <v>12422745</v>
      </c>
      <c r="S57" s="439">
        <f t="shared" si="1"/>
        <v>0</v>
      </c>
      <c r="T57" s="445">
        <v>2</v>
      </c>
      <c r="U57" s="448" t="s">
        <v>401</v>
      </c>
      <c r="V57" s="447" t="s">
        <v>1170</v>
      </c>
      <c r="W57" s="445" t="s">
        <v>1171</v>
      </c>
      <c r="X57" s="445" t="s">
        <v>1172</v>
      </c>
      <c r="Y57" s="440" t="s">
        <v>401</v>
      </c>
      <c r="Z57" s="443">
        <v>45364</v>
      </c>
      <c r="AA57" s="446" t="s">
        <v>1233</v>
      </c>
      <c r="AB57" s="446" t="s">
        <v>1174</v>
      </c>
      <c r="AC57" s="456">
        <f t="shared" si="17"/>
        <v>12422745</v>
      </c>
      <c r="AD57" s="450">
        <f>R57</f>
        <v>12422745</v>
      </c>
      <c r="AE57" s="450">
        <f t="shared" ref="AE57:AE59" si="19">AC57-M57</f>
        <v>0</v>
      </c>
      <c r="AF57" s="447"/>
      <c r="AG57" s="446" t="s">
        <v>1239</v>
      </c>
      <c r="AH57" s="684" t="s">
        <v>1279</v>
      </c>
      <c r="AI57" s="685" t="str">
        <f t="shared" si="0"/>
        <v>35</v>
      </c>
      <c r="AJ57" s="451"/>
      <c r="AK57" s="694"/>
      <c r="AL57" s="445"/>
      <c r="AM57" s="458"/>
    </row>
    <row r="58" spans="2:39" hidden="1" x14ac:dyDescent="0.35">
      <c r="B58" s="444" t="s">
        <v>1165</v>
      </c>
      <c r="C58" s="445" t="s">
        <v>1280</v>
      </c>
      <c r="D58" s="445" t="s">
        <v>145</v>
      </c>
      <c r="E58" s="446" t="s">
        <v>98</v>
      </c>
      <c r="F58" s="446" t="s">
        <v>1281</v>
      </c>
      <c r="G58" s="445" t="s">
        <v>186</v>
      </c>
      <c r="H58" s="445" t="s">
        <v>168</v>
      </c>
      <c r="I58" s="445" t="s">
        <v>5</v>
      </c>
      <c r="J58" s="445" t="s">
        <v>1282</v>
      </c>
      <c r="K58" s="445">
        <v>0.2</v>
      </c>
      <c r="L58" s="438">
        <v>1399967508</v>
      </c>
      <c r="M58" s="438">
        <v>1399967508</v>
      </c>
      <c r="N58" s="445" t="s">
        <v>169</v>
      </c>
      <c r="O58" s="447" t="s">
        <v>1283</v>
      </c>
      <c r="P58" s="447" t="s">
        <v>1169</v>
      </c>
      <c r="Q58" s="445" t="s">
        <v>401</v>
      </c>
      <c r="R58" s="442">
        <f>L58</f>
        <v>1399967508</v>
      </c>
      <c r="S58" s="439">
        <f t="shared" si="1"/>
        <v>0</v>
      </c>
      <c r="T58" s="445">
        <v>40</v>
      </c>
      <c r="U58" s="448" t="s">
        <v>401</v>
      </c>
      <c r="V58" s="447" t="s">
        <v>1170</v>
      </c>
      <c r="W58" s="445" t="s">
        <v>1171</v>
      </c>
      <c r="X58" s="445" t="s">
        <v>1172</v>
      </c>
      <c r="Y58" s="440" t="s">
        <v>401</v>
      </c>
      <c r="Z58" s="443">
        <v>45362</v>
      </c>
      <c r="AA58" s="446" t="s">
        <v>1173</v>
      </c>
      <c r="AB58" s="446" t="s">
        <v>1174</v>
      </c>
      <c r="AC58" s="449">
        <f t="shared" si="17"/>
        <v>1399967508</v>
      </c>
      <c r="AD58" s="455">
        <f>AC58</f>
        <v>1399967508</v>
      </c>
      <c r="AE58" s="450">
        <f t="shared" si="19"/>
        <v>0</v>
      </c>
      <c r="AF58" s="447"/>
      <c r="AG58" s="446" t="s">
        <v>1239</v>
      </c>
      <c r="AH58" s="684" t="s">
        <v>1284</v>
      </c>
      <c r="AI58" s="685" t="str">
        <f t="shared" si="0"/>
        <v>31</v>
      </c>
      <c r="AJ58" s="451"/>
      <c r="AK58" s="694"/>
      <c r="AL58" s="445"/>
      <c r="AM58" s="458"/>
    </row>
    <row r="59" spans="2:39" hidden="1" x14ac:dyDescent="0.35">
      <c r="B59" s="444" t="s">
        <v>1165</v>
      </c>
      <c r="C59" s="445" t="s">
        <v>1204</v>
      </c>
      <c r="D59" s="445" t="s">
        <v>149</v>
      </c>
      <c r="E59" s="446" t="s">
        <v>98</v>
      </c>
      <c r="F59" s="446" t="s">
        <v>1288</v>
      </c>
      <c r="G59" s="445" t="s">
        <v>194</v>
      </c>
      <c r="H59" s="445" t="s">
        <v>168</v>
      </c>
      <c r="I59" s="445" t="s">
        <v>5</v>
      </c>
      <c r="J59" s="445" t="s">
        <v>1289</v>
      </c>
      <c r="K59" s="445">
        <v>0.2</v>
      </c>
      <c r="L59" s="438">
        <v>2990675867</v>
      </c>
      <c r="M59" s="438">
        <v>2990675867</v>
      </c>
      <c r="N59" s="445" t="s">
        <v>169</v>
      </c>
      <c r="O59" s="447" t="s">
        <v>1290</v>
      </c>
      <c r="P59" s="447" t="s">
        <v>1169</v>
      </c>
      <c r="Q59" s="445" t="s">
        <v>401</v>
      </c>
      <c r="R59" s="438">
        <v>2990675867</v>
      </c>
      <c r="S59" s="439">
        <f t="shared" si="1"/>
        <v>0</v>
      </c>
      <c r="T59" s="445">
        <v>45</v>
      </c>
      <c r="U59" s="448" t="s">
        <v>401</v>
      </c>
      <c r="V59" s="447" t="s">
        <v>1170</v>
      </c>
      <c r="W59" s="445" t="s">
        <v>1171</v>
      </c>
      <c r="X59" s="445" t="s">
        <v>1172</v>
      </c>
      <c r="Y59" s="440" t="s">
        <v>401</v>
      </c>
      <c r="Z59" s="443">
        <v>45357</v>
      </c>
      <c r="AA59" s="446" t="s">
        <v>1173</v>
      </c>
      <c r="AB59" s="446" t="s">
        <v>1174</v>
      </c>
      <c r="AC59" s="456">
        <f t="shared" si="17"/>
        <v>2990675867</v>
      </c>
      <c r="AD59" s="450">
        <f>AC59</f>
        <v>2990675867</v>
      </c>
      <c r="AE59" s="450">
        <f t="shared" si="19"/>
        <v>0</v>
      </c>
      <c r="AF59" s="447"/>
      <c r="AG59" s="446" t="s">
        <v>1239</v>
      </c>
      <c r="AH59" s="684" t="s">
        <v>1291</v>
      </c>
      <c r="AI59" s="685" t="str">
        <f t="shared" si="0"/>
        <v>25</v>
      </c>
      <c r="AJ59" s="451"/>
      <c r="AK59" s="694"/>
      <c r="AL59" s="445"/>
      <c r="AM59" s="458"/>
    </row>
    <row r="60" spans="2:39" hidden="1" x14ac:dyDescent="0.35">
      <c r="B60" s="444" t="s">
        <v>1165</v>
      </c>
      <c r="C60" s="445" t="s">
        <v>1219</v>
      </c>
      <c r="D60" s="445" t="s">
        <v>131</v>
      </c>
      <c r="E60" s="446" t="s">
        <v>98</v>
      </c>
      <c r="F60" s="446" t="s">
        <v>1292</v>
      </c>
      <c r="G60" s="445" t="s">
        <v>189</v>
      </c>
      <c r="H60" s="445" t="s">
        <v>168</v>
      </c>
      <c r="I60" s="445" t="s">
        <v>5</v>
      </c>
      <c r="J60" s="445" t="s">
        <v>1293</v>
      </c>
      <c r="K60" s="445">
        <v>0.2</v>
      </c>
      <c r="L60" s="438">
        <v>4962006</v>
      </c>
      <c r="M60" s="438">
        <v>4962006</v>
      </c>
      <c r="N60" s="445" t="s">
        <v>169</v>
      </c>
      <c r="O60" s="447" t="s">
        <v>1294</v>
      </c>
      <c r="P60" s="447" t="s">
        <v>1169</v>
      </c>
      <c r="Q60" s="445" t="s">
        <v>401</v>
      </c>
      <c r="R60" s="442">
        <f>L60</f>
        <v>4962006</v>
      </c>
      <c r="S60" s="439">
        <f t="shared" si="1"/>
        <v>0</v>
      </c>
      <c r="T60" s="445">
        <v>37</v>
      </c>
      <c r="U60" s="448" t="s">
        <v>401</v>
      </c>
      <c r="V60" s="447" t="s">
        <v>1170</v>
      </c>
      <c r="W60" s="445" t="s">
        <v>1171</v>
      </c>
      <c r="X60" s="445" t="s">
        <v>1172</v>
      </c>
      <c r="Y60" s="440" t="s">
        <v>401</v>
      </c>
      <c r="Z60" s="443">
        <v>45371</v>
      </c>
      <c r="AA60" s="446" t="s">
        <v>1233</v>
      </c>
      <c r="AB60" s="446" t="s">
        <v>1174</v>
      </c>
      <c r="AC60" s="449">
        <f t="shared" si="17"/>
        <v>4962006</v>
      </c>
      <c r="AD60" s="445"/>
      <c r="AE60" s="455">
        <f>R60-AC60</f>
        <v>0</v>
      </c>
      <c r="AF60" s="447"/>
      <c r="AG60" s="446" t="s">
        <v>1239</v>
      </c>
      <c r="AH60" s="684" t="s">
        <v>1482</v>
      </c>
      <c r="AI60" s="685" t="str">
        <f t="shared" si="0"/>
        <v>42</v>
      </c>
      <c r="AJ60" s="451"/>
      <c r="AK60" s="694"/>
      <c r="AL60" s="445"/>
      <c r="AM60" s="458"/>
    </row>
    <row r="61" spans="2:39" hidden="1" x14ac:dyDescent="0.35">
      <c r="B61" s="444" t="s">
        <v>1165</v>
      </c>
      <c r="C61" s="445" t="s">
        <v>1295</v>
      </c>
      <c r="D61" s="445" t="s">
        <v>133</v>
      </c>
      <c r="E61" s="446" t="s">
        <v>329</v>
      </c>
      <c r="F61" s="446" t="s">
        <v>394</v>
      </c>
      <c r="G61" s="445" t="s">
        <v>393</v>
      </c>
      <c r="H61" s="445" t="s">
        <v>148</v>
      </c>
      <c r="I61" s="445" t="s">
        <v>5</v>
      </c>
      <c r="J61" s="445" t="s">
        <v>1296</v>
      </c>
      <c r="K61" s="445">
        <v>9.1</v>
      </c>
      <c r="L61" s="438">
        <v>100000000000</v>
      </c>
      <c r="M61" s="438">
        <v>100000000000</v>
      </c>
      <c r="N61" s="445" t="s">
        <v>1297</v>
      </c>
      <c r="O61" s="447" t="s">
        <v>1298</v>
      </c>
      <c r="P61" s="447" t="s">
        <v>1299</v>
      </c>
      <c r="Q61" s="445" t="s">
        <v>401</v>
      </c>
      <c r="R61" s="442">
        <f>L61</f>
        <v>100000000000</v>
      </c>
      <c r="S61" s="439">
        <f t="shared" si="1"/>
        <v>0</v>
      </c>
      <c r="T61" s="445">
        <v>31</v>
      </c>
      <c r="U61" s="448" t="s">
        <v>401</v>
      </c>
      <c r="V61" s="447" t="s">
        <v>1170</v>
      </c>
      <c r="W61" s="445" t="s">
        <v>1171</v>
      </c>
      <c r="X61" s="445" t="s">
        <v>1172</v>
      </c>
      <c r="Y61" s="440" t="s">
        <v>401</v>
      </c>
      <c r="Z61" s="443">
        <v>45362</v>
      </c>
      <c r="AA61" s="446" t="s">
        <v>1173</v>
      </c>
      <c r="AB61" s="446" t="s">
        <v>1174</v>
      </c>
      <c r="AC61" s="449">
        <f t="shared" ref="AC61:AC78" si="20">R61</f>
        <v>100000000000</v>
      </c>
      <c r="AD61" s="455">
        <f t="shared" ref="AD61:AD78" si="21">AC61</f>
        <v>100000000000</v>
      </c>
      <c r="AE61" s="450">
        <f t="shared" ref="AE61:AE64" si="22">AC61-M61</f>
        <v>0</v>
      </c>
      <c r="AF61" s="447"/>
      <c r="AG61" s="446" t="s">
        <v>1239</v>
      </c>
      <c r="AH61" s="684" t="s">
        <v>1300</v>
      </c>
      <c r="AI61" s="685" t="str">
        <f t="shared" si="0"/>
        <v>33</v>
      </c>
      <c r="AJ61" s="451"/>
      <c r="AK61" s="694"/>
      <c r="AL61" s="445"/>
      <c r="AM61" s="458"/>
    </row>
    <row r="62" spans="2:39" hidden="1" x14ac:dyDescent="0.35">
      <c r="B62" s="444" t="s">
        <v>1165</v>
      </c>
      <c r="C62" s="445" t="s">
        <v>1295</v>
      </c>
      <c r="D62" s="445" t="s">
        <v>133</v>
      </c>
      <c r="E62" s="446" t="s">
        <v>329</v>
      </c>
      <c r="F62" s="446" t="s">
        <v>394</v>
      </c>
      <c r="G62" s="445" t="s">
        <v>393</v>
      </c>
      <c r="H62" s="445" t="s">
        <v>148</v>
      </c>
      <c r="I62" s="445" t="s">
        <v>5</v>
      </c>
      <c r="J62" s="445" t="s">
        <v>1301</v>
      </c>
      <c r="K62" s="445">
        <v>9.1</v>
      </c>
      <c r="L62" s="438">
        <v>100000000000</v>
      </c>
      <c r="M62" s="438">
        <v>100000000000</v>
      </c>
      <c r="N62" s="445" t="s">
        <v>1297</v>
      </c>
      <c r="O62" s="447" t="s">
        <v>1298</v>
      </c>
      <c r="P62" s="447" t="s">
        <v>1299</v>
      </c>
      <c r="Q62" s="445" t="s">
        <v>401</v>
      </c>
      <c r="R62" s="442">
        <f t="shared" ref="R62:R64" si="23">L62</f>
        <v>100000000000</v>
      </c>
      <c r="S62" s="439">
        <f t="shared" si="1"/>
        <v>0</v>
      </c>
      <c r="T62" s="445">
        <v>31</v>
      </c>
      <c r="U62" s="448" t="s">
        <v>401</v>
      </c>
      <c r="V62" s="447" t="s">
        <v>1170</v>
      </c>
      <c r="W62" s="445" t="s">
        <v>1171</v>
      </c>
      <c r="X62" s="445" t="s">
        <v>1172</v>
      </c>
      <c r="Y62" s="440" t="s">
        <v>401</v>
      </c>
      <c r="Z62" s="443">
        <v>45362</v>
      </c>
      <c r="AA62" s="446" t="s">
        <v>1173</v>
      </c>
      <c r="AB62" s="446" t="s">
        <v>1174</v>
      </c>
      <c r="AC62" s="449">
        <f t="shared" si="20"/>
        <v>100000000000</v>
      </c>
      <c r="AD62" s="455">
        <f t="shared" si="21"/>
        <v>100000000000</v>
      </c>
      <c r="AE62" s="450">
        <f t="shared" si="22"/>
        <v>0</v>
      </c>
      <c r="AF62" s="447"/>
      <c r="AG62" s="446" t="s">
        <v>1239</v>
      </c>
      <c r="AH62" s="684" t="s">
        <v>1300</v>
      </c>
      <c r="AI62" s="685" t="str">
        <f t="shared" si="0"/>
        <v>33</v>
      </c>
      <c r="AJ62" s="451"/>
      <c r="AK62" s="694"/>
      <c r="AL62" s="445"/>
      <c r="AM62" s="458"/>
    </row>
    <row r="63" spans="2:39" hidden="1" x14ac:dyDescent="0.35">
      <c r="B63" s="444" t="s">
        <v>1165</v>
      </c>
      <c r="C63" s="445" t="s">
        <v>1295</v>
      </c>
      <c r="D63" s="445" t="s">
        <v>133</v>
      </c>
      <c r="E63" s="446" t="s">
        <v>329</v>
      </c>
      <c r="F63" s="446" t="s">
        <v>394</v>
      </c>
      <c r="G63" s="445" t="s">
        <v>393</v>
      </c>
      <c r="H63" s="445" t="s">
        <v>148</v>
      </c>
      <c r="I63" s="445" t="s">
        <v>5</v>
      </c>
      <c r="J63" s="445" t="s">
        <v>1302</v>
      </c>
      <c r="K63" s="445">
        <v>5.6</v>
      </c>
      <c r="L63" s="438">
        <v>200000000000</v>
      </c>
      <c r="M63" s="438">
        <v>200000000000</v>
      </c>
      <c r="N63" s="445" t="s">
        <v>1303</v>
      </c>
      <c r="O63" s="447" t="s">
        <v>1304</v>
      </c>
      <c r="P63" s="447" t="s">
        <v>1305</v>
      </c>
      <c r="Q63" s="445" t="s">
        <v>401</v>
      </c>
      <c r="R63" s="442">
        <f t="shared" si="23"/>
        <v>200000000000</v>
      </c>
      <c r="S63" s="439">
        <f t="shared" si="1"/>
        <v>0</v>
      </c>
      <c r="T63" s="445">
        <v>31</v>
      </c>
      <c r="U63" s="448" t="s">
        <v>401</v>
      </c>
      <c r="V63" s="447" t="s">
        <v>1170</v>
      </c>
      <c r="W63" s="445" t="s">
        <v>1171</v>
      </c>
      <c r="X63" s="445" t="s">
        <v>1172</v>
      </c>
      <c r="Y63" s="440" t="s">
        <v>401</v>
      </c>
      <c r="Z63" s="443">
        <v>45362</v>
      </c>
      <c r="AA63" s="446" t="s">
        <v>1173</v>
      </c>
      <c r="AB63" s="446" t="s">
        <v>1174</v>
      </c>
      <c r="AC63" s="449">
        <f t="shared" si="20"/>
        <v>200000000000</v>
      </c>
      <c r="AD63" s="455">
        <f t="shared" si="21"/>
        <v>200000000000</v>
      </c>
      <c r="AE63" s="450">
        <f t="shared" si="22"/>
        <v>0</v>
      </c>
      <c r="AF63" s="447"/>
      <c r="AG63" s="446" t="s">
        <v>1239</v>
      </c>
      <c r="AH63" s="684" t="s">
        <v>1300</v>
      </c>
      <c r="AI63" s="685" t="str">
        <f t="shared" ref="AI63:AI126" si="24">RIGHT(AH63,2)</f>
        <v>33</v>
      </c>
      <c r="AJ63" s="451"/>
      <c r="AK63" s="694"/>
      <c r="AL63" s="445"/>
      <c r="AM63" s="458"/>
    </row>
    <row r="64" spans="2:39" hidden="1" x14ac:dyDescent="0.35">
      <c r="B64" s="444" t="s">
        <v>1165</v>
      </c>
      <c r="C64" s="445" t="s">
        <v>1295</v>
      </c>
      <c r="D64" s="445" t="s">
        <v>133</v>
      </c>
      <c r="E64" s="446" t="s">
        <v>329</v>
      </c>
      <c r="F64" s="446" t="s">
        <v>394</v>
      </c>
      <c r="G64" s="445" t="s">
        <v>393</v>
      </c>
      <c r="H64" s="445" t="s">
        <v>148</v>
      </c>
      <c r="I64" s="445" t="s">
        <v>5</v>
      </c>
      <c r="J64" s="445" t="s">
        <v>1306</v>
      </c>
      <c r="K64" s="445">
        <v>9.1</v>
      </c>
      <c r="L64" s="438">
        <v>100000000000</v>
      </c>
      <c r="M64" s="438">
        <v>100000000000</v>
      </c>
      <c r="N64" s="445" t="s">
        <v>1297</v>
      </c>
      <c r="O64" s="447" t="s">
        <v>1298</v>
      </c>
      <c r="P64" s="447" t="s">
        <v>1299</v>
      </c>
      <c r="Q64" s="445" t="s">
        <v>401</v>
      </c>
      <c r="R64" s="442">
        <f t="shared" si="23"/>
        <v>100000000000</v>
      </c>
      <c r="S64" s="439">
        <f t="shared" ref="S64:S127" si="25">L64-R64</f>
        <v>0</v>
      </c>
      <c r="T64" s="445">
        <v>31</v>
      </c>
      <c r="U64" s="448" t="s">
        <v>401</v>
      </c>
      <c r="V64" s="447" t="s">
        <v>1170</v>
      </c>
      <c r="W64" s="445" t="s">
        <v>1171</v>
      </c>
      <c r="X64" s="445" t="s">
        <v>1172</v>
      </c>
      <c r="Y64" s="440" t="s">
        <v>401</v>
      </c>
      <c r="Z64" s="443">
        <v>45362</v>
      </c>
      <c r="AA64" s="446" t="s">
        <v>1173</v>
      </c>
      <c r="AB64" s="446" t="s">
        <v>1174</v>
      </c>
      <c r="AC64" s="449">
        <f t="shared" si="20"/>
        <v>100000000000</v>
      </c>
      <c r="AD64" s="455">
        <f t="shared" si="21"/>
        <v>100000000000</v>
      </c>
      <c r="AE64" s="450">
        <f t="shared" si="22"/>
        <v>0</v>
      </c>
      <c r="AF64" s="447"/>
      <c r="AG64" s="446" t="s">
        <v>1239</v>
      </c>
      <c r="AH64" s="684" t="s">
        <v>1300</v>
      </c>
      <c r="AI64" s="685" t="str">
        <f t="shared" si="24"/>
        <v>33</v>
      </c>
      <c r="AJ64" s="451"/>
      <c r="AK64" s="694"/>
      <c r="AL64" s="445"/>
      <c r="AM64" s="458"/>
    </row>
    <row r="65" spans="2:39" hidden="1" x14ac:dyDescent="0.35">
      <c r="B65" s="444" t="s">
        <v>1165</v>
      </c>
      <c r="C65" s="445" t="s">
        <v>1295</v>
      </c>
      <c r="D65" s="445" t="s">
        <v>133</v>
      </c>
      <c r="E65" s="446" t="s">
        <v>329</v>
      </c>
      <c r="F65" s="446" t="s">
        <v>397</v>
      </c>
      <c r="G65" s="445" t="s">
        <v>398</v>
      </c>
      <c r="H65" s="445" t="s">
        <v>148</v>
      </c>
      <c r="I65" s="445" t="s">
        <v>5</v>
      </c>
      <c r="J65" s="445" t="s">
        <v>1307</v>
      </c>
      <c r="K65" s="445">
        <v>8.9</v>
      </c>
      <c r="L65" s="438">
        <v>50000000000</v>
      </c>
      <c r="M65" s="438">
        <v>50000000000</v>
      </c>
      <c r="N65" s="445" t="s">
        <v>1308</v>
      </c>
      <c r="O65" s="447" t="s">
        <v>1309</v>
      </c>
      <c r="P65" s="447" t="s">
        <v>1310</v>
      </c>
      <c r="Q65" s="445" t="s">
        <v>401</v>
      </c>
      <c r="R65" s="442">
        <f>M65</f>
        <v>50000000000</v>
      </c>
      <c r="S65" s="439">
        <f t="shared" si="25"/>
        <v>0</v>
      </c>
      <c r="T65" s="445">
        <v>34</v>
      </c>
      <c r="U65" s="448" t="s">
        <v>401</v>
      </c>
      <c r="V65" s="447" t="s">
        <v>1170</v>
      </c>
      <c r="W65" s="445" t="s">
        <v>1171</v>
      </c>
      <c r="X65" s="445" t="s">
        <v>1172</v>
      </c>
      <c r="Y65" s="440" t="s">
        <v>401</v>
      </c>
      <c r="Z65" s="443">
        <v>45369</v>
      </c>
      <c r="AA65" s="446" t="s">
        <v>1173</v>
      </c>
      <c r="AB65" s="446" t="s">
        <v>1174</v>
      </c>
      <c r="AC65" s="449">
        <f t="shared" si="20"/>
        <v>50000000000</v>
      </c>
      <c r="AD65" s="455">
        <f t="shared" si="21"/>
        <v>50000000000</v>
      </c>
      <c r="AE65" s="455">
        <f>AD65-R65</f>
        <v>0</v>
      </c>
      <c r="AF65" s="447"/>
      <c r="AG65" s="446" t="s">
        <v>1239</v>
      </c>
      <c r="AH65" s="684" t="s">
        <v>1483</v>
      </c>
      <c r="AI65" s="685" t="str">
        <f t="shared" si="24"/>
        <v>39</v>
      </c>
      <c r="AJ65" s="451"/>
      <c r="AK65" s="694"/>
      <c r="AL65" s="445"/>
      <c r="AM65" s="458"/>
    </row>
    <row r="66" spans="2:39" hidden="1" x14ac:dyDescent="0.35">
      <c r="B66" s="444" t="s">
        <v>1165</v>
      </c>
      <c r="C66" s="445" t="s">
        <v>1295</v>
      </c>
      <c r="D66" s="445" t="s">
        <v>133</v>
      </c>
      <c r="E66" s="446" t="s">
        <v>329</v>
      </c>
      <c r="F66" s="446" t="s">
        <v>154</v>
      </c>
      <c r="G66" s="445" t="s">
        <v>155</v>
      </c>
      <c r="H66" s="445" t="s">
        <v>148</v>
      </c>
      <c r="I66" s="445" t="s">
        <v>5</v>
      </c>
      <c r="J66" s="445" t="s">
        <v>1311</v>
      </c>
      <c r="K66" s="445">
        <v>9.1</v>
      </c>
      <c r="L66" s="438">
        <v>100000000000</v>
      </c>
      <c r="M66" s="438">
        <v>100000000000</v>
      </c>
      <c r="N66" s="445" t="s">
        <v>1312</v>
      </c>
      <c r="O66" s="447" t="s">
        <v>1313</v>
      </c>
      <c r="P66" s="447" t="s">
        <v>1314</v>
      </c>
      <c r="Q66" s="445" t="s">
        <v>401</v>
      </c>
      <c r="R66" s="442">
        <f>M66</f>
        <v>100000000000</v>
      </c>
      <c r="S66" s="439">
        <f t="shared" si="25"/>
        <v>0</v>
      </c>
      <c r="T66" s="445">
        <v>7</v>
      </c>
      <c r="U66" s="448" t="s">
        <v>401</v>
      </c>
      <c r="V66" s="447" t="s">
        <v>1170</v>
      </c>
      <c r="W66" s="445" t="s">
        <v>1171</v>
      </c>
      <c r="X66" s="445" t="s">
        <v>1172</v>
      </c>
      <c r="Y66" s="440" t="s">
        <v>401</v>
      </c>
      <c r="Z66" s="443">
        <v>45357</v>
      </c>
      <c r="AA66" s="446" t="s">
        <v>1173</v>
      </c>
      <c r="AB66" s="446" t="s">
        <v>1174</v>
      </c>
      <c r="AC66" s="449">
        <f t="shared" si="20"/>
        <v>100000000000</v>
      </c>
      <c r="AD66" s="455">
        <f t="shared" si="21"/>
        <v>100000000000</v>
      </c>
      <c r="AE66" s="450">
        <f t="shared" ref="AE66:AE67" si="26">AC66-M66</f>
        <v>0</v>
      </c>
      <c r="AF66" s="447"/>
      <c r="AG66" s="446" t="s">
        <v>1239</v>
      </c>
      <c r="AH66" s="684" t="s">
        <v>1315</v>
      </c>
      <c r="AI66" s="685" t="str">
        <f t="shared" si="24"/>
        <v>22</v>
      </c>
      <c r="AJ66" s="451"/>
      <c r="AK66" s="694"/>
      <c r="AL66" s="445"/>
      <c r="AM66" s="458"/>
    </row>
    <row r="67" spans="2:39" hidden="1" x14ac:dyDescent="0.35">
      <c r="B67" s="444" t="s">
        <v>1165</v>
      </c>
      <c r="C67" s="445" t="s">
        <v>1295</v>
      </c>
      <c r="D67" s="445" t="s">
        <v>133</v>
      </c>
      <c r="E67" s="446" t="s">
        <v>329</v>
      </c>
      <c r="F67" s="446" t="s">
        <v>394</v>
      </c>
      <c r="G67" s="445" t="s">
        <v>393</v>
      </c>
      <c r="H67" s="445" t="s">
        <v>148</v>
      </c>
      <c r="I67" s="445" t="s">
        <v>5</v>
      </c>
      <c r="J67" s="445" t="s">
        <v>1316</v>
      </c>
      <c r="K67" s="445">
        <v>5.4</v>
      </c>
      <c r="L67" s="438">
        <v>200000000000</v>
      </c>
      <c r="M67" s="438">
        <v>200000000000</v>
      </c>
      <c r="N67" s="445" t="s">
        <v>1317</v>
      </c>
      <c r="O67" s="447" t="s">
        <v>1318</v>
      </c>
      <c r="P67" s="447" t="s">
        <v>1319</v>
      </c>
      <c r="Q67" s="445" t="s">
        <v>401</v>
      </c>
      <c r="R67" s="442">
        <f>L67</f>
        <v>200000000000</v>
      </c>
      <c r="S67" s="439">
        <f t="shared" si="25"/>
        <v>0</v>
      </c>
      <c r="T67" s="445">
        <v>31</v>
      </c>
      <c r="U67" s="448" t="s">
        <v>401</v>
      </c>
      <c r="V67" s="447" t="s">
        <v>1170</v>
      </c>
      <c r="W67" s="445" t="s">
        <v>1171</v>
      </c>
      <c r="X67" s="445" t="s">
        <v>1172</v>
      </c>
      <c r="Y67" s="440" t="s">
        <v>401</v>
      </c>
      <c r="Z67" s="443">
        <v>45362</v>
      </c>
      <c r="AA67" s="446" t="s">
        <v>1173</v>
      </c>
      <c r="AB67" s="446" t="s">
        <v>1174</v>
      </c>
      <c r="AC67" s="449">
        <f t="shared" si="20"/>
        <v>200000000000</v>
      </c>
      <c r="AD67" s="455">
        <f t="shared" si="21"/>
        <v>200000000000</v>
      </c>
      <c r="AE67" s="450">
        <f t="shared" si="26"/>
        <v>0</v>
      </c>
      <c r="AF67" s="447"/>
      <c r="AG67" s="446" t="s">
        <v>1239</v>
      </c>
      <c r="AH67" s="684" t="s">
        <v>1300</v>
      </c>
      <c r="AI67" s="685" t="str">
        <f t="shared" si="24"/>
        <v>33</v>
      </c>
      <c r="AJ67" s="451"/>
      <c r="AK67" s="694"/>
      <c r="AL67" s="445"/>
      <c r="AM67" s="458"/>
    </row>
    <row r="68" spans="2:39" hidden="1" x14ac:dyDescent="0.35">
      <c r="B68" s="444" t="s">
        <v>1165</v>
      </c>
      <c r="C68" s="445" t="s">
        <v>1295</v>
      </c>
      <c r="D68" s="445" t="s">
        <v>133</v>
      </c>
      <c r="E68" s="446" t="s">
        <v>329</v>
      </c>
      <c r="F68" s="446" t="s">
        <v>397</v>
      </c>
      <c r="G68" s="445" t="s">
        <v>398</v>
      </c>
      <c r="H68" s="445" t="s">
        <v>148</v>
      </c>
      <c r="I68" s="445" t="s">
        <v>5</v>
      </c>
      <c r="J68" s="445" t="s">
        <v>1320</v>
      </c>
      <c r="K68" s="445">
        <v>8.4</v>
      </c>
      <c r="L68" s="438">
        <v>50000000000</v>
      </c>
      <c r="M68" s="438">
        <v>50000000000</v>
      </c>
      <c r="N68" s="445" t="s">
        <v>1321</v>
      </c>
      <c r="O68" s="447" t="s">
        <v>1322</v>
      </c>
      <c r="P68" s="447" t="s">
        <v>1323</v>
      </c>
      <c r="Q68" s="445" t="s">
        <v>401</v>
      </c>
      <c r="R68" s="442">
        <f t="shared" ref="R68:R78" si="27">M68</f>
        <v>50000000000</v>
      </c>
      <c r="S68" s="439">
        <f t="shared" si="25"/>
        <v>0</v>
      </c>
      <c r="T68" s="445">
        <v>34</v>
      </c>
      <c r="U68" s="448" t="s">
        <v>401</v>
      </c>
      <c r="V68" s="447" t="s">
        <v>1170</v>
      </c>
      <c r="W68" s="445" t="s">
        <v>1171</v>
      </c>
      <c r="X68" s="445" t="s">
        <v>1172</v>
      </c>
      <c r="Y68" s="440" t="s">
        <v>401</v>
      </c>
      <c r="Z68" s="443">
        <v>45369</v>
      </c>
      <c r="AA68" s="446" t="s">
        <v>1173</v>
      </c>
      <c r="AB68" s="446" t="s">
        <v>1174</v>
      </c>
      <c r="AC68" s="449">
        <f t="shared" si="20"/>
        <v>50000000000</v>
      </c>
      <c r="AD68" s="455">
        <f t="shared" si="21"/>
        <v>50000000000</v>
      </c>
      <c r="AE68" s="455">
        <f t="shared" ref="AE68:AE71" si="28">AD68-R68</f>
        <v>0</v>
      </c>
      <c r="AF68" s="447"/>
      <c r="AG68" s="446" t="s">
        <v>1239</v>
      </c>
      <c r="AH68" s="684" t="s">
        <v>1483</v>
      </c>
      <c r="AI68" s="685" t="str">
        <f t="shared" si="24"/>
        <v>39</v>
      </c>
      <c r="AJ68" s="451"/>
      <c r="AK68" s="694"/>
      <c r="AL68" s="445"/>
      <c r="AM68" s="458"/>
    </row>
    <row r="69" spans="2:39" hidden="1" x14ac:dyDescent="0.35">
      <c r="B69" s="444" t="s">
        <v>1165</v>
      </c>
      <c r="C69" s="445" t="s">
        <v>1295</v>
      </c>
      <c r="D69" s="445" t="s">
        <v>133</v>
      </c>
      <c r="E69" s="446" t="s">
        <v>329</v>
      </c>
      <c r="F69" s="446" t="s">
        <v>397</v>
      </c>
      <c r="G69" s="445" t="s">
        <v>398</v>
      </c>
      <c r="H69" s="445" t="s">
        <v>148</v>
      </c>
      <c r="I69" s="445" t="s">
        <v>5</v>
      </c>
      <c r="J69" s="445" t="s">
        <v>1324</v>
      </c>
      <c r="K69" s="445">
        <v>8.9</v>
      </c>
      <c r="L69" s="438">
        <v>50000000000</v>
      </c>
      <c r="M69" s="438">
        <v>50000000000</v>
      </c>
      <c r="N69" s="445" t="s">
        <v>1308</v>
      </c>
      <c r="O69" s="447" t="s">
        <v>1309</v>
      </c>
      <c r="P69" s="447" t="s">
        <v>1310</v>
      </c>
      <c r="Q69" s="445" t="s">
        <v>401</v>
      </c>
      <c r="R69" s="442">
        <f t="shared" si="27"/>
        <v>50000000000</v>
      </c>
      <c r="S69" s="439">
        <f t="shared" si="25"/>
        <v>0</v>
      </c>
      <c r="T69" s="445">
        <v>34</v>
      </c>
      <c r="U69" s="448" t="s">
        <v>401</v>
      </c>
      <c r="V69" s="447" t="s">
        <v>1170</v>
      </c>
      <c r="W69" s="445" t="s">
        <v>1171</v>
      </c>
      <c r="X69" s="445" t="s">
        <v>1172</v>
      </c>
      <c r="Y69" s="440" t="s">
        <v>401</v>
      </c>
      <c r="Z69" s="443">
        <v>45369</v>
      </c>
      <c r="AA69" s="446" t="s">
        <v>1173</v>
      </c>
      <c r="AB69" s="446" t="s">
        <v>1174</v>
      </c>
      <c r="AC69" s="449">
        <f t="shared" si="20"/>
        <v>50000000000</v>
      </c>
      <c r="AD69" s="455">
        <f t="shared" si="21"/>
        <v>50000000000</v>
      </c>
      <c r="AE69" s="455">
        <f t="shared" si="28"/>
        <v>0</v>
      </c>
      <c r="AF69" s="447"/>
      <c r="AG69" s="446" t="s">
        <v>1239</v>
      </c>
      <c r="AH69" s="684" t="s">
        <v>1483</v>
      </c>
      <c r="AI69" s="685" t="str">
        <f t="shared" si="24"/>
        <v>39</v>
      </c>
      <c r="AJ69" s="451"/>
      <c r="AK69" s="694"/>
      <c r="AL69" s="445"/>
      <c r="AM69" s="458"/>
    </row>
    <row r="70" spans="2:39" hidden="1" x14ac:dyDescent="0.35">
      <c r="B70" s="444" t="s">
        <v>1165</v>
      </c>
      <c r="C70" s="445" t="s">
        <v>1295</v>
      </c>
      <c r="D70" s="445" t="s">
        <v>133</v>
      </c>
      <c r="E70" s="446" t="s">
        <v>329</v>
      </c>
      <c r="F70" s="446" t="s">
        <v>397</v>
      </c>
      <c r="G70" s="445" t="s">
        <v>398</v>
      </c>
      <c r="H70" s="445" t="s">
        <v>148</v>
      </c>
      <c r="I70" s="445" t="s">
        <v>5</v>
      </c>
      <c r="J70" s="445" t="s">
        <v>1325</v>
      </c>
      <c r="K70" s="445">
        <v>8.9</v>
      </c>
      <c r="L70" s="438">
        <v>50000000000</v>
      </c>
      <c r="M70" s="438">
        <v>50000000000</v>
      </c>
      <c r="N70" s="445" t="s">
        <v>1308</v>
      </c>
      <c r="O70" s="447" t="s">
        <v>1309</v>
      </c>
      <c r="P70" s="447" t="s">
        <v>1310</v>
      </c>
      <c r="Q70" s="445" t="s">
        <v>401</v>
      </c>
      <c r="R70" s="442">
        <f t="shared" si="27"/>
        <v>50000000000</v>
      </c>
      <c r="S70" s="439">
        <f t="shared" si="25"/>
        <v>0</v>
      </c>
      <c r="T70" s="445">
        <v>34</v>
      </c>
      <c r="U70" s="448" t="s">
        <v>401</v>
      </c>
      <c r="V70" s="447" t="s">
        <v>1170</v>
      </c>
      <c r="W70" s="445" t="s">
        <v>1171</v>
      </c>
      <c r="X70" s="445" t="s">
        <v>1172</v>
      </c>
      <c r="Y70" s="440" t="s">
        <v>401</v>
      </c>
      <c r="Z70" s="443">
        <v>45369</v>
      </c>
      <c r="AA70" s="446" t="s">
        <v>1173</v>
      </c>
      <c r="AB70" s="446" t="s">
        <v>1174</v>
      </c>
      <c r="AC70" s="449">
        <f t="shared" si="20"/>
        <v>50000000000</v>
      </c>
      <c r="AD70" s="455">
        <f t="shared" si="21"/>
        <v>50000000000</v>
      </c>
      <c r="AE70" s="455">
        <f t="shared" si="28"/>
        <v>0</v>
      </c>
      <c r="AF70" s="447"/>
      <c r="AG70" s="446" t="s">
        <v>1239</v>
      </c>
      <c r="AH70" s="684" t="s">
        <v>1483</v>
      </c>
      <c r="AI70" s="685" t="str">
        <f t="shared" si="24"/>
        <v>39</v>
      </c>
      <c r="AJ70" s="451"/>
      <c r="AK70" s="694"/>
      <c r="AL70" s="445"/>
      <c r="AM70" s="458"/>
    </row>
    <row r="71" spans="2:39" hidden="1" x14ac:dyDescent="0.35">
      <c r="B71" s="444" t="s">
        <v>1165</v>
      </c>
      <c r="C71" s="445" t="s">
        <v>1295</v>
      </c>
      <c r="D71" s="445" t="s">
        <v>133</v>
      </c>
      <c r="E71" s="446" t="s">
        <v>329</v>
      </c>
      <c r="F71" s="446" t="s">
        <v>397</v>
      </c>
      <c r="G71" s="445" t="s">
        <v>398</v>
      </c>
      <c r="H71" s="445" t="s">
        <v>148</v>
      </c>
      <c r="I71" s="445" t="s">
        <v>5</v>
      </c>
      <c r="J71" s="445" t="s">
        <v>1326</v>
      </c>
      <c r="K71" s="445">
        <v>8.4</v>
      </c>
      <c r="L71" s="438">
        <v>50000000000</v>
      </c>
      <c r="M71" s="438">
        <v>50000000000</v>
      </c>
      <c r="N71" s="445" t="s">
        <v>1321</v>
      </c>
      <c r="O71" s="447" t="s">
        <v>1322</v>
      </c>
      <c r="P71" s="447" t="s">
        <v>1323</v>
      </c>
      <c r="Q71" s="445" t="s">
        <v>401</v>
      </c>
      <c r="R71" s="442">
        <f t="shared" si="27"/>
        <v>50000000000</v>
      </c>
      <c r="S71" s="439">
        <f t="shared" si="25"/>
        <v>0</v>
      </c>
      <c r="T71" s="445">
        <v>34</v>
      </c>
      <c r="U71" s="448" t="s">
        <v>401</v>
      </c>
      <c r="V71" s="447" t="s">
        <v>1170</v>
      </c>
      <c r="W71" s="445" t="s">
        <v>1171</v>
      </c>
      <c r="X71" s="445" t="s">
        <v>1172</v>
      </c>
      <c r="Y71" s="440" t="s">
        <v>401</v>
      </c>
      <c r="Z71" s="443">
        <v>45369</v>
      </c>
      <c r="AA71" s="446" t="s">
        <v>1173</v>
      </c>
      <c r="AB71" s="446" t="s">
        <v>1174</v>
      </c>
      <c r="AC71" s="449">
        <f t="shared" si="20"/>
        <v>50000000000</v>
      </c>
      <c r="AD71" s="455">
        <f t="shared" si="21"/>
        <v>50000000000</v>
      </c>
      <c r="AE71" s="455">
        <f t="shared" si="28"/>
        <v>0</v>
      </c>
      <c r="AF71" s="447"/>
      <c r="AG71" s="446" t="s">
        <v>1239</v>
      </c>
      <c r="AH71" s="684" t="s">
        <v>1483</v>
      </c>
      <c r="AI71" s="685" t="str">
        <f t="shared" si="24"/>
        <v>39</v>
      </c>
      <c r="AJ71" s="451"/>
      <c r="AK71" s="694"/>
      <c r="AL71" s="445"/>
      <c r="AM71" s="458"/>
    </row>
    <row r="72" spans="2:39" hidden="1" x14ac:dyDescent="0.35">
      <c r="B72" s="444" t="s">
        <v>1165</v>
      </c>
      <c r="C72" s="445" t="s">
        <v>1295</v>
      </c>
      <c r="D72" s="445" t="s">
        <v>133</v>
      </c>
      <c r="E72" s="446" t="s">
        <v>329</v>
      </c>
      <c r="F72" s="446" t="s">
        <v>154</v>
      </c>
      <c r="G72" s="445" t="s">
        <v>155</v>
      </c>
      <c r="H72" s="445" t="s">
        <v>148</v>
      </c>
      <c r="I72" s="445" t="s">
        <v>5</v>
      </c>
      <c r="J72" s="445" t="s">
        <v>1327</v>
      </c>
      <c r="K72" s="445">
        <v>12</v>
      </c>
      <c r="L72" s="438">
        <v>50000000000</v>
      </c>
      <c r="M72" s="438">
        <v>50000000000</v>
      </c>
      <c r="N72" s="445" t="s">
        <v>1328</v>
      </c>
      <c r="O72" s="447" t="s">
        <v>395</v>
      </c>
      <c r="P72" s="447" t="s">
        <v>1329</v>
      </c>
      <c r="Q72" s="445" t="s">
        <v>401</v>
      </c>
      <c r="R72" s="442">
        <f t="shared" si="27"/>
        <v>50000000000</v>
      </c>
      <c r="S72" s="439">
        <f t="shared" si="25"/>
        <v>0</v>
      </c>
      <c r="T72" s="445">
        <v>7</v>
      </c>
      <c r="U72" s="448" t="s">
        <v>401</v>
      </c>
      <c r="V72" s="447" t="s">
        <v>1170</v>
      </c>
      <c r="W72" s="445" t="s">
        <v>1171</v>
      </c>
      <c r="X72" s="445" t="s">
        <v>1172</v>
      </c>
      <c r="Y72" s="440" t="s">
        <v>401</v>
      </c>
      <c r="Z72" s="443">
        <v>45357</v>
      </c>
      <c r="AA72" s="446" t="s">
        <v>1173</v>
      </c>
      <c r="AB72" s="446" t="s">
        <v>1174</v>
      </c>
      <c r="AC72" s="449">
        <f t="shared" si="20"/>
        <v>50000000000</v>
      </c>
      <c r="AD72" s="455">
        <f t="shared" si="21"/>
        <v>50000000000</v>
      </c>
      <c r="AE72" s="450">
        <f t="shared" ref="AE72:AE75" si="29">AC72-M72</f>
        <v>0</v>
      </c>
      <c r="AF72" s="447"/>
      <c r="AG72" s="446" t="s">
        <v>1239</v>
      </c>
      <c r="AH72" s="684" t="s">
        <v>1315</v>
      </c>
      <c r="AI72" s="685" t="str">
        <f t="shared" si="24"/>
        <v>22</v>
      </c>
      <c r="AJ72" s="451"/>
      <c r="AK72" s="694"/>
      <c r="AL72" s="445"/>
      <c r="AM72" s="458"/>
    </row>
    <row r="73" spans="2:39" hidden="1" x14ac:dyDescent="0.35">
      <c r="B73" s="444" t="s">
        <v>1165</v>
      </c>
      <c r="C73" s="445" t="s">
        <v>1295</v>
      </c>
      <c r="D73" s="445" t="s">
        <v>133</v>
      </c>
      <c r="E73" s="446" t="s">
        <v>329</v>
      </c>
      <c r="F73" s="446" t="s">
        <v>154</v>
      </c>
      <c r="G73" s="445" t="s">
        <v>155</v>
      </c>
      <c r="H73" s="445" t="s">
        <v>148</v>
      </c>
      <c r="I73" s="445" t="s">
        <v>5</v>
      </c>
      <c r="J73" s="445" t="s">
        <v>1330</v>
      </c>
      <c r="K73" s="445">
        <v>9.1</v>
      </c>
      <c r="L73" s="438">
        <v>100000000000</v>
      </c>
      <c r="M73" s="438">
        <v>100000000000</v>
      </c>
      <c r="N73" s="445" t="s">
        <v>1312</v>
      </c>
      <c r="O73" s="447" t="s">
        <v>1313</v>
      </c>
      <c r="P73" s="447" t="s">
        <v>1314</v>
      </c>
      <c r="Q73" s="445" t="s">
        <v>401</v>
      </c>
      <c r="R73" s="442">
        <f t="shared" si="27"/>
        <v>100000000000</v>
      </c>
      <c r="S73" s="439">
        <f t="shared" si="25"/>
        <v>0</v>
      </c>
      <c r="T73" s="445">
        <v>7</v>
      </c>
      <c r="U73" s="448" t="s">
        <v>401</v>
      </c>
      <c r="V73" s="447" t="s">
        <v>1170</v>
      </c>
      <c r="W73" s="445" t="s">
        <v>1171</v>
      </c>
      <c r="X73" s="445" t="s">
        <v>1172</v>
      </c>
      <c r="Y73" s="440" t="s">
        <v>401</v>
      </c>
      <c r="Z73" s="443">
        <v>45357</v>
      </c>
      <c r="AA73" s="446" t="s">
        <v>1173</v>
      </c>
      <c r="AB73" s="446" t="s">
        <v>1174</v>
      </c>
      <c r="AC73" s="449">
        <f t="shared" si="20"/>
        <v>100000000000</v>
      </c>
      <c r="AD73" s="455">
        <f t="shared" si="21"/>
        <v>100000000000</v>
      </c>
      <c r="AE73" s="450">
        <f t="shared" si="29"/>
        <v>0</v>
      </c>
      <c r="AF73" s="447"/>
      <c r="AG73" s="446" t="s">
        <v>1239</v>
      </c>
      <c r="AH73" s="684" t="s">
        <v>1315</v>
      </c>
      <c r="AI73" s="685" t="str">
        <f t="shared" si="24"/>
        <v>22</v>
      </c>
      <c r="AJ73" s="451"/>
      <c r="AK73" s="694"/>
      <c r="AL73" s="445"/>
      <c r="AM73" s="458"/>
    </row>
    <row r="74" spans="2:39" hidden="1" x14ac:dyDescent="0.35">
      <c r="B74" s="444" t="s">
        <v>1165</v>
      </c>
      <c r="C74" s="445" t="s">
        <v>1295</v>
      </c>
      <c r="D74" s="445" t="s">
        <v>133</v>
      </c>
      <c r="E74" s="446" t="s">
        <v>329</v>
      </c>
      <c r="F74" s="446" t="s">
        <v>154</v>
      </c>
      <c r="G74" s="445" t="s">
        <v>155</v>
      </c>
      <c r="H74" s="445" t="s">
        <v>148</v>
      </c>
      <c r="I74" s="445" t="s">
        <v>5</v>
      </c>
      <c r="J74" s="445" t="s">
        <v>1331</v>
      </c>
      <c r="K74" s="445">
        <v>12</v>
      </c>
      <c r="L74" s="438">
        <v>50000000000</v>
      </c>
      <c r="M74" s="438">
        <v>50000000000</v>
      </c>
      <c r="N74" s="445" t="s">
        <v>1328</v>
      </c>
      <c r="O74" s="447" t="s">
        <v>395</v>
      </c>
      <c r="P74" s="447" t="s">
        <v>1329</v>
      </c>
      <c r="Q74" s="445" t="s">
        <v>401</v>
      </c>
      <c r="R74" s="442">
        <f t="shared" si="27"/>
        <v>50000000000</v>
      </c>
      <c r="S74" s="439">
        <f t="shared" si="25"/>
        <v>0</v>
      </c>
      <c r="T74" s="445">
        <v>7</v>
      </c>
      <c r="U74" s="448" t="s">
        <v>401</v>
      </c>
      <c r="V74" s="447" t="s">
        <v>1170</v>
      </c>
      <c r="W74" s="445" t="s">
        <v>1171</v>
      </c>
      <c r="X74" s="445" t="s">
        <v>1172</v>
      </c>
      <c r="Y74" s="440" t="s">
        <v>401</v>
      </c>
      <c r="Z74" s="443">
        <v>45357</v>
      </c>
      <c r="AA74" s="446" t="s">
        <v>1173</v>
      </c>
      <c r="AB74" s="446" t="s">
        <v>1174</v>
      </c>
      <c r="AC74" s="449">
        <f t="shared" si="20"/>
        <v>50000000000</v>
      </c>
      <c r="AD74" s="455">
        <f t="shared" si="21"/>
        <v>50000000000</v>
      </c>
      <c r="AE74" s="450">
        <f t="shared" si="29"/>
        <v>0</v>
      </c>
      <c r="AF74" s="447"/>
      <c r="AG74" s="446" t="s">
        <v>1239</v>
      </c>
      <c r="AH74" s="684" t="s">
        <v>1315</v>
      </c>
      <c r="AI74" s="685" t="str">
        <f t="shared" si="24"/>
        <v>22</v>
      </c>
      <c r="AJ74" s="451"/>
      <c r="AK74" s="694"/>
      <c r="AL74" s="445"/>
      <c r="AM74" s="458"/>
    </row>
    <row r="75" spans="2:39" hidden="1" x14ac:dyDescent="0.35">
      <c r="B75" s="444" t="s">
        <v>1165</v>
      </c>
      <c r="C75" s="445" t="s">
        <v>1295</v>
      </c>
      <c r="D75" s="445" t="s">
        <v>133</v>
      </c>
      <c r="E75" s="446" t="s">
        <v>329</v>
      </c>
      <c r="F75" s="446" t="s">
        <v>154</v>
      </c>
      <c r="G75" s="445" t="s">
        <v>155</v>
      </c>
      <c r="H75" s="445" t="s">
        <v>148</v>
      </c>
      <c r="I75" s="445" t="s">
        <v>5</v>
      </c>
      <c r="J75" s="445" t="s">
        <v>1332</v>
      </c>
      <c r="K75" s="445">
        <v>12</v>
      </c>
      <c r="L75" s="438">
        <v>50000000000</v>
      </c>
      <c r="M75" s="438">
        <v>50000000000</v>
      </c>
      <c r="N75" s="445" t="s">
        <v>1328</v>
      </c>
      <c r="O75" s="447" t="s">
        <v>395</v>
      </c>
      <c r="P75" s="447" t="s">
        <v>1329</v>
      </c>
      <c r="Q75" s="445" t="s">
        <v>401</v>
      </c>
      <c r="R75" s="442">
        <f t="shared" si="27"/>
        <v>50000000000</v>
      </c>
      <c r="S75" s="439">
        <f t="shared" si="25"/>
        <v>0</v>
      </c>
      <c r="T75" s="445">
        <v>7</v>
      </c>
      <c r="U75" s="448" t="s">
        <v>401</v>
      </c>
      <c r="V75" s="447" t="s">
        <v>1170</v>
      </c>
      <c r="W75" s="445" t="s">
        <v>1171</v>
      </c>
      <c r="X75" s="445" t="s">
        <v>1172</v>
      </c>
      <c r="Y75" s="440" t="s">
        <v>401</v>
      </c>
      <c r="Z75" s="443">
        <v>45357</v>
      </c>
      <c r="AA75" s="446" t="s">
        <v>1173</v>
      </c>
      <c r="AB75" s="446" t="s">
        <v>1174</v>
      </c>
      <c r="AC75" s="449">
        <f t="shared" si="20"/>
        <v>50000000000</v>
      </c>
      <c r="AD75" s="455">
        <f t="shared" si="21"/>
        <v>50000000000</v>
      </c>
      <c r="AE75" s="450">
        <f t="shared" si="29"/>
        <v>0</v>
      </c>
      <c r="AF75" s="447"/>
      <c r="AG75" s="446" t="s">
        <v>1239</v>
      </c>
      <c r="AH75" s="684" t="s">
        <v>1315</v>
      </c>
      <c r="AI75" s="685" t="str">
        <f t="shared" si="24"/>
        <v>22</v>
      </c>
      <c r="AJ75" s="451"/>
      <c r="AK75" s="694"/>
      <c r="AL75" s="445"/>
      <c r="AM75" s="458"/>
    </row>
    <row r="76" spans="2:39" hidden="1" x14ac:dyDescent="0.35">
      <c r="B76" s="444" t="s">
        <v>1165</v>
      </c>
      <c r="C76" s="445" t="s">
        <v>1295</v>
      </c>
      <c r="D76" s="445" t="s">
        <v>133</v>
      </c>
      <c r="E76" s="446" t="s">
        <v>329</v>
      </c>
      <c r="F76" s="446" t="s">
        <v>397</v>
      </c>
      <c r="G76" s="445" t="s">
        <v>398</v>
      </c>
      <c r="H76" s="445" t="s">
        <v>148</v>
      </c>
      <c r="I76" s="445" t="s">
        <v>5</v>
      </c>
      <c r="J76" s="445" t="s">
        <v>1333</v>
      </c>
      <c r="K76" s="445">
        <v>8.9</v>
      </c>
      <c r="L76" s="438">
        <v>50000000000</v>
      </c>
      <c r="M76" s="438">
        <v>50000000000</v>
      </c>
      <c r="N76" s="445" t="s">
        <v>1308</v>
      </c>
      <c r="O76" s="447" t="s">
        <v>1309</v>
      </c>
      <c r="P76" s="447" t="s">
        <v>1310</v>
      </c>
      <c r="Q76" s="445" t="s">
        <v>401</v>
      </c>
      <c r="R76" s="442">
        <f t="shared" si="27"/>
        <v>50000000000</v>
      </c>
      <c r="S76" s="439">
        <f t="shared" si="25"/>
        <v>0</v>
      </c>
      <c r="T76" s="445">
        <v>34</v>
      </c>
      <c r="U76" s="448" t="s">
        <v>401</v>
      </c>
      <c r="V76" s="447" t="s">
        <v>1170</v>
      </c>
      <c r="W76" s="445" t="s">
        <v>1171</v>
      </c>
      <c r="X76" s="445" t="s">
        <v>1172</v>
      </c>
      <c r="Y76" s="440" t="s">
        <v>401</v>
      </c>
      <c r="Z76" s="443">
        <v>45369</v>
      </c>
      <c r="AA76" s="446" t="s">
        <v>1173</v>
      </c>
      <c r="AB76" s="446" t="s">
        <v>1174</v>
      </c>
      <c r="AC76" s="449">
        <f t="shared" si="20"/>
        <v>50000000000</v>
      </c>
      <c r="AD76" s="455">
        <f t="shared" si="21"/>
        <v>50000000000</v>
      </c>
      <c r="AE76" s="455">
        <f t="shared" ref="AE76:AE78" si="30">AD76-R76</f>
        <v>0</v>
      </c>
      <c r="AF76" s="447"/>
      <c r="AG76" s="446" t="s">
        <v>1239</v>
      </c>
      <c r="AH76" s="684" t="s">
        <v>1483</v>
      </c>
      <c r="AI76" s="685" t="str">
        <f t="shared" si="24"/>
        <v>39</v>
      </c>
      <c r="AJ76" s="451"/>
      <c r="AK76" s="694"/>
      <c r="AL76" s="445"/>
      <c r="AM76" s="458"/>
    </row>
    <row r="77" spans="2:39" hidden="1" x14ac:dyDescent="0.35">
      <c r="B77" s="444" t="s">
        <v>1165</v>
      </c>
      <c r="C77" s="445" t="s">
        <v>1295</v>
      </c>
      <c r="D77" s="445" t="s">
        <v>133</v>
      </c>
      <c r="E77" s="446" t="s">
        <v>329</v>
      </c>
      <c r="F77" s="446" t="s">
        <v>397</v>
      </c>
      <c r="G77" s="445" t="s">
        <v>398</v>
      </c>
      <c r="H77" s="445" t="s">
        <v>148</v>
      </c>
      <c r="I77" s="445" t="s">
        <v>5</v>
      </c>
      <c r="J77" s="445" t="s">
        <v>1334</v>
      </c>
      <c r="K77" s="445">
        <v>8.9</v>
      </c>
      <c r="L77" s="438">
        <v>50000000000</v>
      </c>
      <c r="M77" s="438">
        <v>50000000000</v>
      </c>
      <c r="N77" s="445" t="s">
        <v>1308</v>
      </c>
      <c r="O77" s="447" t="s">
        <v>1309</v>
      </c>
      <c r="P77" s="447" t="s">
        <v>1310</v>
      </c>
      <c r="Q77" s="445" t="s">
        <v>401</v>
      </c>
      <c r="R77" s="442">
        <f t="shared" si="27"/>
        <v>50000000000</v>
      </c>
      <c r="S77" s="439">
        <f t="shared" si="25"/>
        <v>0</v>
      </c>
      <c r="T77" s="445">
        <v>34</v>
      </c>
      <c r="U77" s="448" t="s">
        <v>401</v>
      </c>
      <c r="V77" s="447" t="s">
        <v>1170</v>
      </c>
      <c r="W77" s="445" t="s">
        <v>1171</v>
      </c>
      <c r="X77" s="445" t="s">
        <v>1172</v>
      </c>
      <c r="Y77" s="440" t="s">
        <v>401</v>
      </c>
      <c r="Z77" s="443">
        <v>45369</v>
      </c>
      <c r="AA77" s="446" t="s">
        <v>1173</v>
      </c>
      <c r="AB77" s="446" t="s">
        <v>1174</v>
      </c>
      <c r="AC77" s="449">
        <f t="shared" si="20"/>
        <v>50000000000</v>
      </c>
      <c r="AD77" s="455">
        <f t="shared" si="21"/>
        <v>50000000000</v>
      </c>
      <c r="AE77" s="455">
        <f t="shared" si="30"/>
        <v>0</v>
      </c>
      <c r="AF77" s="447"/>
      <c r="AG77" s="446" t="s">
        <v>1239</v>
      </c>
      <c r="AH77" s="684" t="s">
        <v>1483</v>
      </c>
      <c r="AI77" s="685" t="str">
        <f t="shared" si="24"/>
        <v>39</v>
      </c>
      <c r="AJ77" s="451"/>
      <c r="AK77" s="694"/>
      <c r="AL77" s="445"/>
      <c r="AM77" s="458"/>
    </row>
    <row r="78" spans="2:39" hidden="1" x14ac:dyDescent="0.35">
      <c r="B78" s="444" t="s">
        <v>1165</v>
      </c>
      <c r="C78" s="445" t="s">
        <v>1295</v>
      </c>
      <c r="D78" s="445" t="s">
        <v>133</v>
      </c>
      <c r="E78" s="446" t="s">
        <v>329</v>
      </c>
      <c r="F78" s="446" t="s">
        <v>397</v>
      </c>
      <c r="G78" s="445" t="s">
        <v>398</v>
      </c>
      <c r="H78" s="445" t="s">
        <v>148</v>
      </c>
      <c r="I78" s="445" t="s">
        <v>5</v>
      </c>
      <c r="J78" s="445" t="s">
        <v>1335</v>
      </c>
      <c r="K78" s="445">
        <v>8.4</v>
      </c>
      <c r="L78" s="438">
        <v>100000000000</v>
      </c>
      <c r="M78" s="438">
        <v>100000000000</v>
      </c>
      <c r="N78" s="445" t="s">
        <v>1321</v>
      </c>
      <c r="O78" s="447" t="s">
        <v>1322</v>
      </c>
      <c r="P78" s="447" t="s">
        <v>1323</v>
      </c>
      <c r="Q78" s="445" t="s">
        <v>401</v>
      </c>
      <c r="R78" s="442">
        <f t="shared" si="27"/>
        <v>100000000000</v>
      </c>
      <c r="S78" s="439">
        <f t="shared" si="25"/>
        <v>0</v>
      </c>
      <c r="T78" s="445">
        <v>34</v>
      </c>
      <c r="U78" s="448" t="s">
        <v>401</v>
      </c>
      <c r="V78" s="447" t="s">
        <v>1170</v>
      </c>
      <c r="W78" s="445" t="s">
        <v>1171</v>
      </c>
      <c r="X78" s="445" t="s">
        <v>1172</v>
      </c>
      <c r="Y78" s="440" t="s">
        <v>401</v>
      </c>
      <c r="Z78" s="443">
        <v>45369</v>
      </c>
      <c r="AA78" s="446" t="s">
        <v>1173</v>
      </c>
      <c r="AB78" s="446" t="s">
        <v>1174</v>
      </c>
      <c r="AC78" s="449">
        <f t="shared" si="20"/>
        <v>100000000000</v>
      </c>
      <c r="AD78" s="455">
        <f t="shared" si="21"/>
        <v>100000000000</v>
      </c>
      <c r="AE78" s="455">
        <f t="shared" si="30"/>
        <v>0</v>
      </c>
      <c r="AF78" s="447"/>
      <c r="AG78" s="446" t="s">
        <v>1239</v>
      </c>
      <c r="AH78" s="684" t="s">
        <v>1483</v>
      </c>
      <c r="AI78" s="685" t="str">
        <f t="shared" si="24"/>
        <v>39</v>
      </c>
      <c r="AJ78" s="451"/>
      <c r="AK78" s="694"/>
      <c r="AL78" s="445"/>
      <c r="AM78" s="458"/>
    </row>
    <row r="79" spans="2:39" hidden="1" x14ac:dyDescent="0.35">
      <c r="B79" s="444" t="s">
        <v>1165</v>
      </c>
      <c r="C79" s="445" t="s">
        <v>1295</v>
      </c>
      <c r="D79" s="445" t="s">
        <v>133</v>
      </c>
      <c r="E79" s="446" t="s">
        <v>329</v>
      </c>
      <c r="F79" s="446" t="s">
        <v>154</v>
      </c>
      <c r="G79" s="445" t="s">
        <v>155</v>
      </c>
      <c r="H79" s="445" t="s">
        <v>148</v>
      </c>
      <c r="I79" s="445" t="s">
        <v>5</v>
      </c>
      <c r="J79" s="445" t="s">
        <v>1336</v>
      </c>
      <c r="K79" s="445">
        <v>12</v>
      </c>
      <c r="L79" s="438">
        <v>50000000000</v>
      </c>
      <c r="M79" s="438">
        <v>50000000000</v>
      </c>
      <c r="N79" s="445" t="s">
        <v>1328</v>
      </c>
      <c r="O79" s="447" t="s">
        <v>395</v>
      </c>
      <c r="P79" s="447" t="s">
        <v>1329</v>
      </c>
      <c r="Q79" s="445" t="s">
        <v>401</v>
      </c>
      <c r="R79" s="442">
        <f>M79</f>
        <v>50000000000</v>
      </c>
      <c r="S79" s="439">
        <f t="shared" si="25"/>
        <v>0</v>
      </c>
      <c r="T79" s="445">
        <v>7</v>
      </c>
      <c r="U79" s="448" t="s">
        <v>401</v>
      </c>
      <c r="V79" s="447" t="s">
        <v>1170</v>
      </c>
      <c r="W79" s="445" t="s">
        <v>1171</v>
      </c>
      <c r="X79" s="445" t="s">
        <v>1172</v>
      </c>
      <c r="Y79" s="440" t="s">
        <v>401</v>
      </c>
      <c r="Z79" s="443">
        <v>45357</v>
      </c>
      <c r="AA79" s="446" t="s">
        <v>1173</v>
      </c>
      <c r="AB79" s="446" t="s">
        <v>1174</v>
      </c>
      <c r="AC79" s="449">
        <f>R79</f>
        <v>50000000000</v>
      </c>
      <c r="AD79" s="455">
        <f>AC79</f>
        <v>50000000000</v>
      </c>
      <c r="AE79" s="450">
        <f t="shared" ref="AE79" si="31">AC79-M79</f>
        <v>0</v>
      </c>
      <c r="AF79" s="447"/>
      <c r="AG79" s="446" t="s">
        <v>1239</v>
      </c>
      <c r="AH79" s="684" t="s">
        <v>1315</v>
      </c>
      <c r="AI79" s="685" t="str">
        <f t="shared" si="24"/>
        <v>22</v>
      </c>
      <c r="AJ79" s="451"/>
      <c r="AK79" s="694"/>
      <c r="AL79" s="445"/>
      <c r="AM79" s="458"/>
    </row>
    <row r="80" spans="2:39" hidden="1" x14ac:dyDescent="0.35">
      <c r="B80" s="444" t="s">
        <v>1165</v>
      </c>
      <c r="C80" s="445" t="s">
        <v>1295</v>
      </c>
      <c r="D80" s="445" t="s">
        <v>133</v>
      </c>
      <c r="E80" s="446" t="s">
        <v>329</v>
      </c>
      <c r="F80" s="446" t="s">
        <v>397</v>
      </c>
      <c r="G80" s="445" t="s">
        <v>398</v>
      </c>
      <c r="H80" s="445" t="s">
        <v>148</v>
      </c>
      <c r="I80" s="445" t="s">
        <v>5</v>
      </c>
      <c r="J80" s="445" t="s">
        <v>1337</v>
      </c>
      <c r="K80" s="445">
        <v>8.4</v>
      </c>
      <c r="L80" s="438">
        <v>100000000000</v>
      </c>
      <c r="M80" s="438">
        <v>100000000000</v>
      </c>
      <c r="N80" s="445" t="s">
        <v>1321</v>
      </c>
      <c r="O80" s="447" t="s">
        <v>1322</v>
      </c>
      <c r="P80" s="447" t="s">
        <v>1323</v>
      </c>
      <c r="Q80" s="445" t="s">
        <v>401</v>
      </c>
      <c r="R80" s="442">
        <f t="shared" ref="R80:R81" si="32">M80</f>
        <v>100000000000</v>
      </c>
      <c r="S80" s="439">
        <f t="shared" si="25"/>
        <v>0</v>
      </c>
      <c r="T80" s="445">
        <v>34</v>
      </c>
      <c r="U80" s="448" t="s">
        <v>401</v>
      </c>
      <c r="V80" s="447" t="s">
        <v>1170</v>
      </c>
      <c r="W80" s="445" t="s">
        <v>1171</v>
      </c>
      <c r="X80" s="445" t="s">
        <v>1172</v>
      </c>
      <c r="Y80" s="440" t="s">
        <v>401</v>
      </c>
      <c r="Z80" s="443">
        <v>45369</v>
      </c>
      <c r="AA80" s="446" t="s">
        <v>1173</v>
      </c>
      <c r="AB80" s="446" t="s">
        <v>1174</v>
      </c>
      <c r="AC80" s="449">
        <f t="shared" ref="AC80:AC81" si="33">R80</f>
        <v>100000000000</v>
      </c>
      <c r="AD80" s="455">
        <f t="shared" ref="AD80:AD81" si="34">AC80</f>
        <v>100000000000</v>
      </c>
      <c r="AE80" s="455">
        <f t="shared" ref="AE80:AE81" si="35">AD80-R80</f>
        <v>0</v>
      </c>
      <c r="AF80" s="447"/>
      <c r="AG80" s="446" t="s">
        <v>1239</v>
      </c>
      <c r="AH80" s="684" t="s">
        <v>1483</v>
      </c>
      <c r="AI80" s="685" t="str">
        <f t="shared" si="24"/>
        <v>39</v>
      </c>
      <c r="AJ80" s="451"/>
      <c r="AK80" s="694"/>
      <c r="AL80" s="445"/>
      <c r="AM80" s="458"/>
    </row>
    <row r="81" spans="2:39" hidden="1" x14ac:dyDescent="0.35">
      <c r="B81" s="444" t="s">
        <v>1165</v>
      </c>
      <c r="C81" s="445" t="s">
        <v>1295</v>
      </c>
      <c r="D81" s="445" t="s">
        <v>133</v>
      </c>
      <c r="E81" s="446" t="s">
        <v>329</v>
      </c>
      <c r="F81" s="446" t="s">
        <v>397</v>
      </c>
      <c r="G81" s="445" t="s">
        <v>398</v>
      </c>
      <c r="H81" s="445" t="s">
        <v>148</v>
      </c>
      <c r="I81" s="445" t="s">
        <v>5</v>
      </c>
      <c r="J81" s="445" t="s">
        <v>1338</v>
      </c>
      <c r="K81" s="445">
        <v>8.9</v>
      </c>
      <c r="L81" s="438">
        <v>50000000000</v>
      </c>
      <c r="M81" s="438">
        <v>50000000000</v>
      </c>
      <c r="N81" s="445" t="s">
        <v>1339</v>
      </c>
      <c r="O81" s="447" t="s">
        <v>1340</v>
      </c>
      <c r="P81" s="447" t="s">
        <v>1341</v>
      </c>
      <c r="Q81" s="445" t="s">
        <v>401</v>
      </c>
      <c r="R81" s="442">
        <f t="shared" si="32"/>
        <v>50000000000</v>
      </c>
      <c r="S81" s="439">
        <f t="shared" si="25"/>
        <v>0</v>
      </c>
      <c r="T81" s="445">
        <v>34</v>
      </c>
      <c r="U81" s="448" t="s">
        <v>401</v>
      </c>
      <c r="V81" s="447" t="s">
        <v>1170</v>
      </c>
      <c r="W81" s="445" t="s">
        <v>1171</v>
      </c>
      <c r="X81" s="445" t="s">
        <v>1172</v>
      </c>
      <c r="Y81" s="440" t="s">
        <v>401</v>
      </c>
      <c r="Z81" s="443">
        <v>45369</v>
      </c>
      <c r="AA81" s="446" t="s">
        <v>1173</v>
      </c>
      <c r="AB81" s="446" t="s">
        <v>1174</v>
      </c>
      <c r="AC81" s="449">
        <f t="shared" si="33"/>
        <v>50000000000</v>
      </c>
      <c r="AD81" s="455">
        <f t="shared" si="34"/>
        <v>50000000000</v>
      </c>
      <c r="AE81" s="455">
        <f t="shared" si="35"/>
        <v>0</v>
      </c>
      <c r="AF81" s="447"/>
      <c r="AG81" s="446" t="s">
        <v>1239</v>
      </c>
      <c r="AH81" s="684" t="s">
        <v>1483</v>
      </c>
      <c r="AI81" s="685" t="str">
        <f t="shared" si="24"/>
        <v>39</v>
      </c>
      <c r="AJ81" s="451"/>
      <c r="AK81" s="694"/>
      <c r="AL81" s="445"/>
      <c r="AM81" s="458"/>
    </row>
    <row r="82" spans="2:39" hidden="1" x14ac:dyDescent="0.35">
      <c r="B82" s="444" t="s">
        <v>1165</v>
      </c>
      <c r="C82" s="445" t="s">
        <v>1295</v>
      </c>
      <c r="D82" s="445" t="s">
        <v>133</v>
      </c>
      <c r="E82" s="446" t="s">
        <v>329</v>
      </c>
      <c r="F82" s="446" t="s">
        <v>154</v>
      </c>
      <c r="G82" s="445" t="s">
        <v>155</v>
      </c>
      <c r="H82" s="445" t="s">
        <v>148</v>
      </c>
      <c r="I82" s="445" t="s">
        <v>5</v>
      </c>
      <c r="J82" s="445" t="s">
        <v>1342</v>
      </c>
      <c r="K82" s="445">
        <v>9.1</v>
      </c>
      <c r="L82" s="438">
        <v>100000000000</v>
      </c>
      <c r="M82" s="438">
        <v>100000000000</v>
      </c>
      <c r="N82" s="445" t="s">
        <v>1312</v>
      </c>
      <c r="O82" s="447" t="s">
        <v>1313</v>
      </c>
      <c r="P82" s="447" t="s">
        <v>1314</v>
      </c>
      <c r="Q82" s="445" t="s">
        <v>401</v>
      </c>
      <c r="R82" s="442">
        <f>M82</f>
        <v>100000000000</v>
      </c>
      <c r="S82" s="439">
        <f t="shared" si="25"/>
        <v>0</v>
      </c>
      <c r="T82" s="445">
        <v>7</v>
      </c>
      <c r="U82" s="448" t="s">
        <v>401</v>
      </c>
      <c r="V82" s="447" t="s">
        <v>1170</v>
      </c>
      <c r="W82" s="445" t="s">
        <v>1171</v>
      </c>
      <c r="X82" s="445" t="s">
        <v>1172</v>
      </c>
      <c r="Y82" s="440" t="s">
        <v>401</v>
      </c>
      <c r="Z82" s="443">
        <v>45357</v>
      </c>
      <c r="AA82" s="446" t="s">
        <v>1173</v>
      </c>
      <c r="AB82" s="446" t="s">
        <v>1174</v>
      </c>
      <c r="AC82" s="449">
        <f>R82</f>
        <v>100000000000</v>
      </c>
      <c r="AD82" s="455">
        <f>AC82</f>
        <v>100000000000</v>
      </c>
      <c r="AE82" s="450">
        <f t="shared" ref="AE82" si="36">AC82-M82</f>
        <v>0</v>
      </c>
      <c r="AF82" s="447"/>
      <c r="AG82" s="446" t="s">
        <v>1239</v>
      </c>
      <c r="AH82" s="684" t="s">
        <v>1315</v>
      </c>
      <c r="AI82" s="685" t="str">
        <f t="shared" si="24"/>
        <v>22</v>
      </c>
      <c r="AJ82" s="451"/>
      <c r="AK82" s="694"/>
      <c r="AL82" s="445"/>
      <c r="AM82" s="458"/>
    </row>
    <row r="83" spans="2:39" hidden="1" x14ac:dyDescent="0.35">
      <c r="B83" s="444" t="s">
        <v>1165</v>
      </c>
      <c r="C83" s="445" t="s">
        <v>1295</v>
      </c>
      <c r="D83" s="445" t="s">
        <v>133</v>
      </c>
      <c r="E83" s="446" t="s">
        <v>329</v>
      </c>
      <c r="F83" s="446" t="s">
        <v>397</v>
      </c>
      <c r="G83" s="445" t="s">
        <v>398</v>
      </c>
      <c r="H83" s="445" t="s">
        <v>148</v>
      </c>
      <c r="I83" s="445" t="s">
        <v>5</v>
      </c>
      <c r="J83" s="445" t="s">
        <v>1343</v>
      </c>
      <c r="K83" s="445">
        <v>8.9</v>
      </c>
      <c r="L83" s="438">
        <v>50000000000</v>
      </c>
      <c r="M83" s="438">
        <v>50000000000</v>
      </c>
      <c r="N83" s="445" t="s">
        <v>1308</v>
      </c>
      <c r="O83" s="447" t="s">
        <v>1309</v>
      </c>
      <c r="P83" s="447" t="s">
        <v>1310</v>
      </c>
      <c r="Q83" s="445" t="s">
        <v>401</v>
      </c>
      <c r="R83" s="442">
        <f t="shared" ref="R83:R90" si="37">M83</f>
        <v>50000000000</v>
      </c>
      <c r="S83" s="439">
        <f t="shared" si="25"/>
        <v>0</v>
      </c>
      <c r="T83" s="445">
        <v>34</v>
      </c>
      <c r="U83" s="448" t="s">
        <v>401</v>
      </c>
      <c r="V83" s="447" t="s">
        <v>1170</v>
      </c>
      <c r="W83" s="445" t="s">
        <v>1171</v>
      </c>
      <c r="X83" s="445" t="s">
        <v>1172</v>
      </c>
      <c r="Y83" s="440" t="s">
        <v>401</v>
      </c>
      <c r="Z83" s="443">
        <v>45369</v>
      </c>
      <c r="AA83" s="446" t="s">
        <v>1173</v>
      </c>
      <c r="AB83" s="446" t="s">
        <v>1174</v>
      </c>
      <c r="AC83" s="449">
        <f t="shared" ref="AC83:AC90" si="38">R83</f>
        <v>50000000000</v>
      </c>
      <c r="AD83" s="455">
        <f t="shared" ref="AD83:AD90" si="39">AC83</f>
        <v>50000000000</v>
      </c>
      <c r="AE83" s="455">
        <f t="shared" ref="AE83:AE84" si="40">AD83-R83</f>
        <v>0</v>
      </c>
      <c r="AF83" s="447"/>
      <c r="AG83" s="446" t="s">
        <v>1239</v>
      </c>
      <c r="AH83" s="684" t="s">
        <v>1483</v>
      </c>
      <c r="AI83" s="685" t="str">
        <f t="shared" si="24"/>
        <v>39</v>
      </c>
      <c r="AJ83" s="451"/>
      <c r="AK83" s="694"/>
      <c r="AL83" s="445"/>
      <c r="AM83" s="458"/>
    </row>
    <row r="84" spans="2:39" hidden="1" x14ac:dyDescent="0.35">
      <c r="B84" s="444" t="s">
        <v>1165</v>
      </c>
      <c r="C84" s="445" t="s">
        <v>1295</v>
      </c>
      <c r="D84" s="445" t="s">
        <v>133</v>
      </c>
      <c r="E84" s="446" t="s">
        <v>329</v>
      </c>
      <c r="F84" s="446" t="s">
        <v>397</v>
      </c>
      <c r="G84" s="445" t="s">
        <v>398</v>
      </c>
      <c r="H84" s="445" t="s">
        <v>148</v>
      </c>
      <c r="I84" s="445" t="s">
        <v>5</v>
      </c>
      <c r="J84" s="445" t="s">
        <v>1344</v>
      </c>
      <c r="K84" s="445">
        <v>8.9</v>
      </c>
      <c r="L84" s="438">
        <v>50000000000</v>
      </c>
      <c r="M84" s="438">
        <v>50000000000</v>
      </c>
      <c r="N84" s="445" t="s">
        <v>1308</v>
      </c>
      <c r="O84" s="447" t="s">
        <v>1309</v>
      </c>
      <c r="P84" s="447" t="s">
        <v>1310</v>
      </c>
      <c r="Q84" s="445" t="s">
        <v>401</v>
      </c>
      <c r="R84" s="442">
        <f t="shared" si="37"/>
        <v>50000000000</v>
      </c>
      <c r="S84" s="439">
        <f t="shared" si="25"/>
        <v>0</v>
      </c>
      <c r="T84" s="445">
        <v>34</v>
      </c>
      <c r="U84" s="448" t="s">
        <v>401</v>
      </c>
      <c r="V84" s="447" t="s">
        <v>1170</v>
      </c>
      <c r="W84" s="445" t="s">
        <v>1171</v>
      </c>
      <c r="X84" s="445" t="s">
        <v>1172</v>
      </c>
      <c r="Y84" s="440" t="s">
        <v>401</v>
      </c>
      <c r="Z84" s="443">
        <v>45369</v>
      </c>
      <c r="AA84" s="446" t="s">
        <v>1173</v>
      </c>
      <c r="AB84" s="446" t="s">
        <v>1174</v>
      </c>
      <c r="AC84" s="449">
        <f t="shared" si="38"/>
        <v>50000000000</v>
      </c>
      <c r="AD84" s="455">
        <f t="shared" si="39"/>
        <v>50000000000</v>
      </c>
      <c r="AE84" s="455">
        <f t="shared" si="40"/>
        <v>0</v>
      </c>
      <c r="AF84" s="447"/>
      <c r="AG84" s="446" t="s">
        <v>1239</v>
      </c>
      <c r="AH84" s="684" t="s">
        <v>1483</v>
      </c>
      <c r="AI84" s="685" t="str">
        <f t="shared" si="24"/>
        <v>39</v>
      </c>
      <c r="AJ84" s="451"/>
      <c r="AK84" s="694"/>
      <c r="AL84" s="445"/>
      <c r="AM84" s="458"/>
    </row>
    <row r="85" spans="2:39" hidden="1" x14ac:dyDescent="0.35">
      <c r="B85" s="444" t="s">
        <v>1165</v>
      </c>
      <c r="C85" s="445" t="s">
        <v>1295</v>
      </c>
      <c r="D85" s="445" t="s">
        <v>133</v>
      </c>
      <c r="E85" s="446" t="s">
        <v>329</v>
      </c>
      <c r="F85" s="446" t="s">
        <v>154</v>
      </c>
      <c r="G85" s="445" t="s">
        <v>155</v>
      </c>
      <c r="H85" s="445" t="s">
        <v>148</v>
      </c>
      <c r="I85" s="445" t="s">
        <v>5</v>
      </c>
      <c r="J85" s="445" t="s">
        <v>1345</v>
      </c>
      <c r="K85" s="445">
        <v>9.1</v>
      </c>
      <c r="L85" s="438">
        <v>100000000000</v>
      </c>
      <c r="M85" s="438">
        <v>100000000000</v>
      </c>
      <c r="N85" s="445" t="s">
        <v>1346</v>
      </c>
      <c r="O85" s="447" t="s">
        <v>1347</v>
      </c>
      <c r="P85" s="447" t="s">
        <v>1348</v>
      </c>
      <c r="Q85" s="445" t="s">
        <v>401</v>
      </c>
      <c r="R85" s="442">
        <f t="shared" si="37"/>
        <v>100000000000</v>
      </c>
      <c r="S85" s="439">
        <f t="shared" si="25"/>
        <v>0</v>
      </c>
      <c r="T85" s="445">
        <v>7</v>
      </c>
      <c r="U85" s="448" t="s">
        <v>401</v>
      </c>
      <c r="V85" s="447" t="s">
        <v>1170</v>
      </c>
      <c r="W85" s="445" t="s">
        <v>1171</v>
      </c>
      <c r="X85" s="445" t="s">
        <v>1172</v>
      </c>
      <c r="Y85" s="440" t="s">
        <v>401</v>
      </c>
      <c r="Z85" s="443">
        <v>45357</v>
      </c>
      <c r="AA85" s="446" t="s">
        <v>1173</v>
      </c>
      <c r="AB85" s="446" t="s">
        <v>1174</v>
      </c>
      <c r="AC85" s="449">
        <f t="shared" si="38"/>
        <v>100000000000</v>
      </c>
      <c r="AD85" s="455">
        <f t="shared" si="39"/>
        <v>100000000000</v>
      </c>
      <c r="AE85" s="450">
        <f t="shared" ref="AE85:AE86" si="41">AC85-M85</f>
        <v>0</v>
      </c>
      <c r="AF85" s="447"/>
      <c r="AG85" s="446" t="s">
        <v>1239</v>
      </c>
      <c r="AH85" s="684" t="s">
        <v>1315</v>
      </c>
      <c r="AI85" s="685" t="str">
        <f t="shared" si="24"/>
        <v>22</v>
      </c>
      <c r="AJ85" s="451"/>
      <c r="AK85" s="694"/>
      <c r="AL85" s="445"/>
      <c r="AM85" s="458"/>
    </row>
    <row r="86" spans="2:39" hidden="1" x14ac:dyDescent="0.35">
      <c r="B86" s="444" t="s">
        <v>1165</v>
      </c>
      <c r="C86" s="445" t="s">
        <v>1295</v>
      </c>
      <c r="D86" s="445" t="s">
        <v>133</v>
      </c>
      <c r="E86" s="446" t="s">
        <v>329</v>
      </c>
      <c r="F86" s="446" t="s">
        <v>154</v>
      </c>
      <c r="G86" s="445" t="s">
        <v>155</v>
      </c>
      <c r="H86" s="445" t="s">
        <v>148</v>
      </c>
      <c r="I86" s="445" t="s">
        <v>5</v>
      </c>
      <c r="J86" s="445" t="s">
        <v>1349</v>
      </c>
      <c r="K86" s="445">
        <v>12</v>
      </c>
      <c r="L86" s="438">
        <v>50000000000</v>
      </c>
      <c r="M86" s="438">
        <v>50000000000</v>
      </c>
      <c r="N86" s="445" t="s">
        <v>1328</v>
      </c>
      <c r="O86" s="447" t="s">
        <v>395</v>
      </c>
      <c r="P86" s="447" t="s">
        <v>1329</v>
      </c>
      <c r="Q86" s="445" t="s">
        <v>401</v>
      </c>
      <c r="R86" s="442">
        <f t="shared" si="37"/>
        <v>50000000000</v>
      </c>
      <c r="S86" s="439">
        <f t="shared" si="25"/>
        <v>0</v>
      </c>
      <c r="T86" s="445">
        <v>7</v>
      </c>
      <c r="U86" s="448" t="s">
        <v>401</v>
      </c>
      <c r="V86" s="447" t="s">
        <v>1170</v>
      </c>
      <c r="W86" s="445" t="s">
        <v>1171</v>
      </c>
      <c r="X86" s="445" t="s">
        <v>1172</v>
      </c>
      <c r="Y86" s="440" t="s">
        <v>401</v>
      </c>
      <c r="Z86" s="443">
        <v>45357</v>
      </c>
      <c r="AA86" s="446" t="s">
        <v>1173</v>
      </c>
      <c r="AB86" s="446" t="s">
        <v>1174</v>
      </c>
      <c r="AC86" s="449">
        <f t="shared" si="38"/>
        <v>50000000000</v>
      </c>
      <c r="AD86" s="455">
        <f t="shared" si="39"/>
        <v>50000000000</v>
      </c>
      <c r="AE86" s="450">
        <f t="shared" si="41"/>
        <v>0</v>
      </c>
      <c r="AF86" s="447"/>
      <c r="AG86" s="446" t="s">
        <v>1239</v>
      </c>
      <c r="AH86" s="684" t="s">
        <v>1315</v>
      </c>
      <c r="AI86" s="685" t="str">
        <f t="shared" si="24"/>
        <v>22</v>
      </c>
      <c r="AJ86" s="451"/>
      <c r="AK86" s="694"/>
      <c r="AL86" s="445"/>
      <c r="AM86" s="458"/>
    </row>
    <row r="87" spans="2:39" hidden="1" x14ac:dyDescent="0.35">
      <c r="B87" s="444" t="s">
        <v>1165</v>
      </c>
      <c r="C87" s="445" t="s">
        <v>1295</v>
      </c>
      <c r="D87" s="445" t="s">
        <v>133</v>
      </c>
      <c r="E87" s="446" t="s">
        <v>329</v>
      </c>
      <c r="F87" s="446" t="s">
        <v>397</v>
      </c>
      <c r="G87" s="445" t="s">
        <v>398</v>
      </c>
      <c r="H87" s="445" t="s">
        <v>148</v>
      </c>
      <c r="I87" s="445" t="s">
        <v>5</v>
      </c>
      <c r="J87" s="445" t="s">
        <v>1350</v>
      </c>
      <c r="K87" s="445">
        <v>8.9</v>
      </c>
      <c r="L87" s="438">
        <v>50000000000</v>
      </c>
      <c r="M87" s="438">
        <v>50000000000</v>
      </c>
      <c r="N87" s="445" t="s">
        <v>1339</v>
      </c>
      <c r="O87" s="447" t="s">
        <v>1340</v>
      </c>
      <c r="P87" s="447" t="s">
        <v>1341</v>
      </c>
      <c r="Q87" s="445" t="s">
        <v>401</v>
      </c>
      <c r="R87" s="442">
        <f t="shared" si="37"/>
        <v>50000000000</v>
      </c>
      <c r="S87" s="439">
        <f t="shared" si="25"/>
        <v>0</v>
      </c>
      <c r="T87" s="445">
        <v>34</v>
      </c>
      <c r="U87" s="448" t="s">
        <v>401</v>
      </c>
      <c r="V87" s="447" t="s">
        <v>1170</v>
      </c>
      <c r="W87" s="445" t="s">
        <v>1171</v>
      </c>
      <c r="X87" s="445" t="s">
        <v>1172</v>
      </c>
      <c r="Y87" s="440" t="s">
        <v>401</v>
      </c>
      <c r="Z87" s="443">
        <v>45369</v>
      </c>
      <c r="AA87" s="446" t="s">
        <v>1173</v>
      </c>
      <c r="AB87" s="446" t="s">
        <v>1174</v>
      </c>
      <c r="AC87" s="449">
        <f t="shared" si="38"/>
        <v>50000000000</v>
      </c>
      <c r="AD87" s="455">
        <f t="shared" si="39"/>
        <v>50000000000</v>
      </c>
      <c r="AE87" s="455">
        <f t="shared" ref="AE87:AE90" si="42">AD87-R87</f>
        <v>0</v>
      </c>
      <c r="AF87" s="447"/>
      <c r="AG87" s="446" t="s">
        <v>1239</v>
      </c>
      <c r="AH87" s="684" t="s">
        <v>1483</v>
      </c>
      <c r="AI87" s="685" t="str">
        <f t="shared" si="24"/>
        <v>39</v>
      </c>
      <c r="AJ87" s="451"/>
      <c r="AK87" s="694"/>
      <c r="AL87" s="445"/>
      <c r="AM87" s="458"/>
    </row>
    <row r="88" spans="2:39" hidden="1" x14ac:dyDescent="0.35">
      <c r="B88" s="444" t="s">
        <v>1165</v>
      </c>
      <c r="C88" s="445" t="s">
        <v>1295</v>
      </c>
      <c r="D88" s="445" t="s">
        <v>133</v>
      </c>
      <c r="E88" s="446" t="s">
        <v>329</v>
      </c>
      <c r="F88" s="446" t="s">
        <v>397</v>
      </c>
      <c r="G88" s="445" t="s">
        <v>398</v>
      </c>
      <c r="H88" s="445" t="s">
        <v>148</v>
      </c>
      <c r="I88" s="445" t="s">
        <v>5</v>
      </c>
      <c r="J88" s="445" t="s">
        <v>1351</v>
      </c>
      <c r="K88" s="445">
        <v>8.9</v>
      </c>
      <c r="L88" s="438">
        <v>50000000000</v>
      </c>
      <c r="M88" s="438">
        <v>50000000000</v>
      </c>
      <c r="N88" s="445" t="s">
        <v>1308</v>
      </c>
      <c r="O88" s="447" t="s">
        <v>1309</v>
      </c>
      <c r="P88" s="447" t="s">
        <v>1310</v>
      </c>
      <c r="Q88" s="445" t="s">
        <v>401</v>
      </c>
      <c r="R88" s="442">
        <f t="shared" si="37"/>
        <v>50000000000</v>
      </c>
      <c r="S88" s="439">
        <f t="shared" si="25"/>
        <v>0</v>
      </c>
      <c r="T88" s="445">
        <v>34</v>
      </c>
      <c r="U88" s="448" t="s">
        <v>401</v>
      </c>
      <c r="V88" s="447" t="s">
        <v>1170</v>
      </c>
      <c r="W88" s="445" t="s">
        <v>1171</v>
      </c>
      <c r="X88" s="445" t="s">
        <v>1172</v>
      </c>
      <c r="Y88" s="440" t="s">
        <v>401</v>
      </c>
      <c r="Z88" s="443">
        <v>45369</v>
      </c>
      <c r="AA88" s="446" t="s">
        <v>1173</v>
      </c>
      <c r="AB88" s="446" t="s">
        <v>1174</v>
      </c>
      <c r="AC88" s="449">
        <f t="shared" si="38"/>
        <v>50000000000</v>
      </c>
      <c r="AD88" s="455">
        <f t="shared" si="39"/>
        <v>50000000000</v>
      </c>
      <c r="AE88" s="455">
        <f t="shared" si="42"/>
        <v>0</v>
      </c>
      <c r="AF88" s="447"/>
      <c r="AG88" s="446" t="s">
        <v>1239</v>
      </c>
      <c r="AH88" s="684" t="s">
        <v>1483</v>
      </c>
      <c r="AI88" s="685" t="str">
        <f t="shared" si="24"/>
        <v>39</v>
      </c>
      <c r="AJ88" s="451"/>
      <c r="AK88" s="694"/>
      <c r="AL88" s="445"/>
      <c r="AM88" s="458"/>
    </row>
    <row r="89" spans="2:39" hidden="1" x14ac:dyDescent="0.35">
      <c r="B89" s="444" t="s">
        <v>1165</v>
      </c>
      <c r="C89" s="445" t="s">
        <v>1295</v>
      </c>
      <c r="D89" s="445" t="s">
        <v>133</v>
      </c>
      <c r="E89" s="446" t="s">
        <v>329</v>
      </c>
      <c r="F89" s="446" t="s">
        <v>397</v>
      </c>
      <c r="G89" s="445" t="s">
        <v>398</v>
      </c>
      <c r="H89" s="445" t="s">
        <v>148</v>
      </c>
      <c r="I89" s="445" t="s">
        <v>5</v>
      </c>
      <c r="J89" s="445" t="s">
        <v>1352</v>
      </c>
      <c r="K89" s="445">
        <v>8.4</v>
      </c>
      <c r="L89" s="438">
        <v>100000000000</v>
      </c>
      <c r="M89" s="438">
        <v>100000000000</v>
      </c>
      <c r="N89" s="445" t="s">
        <v>1321</v>
      </c>
      <c r="O89" s="447" t="s">
        <v>1322</v>
      </c>
      <c r="P89" s="447" t="s">
        <v>1323</v>
      </c>
      <c r="Q89" s="445" t="s">
        <v>401</v>
      </c>
      <c r="R89" s="442">
        <f t="shared" si="37"/>
        <v>100000000000</v>
      </c>
      <c r="S89" s="439">
        <f t="shared" si="25"/>
        <v>0</v>
      </c>
      <c r="T89" s="445">
        <v>34</v>
      </c>
      <c r="U89" s="448" t="s">
        <v>401</v>
      </c>
      <c r="V89" s="447" t="s">
        <v>1170</v>
      </c>
      <c r="W89" s="445" t="s">
        <v>1171</v>
      </c>
      <c r="X89" s="445" t="s">
        <v>1172</v>
      </c>
      <c r="Y89" s="440" t="s">
        <v>401</v>
      </c>
      <c r="Z89" s="443">
        <v>45369</v>
      </c>
      <c r="AA89" s="446" t="s">
        <v>1173</v>
      </c>
      <c r="AB89" s="446" t="s">
        <v>1174</v>
      </c>
      <c r="AC89" s="449">
        <f t="shared" si="38"/>
        <v>100000000000</v>
      </c>
      <c r="AD89" s="455">
        <f t="shared" si="39"/>
        <v>100000000000</v>
      </c>
      <c r="AE89" s="455">
        <f t="shared" si="42"/>
        <v>0</v>
      </c>
      <c r="AF89" s="447"/>
      <c r="AG89" s="446" t="s">
        <v>1239</v>
      </c>
      <c r="AH89" s="684" t="s">
        <v>1483</v>
      </c>
      <c r="AI89" s="685" t="str">
        <f t="shared" si="24"/>
        <v>39</v>
      </c>
      <c r="AJ89" s="451"/>
      <c r="AK89" s="694"/>
      <c r="AL89" s="445"/>
      <c r="AM89" s="458"/>
    </row>
    <row r="90" spans="2:39" hidden="1" x14ac:dyDescent="0.35">
      <c r="B90" s="444" t="s">
        <v>1165</v>
      </c>
      <c r="C90" s="445" t="s">
        <v>1295</v>
      </c>
      <c r="D90" s="445" t="s">
        <v>133</v>
      </c>
      <c r="E90" s="446" t="s">
        <v>329</v>
      </c>
      <c r="F90" s="446" t="s">
        <v>397</v>
      </c>
      <c r="G90" s="445" t="s">
        <v>398</v>
      </c>
      <c r="H90" s="445" t="s">
        <v>148</v>
      </c>
      <c r="I90" s="445" t="s">
        <v>5</v>
      </c>
      <c r="J90" s="445" t="s">
        <v>1353</v>
      </c>
      <c r="K90" s="445">
        <v>8.9</v>
      </c>
      <c r="L90" s="438">
        <v>50000000000</v>
      </c>
      <c r="M90" s="438">
        <v>50000000000</v>
      </c>
      <c r="N90" s="445" t="s">
        <v>1308</v>
      </c>
      <c r="O90" s="447" t="s">
        <v>1309</v>
      </c>
      <c r="P90" s="447" t="s">
        <v>1310</v>
      </c>
      <c r="Q90" s="445" t="s">
        <v>401</v>
      </c>
      <c r="R90" s="442">
        <f t="shared" si="37"/>
        <v>50000000000</v>
      </c>
      <c r="S90" s="439">
        <f t="shared" si="25"/>
        <v>0</v>
      </c>
      <c r="T90" s="445">
        <v>34</v>
      </c>
      <c r="U90" s="448" t="s">
        <v>401</v>
      </c>
      <c r="V90" s="447" t="s">
        <v>1170</v>
      </c>
      <c r="W90" s="445" t="s">
        <v>1171</v>
      </c>
      <c r="X90" s="445" t="s">
        <v>1172</v>
      </c>
      <c r="Y90" s="440" t="s">
        <v>401</v>
      </c>
      <c r="Z90" s="443">
        <v>45369</v>
      </c>
      <c r="AA90" s="446" t="s">
        <v>1173</v>
      </c>
      <c r="AB90" s="446" t="s">
        <v>1174</v>
      </c>
      <c r="AC90" s="449">
        <f t="shared" si="38"/>
        <v>50000000000</v>
      </c>
      <c r="AD90" s="455">
        <f t="shared" si="39"/>
        <v>50000000000</v>
      </c>
      <c r="AE90" s="455">
        <f t="shared" si="42"/>
        <v>0</v>
      </c>
      <c r="AF90" s="447"/>
      <c r="AG90" s="446" t="s">
        <v>1239</v>
      </c>
      <c r="AH90" s="684" t="s">
        <v>1483</v>
      </c>
      <c r="AI90" s="685" t="str">
        <f t="shared" si="24"/>
        <v>39</v>
      </c>
      <c r="AJ90" s="451"/>
      <c r="AK90" s="694"/>
      <c r="AL90" s="445"/>
      <c r="AM90" s="458"/>
    </row>
    <row r="91" spans="2:39" x14ac:dyDescent="0.35">
      <c r="B91" s="444" t="s">
        <v>1165</v>
      </c>
      <c r="C91" s="445" t="s">
        <v>1295</v>
      </c>
      <c r="D91" s="445" t="s">
        <v>133</v>
      </c>
      <c r="E91" s="446" t="s">
        <v>329</v>
      </c>
      <c r="F91" s="446" t="s">
        <v>1354</v>
      </c>
      <c r="G91" s="445" t="s">
        <v>1355</v>
      </c>
      <c r="H91" s="445" t="s">
        <v>148</v>
      </c>
      <c r="I91" s="445" t="s">
        <v>5</v>
      </c>
      <c r="J91" s="445" t="s">
        <v>1356</v>
      </c>
      <c r="K91" s="445">
        <v>8.8000000000000007</v>
      </c>
      <c r="L91" s="438">
        <v>500000000000</v>
      </c>
      <c r="M91" s="438">
        <v>500000000000</v>
      </c>
      <c r="N91" s="445" t="s">
        <v>1357</v>
      </c>
      <c r="O91" s="447" t="s">
        <v>1313</v>
      </c>
      <c r="P91" s="447">
        <v>45429</v>
      </c>
      <c r="Q91" s="445" t="s">
        <v>401</v>
      </c>
      <c r="R91" s="442">
        <f>M91</f>
        <v>500000000000</v>
      </c>
      <c r="S91" s="439">
        <f t="shared" si="25"/>
        <v>0</v>
      </c>
      <c r="T91" s="445">
        <v>33</v>
      </c>
      <c r="U91" s="448" t="s">
        <v>401</v>
      </c>
      <c r="V91" s="447" t="s">
        <v>1170</v>
      </c>
      <c r="W91" s="445" t="s">
        <v>1171</v>
      </c>
      <c r="X91" s="445" t="s">
        <v>1172</v>
      </c>
      <c r="Y91" s="438"/>
      <c r="Z91" s="443"/>
      <c r="AA91" s="446"/>
      <c r="AB91" s="446"/>
      <c r="AC91" s="449">
        <f>R91</f>
        <v>500000000000</v>
      </c>
      <c r="AD91" s="450">
        <f>L91</f>
        <v>500000000000</v>
      </c>
      <c r="AE91" s="455">
        <f>AC91-R91</f>
        <v>0</v>
      </c>
      <c r="AF91" s="447"/>
      <c r="AG91" s="446"/>
      <c r="AH91" s="684"/>
      <c r="AI91" s="685" t="str">
        <f t="shared" si="24"/>
        <v/>
      </c>
      <c r="AJ91" s="451" t="s">
        <v>401</v>
      </c>
      <c r="AK91" s="698" t="s">
        <v>1526</v>
      </c>
      <c r="AL91" s="445" t="s">
        <v>1517</v>
      </c>
      <c r="AM91" s="695" t="s">
        <v>1516</v>
      </c>
    </row>
    <row r="92" spans="2:39" hidden="1" x14ac:dyDescent="0.35">
      <c r="B92" s="444" t="s">
        <v>1165</v>
      </c>
      <c r="C92" s="445" t="s">
        <v>1295</v>
      </c>
      <c r="D92" s="445" t="s">
        <v>133</v>
      </c>
      <c r="E92" s="446" t="s">
        <v>329</v>
      </c>
      <c r="F92" s="446" t="s">
        <v>397</v>
      </c>
      <c r="G92" s="445" t="s">
        <v>398</v>
      </c>
      <c r="H92" s="445" t="s">
        <v>148</v>
      </c>
      <c r="I92" s="445" t="s">
        <v>5</v>
      </c>
      <c r="J92" s="445" t="s">
        <v>1358</v>
      </c>
      <c r="K92" s="445">
        <v>8.9</v>
      </c>
      <c r="L92" s="438">
        <v>50000000000</v>
      </c>
      <c r="M92" s="438">
        <v>50000000000</v>
      </c>
      <c r="N92" s="445" t="s">
        <v>1339</v>
      </c>
      <c r="O92" s="447" t="s">
        <v>1340</v>
      </c>
      <c r="P92" s="447" t="s">
        <v>1341</v>
      </c>
      <c r="Q92" s="445" t="s">
        <v>401</v>
      </c>
      <c r="R92" s="442">
        <f t="shared" ref="R92:R93" si="43">M92</f>
        <v>50000000000</v>
      </c>
      <c r="S92" s="439">
        <f t="shared" si="25"/>
        <v>0</v>
      </c>
      <c r="T92" s="445">
        <v>34</v>
      </c>
      <c r="U92" s="448" t="s">
        <v>401</v>
      </c>
      <c r="V92" s="447" t="s">
        <v>1170</v>
      </c>
      <c r="W92" s="445" t="s">
        <v>1171</v>
      </c>
      <c r="X92" s="445" t="s">
        <v>1172</v>
      </c>
      <c r="Y92" s="440" t="s">
        <v>401</v>
      </c>
      <c r="Z92" s="443">
        <v>45369</v>
      </c>
      <c r="AA92" s="446" t="s">
        <v>1173</v>
      </c>
      <c r="AB92" s="446" t="s">
        <v>1174</v>
      </c>
      <c r="AC92" s="449">
        <f t="shared" ref="AC92:AC93" si="44">R92</f>
        <v>50000000000</v>
      </c>
      <c r="AD92" s="455">
        <f t="shared" ref="AD92:AD93" si="45">AC92</f>
        <v>50000000000</v>
      </c>
      <c r="AE92" s="455">
        <f t="shared" ref="AE92:AE93" si="46">AD92-R92</f>
        <v>0</v>
      </c>
      <c r="AF92" s="447"/>
      <c r="AG92" s="446" t="s">
        <v>1239</v>
      </c>
      <c r="AH92" s="684" t="s">
        <v>1483</v>
      </c>
      <c r="AI92" s="685" t="str">
        <f t="shared" si="24"/>
        <v>39</v>
      </c>
      <c r="AJ92" s="451"/>
      <c r="AK92" s="694"/>
      <c r="AL92" s="445"/>
      <c r="AM92" s="458"/>
    </row>
    <row r="93" spans="2:39" hidden="1" x14ac:dyDescent="0.35">
      <c r="B93" s="444" t="s">
        <v>1165</v>
      </c>
      <c r="C93" s="445" t="s">
        <v>1295</v>
      </c>
      <c r="D93" s="445" t="s">
        <v>133</v>
      </c>
      <c r="E93" s="446" t="s">
        <v>329</v>
      </c>
      <c r="F93" s="446" t="s">
        <v>397</v>
      </c>
      <c r="G93" s="445" t="s">
        <v>398</v>
      </c>
      <c r="H93" s="445" t="s">
        <v>148</v>
      </c>
      <c r="I93" s="445" t="s">
        <v>5</v>
      </c>
      <c r="J93" s="445" t="s">
        <v>1359</v>
      </c>
      <c r="K93" s="445">
        <v>8.9</v>
      </c>
      <c r="L93" s="438">
        <v>50000000000</v>
      </c>
      <c r="M93" s="438">
        <v>50000000000</v>
      </c>
      <c r="N93" s="445" t="s">
        <v>1308</v>
      </c>
      <c r="O93" s="447" t="s">
        <v>1309</v>
      </c>
      <c r="P93" s="447" t="s">
        <v>1310</v>
      </c>
      <c r="Q93" s="445" t="s">
        <v>401</v>
      </c>
      <c r="R93" s="442">
        <f t="shared" si="43"/>
        <v>50000000000</v>
      </c>
      <c r="S93" s="439">
        <f t="shared" si="25"/>
        <v>0</v>
      </c>
      <c r="T93" s="445">
        <v>34</v>
      </c>
      <c r="U93" s="448" t="s">
        <v>401</v>
      </c>
      <c r="V93" s="447" t="s">
        <v>1170</v>
      </c>
      <c r="W93" s="445" t="s">
        <v>1171</v>
      </c>
      <c r="X93" s="445" t="s">
        <v>1172</v>
      </c>
      <c r="Y93" s="440" t="s">
        <v>401</v>
      </c>
      <c r="Z93" s="443">
        <v>45369</v>
      </c>
      <c r="AA93" s="446" t="s">
        <v>1173</v>
      </c>
      <c r="AB93" s="446" t="s">
        <v>1174</v>
      </c>
      <c r="AC93" s="449">
        <f t="shared" si="44"/>
        <v>50000000000</v>
      </c>
      <c r="AD93" s="455">
        <f t="shared" si="45"/>
        <v>50000000000</v>
      </c>
      <c r="AE93" s="455">
        <f t="shared" si="46"/>
        <v>0</v>
      </c>
      <c r="AF93" s="447"/>
      <c r="AG93" s="446" t="s">
        <v>1239</v>
      </c>
      <c r="AH93" s="684" t="s">
        <v>1483</v>
      </c>
      <c r="AI93" s="685" t="str">
        <f t="shared" si="24"/>
        <v>39</v>
      </c>
      <c r="AJ93" s="451"/>
      <c r="AK93" s="694"/>
      <c r="AL93" s="445"/>
      <c r="AM93" s="458"/>
    </row>
    <row r="94" spans="2:39" hidden="1" x14ac:dyDescent="0.35">
      <c r="B94" s="444" t="s">
        <v>1165</v>
      </c>
      <c r="C94" s="445" t="s">
        <v>1295</v>
      </c>
      <c r="D94" s="445" t="s">
        <v>133</v>
      </c>
      <c r="E94" s="446" t="s">
        <v>329</v>
      </c>
      <c r="F94" s="446" t="s">
        <v>294</v>
      </c>
      <c r="G94" s="445" t="s">
        <v>295</v>
      </c>
      <c r="H94" s="445" t="s">
        <v>148</v>
      </c>
      <c r="I94" s="445" t="s">
        <v>5</v>
      </c>
      <c r="J94" s="445" t="s">
        <v>1360</v>
      </c>
      <c r="K94" s="445">
        <v>7.2</v>
      </c>
      <c r="L94" s="438">
        <v>200000000000</v>
      </c>
      <c r="M94" s="438">
        <v>200000000000</v>
      </c>
      <c r="N94" s="445" t="s">
        <v>1361</v>
      </c>
      <c r="O94" s="447" t="s">
        <v>1362</v>
      </c>
      <c r="P94" s="447" t="s">
        <v>1329</v>
      </c>
      <c r="Q94" s="445" t="s">
        <v>401</v>
      </c>
      <c r="R94" s="442">
        <f>L94</f>
        <v>200000000000</v>
      </c>
      <c r="S94" s="439">
        <f t="shared" si="25"/>
        <v>0</v>
      </c>
      <c r="T94" s="445">
        <v>13</v>
      </c>
      <c r="U94" s="448" t="s">
        <v>401</v>
      </c>
      <c r="V94" s="447">
        <v>45321</v>
      </c>
      <c r="W94" s="445" t="s">
        <v>1171</v>
      </c>
      <c r="X94" s="438"/>
      <c r="Y94" s="440" t="s">
        <v>401</v>
      </c>
      <c r="Z94" s="443">
        <v>45348</v>
      </c>
      <c r="AA94" s="683" t="s">
        <v>1173</v>
      </c>
      <c r="AB94" s="446" t="s">
        <v>1174</v>
      </c>
      <c r="AC94" s="450">
        <f>M94</f>
        <v>200000000000</v>
      </c>
      <c r="AD94" s="456">
        <f>L94</f>
        <v>200000000000</v>
      </c>
      <c r="AE94" s="450">
        <f t="shared" ref="AE94" si="47">AC94-M94</f>
        <v>0</v>
      </c>
      <c r="AF94" s="447"/>
      <c r="AG94" s="446" t="s">
        <v>1239</v>
      </c>
      <c r="AH94" s="684" t="s">
        <v>1363</v>
      </c>
      <c r="AI94" s="685" t="str">
        <f t="shared" si="24"/>
        <v>04</v>
      </c>
      <c r="AJ94" s="451"/>
      <c r="AK94" s="694"/>
      <c r="AL94" s="445"/>
      <c r="AM94" s="458"/>
    </row>
    <row r="95" spans="2:39" x14ac:dyDescent="0.35">
      <c r="B95" s="444" t="s">
        <v>1165</v>
      </c>
      <c r="C95" s="445" t="s">
        <v>143</v>
      </c>
      <c r="D95" s="445" t="s">
        <v>144</v>
      </c>
      <c r="E95" s="446" t="s">
        <v>329</v>
      </c>
      <c r="F95" s="446" t="s">
        <v>1364</v>
      </c>
      <c r="G95" s="445" t="s">
        <v>144</v>
      </c>
      <c r="H95" s="445" t="s">
        <v>156</v>
      </c>
      <c r="I95" s="445" t="s">
        <v>5</v>
      </c>
      <c r="J95" s="445" t="s">
        <v>1365</v>
      </c>
      <c r="K95" s="445">
        <v>8.6</v>
      </c>
      <c r="L95" s="438">
        <v>967740000000</v>
      </c>
      <c r="M95" s="438">
        <v>967740000000</v>
      </c>
      <c r="N95" s="445" t="s">
        <v>1366</v>
      </c>
      <c r="O95" s="447" t="s">
        <v>1367</v>
      </c>
      <c r="P95" s="447" t="s">
        <v>1368</v>
      </c>
      <c r="Q95" s="445"/>
      <c r="R95" s="442">
        <f>M95</f>
        <v>967740000000</v>
      </c>
      <c r="S95" s="439">
        <f>R95-M95</f>
        <v>0</v>
      </c>
      <c r="T95" s="445"/>
      <c r="U95" s="438"/>
      <c r="V95" s="438"/>
      <c r="W95" s="438"/>
      <c r="X95" s="438"/>
      <c r="Y95" s="438"/>
      <c r="Z95" s="443"/>
      <c r="AA95" s="446"/>
      <c r="AB95" s="446"/>
      <c r="AC95" s="449">
        <f t="shared" ref="AC95:AC100" si="48">R95</f>
        <v>967740000000</v>
      </c>
      <c r="AD95" s="445"/>
      <c r="AE95" s="455">
        <f>AC95-R95</f>
        <v>0</v>
      </c>
      <c r="AF95" s="447"/>
      <c r="AG95" s="446"/>
      <c r="AH95" s="684"/>
      <c r="AI95" s="685"/>
      <c r="AJ95" s="451" t="s">
        <v>401</v>
      </c>
      <c r="AK95" s="698" t="s">
        <v>1515</v>
      </c>
      <c r="AL95" s="689" t="s">
        <v>1514</v>
      </c>
      <c r="AM95" s="458"/>
    </row>
    <row r="96" spans="2:39" hidden="1" x14ac:dyDescent="0.35">
      <c r="B96" s="444" t="s">
        <v>1165</v>
      </c>
      <c r="C96" s="445" t="s">
        <v>1295</v>
      </c>
      <c r="D96" s="445" t="s">
        <v>133</v>
      </c>
      <c r="E96" s="446" t="s">
        <v>329</v>
      </c>
      <c r="F96" s="446" t="s">
        <v>397</v>
      </c>
      <c r="G96" s="445" t="s">
        <v>398</v>
      </c>
      <c r="H96" s="445" t="s">
        <v>148</v>
      </c>
      <c r="I96" s="445" t="s">
        <v>5</v>
      </c>
      <c r="J96" s="445" t="s">
        <v>1369</v>
      </c>
      <c r="K96" s="445">
        <v>8.9</v>
      </c>
      <c r="L96" s="438">
        <v>50000000000</v>
      </c>
      <c r="M96" s="438">
        <v>50000000000</v>
      </c>
      <c r="N96" s="445" t="s">
        <v>1339</v>
      </c>
      <c r="O96" s="447" t="s">
        <v>1340</v>
      </c>
      <c r="P96" s="447" t="s">
        <v>1341</v>
      </c>
      <c r="Q96" s="445" t="s">
        <v>401</v>
      </c>
      <c r="R96" s="442">
        <f>M96</f>
        <v>50000000000</v>
      </c>
      <c r="S96" s="439">
        <f t="shared" si="25"/>
        <v>0</v>
      </c>
      <c r="T96" s="445">
        <v>34</v>
      </c>
      <c r="U96" s="448" t="s">
        <v>401</v>
      </c>
      <c r="V96" s="447" t="s">
        <v>1170</v>
      </c>
      <c r="W96" s="445" t="s">
        <v>1171</v>
      </c>
      <c r="X96" s="445" t="s">
        <v>1172</v>
      </c>
      <c r="Y96" s="440" t="s">
        <v>401</v>
      </c>
      <c r="Z96" s="443">
        <v>45369</v>
      </c>
      <c r="AA96" s="446" t="s">
        <v>1173</v>
      </c>
      <c r="AB96" s="446" t="s">
        <v>1174</v>
      </c>
      <c r="AC96" s="449">
        <f t="shared" si="48"/>
        <v>50000000000</v>
      </c>
      <c r="AD96" s="455">
        <f>AC96</f>
        <v>50000000000</v>
      </c>
      <c r="AE96" s="455">
        <f>AD96-R96</f>
        <v>0</v>
      </c>
      <c r="AF96" s="447"/>
      <c r="AG96" s="446" t="s">
        <v>1239</v>
      </c>
      <c r="AH96" s="684" t="s">
        <v>1483</v>
      </c>
      <c r="AI96" s="685" t="str">
        <f t="shared" si="24"/>
        <v>39</v>
      </c>
      <c r="AJ96" s="451"/>
      <c r="AK96" s="694"/>
      <c r="AL96" s="695"/>
      <c r="AM96" s="458"/>
    </row>
    <row r="97" spans="2:39" x14ac:dyDescent="0.35">
      <c r="B97" s="444" t="s">
        <v>1165</v>
      </c>
      <c r="C97" s="445" t="s">
        <v>143</v>
      </c>
      <c r="D97" s="445" t="s">
        <v>144</v>
      </c>
      <c r="E97" s="446" t="s">
        <v>329</v>
      </c>
      <c r="F97" s="446" t="s">
        <v>1364</v>
      </c>
      <c r="G97" s="445" t="s">
        <v>144</v>
      </c>
      <c r="H97" s="445" t="s">
        <v>156</v>
      </c>
      <c r="I97" s="445" t="s">
        <v>5</v>
      </c>
      <c r="J97" s="445" t="s">
        <v>1370</v>
      </c>
      <c r="K97" s="445">
        <v>9</v>
      </c>
      <c r="L97" s="438">
        <v>384380000000</v>
      </c>
      <c r="M97" s="438">
        <v>384380000000</v>
      </c>
      <c r="N97" s="445" t="s">
        <v>1371</v>
      </c>
      <c r="O97" s="447" t="s">
        <v>1372</v>
      </c>
      <c r="P97" s="447" t="s">
        <v>1373</v>
      </c>
      <c r="Q97" s="445"/>
      <c r="R97" s="442">
        <f>M97</f>
        <v>384380000000</v>
      </c>
      <c r="S97" s="439">
        <f>R97-M97</f>
        <v>0</v>
      </c>
      <c r="T97" s="445"/>
      <c r="U97" s="438"/>
      <c r="V97" s="438"/>
      <c r="W97" s="438"/>
      <c r="X97" s="438"/>
      <c r="Y97" s="438"/>
      <c r="Z97" s="443"/>
      <c r="AA97" s="446"/>
      <c r="AB97" s="446"/>
      <c r="AC97" s="449">
        <f t="shared" si="48"/>
        <v>384380000000</v>
      </c>
      <c r="AD97" s="445"/>
      <c r="AE97" s="455">
        <f>AC97-R97</f>
        <v>0</v>
      </c>
      <c r="AF97" s="447"/>
      <c r="AG97" s="446"/>
      <c r="AH97" s="684"/>
      <c r="AI97" s="685"/>
      <c r="AJ97" s="451" t="s">
        <v>401</v>
      </c>
      <c r="AK97" s="698" t="s">
        <v>1515</v>
      </c>
      <c r="AL97" s="689" t="s">
        <v>1514</v>
      </c>
      <c r="AM97" s="458"/>
    </row>
    <row r="98" spans="2:39" hidden="1" x14ac:dyDescent="0.35">
      <c r="B98" s="444" t="s">
        <v>1165</v>
      </c>
      <c r="C98" s="445" t="s">
        <v>1295</v>
      </c>
      <c r="D98" s="445" t="s">
        <v>133</v>
      </c>
      <c r="E98" s="446" t="s">
        <v>329</v>
      </c>
      <c r="F98" s="446" t="s">
        <v>397</v>
      </c>
      <c r="G98" s="445" t="s">
        <v>398</v>
      </c>
      <c r="H98" s="445" t="s">
        <v>148</v>
      </c>
      <c r="I98" s="445" t="s">
        <v>5</v>
      </c>
      <c r="J98" s="445" t="s">
        <v>1374</v>
      </c>
      <c r="K98" s="445">
        <v>8.4</v>
      </c>
      <c r="L98" s="438">
        <v>100000000000</v>
      </c>
      <c r="M98" s="438">
        <v>100000000000</v>
      </c>
      <c r="N98" s="445" t="s">
        <v>1321</v>
      </c>
      <c r="O98" s="447" t="s">
        <v>1322</v>
      </c>
      <c r="P98" s="447" t="s">
        <v>1323</v>
      </c>
      <c r="Q98" s="445" t="s">
        <v>401</v>
      </c>
      <c r="R98" s="442">
        <f>M98</f>
        <v>100000000000</v>
      </c>
      <c r="S98" s="439">
        <f t="shared" si="25"/>
        <v>0</v>
      </c>
      <c r="T98" s="445">
        <v>34</v>
      </c>
      <c r="U98" s="448" t="s">
        <v>401</v>
      </c>
      <c r="V98" s="447" t="s">
        <v>1170</v>
      </c>
      <c r="W98" s="445" t="s">
        <v>1171</v>
      </c>
      <c r="X98" s="445" t="s">
        <v>1172</v>
      </c>
      <c r="Y98" s="440" t="s">
        <v>401</v>
      </c>
      <c r="Z98" s="443">
        <v>45369</v>
      </c>
      <c r="AA98" s="446" t="s">
        <v>1173</v>
      </c>
      <c r="AB98" s="446" t="s">
        <v>1174</v>
      </c>
      <c r="AC98" s="449">
        <f t="shared" si="48"/>
        <v>100000000000</v>
      </c>
      <c r="AD98" s="455">
        <f>AC98</f>
        <v>100000000000</v>
      </c>
      <c r="AE98" s="455">
        <f>AD98-R98</f>
        <v>0</v>
      </c>
      <c r="AF98" s="447"/>
      <c r="AG98" s="446" t="s">
        <v>1239</v>
      </c>
      <c r="AH98" s="684" t="s">
        <v>1483</v>
      </c>
      <c r="AI98" s="685" t="str">
        <f t="shared" si="24"/>
        <v>39</v>
      </c>
      <c r="AJ98" s="451"/>
      <c r="AK98" s="694"/>
      <c r="AL98" s="445"/>
      <c r="AM98" s="458"/>
    </row>
    <row r="99" spans="2:39" hidden="1" x14ac:dyDescent="0.35">
      <c r="B99" s="444" t="s">
        <v>1165</v>
      </c>
      <c r="C99" s="445" t="s">
        <v>1295</v>
      </c>
      <c r="D99" s="445" t="s">
        <v>133</v>
      </c>
      <c r="E99" s="446" t="s">
        <v>329</v>
      </c>
      <c r="F99" s="446" t="s">
        <v>154</v>
      </c>
      <c r="G99" s="445" t="s">
        <v>155</v>
      </c>
      <c r="H99" s="445" t="s">
        <v>148</v>
      </c>
      <c r="I99" s="445" t="s">
        <v>5</v>
      </c>
      <c r="J99" s="445" t="s">
        <v>1375</v>
      </c>
      <c r="K99" s="445">
        <v>9.1</v>
      </c>
      <c r="L99" s="438">
        <v>100000000000</v>
      </c>
      <c r="M99" s="438">
        <v>100000000000</v>
      </c>
      <c r="N99" s="445" t="s">
        <v>1312</v>
      </c>
      <c r="O99" s="447" t="s">
        <v>1313</v>
      </c>
      <c r="P99" s="447" t="s">
        <v>1314</v>
      </c>
      <c r="Q99" s="445" t="s">
        <v>401</v>
      </c>
      <c r="R99" s="442">
        <f>M99</f>
        <v>100000000000</v>
      </c>
      <c r="S99" s="439">
        <f t="shared" si="25"/>
        <v>0</v>
      </c>
      <c r="T99" s="445">
        <v>7</v>
      </c>
      <c r="U99" s="448" t="s">
        <v>401</v>
      </c>
      <c r="V99" s="447" t="s">
        <v>1170</v>
      </c>
      <c r="W99" s="445" t="s">
        <v>1171</v>
      </c>
      <c r="X99" s="445" t="s">
        <v>1172</v>
      </c>
      <c r="Y99" s="440" t="s">
        <v>401</v>
      </c>
      <c r="Z99" s="443">
        <v>45357</v>
      </c>
      <c r="AA99" s="446" t="s">
        <v>1173</v>
      </c>
      <c r="AB99" s="446" t="s">
        <v>1174</v>
      </c>
      <c r="AC99" s="449">
        <f t="shared" si="48"/>
        <v>100000000000</v>
      </c>
      <c r="AD99" s="455">
        <f>AC99</f>
        <v>100000000000</v>
      </c>
      <c r="AE99" s="450">
        <f t="shared" ref="AE99" si="49">AC99-M99</f>
        <v>0</v>
      </c>
      <c r="AF99" s="447"/>
      <c r="AG99" s="446" t="s">
        <v>1239</v>
      </c>
      <c r="AH99" s="684" t="s">
        <v>1315</v>
      </c>
      <c r="AI99" s="685" t="str">
        <f t="shared" si="24"/>
        <v>22</v>
      </c>
      <c r="AJ99" s="451"/>
      <c r="AK99" s="694"/>
      <c r="AL99" s="445"/>
      <c r="AM99" s="458"/>
    </row>
    <row r="100" spans="2:39" hidden="1" x14ac:dyDescent="0.35">
      <c r="B100" s="444" t="s">
        <v>1165</v>
      </c>
      <c r="C100" s="445" t="s">
        <v>1295</v>
      </c>
      <c r="D100" s="445" t="s">
        <v>133</v>
      </c>
      <c r="E100" s="446" t="s">
        <v>329</v>
      </c>
      <c r="F100" s="446" t="s">
        <v>1376</v>
      </c>
      <c r="G100" s="445" t="s">
        <v>1377</v>
      </c>
      <c r="H100" s="445" t="s">
        <v>148</v>
      </c>
      <c r="I100" s="445" t="s">
        <v>5</v>
      </c>
      <c r="J100" s="445" t="s">
        <v>1378</v>
      </c>
      <c r="K100" s="445">
        <v>9.3000000000000007</v>
      </c>
      <c r="L100" s="438">
        <v>500000000000</v>
      </c>
      <c r="M100" s="438">
        <v>500000000000</v>
      </c>
      <c r="N100" s="445" t="s">
        <v>1379</v>
      </c>
      <c r="O100" s="447" t="s">
        <v>1380</v>
      </c>
      <c r="P100" s="447" t="s">
        <v>1381</v>
      </c>
      <c r="Q100" s="445" t="s">
        <v>401</v>
      </c>
      <c r="R100" s="442">
        <f>L100</f>
        <v>500000000000</v>
      </c>
      <c r="S100" s="439">
        <f t="shared" si="25"/>
        <v>0</v>
      </c>
      <c r="T100" s="445">
        <v>32</v>
      </c>
      <c r="U100" s="448" t="s">
        <v>401</v>
      </c>
      <c r="V100" s="447" t="s">
        <v>1170</v>
      </c>
      <c r="W100" s="445" t="s">
        <v>1171</v>
      </c>
      <c r="X100" s="445" t="s">
        <v>1172</v>
      </c>
      <c r="Y100" s="440" t="s">
        <v>401</v>
      </c>
      <c r="Z100" s="443">
        <v>45370</v>
      </c>
      <c r="AA100" s="446" t="s">
        <v>1484</v>
      </c>
      <c r="AB100" s="446" t="s">
        <v>1174</v>
      </c>
      <c r="AC100" s="449">
        <f t="shared" si="48"/>
        <v>500000000000</v>
      </c>
      <c r="AD100" s="455">
        <f>R100</f>
        <v>500000000000</v>
      </c>
      <c r="AE100" s="455">
        <f>R100-AD100</f>
        <v>0</v>
      </c>
      <c r="AF100" s="447"/>
      <c r="AG100" s="446" t="s">
        <v>1239</v>
      </c>
      <c r="AH100" s="684" t="s">
        <v>1485</v>
      </c>
      <c r="AI100" s="685" t="str">
        <f t="shared" si="24"/>
        <v>40</v>
      </c>
      <c r="AJ100" s="451"/>
      <c r="AK100" s="694"/>
      <c r="AL100" s="445"/>
      <c r="AM100" s="458"/>
    </row>
    <row r="101" spans="2:39" hidden="1" x14ac:dyDescent="0.35">
      <c r="B101" s="444" t="s">
        <v>1165</v>
      </c>
      <c r="C101" s="445" t="s">
        <v>1295</v>
      </c>
      <c r="D101" s="445" t="s">
        <v>133</v>
      </c>
      <c r="E101" s="446" t="s">
        <v>329</v>
      </c>
      <c r="F101" s="446" t="s">
        <v>1285</v>
      </c>
      <c r="G101" s="445" t="s">
        <v>1286</v>
      </c>
      <c r="H101" s="445" t="s">
        <v>148</v>
      </c>
      <c r="I101" s="445" t="s">
        <v>5</v>
      </c>
      <c r="J101" s="445" t="s">
        <v>1382</v>
      </c>
      <c r="K101" s="445">
        <v>8.1999999999999993</v>
      </c>
      <c r="L101" s="438">
        <v>100000000000</v>
      </c>
      <c r="M101" s="438">
        <v>100000000000</v>
      </c>
      <c r="N101" s="445" t="s">
        <v>1383</v>
      </c>
      <c r="O101" s="447" t="s">
        <v>1384</v>
      </c>
      <c r="P101" s="447" t="s">
        <v>1385</v>
      </c>
      <c r="Q101" s="445" t="s">
        <v>401</v>
      </c>
      <c r="R101" s="442">
        <v>100000000000</v>
      </c>
      <c r="S101" s="439">
        <f t="shared" si="25"/>
        <v>0</v>
      </c>
      <c r="T101" s="445">
        <v>4</v>
      </c>
      <c r="U101" s="448" t="s">
        <v>401</v>
      </c>
      <c r="V101" s="447">
        <v>45321</v>
      </c>
      <c r="W101" s="445" t="s">
        <v>1171</v>
      </c>
      <c r="X101" s="438"/>
      <c r="Y101" s="440" t="s">
        <v>401</v>
      </c>
      <c r="Z101" s="443">
        <v>45348</v>
      </c>
      <c r="AA101" s="446" t="s">
        <v>1173</v>
      </c>
      <c r="AB101" s="446" t="s">
        <v>1174</v>
      </c>
      <c r="AC101" s="456">
        <f>L101</f>
        <v>100000000000</v>
      </c>
      <c r="AD101" s="450">
        <f>AC101</f>
        <v>100000000000</v>
      </c>
      <c r="AE101" s="450">
        <f t="shared" ref="AE101" si="50">AC101-M101</f>
        <v>0</v>
      </c>
      <c r="AF101" s="447"/>
      <c r="AG101" s="446" t="s">
        <v>1239</v>
      </c>
      <c r="AH101" s="684" t="s">
        <v>1287</v>
      </c>
      <c r="AI101" s="685" t="str">
        <f t="shared" si="24"/>
        <v>02</v>
      </c>
      <c r="AJ101" s="451"/>
      <c r="AK101" s="694"/>
      <c r="AL101" s="445"/>
      <c r="AM101" s="458"/>
    </row>
    <row r="102" spans="2:39" x14ac:dyDescent="0.35">
      <c r="B102" s="444" t="s">
        <v>1165</v>
      </c>
      <c r="C102" s="445"/>
      <c r="D102" s="445" t="s">
        <v>142</v>
      </c>
      <c r="E102" s="446" t="s">
        <v>99</v>
      </c>
      <c r="F102" s="446">
        <v>259056</v>
      </c>
      <c r="G102" s="445" t="s">
        <v>604</v>
      </c>
      <c r="H102" s="445" t="s">
        <v>289</v>
      </c>
      <c r="I102" s="445" t="s">
        <v>5</v>
      </c>
      <c r="J102" s="445" t="s">
        <v>602</v>
      </c>
      <c r="K102" s="445">
        <v>4.3</v>
      </c>
      <c r="L102" s="438">
        <v>7000000000</v>
      </c>
      <c r="M102" s="438">
        <v>7000000000</v>
      </c>
      <c r="N102" s="445" t="s">
        <v>603</v>
      </c>
      <c r="O102" s="447">
        <v>45233</v>
      </c>
      <c r="P102" s="447">
        <v>45322</v>
      </c>
      <c r="Q102" s="445" t="s">
        <v>401</v>
      </c>
      <c r="R102" s="442">
        <f>L102</f>
        <v>7000000000</v>
      </c>
      <c r="S102" s="439">
        <f t="shared" si="25"/>
        <v>0</v>
      </c>
      <c r="T102" s="445">
        <v>30</v>
      </c>
      <c r="U102" s="448" t="s">
        <v>401</v>
      </c>
      <c r="V102" s="447" t="s">
        <v>1170</v>
      </c>
      <c r="W102" s="445" t="s">
        <v>1171</v>
      </c>
      <c r="X102" s="445" t="s">
        <v>1172</v>
      </c>
      <c r="Y102" s="438"/>
      <c r="Z102" s="443"/>
      <c r="AA102" s="683"/>
      <c r="AB102" s="446"/>
      <c r="AC102" s="449">
        <f t="shared" ref="AC102:AC105" si="51">R102</f>
        <v>7000000000</v>
      </c>
      <c r="AD102" s="450">
        <f t="shared" ref="AD102:AD105" si="52">L102</f>
        <v>7000000000</v>
      </c>
      <c r="AE102" s="455">
        <f t="shared" ref="AE102:AE105" si="53">AC102-R102</f>
        <v>0</v>
      </c>
      <c r="AF102" s="445"/>
      <c r="AG102" s="686"/>
      <c r="AH102" s="684"/>
      <c r="AI102" s="685" t="str">
        <f t="shared" si="24"/>
        <v/>
      </c>
      <c r="AJ102" s="451" t="s">
        <v>401</v>
      </c>
      <c r="AK102" s="698" t="s">
        <v>1527</v>
      </c>
      <c r="AL102" s="445" t="s">
        <v>1517</v>
      </c>
      <c r="AM102" s="695" t="s">
        <v>1516</v>
      </c>
    </row>
    <row r="103" spans="2:39" x14ac:dyDescent="0.35">
      <c r="B103" s="444" t="s">
        <v>1165</v>
      </c>
      <c r="C103" s="445"/>
      <c r="D103" s="445" t="s">
        <v>142</v>
      </c>
      <c r="E103" s="446" t="s">
        <v>99</v>
      </c>
      <c r="F103" s="446">
        <v>259056</v>
      </c>
      <c r="G103" s="445" t="s">
        <v>604</v>
      </c>
      <c r="H103" s="445" t="s">
        <v>289</v>
      </c>
      <c r="I103" s="445" t="s">
        <v>5</v>
      </c>
      <c r="J103" s="445" t="s">
        <v>606</v>
      </c>
      <c r="K103" s="445">
        <v>4.3</v>
      </c>
      <c r="L103" s="438">
        <v>5000000000</v>
      </c>
      <c r="M103" s="438">
        <v>5000000000</v>
      </c>
      <c r="N103" s="445" t="s">
        <v>607</v>
      </c>
      <c r="O103" s="447">
        <v>45238</v>
      </c>
      <c r="P103" s="447">
        <v>45327</v>
      </c>
      <c r="Q103" s="445" t="s">
        <v>401</v>
      </c>
      <c r="R103" s="442">
        <f t="shared" ref="R103:R105" si="54">L103</f>
        <v>5000000000</v>
      </c>
      <c r="S103" s="439">
        <f t="shared" si="25"/>
        <v>0</v>
      </c>
      <c r="T103" s="445">
        <v>30</v>
      </c>
      <c r="U103" s="448" t="s">
        <v>401</v>
      </c>
      <c r="V103" s="447" t="s">
        <v>1170</v>
      </c>
      <c r="W103" s="445" t="s">
        <v>1171</v>
      </c>
      <c r="X103" s="445" t="s">
        <v>1172</v>
      </c>
      <c r="Y103" s="438"/>
      <c r="Z103" s="443"/>
      <c r="AA103" s="683"/>
      <c r="AB103" s="446"/>
      <c r="AC103" s="449">
        <f t="shared" si="51"/>
        <v>5000000000</v>
      </c>
      <c r="AD103" s="450">
        <f t="shared" si="52"/>
        <v>5000000000</v>
      </c>
      <c r="AE103" s="455">
        <f t="shared" si="53"/>
        <v>0</v>
      </c>
      <c r="AF103" s="445"/>
      <c r="AG103" s="686"/>
      <c r="AH103" s="684"/>
      <c r="AI103" s="685" t="str">
        <f t="shared" si="24"/>
        <v/>
      </c>
      <c r="AJ103" s="451" t="s">
        <v>401</v>
      </c>
      <c r="AK103" s="698" t="s">
        <v>1527</v>
      </c>
      <c r="AL103" s="445" t="s">
        <v>1517</v>
      </c>
      <c r="AM103" s="695" t="s">
        <v>1516</v>
      </c>
    </row>
    <row r="104" spans="2:39" x14ac:dyDescent="0.35">
      <c r="B104" s="444" t="s">
        <v>1165</v>
      </c>
      <c r="C104" s="445"/>
      <c r="D104" s="445" t="s">
        <v>142</v>
      </c>
      <c r="E104" s="446" t="s">
        <v>99</v>
      </c>
      <c r="F104" s="446">
        <v>259056</v>
      </c>
      <c r="G104" s="445" t="s">
        <v>604</v>
      </c>
      <c r="H104" s="445" t="s">
        <v>289</v>
      </c>
      <c r="I104" s="445" t="s">
        <v>5</v>
      </c>
      <c r="J104" s="445" t="s">
        <v>609</v>
      </c>
      <c r="K104" s="445">
        <v>4.3</v>
      </c>
      <c r="L104" s="438">
        <v>10000000000</v>
      </c>
      <c r="M104" s="438">
        <v>10000000000</v>
      </c>
      <c r="N104" s="445" t="s">
        <v>610</v>
      </c>
      <c r="O104" s="447">
        <v>45240</v>
      </c>
      <c r="P104" s="447">
        <v>45327</v>
      </c>
      <c r="Q104" s="445" t="s">
        <v>401</v>
      </c>
      <c r="R104" s="442">
        <f t="shared" si="54"/>
        <v>10000000000</v>
      </c>
      <c r="S104" s="439">
        <f t="shared" si="25"/>
        <v>0</v>
      </c>
      <c r="T104" s="445">
        <v>30</v>
      </c>
      <c r="U104" s="448" t="s">
        <v>401</v>
      </c>
      <c r="V104" s="447" t="s">
        <v>1170</v>
      </c>
      <c r="W104" s="445" t="s">
        <v>1171</v>
      </c>
      <c r="X104" s="445" t="s">
        <v>1172</v>
      </c>
      <c r="Y104" s="438"/>
      <c r="Z104" s="443"/>
      <c r="AA104" s="683"/>
      <c r="AB104" s="446"/>
      <c r="AC104" s="449">
        <f t="shared" si="51"/>
        <v>10000000000</v>
      </c>
      <c r="AD104" s="450">
        <f t="shared" si="52"/>
        <v>10000000000</v>
      </c>
      <c r="AE104" s="455">
        <f t="shared" si="53"/>
        <v>0</v>
      </c>
      <c r="AF104" s="445"/>
      <c r="AG104" s="686"/>
      <c r="AH104" s="684"/>
      <c r="AI104" s="685" t="str">
        <f t="shared" si="24"/>
        <v/>
      </c>
      <c r="AJ104" s="451" t="s">
        <v>401</v>
      </c>
      <c r="AK104" s="698" t="s">
        <v>1527</v>
      </c>
      <c r="AL104" s="445" t="s">
        <v>1517</v>
      </c>
      <c r="AM104" s="695" t="s">
        <v>1516</v>
      </c>
    </row>
    <row r="105" spans="2:39" x14ac:dyDescent="0.35">
      <c r="B105" s="444" t="s">
        <v>1165</v>
      </c>
      <c r="C105" s="445"/>
      <c r="D105" s="445" t="s">
        <v>142</v>
      </c>
      <c r="E105" s="446" t="s">
        <v>99</v>
      </c>
      <c r="F105" s="446">
        <v>259056</v>
      </c>
      <c r="G105" s="445" t="s">
        <v>604</v>
      </c>
      <c r="H105" s="445" t="s">
        <v>289</v>
      </c>
      <c r="I105" s="445" t="s">
        <v>5</v>
      </c>
      <c r="J105" s="445" t="s">
        <v>612</v>
      </c>
      <c r="K105" s="445">
        <v>3.75</v>
      </c>
      <c r="L105" s="438">
        <v>20000000000</v>
      </c>
      <c r="M105" s="438">
        <v>20000000000</v>
      </c>
      <c r="N105" s="445" t="s">
        <v>613</v>
      </c>
      <c r="O105" s="447">
        <v>45250</v>
      </c>
      <c r="P105" s="447">
        <v>45310</v>
      </c>
      <c r="Q105" s="445" t="s">
        <v>401</v>
      </c>
      <c r="R105" s="442">
        <f t="shared" si="54"/>
        <v>20000000000</v>
      </c>
      <c r="S105" s="439">
        <f t="shared" si="25"/>
        <v>0</v>
      </c>
      <c r="T105" s="445">
        <v>30</v>
      </c>
      <c r="U105" s="448" t="s">
        <v>401</v>
      </c>
      <c r="V105" s="447" t="s">
        <v>1170</v>
      </c>
      <c r="W105" s="445" t="s">
        <v>1171</v>
      </c>
      <c r="X105" s="445" t="s">
        <v>1172</v>
      </c>
      <c r="Y105" s="438"/>
      <c r="Z105" s="443"/>
      <c r="AA105" s="683"/>
      <c r="AB105" s="446"/>
      <c r="AC105" s="449">
        <f t="shared" si="51"/>
        <v>20000000000</v>
      </c>
      <c r="AD105" s="450">
        <f t="shared" si="52"/>
        <v>20000000000</v>
      </c>
      <c r="AE105" s="455">
        <f t="shared" si="53"/>
        <v>0</v>
      </c>
      <c r="AF105" s="445"/>
      <c r="AG105" s="686"/>
      <c r="AH105" s="684"/>
      <c r="AI105" s="685" t="str">
        <f t="shared" si="24"/>
        <v/>
      </c>
      <c r="AJ105" s="451" t="s">
        <v>401</v>
      </c>
      <c r="AK105" s="698" t="s">
        <v>1527</v>
      </c>
      <c r="AL105" s="445" t="s">
        <v>1517</v>
      </c>
      <c r="AM105" s="695" t="s">
        <v>1516</v>
      </c>
    </row>
    <row r="106" spans="2:39" hidden="1" x14ac:dyDescent="0.35">
      <c r="B106" s="444" t="s">
        <v>1165</v>
      </c>
      <c r="C106" s="445"/>
      <c r="D106" s="445" t="s">
        <v>133</v>
      </c>
      <c r="E106" s="446" t="s">
        <v>99</v>
      </c>
      <c r="F106" s="446">
        <v>21485</v>
      </c>
      <c r="G106" s="445" t="s">
        <v>254</v>
      </c>
      <c r="H106" s="445" t="s">
        <v>289</v>
      </c>
      <c r="I106" s="445" t="s">
        <v>5</v>
      </c>
      <c r="J106" s="445" t="s">
        <v>615</v>
      </c>
      <c r="K106" s="445">
        <v>3.3</v>
      </c>
      <c r="L106" s="438">
        <v>300000000000</v>
      </c>
      <c r="M106" s="438">
        <v>300000000000</v>
      </c>
      <c r="N106" s="445" t="s">
        <v>616</v>
      </c>
      <c r="O106" s="447">
        <v>45252</v>
      </c>
      <c r="P106" s="447">
        <v>45341</v>
      </c>
      <c r="Q106" s="445" t="s">
        <v>401</v>
      </c>
      <c r="R106" s="442">
        <f>L106</f>
        <v>300000000000</v>
      </c>
      <c r="S106" s="439">
        <f t="shared" si="25"/>
        <v>0</v>
      </c>
      <c r="T106" s="445">
        <v>6</v>
      </c>
      <c r="U106" s="448" t="s">
        <v>401</v>
      </c>
      <c r="V106" s="447">
        <v>45321</v>
      </c>
      <c r="W106" s="445" t="s">
        <v>1171</v>
      </c>
      <c r="X106" s="438"/>
      <c r="Y106" s="440" t="s">
        <v>401</v>
      </c>
      <c r="Z106" s="443">
        <v>45349</v>
      </c>
      <c r="AA106" s="683" t="s">
        <v>1173</v>
      </c>
      <c r="AB106" s="446" t="s">
        <v>1174</v>
      </c>
      <c r="AC106" s="449">
        <f t="shared" ref="AC106:AC127" si="55">R106</f>
        <v>300000000000</v>
      </c>
      <c r="AD106" s="456">
        <f t="shared" ref="AD106:AD111" si="56">L106</f>
        <v>300000000000</v>
      </c>
      <c r="AE106" s="450">
        <f t="shared" ref="AE106:AE125" si="57">AC106-M106</f>
        <v>0</v>
      </c>
      <c r="AF106" s="445"/>
      <c r="AG106" s="446" t="s">
        <v>1239</v>
      </c>
      <c r="AH106" s="684" t="s">
        <v>1386</v>
      </c>
      <c r="AI106" s="685" t="str">
        <f t="shared" si="24"/>
        <v>14</v>
      </c>
      <c r="AJ106" s="451"/>
      <c r="AK106" s="694"/>
      <c r="AL106" s="451"/>
      <c r="AM106" s="447"/>
    </row>
    <row r="107" spans="2:39" hidden="1" x14ac:dyDescent="0.35">
      <c r="B107" s="444" t="s">
        <v>1165</v>
      </c>
      <c r="C107" s="445"/>
      <c r="D107" s="445" t="s">
        <v>133</v>
      </c>
      <c r="E107" s="446" t="s">
        <v>99</v>
      </c>
      <c r="F107" s="446">
        <v>21485</v>
      </c>
      <c r="G107" s="445" t="s">
        <v>254</v>
      </c>
      <c r="H107" s="445" t="s">
        <v>289</v>
      </c>
      <c r="I107" s="445" t="s">
        <v>5</v>
      </c>
      <c r="J107" s="445" t="s">
        <v>619</v>
      </c>
      <c r="K107" s="445">
        <v>3.2</v>
      </c>
      <c r="L107" s="438">
        <v>200000000000</v>
      </c>
      <c r="M107" s="438">
        <v>200000000000</v>
      </c>
      <c r="N107" s="445" t="s">
        <v>620</v>
      </c>
      <c r="O107" s="447">
        <v>45252</v>
      </c>
      <c r="P107" s="447">
        <v>45341</v>
      </c>
      <c r="Q107" s="445" t="s">
        <v>401</v>
      </c>
      <c r="R107" s="442">
        <f t="shared" ref="R107:R111" si="58">L107</f>
        <v>200000000000</v>
      </c>
      <c r="S107" s="439">
        <f t="shared" si="25"/>
        <v>0</v>
      </c>
      <c r="T107" s="445">
        <v>6</v>
      </c>
      <c r="U107" s="448" t="s">
        <v>401</v>
      </c>
      <c r="V107" s="447">
        <v>45321</v>
      </c>
      <c r="W107" s="445" t="s">
        <v>1171</v>
      </c>
      <c r="X107" s="438"/>
      <c r="Y107" s="440" t="s">
        <v>401</v>
      </c>
      <c r="Z107" s="443">
        <v>45349</v>
      </c>
      <c r="AA107" s="683" t="s">
        <v>1173</v>
      </c>
      <c r="AB107" s="446" t="s">
        <v>1174</v>
      </c>
      <c r="AC107" s="449">
        <f t="shared" si="55"/>
        <v>200000000000</v>
      </c>
      <c r="AD107" s="456">
        <f t="shared" si="56"/>
        <v>200000000000</v>
      </c>
      <c r="AE107" s="450">
        <f t="shared" si="57"/>
        <v>0</v>
      </c>
      <c r="AF107" s="445"/>
      <c r="AG107" s="446" t="s">
        <v>1239</v>
      </c>
      <c r="AH107" s="684" t="s">
        <v>1386</v>
      </c>
      <c r="AI107" s="685" t="str">
        <f t="shared" si="24"/>
        <v>14</v>
      </c>
      <c r="AJ107" s="451"/>
      <c r="AK107" s="694"/>
      <c r="AL107" s="451"/>
      <c r="AM107" s="447"/>
    </row>
    <row r="108" spans="2:39" hidden="1" x14ac:dyDescent="0.35">
      <c r="B108" s="444" t="s">
        <v>1165</v>
      </c>
      <c r="C108" s="445"/>
      <c r="D108" s="445" t="s">
        <v>133</v>
      </c>
      <c r="E108" s="446" t="s">
        <v>99</v>
      </c>
      <c r="F108" s="446">
        <v>21485</v>
      </c>
      <c r="G108" s="445" t="s">
        <v>254</v>
      </c>
      <c r="H108" s="445" t="s">
        <v>289</v>
      </c>
      <c r="I108" s="445" t="s">
        <v>5</v>
      </c>
      <c r="J108" s="445" t="s">
        <v>622</v>
      </c>
      <c r="K108" s="445">
        <v>3.2</v>
      </c>
      <c r="L108" s="438">
        <v>200000000000</v>
      </c>
      <c r="M108" s="438">
        <v>200000000000</v>
      </c>
      <c r="N108" s="445" t="s">
        <v>623</v>
      </c>
      <c r="O108" s="447">
        <v>45254</v>
      </c>
      <c r="P108" s="447">
        <v>45343</v>
      </c>
      <c r="Q108" s="445" t="s">
        <v>401</v>
      </c>
      <c r="R108" s="442">
        <f t="shared" si="58"/>
        <v>200000000000</v>
      </c>
      <c r="S108" s="439">
        <f t="shared" si="25"/>
        <v>0</v>
      </c>
      <c r="T108" s="445">
        <v>6</v>
      </c>
      <c r="U108" s="448" t="s">
        <v>401</v>
      </c>
      <c r="V108" s="447">
        <v>45321</v>
      </c>
      <c r="W108" s="445" t="s">
        <v>1171</v>
      </c>
      <c r="X108" s="438"/>
      <c r="Y108" s="440" t="s">
        <v>401</v>
      </c>
      <c r="Z108" s="443">
        <v>45349</v>
      </c>
      <c r="AA108" s="683" t="s">
        <v>1173</v>
      </c>
      <c r="AB108" s="446" t="s">
        <v>1174</v>
      </c>
      <c r="AC108" s="449">
        <f t="shared" si="55"/>
        <v>200000000000</v>
      </c>
      <c r="AD108" s="456">
        <f t="shared" si="56"/>
        <v>200000000000</v>
      </c>
      <c r="AE108" s="450">
        <f t="shared" si="57"/>
        <v>0</v>
      </c>
      <c r="AF108" s="445"/>
      <c r="AG108" s="446" t="s">
        <v>1239</v>
      </c>
      <c r="AH108" s="684" t="s">
        <v>1386</v>
      </c>
      <c r="AI108" s="685" t="str">
        <f t="shared" si="24"/>
        <v>14</v>
      </c>
      <c r="AJ108" s="451"/>
      <c r="AK108" s="694"/>
      <c r="AL108" s="451"/>
      <c r="AM108" s="447"/>
    </row>
    <row r="109" spans="2:39" hidden="1" x14ac:dyDescent="0.35">
      <c r="B109" s="444" t="s">
        <v>1165</v>
      </c>
      <c r="C109" s="445"/>
      <c r="D109" s="445" t="s">
        <v>133</v>
      </c>
      <c r="E109" s="446" t="s">
        <v>99</v>
      </c>
      <c r="F109" s="446">
        <v>21485</v>
      </c>
      <c r="G109" s="445" t="s">
        <v>254</v>
      </c>
      <c r="H109" s="445" t="s">
        <v>289</v>
      </c>
      <c r="I109" s="445" t="s">
        <v>5</v>
      </c>
      <c r="J109" s="445" t="s">
        <v>626</v>
      </c>
      <c r="K109" s="445">
        <v>3.1</v>
      </c>
      <c r="L109" s="438">
        <v>200000000000</v>
      </c>
      <c r="M109" s="438">
        <v>200000000000</v>
      </c>
      <c r="N109" s="445" t="s">
        <v>627</v>
      </c>
      <c r="O109" s="447">
        <v>45254</v>
      </c>
      <c r="P109" s="447">
        <v>45343</v>
      </c>
      <c r="Q109" s="445" t="s">
        <v>401</v>
      </c>
      <c r="R109" s="442">
        <f t="shared" si="58"/>
        <v>200000000000</v>
      </c>
      <c r="S109" s="439">
        <f t="shared" si="25"/>
        <v>0</v>
      </c>
      <c r="T109" s="445">
        <v>6</v>
      </c>
      <c r="U109" s="448" t="s">
        <v>401</v>
      </c>
      <c r="V109" s="447">
        <v>45321</v>
      </c>
      <c r="W109" s="445" t="s">
        <v>1171</v>
      </c>
      <c r="X109" s="438"/>
      <c r="Y109" s="440" t="s">
        <v>401</v>
      </c>
      <c r="Z109" s="443">
        <v>45349</v>
      </c>
      <c r="AA109" s="683" t="s">
        <v>1173</v>
      </c>
      <c r="AB109" s="446" t="s">
        <v>1174</v>
      </c>
      <c r="AC109" s="449">
        <f t="shared" si="55"/>
        <v>200000000000</v>
      </c>
      <c r="AD109" s="456">
        <f t="shared" si="56"/>
        <v>200000000000</v>
      </c>
      <c r="AE109" s="450">
        <f t="shared" si="57"/>
        <v>0</v>
      </c>
      <c r="AF109" s="445"/>
      <c r="AG109" s="446" t="s">
        <v>1239</v>
      </c>
      <c r="AH109" s="684" t="s">
        <v>1386</v>
      </c>
      <c r="AI109" s="685" t="str">
        <f t="shared" si="24"/>
        <v>14</v>
      </c>
      <c r="AJ109" s="451"/>
      <c r="AK109" s="694"/>
      <c r="AL109" s="451"/>
      <c r="AM109" s="447"/>
    </row>
    <row r="110" spans="2:39" hidden="1" x14ac:dyDescent="0.35">
      <c r="B110" s="444" t="s">
        <v>1165</v>
      </c>
      <c r="C110" s="445"/>
      <c r="D110" s="445" t="s">
        <v>133</v>
      </c>
      <c r="E110" s="446" t="s">
        <v>99</v>
      </c>
      <c r="F110" s="446">
        <v>21485</v>
      </c>
      <c r="G110" s="445" t="s">
        <v>254</v>
      </c>
      <c r="H110" s="445" t="s">
        <v>289</v>
      </c>
      <c r="I110" s="445" t="s">
        <v>5</v>
      </c>
      <c r="J110" s="445" t="s">
        <v>630</v>
      </c>
      <c r="K110" s="445">
        <v>3.2</v>
      </c>
      <c r="L110" s="438">
        <v>200000000000</v>
      </c>
      <c r="M110" s="438">
        <v>200000000000</v>
      </c>
      <c r="N110" s="445" t="s">
        <v>631</v>
      </c>
      <c r="O110" s="447">
        <v>45257</v>
      </c>
      <c r="P110" s="447">
        <v>45342</v>
      </c>
      <c r="Q110" s="445" t="s">
        <v>401</v>
      </c>
      <c r="R110" s="442">
        <f t="shared" si="58"/>
        <v>200000000000</v>
      </c>
      <c r="S110" s="439">
        <f t="shared" si="25"/>
        <v>0</v>
      </c>
      <c r="T110" s="445">
        <v>6</v>
      </c>
      <c r="U110" s="448" t="s">
        <v>401</v>
      </c>
      <c r="V110" s="447">
        <v>45321</v>
      </c>
      <c r="W110" s="445" t="s">
        <v>1171</v>
      </c>
      <c r="X110" s="438"/>
      <c r="Y110" s="440" t="s">
        <v>401</v>
      </c>
      <c r="Z110" s="443">
        <v>45349</v>
      </c>
      <c r="AA110" s="683" t="s">
        <v>1173</v>
      </c>
      <c r="AB110" s="446" t="s">
        <v>1174</v>
      </c>
      <c r="AC110" s="449">
        <f t="shared" si="55"/>
        <v>200000000000</v>
      </c>
      <c r="AD110" s="456">
        <f t="shared" si="56"/>
        <v>200000000000</v>
      </c>
      <c r="AE110" s="450">
        <f t="shared" si="57"/>
        <v>0</v>
      </c>
      <c r="AF110" s="445"/>
      <c r="AG110" s="446" t="s">
        <v>1239</v>
      </c>
      <c r="AH110" s="684" t="s">
        <v>1386</v>
      </c>
      <c r="AI110" s="685" t="str">
        <f t="shared" si="24"/>
        <v>14</v>
      </c>
      <c r="AJ110" s="451"/>
      <c r="AK110" s="694"/>
      <c r="AL110" s="451"/>
      <c r="AM110" s="447"/>
    </row>
    <row r="111" spans="2:39" hidden="1" x14ac:dyDescent="0.35">
      <c r="B111" s="444" t="s">
        <v>1165</v>
      </c>
      <c r="C111" s="445"/>
      <c r="D111" s="445" t="s">
        <v>133</v>
      </c>
      <c r="E111" s="446" t="s">
        <v>99</v>
      </c>
      <c r="F111" s="446">
        <v>21485</v>
      </c>
      <c r="G111" s="445" t="s">
        <v>254</v>
      </c>
      <c r="H111" s="445" t="s">
        <v>289</v>
      </c>
      <c r="I111" s="445" t="s">
        <v>5</v>
      </c>
      <c r="J111" s="445" t="s">
        <v>634</v>
      </c>
      <c r="K111" s="445">
        <v>3.2</v>
      </c>
      <c r="L111" s="438">
        <v>300000000000</v>
      </c>
      <c r="M111" s="438">
        <v>300000000000</v>
      </c>
      <c r="N111" s="445" t="s">
        <v>635</v>
      </c>
      <c r="O111" s="447">
        <v>45257</v>
      </c>
      <c r="P111" s="447">
        <v>45342</v>
      </c>
      <c r="Q111" s="445" t="s">
        <v>401</v>
      </c>
      <c r="R111" s="442">
        <f t="shared" si="58"/>
        <v>300000000000</v>
      </c>
      <c r="S111" s="439">
        <f t="shared" si="25"/>
        <v>0</v>
      </c>
      <c r="T111" s="445">
        <v>6</v>
      </c>
      <c r="U111" s="448" t="s">
        <v>401</v>
      </c>
      <c r="V111" s="447">
        <v>45321</v>
      </c>
      <c r="W111" s="445" t="s">
        <v>1171</v>
      </c>
      <c r="X111" s="438"/>
      <c r="Y111" s="440" t="s">
        <v>401</v>
      </c>
      <c r="Z111" s="443">
        <v>45349</v>
      </c>
      <c r="AA111" s="683" t="s">
        <v>1173</v>
      </c>
      <c r="AB111" s="446" t="s">
        <v>1174</v>
      </c>
      <c r="AC111" s="449">
        <f t="shared" si="55"/>
        <v>300000000000</v>
      </c>
      <c r="AD111" s="456">
        <f t="shared" si="56"/>
        <v>300000000000</v>
      </c>
      <c r="AE111" s="450">
        <f t="shared" si="57"/>
        <v>0</v>
      </c>
      <c r="AF111" s="445"/>
      <c r="AG111" s="446" t="s">
        <v>1239</v>
      </c>
      <c r="AH111" s="684" t="s">
        <v>1386</v>
      </c>
      <c r="AI111" s="685" t="str">
        <f t="shared" si="24"/>
        <v>14</v>
      </c>
      <c r="AJ111" s="451"/>
      <c r="AK111" s="694"/>
      <c r="AL111" s="451"/>
      <c r="AM111" s="447"/>
    </row>
    <row r="112" spans="2:39" hidden="1" x14ac:dyDescent="0.35">
      <c r="B112" s="444" t="s">
        <v>1165</v>
      </c>
      <c r="C112" s="445"/>
      <c r="D112" s="445" t="s">
        <v>144</v>
      </c>
      <c r="E112" s="446" t="s">
        <v>99</v>
      </c>
      <c r="F112" s="446">
        <v>24538</v>
      </c>
      <c r="G112" s="445" t="s">
        <v>639</v>
      </c>
      <c r="H112" s="445" t="s">
        <v>289</v>
      </c>
      <c r="I112" s="445" t="s">
        <v>5</v>
      </c>
      <c r="J112" s="445" t="s">
        <v>637</v>
      </c>
      <c r="K112" s="445">
        <v>3.25</v>
      </c>
      <c r="L112" s="438">
        <v>210000000000</v>
      </c>
      <c r="M112" s="438">
        <v>210000000000</v>
      </c>
      <c r="N112" s="445" t="s">
        <v>638</v>
      </c>
      <c r="O112" s="447">
        <v>45257</v>
      </c>
      <c r="P112" s="447">
        <v>45341</v>
      </c>
      <c r="Q112" s="445" t="s">
        <v>401</v>
      </c>
      <c r="R112" s="442">
        <f>L112</f>
        <v>210000000000</v>
      </c>
      <c r="S112" s="439">
        <f t="shared" si="25"/>
        <v>0</v>
      </c>
      <c r="T112" s="445">
        <v>9</v>
      </c>
      <c r="U112" s="448" t="s">
        <v>401</v>
      </c>
      <c r="V112" s="447">
        <v>45321</v>
      </c>
      <c r="W112" s="445" t="s">
        <v>1171</v>
      </c>
      <c r="X112" s="438"/>
      <c r="Y112" s="440" t="s">
        <v>401</v>
      </c>
      <c r="Z112" s="443">
        <v>45353</v>
      </c>
      <c r="AA112" s="683" t="s">
        <v>1173</v>
      </c>
      <c r="AB112" s="446" t="s">
        <v>1174</v>
      </c>
      <c r="AC112" s="449">
        <f t="shared" si="55"/>
        <v>210000000000</v>
      </c>
      <c r="AD112" s="451"/>
      <c r="AE112" s="450">
        <f t="shared" si="57"/>
        <v>0</v>
      </c>
      <c r="AF112" s="445"/>
      <c r="AG112" s="446" t="s">
        <v>1239</v>
      </c>
      <c r="AH112" s="684" t="s">
        <v>1387</v>
      </c>
      <c r="AI112" s="685" t="str">
        <f t="shared" si="24"/>
        <v>17</v>
      </c>
      <c r="AJ112" s="451"/>
      <c r="AK112" s="694"/>
      <c r="AL112" s="451"/>
      <c r="AM112" s="697"/>
    </row>
    <row r="113" spans="2:39" hidden="1" x14ac:dyDescent="0.35">
      <c r="B113" s="444" t="s">
        <v>1165</v>
      </c>
      <c r="C113" s="445"/>
      <c r="D113" s="445" t="s">
        <v>144</v>
      </c>
      <c r="E113" s="446" t="s">
        <v>99</v>
      </c>
      <c r="F113" s="446">
        <v>24538</v>
      </c>
      <c r="G113" s="445" t="s">
        <v>639</v>
      </c>
      <c r="H113" s="445" t="s">
        <v>289</v>
      </c>
      <c r="I113" s="445" t="s">
        <v>5</v>
      </c>
      <c r="J113" s="445" t="s">
        <v>642</v>
      </c>
      <c r="K113" s="445">
        <v>3.2</v>
      </c>
      <c r="L113" s="438">
        <v>290000000000</v>
      </c>
      <c r="M113" s="438">
        <v>290000000000</v>
      </c>
      <c r="N113" s="445" t="s">
        <v>643</v>
      </c>
      <c r="O113" s="447">
        <v>45257</v>
      </c>
      <c r="P113" s="447">
        <v>45341</v>
      </c>
      <c r="Q113" s="445" t="s">
        <v>401</v>
      </c>
      <c r="R113" s="442">
        <f t="shared" ref="R113:R115" si="59">L113</f>
        <v>290000000000</v>
      </c>
      <c r="S113" s="439">
        <f t="shared" si="25"/>
        <v>0</v>
      </c>
      <c r="T113" s="445">
        <v>9</v>
      </c>
      <c r="U113" s="448" t="s">
        <v>401</v>
      </c>
      <c r="V113" s="447">
        <v>45321</v>
      </c>
      <c r="W113" s="445" t="s">
        <v>1171</v>
      </c>
      <c r="X113" s="438"/>
      <c r="Y113" s="440" t="s">
        <v>401</v>
      </c>
      <c r="Z113" s="443">
        <v>45353</v>
      </c>
      <c r="AA113" s="683" t="s">
        <v>1173</v>
      </c>
      <c r="AB113" s="446" t="s">
        <v>1174</v>
      </c>
      <c r="AC113" s="449">
        <f t="shared" si="55"/>
        <v>290000000000</v>
      </c>
      <c r="AD113" s="451"/>
      <c r="AE113" s="450">
        <f t="shared" si="57"/>
        <v>0</v>
      </c>
      <c r="AF113" s="445"/>
      <c r="AG113" s="446" t="s">
        <v>1239</v>
      </c>
      <c r="AH113" s="684" t="s">
        <v>1387</v>
      </c>
      <c r="AI113" s="685" t="str">
        <f t="shared" si="24"/>
        <v>17</v>
      </c>
      <c r="AJ113" s="451"/>
      <c r="AK113" s="694"/>
      <c r="AL113" s="451"/>
      <c r="AM113" s="697"/>
    </row>
    <row r="114" spans="2:39" hidden="1" x14ac:dyDescent="0.35">
      <c r="B114" s="444" t="s">
        <v>1165</v>
      </c>
      <c r="C114" s="445"/>
      <c r="D114" s="445" t="s">
        <v>144</v>
      </c>
      <c r="E114" s="446" t="s">
        <v>99</v>
      </c>
      <c r="F114" s="446">
        <v>24538</v>
      </c>
      <c r="G114" s="445" t="s">
        <v>639</v>
      </c>
      <c r="H114" s="445" t="s">
        <v>289</v>
      </c>
      <c r="I114" s="445" t="s">
        <v>5</v>
      </c>
      <c r="J114" s="445" t="s">
        <v>645</v>
      </c>
      <c r="K114" s="445">
        <v>3.35</v>
      </c>
      <c r="L114" s="438">
        <v>200000000000</v>
      </c>
      <c r="M114" s="438">
        <v>200000000000</v>
      </c>
      <c r="N114" s="445" t="s">
        <v>646</v>
      </c>
      <c r="O114" s="447">
        <v>45257</v>
      </c>
      <c r="P114" s="447">
        <v>45344</v>
      </c>
      <c r="Q114" s="445" t="s">
        <v>401</v>
      </c>
      <c r="R114" s="442">
        <f t="shared" si="59"/>
        <v>200000000000</v>
      </c>
      <c r="S114" s="439">
        <f t="shared" si="25"/>
        <v>0</v>
      </c>
      <c r="T114" s="445">
        <v>9</v>
      </c>
      <c r="U114" s="448" t="s">
        <v>401</v>
      </c>
      <c r="V114" s="447">
        <v>45321</v>
      </c>
      <c r="W114" s="445" t="s">
        <v>1171</v>
      </c>
      <c r="X114" s="438"/>
      <c r="Y114" s="440" t="s">
        <v>401</v>
      </c>
      <c r="Z114" s="443">
        <v>45353</v>
      </c>
      <c r="AA114" s="683" t="s">
        <v>1173</v>
      </c>
      <c r="AB114" s="446" t="s">
        <v>1174</v>
      </c>
      <c r="AC114" s="449">
        <f t="shared" si="55"/>
        <v>200000000000</v>
      </c>
      <c r="AD114" s="451"/>
      <c r="AE114" s="450">
        <f t="shared" si="57"/>
        <v>0</v>
      </c>
      <c r="AF114" s="445"/>
      <c r="AG114" s="446" t="s">
        <v>1239</v>
      </c>
      <c r="AH114" s="684" t="s">
        <v>1387</v>
      </c>
      <c r="AI114" s="685" t="str">
        <f t="shared" si="24"/>
        <v>17</v>
      </c>
      <c r="AJ114" s="451"/>
      <c r="AK114" s="694"/>
      <c r="AL114" s="451"/>
      <c r="AM114" s="697"/>
    </row>
    <row r="115" spans="2:39" hidden="1" x14ac:dyDescent="0.35">
      <c r="B115" s="444" t="s">
        <v>1165</v>
      </c>
      <c r="C115" s="445"/>
      <c r="D115" s="445" t="s">
        <v>144</v>
      </c>
      <c r="E115" s="446" t="s">
        <v>99</v>
      </c>
      <c r="F115" s="446">
        <v>24538</v>
      </c>
      <c r="G115" s="445" t="s">
        <v>639</v>
      </c>
      <c r="H115" s="445" t="s">
        <v>289</v>
      </c>
      <c r="I115" s="445" t="s">
        <v>5</v>
      </c>
      <c r="J115" s="445" t="s">
        <v>649</v>
      </c>
      <c r="K115" s="445">
        <v>3.35</v>
      </c>
      <c r="L115" s="438">
        <v>300000000000</v>
      </c>
      <c r="M115" s="438">
        <v>300000000000</v>
      </c>
      <c r="N115" s="445" t="s">
        <v>650</v>
      </c>
      <c r="O115" s="447">
        <v>45257</v>
      </c>
      <c r="P115" s="447">
        <v>45344</v>
      </c>
      <c r="Q115" s="445" t="s">
        <v>401</v>
      </c>
      <c r="R115" s="442">
        <f t="shared" si="59"/>
        <v>300000000000</v>
      </c>
      <c r="S115" s="439">
        <f t="shared" si="25"/>
        <v>0</v>
      </c>
      <c r="T115" s="445">
        <v>9</v>
      </c>
      <c r="U115" s="448" t="s">
        <v>401</v>
      </c>
      <c r="V115" s="447">
        <v>45321</v>
      </c>
      <c r="W115" s="445" t="s">
        <v>1171</v>
      </c>
      <c r="X115" s="438"/>
      <c r="Y115" s="440" t="s">
        <v>401</v>
      </c>
      <c r="Z115" s="443">
        <v>45353</v>
      </c>
      <c r="AA115" s="683" t="s">
        <v>1173</v>
      </c>
      <c r="AB115" s="446" t="s">
        <v>1174</v>
      </c>
      <c r="AC115" s="449">
        <f t="shared" si="55"/>
        <v>300000000000</v>
      </c>
      <c r="AD115" s="451"/>
      <c r="AE115" s="450">
        <f t="shared" si="57"/>
        <v>0</v>
      </c>
      <c r="AF115" s="445"/>
      <c r="AG115" s="446" t="s">
        <v>1239</v>
      </c>
      <c r="AH115" s="684" t="s">
        <v>1387</v>
      </c>
      <c r="AI115" s="685" t="str">
        <f t="shared" si="24"/>
        <v>17</v>
      </c>
      <c r="AJ115" s="451"/>
      <c r="AK115" s="694"/>
      <c r="AL115" s="451"/>
      <c r="AM115" s="697"/>
    </row>
    <row r="116" spans="2:39" hidden="1" x14ac:dyDescent="0.35">
      <c r="B116" s="444" t="s">
        <v>1165</v>
      </c>
      <c r="C116" s="445"/>
      <c r="D116" s="445" t="s">
        <v>139</v>
      </c>
      <c r="E116" s="446" t="s">
        <v>99</v>
      </c>
      <c r="F116" s="446">
        <v>330680</v>
      </c>
      <c r="G116" s="445" t="s">
        <v>218</v>
      </c>
      <c r="H116" s="445" t="s">
        <v>289</v>
      </c>
      <c r="I116" s="445" t="s">
        <v>5</v>
      </c>
      <c r="J116" s="445" t="s">
        <v>652</v>
      </c>
      <c r="K116" s="445">
        <v>3.6</v>
      </c>
      <c r="L116" s="438">
        <v>5000000000</v>
      </c>
      <c r="M116" s="438">
        <v>5000000000</v>
      </c>
      <c r="N116" s="445" t="s">
        <v>653</v>
      </c>
      <c r="O116" s="447">
        <v>45257</v>
      </c>
      <c r="P116" s="447">
        <v>45345</v>
      </c>
      <c r="Q116" s="445" t="s">
        <v>401</v>
      </c>
      <c r="R116" s="442">
        <f>L116</f>
        <v>5000000000</v>
      </c>
      <c r="S116" s="439">
        <f t="shared" si="25"/>
        <v>0</v>
      </c>
      <c r="T116" s="445">
        <v>20</v>
      </c>
      <c r="U116" s="448" t="s">
        <v>401</v>
      </c>
      <c r="V116" s="447">
        <v>45321</v>
      </c>
      <c r="W116" s="445" t="s">
        <v>1171</v>
      </c>
      <c r="X116" s="438"/>
      <c r="Y116" s="440" t="s">
        <v>401</v>
      </c>
      <c r="Z116" s="443">
        <v>45348</v>
      </c>
      <c r="AA116" s="683" t="s">
        <v>1173</v>
      </c>
      <c r="AB116" s="446" t="s">
        <v>1174</v>
      </c>
      <c r="AC116" s="455">
        <f t="shared" si="55"/>
        <v>5000000000</v>
      </c>
      <c r="AD116" s="449">
        <f>L116</f>
        <v>5000000000</v>
      </c>
      <c r="AE116" s="450">
        <f t="shared" si="57"/>
        <v>0</v>
      </c>
      <c r="AF116" s="445"/>
      <c r="AG116" s="446" t="s">
        <v>1239</v>
      </c>
      <c r="AH116" s="684" t="s">
        <v>1388</v>
      </c>
      <c r="AI116" s="685" t="str">
        <f t="shared" si="24"/>
        <v>05</v>
      </c>
      <c r="AJ116" s="451"/>
      <c r="AK116" s="694"/>
      <c r="AL116" s="451"/>
      <c r="AM116" s="445"/>
    </row>
    <row r="117" spans="2:39" hidden="1" x14ac:dyDescent="0.35">
      <c r="B117" s="444" t="s">
        <v>1165</v>
      </c>
      <c r="C117" s="445"/>
      <c r="D117" s="445" t="s">
        <v>133</v>
      </c>
      <c r="E117" s="446" t="s">
        <v>99</v>
      </c>
      <c r="F117" s="446">
        <v>12385</v>
      </c>
      <c r="G117" s="445" t="s">
        <v>188</v>
      </c>
      <c r="H117" s="445" t="s">
        <v>289</v>
      </c>
      <c r="I117" s="445" t="s">
        <v>5</v>
      </c>
      <c r="J117" s="445" t="s">
        <v>655</v>
      </c>
      <c r="K117" s="445">
        <v>2.8</v>
      </c>
      <c r="L117" s="438">
        <v>410000000000</v>
      </c>
      <c r="M117" s="438">
        <v>410000000000</v>
      </c>
      <c r="N117" s="445" t="s">
        <v>656</v>
      </c>
      <c r="O117" s="447">
        <v>45260</v>
      </c>
      <c r="P117" s="447">
        <v>45321</v>
      </c>
      <c r="Q117" s="445" t="s">
        <v>401</v>
      </c>
      <c r="R117" s="442">
        <f>L117</f>
        <v>410000000000</v>
      </c>
      <c r="S117" s="439">
        <f t="shared" si="25"/>
        <v>0</v>
      </c>
      <c r="T117" s="445">
        <v>16</v>
      </c>
      <c r="U117" s="448" t="s">
        <v>401</v>
      </c>
      <c r="V117" s="447">
        <v>45321</v>
      </c>
      <c r="W117" s="445" t="s">
        <v>1171</v>
      </c>
      <c r="X117" s="438"/>
      <c r="Y117" s="440" t="s">
        <v>401</v>
      </c>
      <c r="Z117" s="443">
        <v>45360</v>
      </c>
      <c r="AA117" s="446" t="s">
        <v>1173</v>
      </c>
      <c r="AB117" s="446" t="s">
        <v>1174</v>
      </c>
      <c r="AC117" s="456">
        <f t="shared" si="55"/>
        <v>410000000000</v>
      </c>
      <c r="AD117" s="450">
        <f>AC117</f>
        <v>410000000000</v>
      </c>
      <c r="AE117" s="450">
        <f t="shared" si="57"/>
        <v>0</v>
      </c>
      <c r="AF117" s="447"/>
      <c r="AG117" s="446" t="s">
        <v>1239</v>
      </c>
      <c r="AH117" s="684" t="s">
        <v>1269</v>
      </c>
      <c r="AI117" s="685" t="str">
        <f t="shared" si="24"/>
        <v>29</v>
      </c>
      <c r="AJ117" s="451"/>
      <c r="AK117" s="694"/>
      <c r="AL117" s="451"/>
      <c r="AM117" s="445"/>
    </row>
    <row r="118" spans="2:39" hidden="1" x14ac:dyDescent="0.35">
      <c r="B118" s="444" t="s">
        <v>1165</v>
      </c>
      <c r="C118" s="445"/>
      <c r="D118" s="445" t="s">
        <v>133</v>
      </c>
      <c r="E118" s="446" t="s">
        <v>99</v>
      </c>
      <c r="F118" s="446">
        <v>12385</v>
      </c>
      <c r="G118" s="445" t="s">
        <v>188</v>
      </c>
      <c r="H118" s="445" t="s">
        <v>289</v>
      </c>
      <c r="I118" s="445" t="s">
        <v>5</v>
      </c>
      <c r="J118" s="445" t="s">
        <v>659</v>
      </c>
      <c r="K118" s="445">
        <v>2.8</v>
      </c>
      <c r="L118" s="438">
        <v>470000000000</v>
      </c>
      <c r="M118" s="438">
        <v>470000000000</v>
      </c>
      <c r="N118" s="445" t="s">
        <v>660</v>
      </c>
      <c r="O118" s="447">
        <v>45260</v>
      </c>
      <c r="P118" s="447">
        <v>45321</v>
      </c>
      <c r="Q118" s="445" t="s">
        <v>401</v>
      </c>
      <c r="R118" s="442">
        <f t="shared" ref="R118:R121" si="60">L118</f>
        <v>470000000000</v>
      </c>
      <c r="S118" s="439">
        <f t="shared" si="25"/>
        <v>0</v>
      </c>
      <c r="T118" s="445">
        <v>16</v>
      </c>
      <c r="U118" s="448" t="s">
        <v>401</v>
      </c>
      <c r="V118" s="447">
        <v>45321</v>
      </c>
      <c r="W118" s="445" t="s">
        <v>1171</v>
      </c>
      <c r="X118" s="438"/>
      <c r="Y118" s="440" t="s">
        <v>401</v>
      </c>
      <c r="Z118" s="443">
        <v>45360</v>
      </c>
      <c r="AA118" s="446" t="s">
        <v>1173</v>
      </c>
      <c r="AB118" s="446" t="s">
        <v>1174</v>
      </c>
      <c r="AC118" s="456">
        <f t="shared" si="55"/>
        <v>470000000000</v>
      </c>
      <c r="AD118" s="450">
        <f>AC118</f>
        <v>470000000000</v>
      </c>
      <c r="AE118" s="450">
        <f t="shared" si="57"/>
        <v>0</v>
      </c>
      <c r="AF118" s="447"/>
      <c r="AG118" s="446" t="s">
        <v>1239</v>
      </c>
      <c r="AH118" s="684" t="s">
        <v>1269</v>
      </c>
      <c r="AI118" s="685" t="str">
        <f t="shared" si="24"/>
        <v>29</v>
      </c>
      <c r="AJ118" s="451"/>
      <c r="AK118" s="694"/>
      <c r="AL118" s="451"/>
      <c r="AM118" s="445"/>
    </row>
    <row r="119" spans="2:39" hidden="1" x14ac:dyDescent="0.35">
      <c r="B119" s="444" t="s">
        <v>1165</v>
      </c>
      <c r="C119" s="445"/>
      <c r="D119" s="445" t="s">
        <v>133</v>
      </c>
      <c r="E119" s="446" t="s">
        <v>99</v>
      </c>
      <c r="F119" s="446">
        <v>12385</v>
      </c>
      <c r="G119" s="445" t="s">
        <v>188</v>
      </c>
      <c r="H119" s="445" t="s">
        <v>289</v>
      </c>
      <c r="I119" s="445" t="s">
        <v>5</v>
      </c>
      <c r="J119" s="445" t="s">
        <v>662</v>
      </c>
      <c r="K119" s="445">
        <v>2.8</v>
      </c>
      <c r="L119" s="438">
        <v>420000000000</v>
      </c>
      <c r="M119" s="438">
        <v>420000000000</v>
      </c>
      <c r="N119" s="445" t="s">
        <v>663</v>
      </c>
      <c r="O119" s="447">
        <v>45260</v>
      </c>
      <c r="P119" s="447">
        <v>45321</v>
      </c>
      <c r="Q119" s="445" t="s">
        <v>401</v>
      </c>
      <c r="R119" s="442">
        <f t="shared" si="60"/>
        <v>420000000000</v>
      </c>
      <c r="S119" s="439">
        <f t="shared" si="25"/>
        <v>0</v>
      </c>
      <c r="T119" s="445">
        <v>16</v>
      </c>
      <c r="U119" s="448" t="s">
        <v>401</v>
      </c>
      <c r="V119" s="447">
        <v>45321</v>
      </c>
      <c r="W119" s="445" t="s">
        <v>1171</v>
      </c>
      <c r="X119" s="438"/>
      <c r="Y119" s="440" t="s">
        <v>401</v>
      </c>
      <c r="Z119" s="443">
        <v>45360</v>
      </c>
      <c r="AA119" s="446" t="s">
        <v>1173</v>
      </c>
      <c r="AB119" s="446" t="s">
        <v>1174</v>
      </c>
      <c r="AC119" s="456">
        <f t="shared" si="55"/>
        <v>420000000000</v>
      </c>
      <c r="AD119" s="450">
        <f>AC119</f>
        <v>420000000000</v>
      </c>
      <c r="AE119" s="450">
        <f t="shared" si="57"/>
        <v>0</v>
      </c>
      <c r="AF119" s="447"/>
      <c r="AG119" s="446" t="s">
        <v>1239</v>
      </c>
      <c r="AH119" s="684" t="s">
        <v>1269</v>
      </c>
      <c r="AI119" s="685" t="str">
        <f t="shared" si="24"/>
        <v>29</v>
      </c>
      <c r="AJ119" s="451"/>
      <c r="AK119" s="694"/>
      <c r="AL119" s="451"/>
      <c r="AM119" s="445"/>
    </row>
    <row r="120" spans="2:39" hidden="1" x14ac:dyDescent="0.35">
      <c r="B120" s="444" t="s">
        <v>1165</v>
      </c>
      <c r="C120" s="445"/>
      <c r="D120" s="445" t="s">
        <v>133</v>
      </c>
      <c r="E120" s="446" t="s">
        <v>99</v>
      </c>
      <c r="F120" s="446">
        <v>12385</v>
      </c>
      <c r="G120" s="445" t="s">
        <v>188</v>
      </c>
      <c r="H120" s="445" t="s">
        <v>289</v>
      </c>
      <c r="I120" s="445" t="s">
        <v>5</v>
      </c>
      <c r="J120" s="445" t="s">
        <v>665</v>
      </c>
      <c r="K120" s="445">
        <v>2.8</v>
      </c>
      <c r="L120" s="438">
        <v>320000000000</v>
      </c>
      <c r="M120" s="438">
        <v>320000000000</v>
      </c>
      <c r="N120" s="445" t="s">
        <v>666</v>
      </c>
      <c r="O120" s="447">
        <v>45260</v>
      </c>
      <c r="P120" s="447">
        <v>45321</v>
      </c>
      <c r="Q120" s="445" t="s">
        <v>401</v>
      </c>
      <c r="R120" s="442">
        <f t="shared" si="60"/>
        <v>320000000000</v>
      </c>
      <c r="S120" s="439">
        <f t="shared" si="25"/>
        <v>0</v>
      </c>
      <c r="T120" s="445">
        <v>16</v>
      </c>
      <c r="U120" s="448" t="s">
        <v>401</v>
      </c>
      <c r="V120" s="447">
        <v>45321</v>
      </c>
      <c r="W120" s="445" t="s">
        <v>1171</v>
      </c>
      <c r="X120" s="438"/>
      <c r="Y120" s="440" t="s">
        <v>401</v>
      </c>
      <c r="Z120" s="443">
        <v>45360</v>
      </c>
      <c r="AA120" s="446" t="s">
        <v>1173</v>
      </c>
      <c r="AB120" s="446" t="s">
        <v>1174</v>
      </c>
      <c r="AC120" s="456">
        <f t="shared" si="55"/>
        <v>320000000000</v>
      </c>
      <c r="AD120" s="450">
        <f>AC120</f>
        <v>320000000000</v>
      </c>
      <c r="AE120" s="450">
        <f t="shared" si="57"/>
        <v>0</v>
      </c>
      <c r="AF120" s="447"/>
      <c r="AG120" s="446" t="s">
        <v>1239</v>
      </c>
      <c r="AH120" s="684" t="s">
        <v>1269</v>
      </c>
      <c r="AI120" s="685" t="str">
        <f t="shared" si="24"/>
        <v>29</v>
      </c>
      <c r="AJ120" s="451"/>
      <c r="AK120" s="694"/>
      <c r="AL120" s="451"/>
      <c r="AM120" s="445"/>
    </row>
    <row r="121" spans="2:39" hidden="1" x14ac:dyDescent="0.35">
      <c r="B121" s="444" t="s">
        <v>1165</v>
      </c>
      <c r="C121" s="445"/>
      <c r="D121" s="445" t="s">
        <v>133</v>
      </c>
      <c r="E121" s="446" t="s">
        <v>99</v>
      </c>
      <c r="F121" s="446">
        <v>12385</v>
      </c>
      <c r="G121" s="445" t="s">
        <v>188</v>
      </c>
      <c r="H121" s="445" t="s">
        <v>289</v>
      </c>
      <c r="I121" s="445" t="s">
        <v>5</v>
      </c>
      <c r="J121" s="445" t="s">
        <v>668</v>
      </c>
      <c r="K121" s="445">
        <v>2.8</v>
      </c>
      <c r="L121" s="438">
        <v>380000000000</v>
      </c>
      <c r="M121" s="438">
        <v>380000000000</v>
      </c>
      <c r="N121" s="445" t="s">
        <v>669</v>
      </c>
      <c r="O121" s="447">
        <v>45260</v>
      </c>
      <c r="P121" s="447">
        <v>45321</v>
      </c>
      <c r="Q121" s="445" t="s">
        <v>401</v>
      </c>
      <c r="R121" s="442">
        <f t="shared" si="60"/>
        <v>380000000000</v>
      </c>
      <c r="S121" s="439">
        <f t="shared" si="25"/>
        <v>0</v>
      </c>
      <c r="T121" s="445">
        <v>16</v>
      </c>
      <c r="U121" s="448" t="s">
        <v>401</v>
      </c>
      <c r="V121" s="447">
        <v>45321</v>
      </c>
      <c r="W121" s="445" t="s">
        <v>1171</v>
      </c>
      <c r="X121" s="438"/>
      <c r="Y121" s="440" t="s">
        <v>401</v>
      </c>
      <c r="Z121" s="443">
        <v>45360</v>
      </c>
      <c r="AA121" s="446" t="s">
        <v>1173</v>
      </c>
      <c r="AB121" s="446" t="s">
        <v>1174</v>
      </c>
      <c r="AC121" s="456">
        <f t="shared" si="55"/>
        <v>380000000000</v>
      </c>
      <c r="AD121" s="450">
        <f>AC121</f>
        <v>380000000000</v>
      </c>
      <c r="AE121" s="450">
        <f t="shared" si="57"/>
        <v>0</v>
      </c>
      <c r="AF121" s="447"/>
      <c r="AG121" s="446" t="s">
        <v>1239</v>
      </c>
      <c r="AH121" s="684" t="s">
        <v>1269</v>
      </c>
      <c r="AI121" s="685" t="str">
        <f t="shared" si="24"/>
        <v>29</v>
      </c>
      <c r="AJ121" s="451"/>
      <c r="AK121" s="694"/>
      <c r="AL121" s="451"/>
      <c r="AM121" s="445"/>
    </row>
    <row r="122" spans="2:39" hidden="1" x14ac:dyDescent="0.35">
      <c r="B122" s="444" t="s">
        <v>1165</v>
      </c>
      <c r="C122" s="445"/>
      <c r="D122" s="445" t="s">
        <v>133</v>
      </c>
      <c r="E122" s="446" t="s">
        <v>99</v>
      </c>
      <c r="F122" s="446">
        <v>11695</v>
      </c>
      <c r="G122" s="445" t="s">
        <v>253</v>
      </c>
      <c r="H122" s="445" t="s">
        <v>289</v>
      </c>
      <c r="I122" s="445" t="s">
        <v>5</v>
      </c>
      <c r="J122" s="445" t="s">
        <v>671</v>
      </c>
      <c r="K122" s="445">
        <v>2.75</v>
      </c>
      <c r="L122" s="438">
        <v>300000000000</v>
      </c>
      <c r="M122" s="438">
        <v>300000000000</v>
      </c>
      <c r="N122" s="445" t="s">
        <v>672</v>
      </c>
      <c r="O122" s="447">
        <v>45261</v>
      </c>
      <c r="P122" s="447">
        <v>45321</v>
      </c>
      <c r="Q122" s="445" t="s">
        <v>401</v>
      </c>
      <c r="R122" s="442">
        <f>L122</f>
        <v>300000000000</v>
      </c>
      <c r="S122" s="439">
        <f t="shared" si="25"/>
        <v>0</v>
      </c>
      <c r="T122" s="445">
        <v>14</v>
      </c>
      <c r="U122" s="448" t="s">
        <v>401</v>
      </c>
      <c r="V122" s="447" t="s">
        <v>1170</v>
      </c>
      <c r="W122" s="445" t="s">
        <v>1171</v>
      </c>
      <c r="X122" s="445" t="s">
        <v>1172</v>
      </c>
      <c r="Y122" s="440" t="s">
        <v>401</v>
      </c>
      <c r="Z122" s="443">
        <v>45325</v>
      </c>
      <c r="AA122" s="683" t="s">
        <v>1173</v>
      </c>
      <c r="AB122" s="446" t="s">
        <v>1174</v>
      </c>
      <c r="AC122" s="449">
        <f t="shared" si="55"/>
        <v>300000000000</v>
      </c>
      <c r="AD122" s="451"/>
      <c r="AE122" s="450">
        <f t="shared" si="57"/>
        <v>0</v>
      </c>
      <c r="AF122" s="445"/>
      <c r="AG122" s="446" t="s">
        <v>1239</v>
      </c>
      <c r="AH122" s="684" t="s">
        <v>1389</v>
      </c>
      <c r="AI122" s="685" t="str">
        <f t="shared" si="24"/>
        <v>20</v>
      </c>
      <c r="AJ122" s="451"/>
      <c r="AK122" s="694"/>
      <c r="AL122" s="451"/>
      <c r="AM122" s="445"/>
    </row>
    <row r="123" spans="2:39" hidden="1" x14ac:dyDescent="0.35">
      <c r="B123" s="444" t="s">
        <v>1165</v>
      </c>
      <c r="C123" s="445"/>
      <c r="D123" s="445" t="s">
        <v>133</v>
      </c>
      <c r="E123" s="446" t="s">
        <v>99</v>
      </c>
      <c r="F123" s="446">
        <v>11695</v>
      </c>
      <c r="G123" s="445" t="s">
        <v>253</v>
      </c>
      <c r="H123" s="445" t="s">
        <v>289</v>
      </c>
      <c r="I123" s="445" t="s">
        <v>5</v>
      </c>
      <c r="J123" s="445" t="s">
        <v>675</v>
      </c>
      <c r="K123" s="445">
        <v>2.75</v>
      </c>
      <c r="L123" s="438">
        <v>350000000000</v>
      </c>
      <c r="M123" s="438">
        <v>350000000000</v>
      </c>
      <c r="N123" s="445" t="s">
        <v>676</v>
      </c>
      <c r="O123" s="447">
        <v>45261</v>
      </c>
      <c r="P123" s="447">
        <v>45321</v>
      </c>
      <c r="Q123" s="445" t="s">
        <v>401</v>
      </c>
      <c r="R123" s="442">
        <f t="shared" ref="R123:R135" si="61">L123</f>
        <v>350000000000</v>
      </c>
      <c r="S123" s="439">
        <f t="shared" si="25"/>
        <v>0</v>
      </c>
      <c r="T123" s="445">
        <v>14</v>
      </c>
      <c r="U123" s="448" t="s">
        <v>401</v>
      </c>
      <c r="V123" s="447" t="s">
        <v>1170</v>
      </c>
      <c r="W123" s="445" t="s">
        <v>1171</v>
      </c>
      <c r="X123" s="445" t="s">
        <v>1172</v>
      </c>
      <c r="Y123" s="440" t="s">
        <v>401</v>
      </c>
      <c r="Z123" s="443">
        <v>45325</v>
      </c>
      <c r="AA123" s="683" t="s">
        <v>1173</v>
      </c>
      <c r="AB123" s="446" t="s">
        <v>1174</v>
      </c>
      <c r="AC123" s="449">
        <f t="shared" si="55"/>
        <v>350000000000</v>
      </c>
      <c r="AD123" s="451"/>
      <c r="AE123" s="450">
        <f t="shared" si="57"/>
        <v>0</v>
      </c>
      <c r="AF123" s="445"/>
      <c r="AG123" s="446" t="s">
        <v>1239</v>
      </c>
      <c r="AH123" s="684" t="s">
        <v>1389</v>
      </c>
      <c r="AI123" s="685" t="str">
        <f t="shared" si="24"/>
        <v>20</v>
      </c>
      <c r="AJ123" s="451"/>
      <c r="AK123" s="694"/>
      <c r="AL123" s="451"/>
      <c r="AM123" s="445"/>
    </row>
    <row r="124" spans="2:39" hidden="1" x14ac:dyDescent="0.35">
      <c r="B124" s="444" t="s">
        <v>1165</v>
      </c>
      <c r="C124" s="445"/>
      <c r="D124" s="445" t="s">
        <v>133</v>
      </c>
      <c r="E124" s="446" t="s">
        <v>99</v>
      </c>
      <c r="F124" s="446">
        <v>11695</v>
      </c>
      <c r="G124" s="445" t="s">
        <v>253</v>
      </c>
      <c r="H124" s="445" t="s">
        <v>289</v>
      </c>
      <c r="I124" s="445" t="s">
        <v>5</v>
      </c>
      <c r="J124" s="445" t="s">
        <v>678</v>
      </c>
      <c r="K124" s="445">
        <v>2.8</v>
      </c>
      <c r="L124" s="438">
        <v>400000000000</v>
      </c>
      <c r="M124" s="438">
        <v>400000000000</v>
      </c>
      <c r="N124" s="445" t="s">
        <v>679</v>
      </c>
      <c r="O124" s="447">
        <v>45261</v>
      </c>
      <c r="P124" s="447">
        <v>45321</v>
      </c>
      <c r="Q124" s="445" t="s">
        <v>401</v>
      </c>
      <c r="R124" s="442">
        <f t="shared" si="61"/>
        <v>400000000000</v>
      </c>
      <c r="S124" s="439">
        <f t="shared" si="25"/>
        <v>0</v>
      </c>
      <c r="T124" s="445">
        <v>14</v>
      </c>
      <c r="U124" s="448" t="s">
        <v>401</v>
      </c>
      <c r="V124" s="447" t="s">
        <v>1170</v>
      </c>
      <c r="W124" s="445" t="s">
        <v>1171</v>
      </c>
      <c r="X124" s="445" t="s">
        <v>1172</v>
      </c>
      <c r="Y124" s="440" t="s">
        <v>401</v>
      </c>
      <c r="Z124" s="443">
        <v>45325</v>
      </c>
      <c r="AA124" s="683" t="s">
        <v>1173</v>
      </c>
      <c r="AB124" s="446" t="s">
        <v>1174</v>
      </c>
      <c r="AC124" s="449">
        <f t="shared" si="55"/>
        <v>400000000000</v>
      </c>
      <c r="AD124" s="451"/>
      <c r="AE124" s="450">
        <f t="shared" si="57"/>
        <v>0</v>
      </c>
      <c r="AF124" s="445"/>
      <c r="AG124" s="446" t="s">
        <v>1239</v>
      </c>
      <c r="AH124" s="684" t="s">
        <v>1389</v>
      </c>
      <c r="AI124" s="685" t="str">
        <f t="shared" si="24"/>
        <v>20</v>
      </c>
      <c r="AJ124" s="451"/>
      <c r="AK124" s="694"/>
      <c r="AL124" s="451"/>
      <c r="AM124" s="445"/>
    </row>
    <row r="125" spans="2:39" hidden="1" x14ac:dyDescent="0.35">
      <c r="B125" s="444" t="s">
        <v>1165</v>
      </c>
      <c r="C125" s="445"/>
      <c r="D125" s="445" t="s">
        <v>133</v>
      </c>
      <c r="E125" s="446" t="s">
        <v>99</v>
      </c>
      <c r="F125" s="446">
        <v>11695</v>
      </c>
      <c r="G125" s="445" t="s">
        <v>253</v>
      </c>
      <c r="H125" s="445" t="s">
        <v>289</v>
      </c>
      <c r="I125" s="445" t="s">
        <v>5</v>
      </c>
      <c r="J125" s="445" t="s">
        <v>681</v>
      </c>
      <c r="K125" s="445">
        <v>2.75</v>
      </c>
      <c r="L125" s="438">
        <v>450000000000</v>
      </c>
      <c r="M125" s="438">
        <v>450000000000</v>
      </c>
      <c r="N125" s="445" t="s">
        <v>682</v>
      </c>
      <c r="O125" s="447">
        <v>45261</v>
      </c>
      <c r="P125" s="447">
        <v>45321</v>
      </c>
      <c r="Q125" s="445" t="s">
        <v>401</v>
      </c>
      <c r="R125" s="442">
        <f t="shared" si="61"/>
        <v>450000000000</v>
      </c>
      <c r="S125" s="439">
        <f t="shared" si="25"/>
        <v>0</v>
      </c>
      <c r="T125" s="445">
        <v>14</v>
      </c>
      <c r="U125" s="448" t="s">
        <v>401</v>
      </c>
      <c r="V125" s="447" t="s">
        <v>1170</v>
      </c>
      <c r="W125" s="445" t="s">
        <v>1171</v>
      </c>
      <c r="X125" s="445" t="s">
        <v>1172</v>
      </c>
      <c r="Y125" s="440" t="s">
        <v>401</v>
      </c>
      <c r="Z125" s="443">
        <v>45325</v>
      </c>
      <c r="AA125" s="683" t="s">
        <v>1173</v>
      </c>
      <c r="AB125" s="446" t="s">
        <v>1174</v>
      </c>
      <c r="AC125" s="449">
        <f t="shared" si="55"/>
        <v>450000000000</v>
      </c>
      <c r="AD125" s="451"/>
      <c r="AE125" s="450">
        <f t="shared" si="57"/>
        <v>0</v>
      </c>
      <c r="AF125" s="445"/>
      <c r="AG125" s="446" t="s">
        <v>1239</v>
      </c>
      <c r="AH125" s="684" t="s">
        <v>1389</v>
      </c>
      <c r="AI125" s="685" t="str">
        <f t="shared" si="24"/>
        <v>20</v>
      </c>
      <c r="AJ125" s="451"/>
      <c r="AK125" s="694"/>
      <c r="AL125" s="451"/>
      <c r="AM125" s="445"/>
    </row>
    <row r="126" spans="2:39" x14ac:dyDescent="0.35">
      <c r="B126" s="444" t="s">
        <v>1165</v>
      </c>
      <c r="C126" s="445"/>
      <c r="D126" s="445" t="s">
        <v>142</v>
      </c>
      <c r="E126" s="446" t="s">
        <v>99</v>
      </c>
      <c r="F126" s="446">
        <v>259056</v>
      </c>
      <c r="G126" s="445" t="s">
        <v>604</v>
      </c>
      <c r="H126" s="445" t="s">
        <v>289</v>
      </c>
      <c r="I126" s="445" t="s">
        <v>5</v>
      </c>
      <c r="J126" s="445" t="s">
        <v>684</v>
      </c>
      <c r="K126" s="445">
        <v>3.55</v>
      </c>
      <c r="L126" s="438">
        <v>4000000000</v>
      </c>
      <c r="M126" s="438">
        <v>4000000000</v>
      </c>
      <c r="N126" s="445" t="s">
        <v>685</v>
      </c>
      <c r="O126" s="447">
        <v>45264</v>
      </c>
      <c r="P126" s="447">
        <v>45324</v>
      </c>
      <c r="Q126" s="445" t="s">
        <v>401</v>
      </c>
      <c r="R126" s="442">
        <f t="shared" si="61"/>
        <v>4000000000</v>
      </c>
      <c r="S126" s="439">
        <f t="shared" si="25"/>
        <v>0</v>
      </c>
      <c r="T126" s="445">
        <v>30</v>
      </c>
      <c r="U126" s="448" t="s">
        <v>401</v>
      </c>
      <c r="V126" s="447" t="s">
        <v>1170</v>
      </c>
      <c r="W126" s="445" t="s">
        <v>1171</v>
      </c>
      <c r="X126" s="445" t="s">
        <v>1172</v>
      </c>
      <c r="Y126" s="438"/>
      <c r="Z126" s="443"/>
      <c r="AA126" s="683"/>
      <c r="AB126" s="446"/>
      <c r="AC126" s="449">
        <f t="shared" si="55"/>
        <v>4000000000</v>
      </c>
      <c r="AD126" s="450">
        <f t="shared" ref="AD126:AD127" si="62">L126</f>
        <v>4000000000</v>
      </c>
      <c r="AE126" s="455">
        <f t="shared" ref="AE126:AE127" si="63">AC126-R126</f>
        <v>0</v>
      </c>
      <c r="AF126" s="445"/>
      <c r="AG126" s="686"/>
      <c r="AH126" s="684"/>
      <c r="AI126" s="685" t="str">
        <f t="shared" si="24"/>
        <v/>
      </c>
      <c r="AJ126" s="451" t="s">
        <v>401</v>
      </c>
      <c r="AK126" s="698" t="s">
        <v>1527</v>
      </c>
      <c r="AL126" s="445" t="s">
        <v>1517</v>
      </c>
      <c r="AM126" s="695" t="s">
        <v>1516</v>
      </c>
    </row>
    <row r="127" spans="2:39" x14ac:dyDescent="0.35">
      <c r="B127" s="444" t="s">
        <v>1165</v>
      </c>
      <c r="C127" s="445"/>
      <c r="D127" s="445" t="s">
        <v>142</v>
      </c>
      <c r="E127" s="446" t="s">
        <v>99</v>
      </c>
      <c r="F127" s="446">
        <v>259056</v>
      </c>
      <c r="G127" s="445" t="s">
        <v>604</v>
      </c>
      <c r="H127" s="445" t="s">
        <v>289</v>
      </c>
      <c r="I127" s="445" t="s">
        <v>5</v>
      </c>
      <c r="J127" s="445" t="s">
        <v>687</v>
      </c>
      <c r="K127" s="445">
        <v>3.55</v>
      </c>
      <c r="L127" s="438">
        <v>7000000000</v>
      </c>
      <c r="M127" s="438">
        <v>7000000000</v>
      </c>
      <c r="N127" s="445" t="s">
        <v>688</v>
      </c>
      <c r="O127" s="447">
        <v>45265</v>
      </c>
      <c r="P127" s="447">
        <v>45327</v>
      </c>
      <c r="Q127" s="445" t="s">
        <v>401</v>
      </c>
      <c r="R127" s="442">
        <f t="shared" si="61"/>
        <v>7000000000</v>
      </c>
      <c r="S127" s="439">
        <f t="shared" si="25"/>
        <v>0</v>
      </c>
      <c r="T127" s="445">
        <v>30</v>
      </c>
      <c r="U127" s="448" t="s">
        <v>401</v>
      </c>
      <c r="V127" s="447" t="s">
        <v>1170</v>
      </c>
      <c r="W127" s="445" t="s">
        <v>1171</v>
      </c>
      <c r="X127" s="445" t="s">
        <v>1172</v>
      </c>
      <c r="Y127" s="438"/>
      <c r="Z127" s="443"/>
      <c r="AA127" s="683"/>
      <c r="AB127" s="446"/>
      <c r="AC127" s="449">
        <f t="shared" si="55"/>
        <v>7000000000</v>
      </c>
      <c r="AD127" s="450">
        <f t="shared" si="62"/>
        <v>7000000000</v>
      </c>
      <c r="AE127" s="455">
        <f t="shared" si="63"/>
        <v>0</v>
      </c>
      <c r="AF127" s="445"/>
      <c r="AG127" s="686"/>
      <c r="AH127" s="684"/>
      <c r="AI127" s="685" t="str">
        <f t="shared" ref="AI127:AI167" si="64">RIGHT(AH127,2)</f>
        <v/>
      </c>
      <c r="AJ127" s="451" t="s">
        <v>401</v>
      </c>
      <c r="AK127" s="698" t="s">
        <v>1527</v>
      </c>
      <c r="AL127" s="445" t="s">
        <v>1517</v>
      </c>
      <c r="AM127" s="695" t="s">
        <v>1516</v>
      </c>
    </row>
    <row r="128" spans="2:39" hidden="1" x14ac:dyDescent="0.35">
      <c r="B128" s="444" t="s">
        <v>1165</v>
      </c>
      <c r="C128" s="445"/>
      <c r="D128" s="445" t="s">
        <v>144</v>
      </c>
      <c r="E128" s="446" t="s">
        <v>99</v>
      </c>
      <c r="F128" s="446">
        <v>12092</v>
      </c>
      <c r="G128" s="445" t="s">
        <v>295</v>
      </c>
      <c r="H128" s="445" t="s">
        <v>289</v>
      </c>
      <c r="I128" s="445" t="s">
        <v>5</v>
      </c>
      <c r="J128" s="445" t="s">
        <v>690</v>
      </c>
      <c r="K128" s="445">
        <v>1</v>
      </c>
      <c r="L128" s="438">
        <v>200000000000</v>
      </c>
      <c r="M128" s="438">
        <v>200000000000</v>
      </c>
      <c r="N128" s="445" t="s">
        <v>691</v>
      </c>
      <c r="O128" s="447">
        <v>45266</v>
      </c>
      <c r="P128" s="447">
        <v>45299</v>
      </c>
      <c r="Q128" s="445" t="s">
        <v>401</v>
      </c>
      <c r="R128" s="442">
        <f t="shared" si="61"/>
        <v>200000000000</v>
      </c>
      <c r="S128" s="439">
        <f t="shared" ref="S128:S167" si="65">L128-R128</f>
        <v>0</v>
      </c>
      <c r="T128" s="445">
        <v>13</v>
      </c>
      <c r="U128" s="448" t="s">
        <v>401</v>
      </c>
      <c r="V128" s="447">
        <v>45321</v>
      </c>
      <c r="W128" s="445" t="s">
        <v>1171</v>
      </c>
      <c r="X128" s="438"/>
      <c r="Y128" s="440" t="s">
        <v>401</v>
      </c>
      <c r="Z128" s="443">
        <v>45348</v>
      </c>
      <c r="AA128" s="683" t="s">
        <v>1173</v>
      </c>
      <c r="AB128" s="446" t="s">
        <v>1174</v>
      </c>
      <c r="AC128" s="450">
        <f t="shared" ref="AC128:AC135" si="66">M128</f>
        <v>200000000000</v>
      </c>
      <c r="AD128" s="456">
        <f t="shared" ref="AD128:AD135" si="67">L128</f>
        <v>200000000000</v>
      </c>
      <c r="AE128" s="450">
        <f t="shared" ref="AE128:AE135" si="68">AC128-M128</f>
        <v>0</v>
      </c>
      <c r="AF128" s="445"/>
      <c r="AG128" s="446" t="s">
        <v>1239</v>
      </c>
      <c r="AH128" s="684" t="s">
        <v>1363</v>
      </c>
      <c r="AI128" s="685" t="str">
        <f t="shared" si="64"/>
        <v>04</v>
      </c>
      <c r="AJ128" s="451"/>
      <c r="AK128" s="694"/>
      <c r="AL128" s="451"/>
      <c r="AM128" s="445"/>
    </row>
    <row r="129" spans="2:39" hidden="1" x14ac:dyDescent="0.35">
      <c r="B129" s="444" t="s">
        <v>1165</v>
      </c>
      <c r="C129" s="445"/>
      <c r="D129" s="445" t="s">
        <v>144</v>
      </c>
      <c r="E129" s="446" t="s">
        <v>99</v>
      </c>
      <c r="F129" s="446">
        <v>12092</v>
      </c>
      <c r="G129" s="445" t="s">
        <v>295</v>
      </c>
      <c r="H129" s="445" t="s">
        <v>289</v>
      </c>
      <c r="I129" s="445" t="s">
        <v>5</v>
      </c>
      <c r="J129" s="445" t="s">
        <v>694</v>
      </c>
      <c r="K129" s="445">
        <v>0.95</v>
      </c>
      <c r="L129" s="438">
        <v>200000000000</v>
      </c>
      <c r="M129" s="438">
        <v>200000000000</v>
      </c>
      <c r="N129" s="445" t="s">
        <v>695</v>
      </c>
      <c r="O129" s="447">
        <v>45266</v>
      </c>
      <c r="P129" s="447">
        <v>45299</v>
      </c>
      <c r="Q129" s="445" t="s">
        <v>401</v>
      </c>
      <c r="R129" s="442">
        <f t="shared" si="61"/>
        <v>200000000000</v>
      </c>
      <c r="S129" s="439">
        <f t="shared" si="65"/>
        <v>0</v>
      </c>
      <c r="T129" s="445">
        <v>13</v>
      </c>
      <c r="U129" s="448" t="s">
        <v>401</v>
      </c>
      <c r="V129" s="447">
        <v>45321</v>
      </c>
      <c r="W129" s="445" t="s">
        <v>1171</v>
      </c>
      <c r="X129" s="438"/>
      <c r="Y129" s="440" t="s">
        <v>401</v>
      </c>
      <c r="Z129" s="443">
        <v>45348</v>
      </c>
      <c r="AA129" s="683" t="s">
        <v>1173</v>
      </c>
      <c r="AB129" s="446" t="s">
        <v>1174</v>
      </c>
      <c r="AC129" s="450">
        <f t="shared" si="66"/>
        <v>200000000000</v>
      </c>
      <c r="AD129" s="456">
        <f t="shared" si="67"/>
        <v>200000000000</v>
      </c>
      <c r="AE129" s="450">
        <f t="shared" si="68"/>
        <v>0</v>
      </c>
      <c r="AF129" s="445"/>
      <c r="AG129" s="446" t="s">
        <v>1239</v>
      </c>
      <c r="AH129" s="684" t="s">
        <v>1363</v>
      </c>
      <c r="AI129" s="685" t="str">
        <f t="shared" si="64"/>
        <v>04</v>
      </c>
      <c r="AJ129" s="451"/>
      <c r="AK129" s="694"/>
      <c r="AL129" s="451"/>
      <c r="AM129" s="445"/>
    </row>
    <row r="130" spans="2:39" hidden="1" x14ac:dyDescent="0.35">
      <c r="B130" s="444" t="s">
        <v>1165</v>
      </c>
      <c r="C130" s="445"/>
      <c r="D130" s="445" t="s">
        <v>144</v>
      </c>
      <c r="E130" s="446" t="s">
        <v>99</v>
      </c>
      <c r="F130" s="446">
        <v>12092</v>
      </c>
      <c r="G130" s="445" t="s">
        <v>295</v>
      </c>
      <c r="H130" s="445" t="s">
        <v>289</v>
      </c>
      <c r="I130" s="445" t="s">
        <v>5</v>
      </c>
      <c r="J130" s="445" t="s">
        <v>697</v>
      </c>
      <c r="K130" s="445">
        <v>1</v>
      </c>
      <c r="L130" s="438">
        <v>200000000000</v>
      </c>
      <c r="M130" s="438">
        <v>200000000000</v>
      </c>
      <c r="N130" s="445" t="s">
        <v>698</v>
      </c>
      <c r="O130" s="447">
        <v>45266</v>
      </c>
      <c r="P130" s="447">
        <v>45299</v>
      </c>
      <c r="Q130" s="445" t="s">
        <v>401</v>
      </c>
      <c r="R130" s="442">
        <f t="shared" si="61"/>
        <v>200000000000</v>
      </c>
      <c r="S130" s="439">
        <f t="shared" si="65"/>
        <v>0</v>
      </c>
      <c r="T130" s="445">
        <v>13</v>
      </c>
      <c r="U130" s="448" t="s">
        <v>401</v>
      </c>
      <c r="V130" s="447">
        <v>45321</v>
      </c>
      <c r="W130" s="445" t="s">
        <v>1171</v>
      </c>
      <c r="X130" s="438"/>
      <c r="Y130" s="440" t="s">
        <v>401</v>
      </c>
      <c r="Z130" s="443">
        <v>45348</v>
      </c>
      <c r="AA130" s="683" t="s">
        <v>1173</v>
      </c>
      <c r="AB130" s="446" t="s">
        <v>1174</v>
      </c>
      <c r="AC130" s="450">
        <f t="shared" si="66"/>
        <v>200000000000</v>
      </c>
      <c r="AD130" s="456">
        <f t="shared" si="67"/>
        <v>200000000000</v>
      </c>
      <c r="AE130" s="450">
        <f t="shared" si="68"/>
        <v>0</v>
      </c>
      <c r="AF130" s="445"/>
      <c r="AG130" s="446" t="s">
        <v>1239</v>
      </c>
      <c r="AH130" s="684" t="s">
        <v>1363</v>
      </c>
      <c r="AI130" s="685" t="str">
        <f t="shared" si="64"/>
        <v>04</v>
      </c>
      <c r="AJ130" s="451"/>
      <c r="AK130" s="694"/>
      <c r="AL130" s="451"/>
      <c r="AM130" s="445"/>
    </row>
    <row r="131" spans="2:39" hidden="1" x14ac:dyDescent="0.35">
      <c r="B131" s="444" t="s">
        <v>1165</v>
      </c>
      <c r="C131" s="445"/>
      <c r="D131" s="445" t="s">
        <v>144</v>
      </c>
      <c r="E131" s="446" t="s">
        <v>99</v>
      </c>
      <c r="F131" s="446">
        <v>12092</v>
      </c>
      <c r="G131" s="445" t="s">
        <v>295</v>
      </c>
      <c r="H131" s="445" t="s">
        <v>289</v>
      </c>
      <c r="I131" s="445" t="s">
        <v>5</v>
      </c>
      <c r="J131" s="445" t="s">
        <v>700</v>
      </c>
      <c r="K131" s="445">
        <v>0.95</v>
      </c>
      <c r="L131" s="438">
        <v>200000000000</v>
      </c>
      <c r="M131" s="438">
        <v>200000000000</v>
      </c>
      <c r="N131" s="445" t="s">
        <v>701</v>
      </c>
      <c r="O131" s="447">
        <v>45266</v>
      </c>
      <c r="P131" s="447">
        <v>45299</v>
      </c>
      <c r="Q131" s="445" t="s">
        <v>401</v>
      </c>
      <c r="R131" s="442">
        <f t="shared" si="61"/>
        <v>200000000000</v>
      </c>
      <c r="S131" s="439">
        <f t="shared" si="65"/>
        <v>0</v>
      </c>
      <c r="T131" s="445">
        <v>13</v>
      </c>
      <c r="U131" s="448" t="s">
        <v>401</v>
      </c>
      <c r="V131" s="447">
        <v>45321</v>
      </c>
      <c r="W131" s="445" t="s">
        <v>1171</v>
      </c>
      <c r="X131" s="438"/>
      <c r="Y131" s="440" t="s">
        <v>401</v>
      </c>
      <c r="Z131" s="443">
        <v>45348</v>
      </c>
      <c r="AA131" s="683" t="s">
        <v>1173</v>
      </c>
      <c r="AB131" s="446" t="s">
        <v>1174</v>
      </c>
      <c r="AC131" s="450">
        <f t="shared" si="66"/>
        <v>200000000000</v>
      </c>
      <c r="AD131" s="456">
        <f t="shared" si="67"/>
        <v>200000000000</v>
      </c>
      <c r="AE131" s="450">
        <f t="shared" si="68"/>
        <v>0</v>
      </c>
      <c r="AF131" s="445"/>
      <c r="AG131" s="446" t="s">
        <v>1239</v>
      </c>
      <c r="AH131" s="684" t="s">
        <v>1363</v>
      </c>
      <c r="AI131" s="685" t="str">
        <f t="shared" si="64"/>
        <v>04</v>
      </c>
      <c r="AJ131" s="451"/>
      <c r="AK131" s="694"/>
      <c r="AL131" s="451"/>
      <c r="AM131" s="445"/>
    </row>
    <row r="132" spans="2:39" hidden="1" x14ac:dyDescent="0.35">
      <c r="B132" s="444" t="s">
        <v>1165</v>
      </c>
      <c r="C132" s="445"/>
      <c r="D132" s="445" t="s">
        <v>144</v>
      </c>
      <c r="E132" s="446" t="s">
        <v>99</v>
      </c>
      <c r="F132" s="446">
        <v>12092</v>
      </c>
      <c r="G132" s="445" t="s">
        <v>295</v>
      </c>
      <c r="H132" s="445" t="s">
        <v>289</v>
      </c>
      <c r="I132" s="445" t="s">
        <v>5</v>
      </c>
      <c r="J132" s="445" t="s">
        <v>703</v>
      </c>
      <c r="K132" s="445">
        <v>0.9</v>
      </c>
      <c r="L132" s="438">
        <v>200000000000</v>
      </c>
      <c r="M132" s="438">
        <v>200000000000</v>
      </c>
      <c r="N132" s="445" t="s">
        <v>704</v>
      </c>
      <c r="O132" s="447">
        <v>45266</v>
      </c>
      <c r="P132" s="447">
        <v>45299</v>
      </c>
      <c r="Q132" s="445" t="s">
        <v>401</v>
      </c>
      <c r="R132" s="442">
        <f t="shared" si="61"/>
        <v>200000000000</v>
      </c>
      <c r="S132" s="439">
        <f t="shared" si="65"/>
        <v>0</v>
      </c>
      <c r="T132" s="445">
        <v>13</v>
      </c>
      <c r="U132" s="448" t="s">
        <v>401</v>
      </c>
      <c r="V132" s="447">
        <v>45321</v>
      </c>
      <c r="W132" s="445" t="s">
        <v>1171</v>
      </c>
      <c r="X132" s="438"/>
      <c r="Y132" s="440" t="s">
        <v>401</v>
      </c>
      <c r="Z132" s="443">
        <v>45348</v>
      </c>
      <c r="AA132" s="683" t="s">
        <v>1173</v>
      </c>
      <c r="AB132" s="446" t="s">
        <v>1174</v>
      </c>
      <c r="AC132" s="450">
        <f t="shared" si="66"/>
        <v>200000000000</v>
      </c>
      <c r="AD132" s="456">
        <f t="shared" si="67"/>
        <v>200000000000</v>
      </c>
      <c r="AE132" s="450">
        <f t="shared" si="68"/>
        <v>0</v>
      </c>
      <c r="AF132" s="445"/>
      <c r="AG132" s="446" t="s">
        <v>1239</v>
      </c>
      <c r="AH132" s="684" t="s">
        <v>1363</v>
      </c>
      <c r="AI132" s="685" t="str">
        <f t="shared" si="64"/>
        <v>04</v>
      </c>
      <c r="AJ132" s="451"/>
      <c r="AK132" s="694"/>
      <c r="AL132" s="451"/>
      <c r="AM132" s="445"/>
    </row>
    <row r="133" spans="2:39" hidden="1" x14ac:dyDescent="0.35">
      <c r="B133" s="444" t="s">
        <v>1165</v>
      </c>
      <c r="C133" s="445"/>
      <c r="D133" s="445" t="s">
        <v>144</v>
      </c>
      <c r="E133" s="446" t="s">
        <v>99</v>
      </c>
      <c r="F133" s="446">
        <v>12092</v>
      </c>
      <c r="G133" s="445" t="s">
        <v>295</v>
      </c>
      <c r="H133" s="445" t="s">
        <v>289</v>
      </c>
      <c r="I133" s="445" t="s">
        <v>5</v>
      </c>
      <c r="J133" s="445" t="s">
        <v>706</v>
      </c>
      <c r="K133" s="445">
        <v>0.95</v>
      </c>
      <c r="L133" s="438">
        <v>200000000000</v>
      </c>
      <c r="M133" s="438">
        <v>200000000000</v>
      </c>
      <c r="N133" s="445" t="s">
        <v>707</v>
      </c>
      <c r="O133" s="447">
        <v>45266</v>
      </c>
      <c r="P133" s="447">
        <v>45299</v>
      </c>
      <c r="Q133" s="445" t="s">
        <v>401</v>
      </c>
      <c r="R133" s="442">
        <f t="shared" si="61"/>
        <v>200000000000</v>
      </c>
      <c r="S133" s="439">
        <f t="shared" si="65"/>
        <v>0</v>
      </c>
      <c r="T133" s="445">
        <v>13</v>
      </c>
      <c r="U133" s="448" t="s">
        <v>401</v>
      </c>
      <c r="V133" s="447">
        <v>45321</v>
      </c>
      <c r="W133" s="445" t="s">
        <v>1171</v>
      </c>
      <c r="X133" s="438"/>
      <c r="Y133" s="440" t="s">
        <v>401</v>
      </c>
      <c r="Z133" s="443">
        <v>45348</v>
      </c>
      <c r="AA133" s="683" t="s">
        <v>1173</v>
      </c>
      <c r="AB133" s="446" t="s">
        <v>1174</v>
      </c>
      <c r="AC133" s="450">
        <f t="shared" si="66"/>
        <v>200000000000</v>
      </c>
      <c r="AD133" s="456">
        <f t="shared" si="67"/>
        <v>200000000000</v>
      </c>
      <c r="AE133" s="450">
        <f t="shared" si="68"/>
        <v>0</v>
      </c>
      <c r="AF133" s="445"/>
      <c r="AG133" s="446" t="s">
        <v>1239</v>
      </c>
      <c r="AH133" s="684" t="s">
        <v>1363</v>
      </c>
      <c r="AI133" s="685" t="str">
        <f t="shared" si="64"/>
        <v>04</v>
      </c>
      <c r="AJ133" s="451"/>
      <c r="AK133" s="694"/>
      <c r="AL133" s="451"/>
      <c r="AM133" s="445"/>
    </row>
    <row r="134" spans="2:39" hidden="1" x14ac:dyDescent="0.35">
      <c r="B134" s="444" t="s">
        <v>1165</v>
      </c>
      <c r="C134" s="445"/>
      <c r="D134" s="445" t="s">
        <v>144</v>
      </c>
      <c r="E134" s="446" t="s">
        <v>99</v>
      </c>
      <c r="F134" s="446">
        <v>12092</v>
      </c>
      <c r="G134" s="445" t="s">
        <v>295</v>
      </c>
      <c r="H134" s="445" t="s">
        <v>289</v>
      </c>
      <c r="I134" s="445" t="s">
        <v>5</v>
      </c>
      <c r="J134" s="445" t="s">
        <v>709</v>
      </c>
      <c r="K134" s="445">
        <v>1</v>
      </c>
      <c r="L134" s="438">
        <v>150000000000</v>
      </c>
      <c r="M134" s="438">
        <v>150000000000</v>
      </c>
      <c r="N134" s="445" t="s">
        <v>710</v>
      </c>
      <c r="O134" s="447">
        <v>45266</v>
      </c>
      <c r="P134" s="447">
        <v>45299</v>
      </c>
      <c r="Q134" s="445" t="s">
        <v>401</v>
      </c>
      <c r="R134" s="442">
        <f t="shared" si="61"/>
        <v>150000000000</v>
      </c>
      <c r="S134" s="439">
        <f t="shared" si="65"/>
        <v>0</v>
      </c>
      <c r="T134" s="445">
        <v>13</v>
      </c>
      <c r="U134" s="448" t="s">
        <v>401</v>
      </c>
      <c r="V134" s="447">
        <v>45321</v>
      </c>
      <c r="W134" s="445" t="s">
        <v>1171</v>
      </c>
      <c r="X134" s="438"/>
      <c r="Y134" s="440" t="s">
        <v>401</v>
      </c>
      <c r="Z134" s="443">
        <v>45348</v>
      </c>
      <c r="AA134" s="683" t="s">
        <v>1173</v>
      </c>
      <c r="AB134" s="446" t="s">
        <v>1174</v>
      </c>
      <c r="AC134" s="450">
        <f t="shared" si="66"/>
        <v>150000000000</v>
      </c>
      <c r="AD134" s="456">
        <f t="shared" si="67"/>
        <v>150000000000</v>
      </c>
      <c r="AE134" s="450">
        <f t="shared" si="68"/>
        <v>0</v>
      </c>
      <c r="AF134" s="445"/>
      <c r="AG134" s="446" t="s">
        <v>1239</v>
      </c>
      <c r="AH134" s="684" t="s">
        <v>1363</v>
      </c>
      <c r="AI134" s="685" t="str">
        <f t="shared" si="64"/>
        <v>04</v>
      </c>
      <c r="AJ134" s="451"/>
      <c r="AK134" s="694"/>
      <c r="AL134" s="451"/>
      <c r="AM134" s="445"/>
    </row>
    <row r="135" spans="2:39" hidden="1" x14ac:dyDescent="0.35">
      <c r="B135" s="444" t="s">
        <v>1165</v>
      </c>
      <c r="C135" s="445"/>
      <c r="D135" s="445" t="s">
        <v>144</v>
      </c>
      <c r="E135" s="446" t="s">
        <v>99</v>
      </c>
      <c r="F135" s="446">
        <v>12092</v>
      </c>
      <c r="G135" s="445" t="s">
        <v>295</v>
      </c>
      <c r="H135" s="445" t="s">
        <v>289</v>
      </c>
      <c r="I135" s="445" t="s">
        <v>5</v>
      </c>
      <c r="J135" s="445" t="s">
        <v>712</v>
      </c>
      <c r="K135" s="445">
        <v>0.95</v>
      </c>
      <c r="L135" s="438">
        <v>150000000000</v>
      </c>
      <c r="M135" s="438">
        <v>150000000000</v>
      </c>
      <c r="N135" s="445" t="s">
        <v>713</v>
      </c>
      <c r="O135" s="447">
        <v>45266</v>
      </c>
      <c r="P135" s="447">
        <v>45299</v>
      </c>
      <c r="Q135" s="445" t="s">
        <v>401</v>
      </c>
      <c r="R135" s="442">
        <f t="shared" si="61"/>
        <v>150000000000</v>
      </c>
      <c r="S135" s="439">
        <f t="shared" si="65"/>
        <v>0</v>
      </c>
      <c r="T135" s="445">
        <v>13</v>
      </c>
      <c r="U135" s="448" t="s">
        <v>401</v>
      </c>
      <c r="V135" s="447">
        <v>45321</v>
      </c>
      <c r="W135" s="445" t="s">
        <v>1171</v>
      </c>
      <c r="X135" s="438"/>
      <c r="Y135" s="440" t="s">
        <v>401</v>
      </c>
      <c r="Z135" s="443">
        <v>45348</v>
      </c>
      <c r="AA135" s="683" t="s">
        <v>1173</v>
      </c>
      <c r="AB135" s="446" t="s">
        <v>1174</v>
      </c>
      <c r="AC135" s="450">
        <f t="shared" si="66"/>
        <v>150000000000</v>
      </c>
      <c r="AD135" s="456">
        <f t="shared" si="67"/>
        <v>150000000000</v>
      </c>
      <c r="AE135" s="450">
        <f t="shared" si="68"/>
        <v>0</v>
      </c>
      <c r="AF135" s="445"/>
      <c r="AG135" s="446" t="s">
        <v>1239</v>
      </c>
      <c r="AH135" s="684" t="s">
        <v>1363</v>
      </c>
      <c r="AI135" s="685" t="str">
        <f t="shared" si="64"/>
        <v>04</v>
      </c>
      <c r="AJ135" s="451"/>
      <c r="AK135" s="694"/>
      <c r="AL135" s="451"/>
      <c r="AM135" s="445"/>
    </row>
    <row r="136" spans="2:39" x14ac:dyDescent="0.35">
      <c r="B136" s="444" t="s">
        <v>1165</v>
      </c>
      <c r="C136" s="445"/>
      <c r="D136" s="445" t="s">
        <v>142</v>
      </c>
      <c r="E136" s="446" t="s">
        <v>99</v>
      </c>
      <c r="F136" s="446">
        <v>259056</v>
      </c>
      <c r="G136" s="445" t="s">
        <v>604</v>
      </c>
      <c r="H136" s="445" t="s">
        <v>289</v>
      </c>
      <c r="I136" s="445" t="s">
        <v>5</v>
      </c>
      <c r="J136" s="445" t="s">
        <v>715</v>
      </c>
      <c r="K136" s="445">
        <v>3.55</v>
      </c>
      <c r="L136" s="438">
        <v>3500000000</v>
      </c>
      <c r="M136" s="438">
        <v>3500000000</v>
      </c>
      <c r="N136" s="445" t="s">
        <v>716</v>
      </c>
      <c r="O136" s="447">
        <v>45266</v>
      </c>
      <c r="P136" s="447">
        <v>45328</v>
      </c>
      <c r="Q136" s="445" t="s">
        <v>401</v>
      </c>
      <c r="R136" s="442">
        <f>L136</f>
        <v>3500000000</v>
      </c>
      <c r="S136" s="439">
        <f t="shared" si="65"/>
        <v>0</v>
      </c>
      <c r="T136" s="445">
        <v>30</v>
      </c>
      <c r="U136" s="448" t="s">
        <v>401</v>
      </c>
      <c r="V136" s="447" t="s">
        <v>1170</v>
      </c>
      <c r="W136" s="445" t="s">
        <v>1171</v>
      </c>
      <c r="X136" s="445" t="s">
        <v>1172</v>
      </c>
      <c r="Y136" s="438"/>
      <c r="Z136" s="443"/>
      <c r="AA136" s="683"/>
      <c r="AB136" s="446"/>
      <c r="AC136" s="449">
        <f>R136</f>
        <v>3500000000</v>
      </c>
      <c r="AD136" s="450">
        <f>L136</f>
        <v>3500000000</v>
      </c>
      <c r="AE136" s="455">
        <f>AC136-R136</f>
        <v>0</v>
      </c>
      <c r="AF136" s="445"/>
      <c r="AG136" s="686"/>
      <c r="AH136" s="684"/>
      <c r="AI136" s="685" t="str">
        <f t="shared" si="64"/>
        <v/>
      </c>
      <c r="AJ136" s="451" t="s">
        <v>401</v>
      </c>
      <c r="AK136" s="698" t="s">
        <v>1527</v>
      </c>
      <c r="AL136" s="445" t="s">
        <v>1517</v>
      </c>
      <c r="AM136" s="695" t="s">
        <v>1516</v>
      </c>
    </row>
    <row r="137" spans="2:39" hidden="1" x14ac:dyDescent="0.35">
      <c r="B137" s="444" t="s">
        <v>1165</v>
      </c>
      <c r="C137" s="445"/>
      <c r="D137" s="445" t="s">
        <v>139</v>
      </c>
      <c r="E137" s="446" t="s">
        <v>99</v>
      </c>
      <c r="F137" s="446">
        <v>330680</v>
      </c>
      <c r="G137" s="445" t="s">
        <v>218</v>
      </c>
      <c r="H137" s="445" t="s">
        <v>289</v>
      </c>
      <c r="I137" s="445" t="s">
        <v>5</v>
      </c>
      <c r="J137" s="445" t="s">
        <v>718</v>
      </c>
      <c r="K137" s="445">
        <v>3.45</v>
      </c>
      <c r="L137" s="438">
        <v>250000000000</v>
      </c>
      <c r="M137" s="438">
        <v>250000000000</v>
      </c>
      <c r="N137" s="445" t="s">
        <v>719</v>
      </c>
      <c r="O137" s="447">
        <v>45268</v>
      </c>
      <c r="P137" s="447">
        <v>45296</v>
      </c>
      <c r="Q137" s="445" t="s">
        <v>401</v>
      </c>
      <c r="R137" s="442">
        <f>L137</f>
        <v>250000000000</v>
      </c>
      <c r="S137" s="439">
        <f t="shared" si="65"/>
        <v>0</v>
      </c>
      <c r="T137" s="445">
        <v>20</v>
      </c>
      <c r="U137" s="448" t="s">
        <v>401</v>
      </c>
      <c r="V137" s="447">
        <v>45321</v>
      </c>
      <c r="W137" s="445" t="s">
        <v>1171</v>
      </c>
      <c r="X137" s="438"/>
      <c r="Y137" s="440" t="s">
        <v>401</v>
      </c>
      <c r="Z137" s="443">
        <v>45348</v>
      </c>
      <c r="AA137" s="683" t="s">
        <v>1173</v>
      </c>
      <c r="AB137" s="446" t="s">
        <v>1174</v>
      </c>
      <c r="AC137" s="455">
        <f>R137</f>
        <v>250000000000</v>
      </c>
      <c r="AD137" s="449">
        <f>L137</f>
        <v>250000000000</v>
      </c>
      <c r="AE137" s="450">
        <f t="shared" ref="AE137" si="69">AC137-M137</f>
        <v>0</v>
      </c>
      <c r="AF137" s="445"/>
      <c r="AG137" s="446" t="s">
        <v>1239</v>
      </c>
      <c r="AH137" s="684" t="s">
        <v>1388</v>
      </c>
      <c r="AI137" s="685" t="str">
        <f t="shared" si="64"/>
        <v>05</v>
      </c>
      <c r="AJ137" s="451"/>
      <c r="AK137" s="694"/>
      <c r="AL137" s="451"/>
      <c r="AM137" s="445"/>
    </row>
    <row r="138" spans="2:39" hidden="1" x14ac:dyDescent="0.35">
      <c r="B138" s="444" t="s">
        <v>1165</v>
      </c>
      <c r="C138" s="445"/>
      <c r="D138" s="445" t="s">
        <v>725</v>
      </c>
      <c r="E138" s="446" t="s">
        <v>99</v>
      </c>
      <c r="F138" s="446">
        <v>211583</v>
      </c>
      <c r="G138" s="445" t="s">
        <v>723</v>
      </c>
      <c r="H138" s="445" t="s">
        <v>289</v>
      </c>
      <c r="I138" s="445" t="s">
        <v>5</v>
      </c>
      <c r="J138" s="445" t="s">
        <v>721</v>
      </c>
      <c r="K138" s="445">
        <v>3.55</v>
      </c>
      <c r="L138" s="438">
        <v>18150000000</v>
      </c>
      <c r="M138" s="438">
        <v>18150000000</v>
      </c>
      <c r="N138" s="445" t="s">
        <v>722</v>
      </c>
      <c r="O138" s="447">
        <v>45268</v>
      </c>
      <c r="P138" s="447">
        <v>45357</v>
      </c>
      <c r="Q138" s="445" t="s">
        <v>401</v>
      </c>
      <c r="R138" s="438">
        <v>18150000000</v>
      </c>
      <c r="S138" s="439">
        <f t="shared" si="65"/>
        <v>0</v>
      </c>
      <c r="T138" s="445">
        <v>29</v>
      </c>
      <c r="U138" s="448" t="s">
        <v>1390</v>
      </c>
      <c r="V138" s="447">
        <v>45348</v>
      </c>
      <c r="W138" s="445" t="s">
        <v>1180</v>
      </c>
      <c r="X138" s="445" t="s">
        <v>1172</v>
      </c>
      <c r="Y138" s="438" t="s">
        <v>401</v>
      </c>
      <c r="Z138" s="443">
        <v>45380</v>
      </c>
      <c r="AA138" s="683" t="s">
        <v>1233</v>
      </c>
      <c r="AB138" s="446" t="s">
        <v>1174</v>
      </c>
      <c r="AC138" s="449">
        <f t="shared" ref="AC138:AC140" si="70">R138</f>
        <v>18150000000</v>
      </c>
      <c r="AD138" s="450">
        <f t="shared" ref="AD138:AD140" si="71">L138</f>
        <v>18150000000</v>
      </c>
      <c r="AE138" s="455">
        <f t="shared" ref="AE138:AE140" si="72">AC138-R138</f>
        <v>0</v>
      </c>
      <c r="AF138" s="445"/>
      <c r="AG138" s="446" t="s">
        <v>1239</v>
      </c>
      <c r="AH138" s="684" t="s">
        <v>1608</v>
      </c>
      <c r="AI138" s="685" t="str">
        <f t="shared" si="64"/>
        <v>46</v>
      </c>
      <c r="AJ138" s="451"/>
      <c r="AK138" s="698"/>
      <c r="AL138" s="445"/>
      <c r="AM138" s="695"/>
    </row>
    <row r="139" spans="2:39" x14ac:dyDescent="0.35">
      <c r="B139" s="444" t="s">
        <v>1165</v>
      </c>
      <c r="C139" s="445"/>
      <c r="D139" s="445" t="s">
        <v>142</v>
      </c>
      <c r="E139" s="446" t="s">
        <v>99</v>
      </c>
      <c r="F139" s="446">
        <v>259056</v>
      </c>
      <c r="G139" s="445" t="s">
        <v>604</v>
      </c>
      <c r="H139" s="445" t="s">
        <v>289</v>
      </c>
      <c r="I139" s="445" t="s">
        <v>5</v>
      </c>
      <c r="J139" s="445" t="s">
        <v>726</v>
      </c>
      <c r="K139" s="445">
        <v>3.55</v>
      </c>
      <c r="L139" s="438">
        <v>4000000000</v>
      </c>
      <c r="M139" s="438">
        <v>4000000000</v>
      </c>
      <c r="N139" s="445" t="s">
        <v>727</v>
      </c>
      <c r="O139" s="447">
        <v>45271</v>
      </c>
      <c r="P139" s="447">
        <v>45341</v>
      </c>
      <c r="Q139" s="445" t="s">
        <v>401</v>
      </c>
      <c r="R139" s="442">
        <f t="shared" ref="R139:R140" si="73">L139</f>
        <v>4000000000</v>
      </c>
      <c r="S139" s="439">
        <f t="shared" si="65"/>
        <v>0</v>
      </c>
      <c r="T139" s="445">
        <v>30</v>
      </c>
      <c r="U139" s="448" t="s">
        <v>401</v>
      </c>
      <c r="V139" s="447" t="s">
        <v>1170</v>
      </c>
      <c r="W139" s="445" t="s">
        <v>1171</v>
      </c>
      <c r="X139" s="445" t="s">
        <v>1172</v>
      </c>
      <c r="Y139" s="438"/>
      <c r="Z139" s="443"/>
      <c r="AA139" s="683"/>
      <c r="AB139" s="446"/>
      <c r="AC139" s="449">
        <f t="shared" si="70"/>
        <v>4000000000</v>
      </c>
      <c r="AD139" s="450">
        <f t="shared" si="71"/>
        <v>4000000000</v>
      </c>
      <c r="AE139" s="455">
        <f t="shared" si="72"/>
        <v>0</v>
      </c>
      <c r="AF139" s="445"/>
      <c r="AG139" s="686"/>
      <c r="AH139" s="684"/>
      <c r="AI139" s="685" t="str">
        <f t="shared" si="64"/>
        <v/>
      </c>
      <c r="AJ139" s="451" t="s">
        <v>401</v>
      </c>
      <c r="AK139" s="698" t="s">
        <v>1527</v>
      </c>
      <c r="AL139" s="445" t="s">
        <v>1517</v>
      </c>
      <c r="AM139" s="695" t="s">
        <v>1516</v>
      </c>
    </row>
    <row r="140" spans="2:39" x14ac:dyDescent="0.35">
      <c r="B140" s="444" t="s">
        <v>1165</v>
      </c>
      <c r="C140" s="445"/>
      <c r="D140" s="445" t="s">
        <v>142</v>
      </c>
      <c r="E140" s="446" t="s">
        <v>99</v>
      </c>
      <c r="F140" s="446">
        <v>259056</v>
      </c>
      <c r="G140" s="445" t="s">
        <v>604</v>
      </c>
      <c r="H140" s="445" t="s">
        <v>289</v>
      </c>
      <c r="I140" s="445" t="s">
        <v>5</v>
      </c>
      <c r="J140" s="445" t="s">
        <v>729</v>
      </c>
      <c r="K140" s="445">
        <v>3.55</v>
      </c>
      <c r="L140" s="438">
        <v>3500000000</v>
      </c>
      <c r="M140" s="438">
        <v>3500000000</v>
      </c>
      <c r="N140" s="445" t="s">
        <v>730</v>
      </c>
      <c r="O140" s="447">
        <v>45273</v>
      </c>
      <c r="P140" s="447">
        <v>45341</v>
      </c>
      <c r="Q140" s="445" t="s">
        <v>401</v>
      </c>
      <c r="R140" s="442">
        <f t="shared" si="73"/>
        <v>3500000000</v>
      </c>
      <c r="S140" s="439">
        <f t="shared" si="65"/>
        <v>0</v>
      </c>
      <c r="T140" s="445">
        <v>30</v>
      </c>
      <c r="U140" s="448" t="s">
        <v>401</v>
      </c>
      <c r="V140" s="447" t="s">
        <v>1170</v>
      </c>
      <c r="W140" s="445" t="s">
        <v>1171</v>
      </c>
      <c r="X140" s="445" t="s">
        <v>1172</v>
      </c>
      <c r="Y140" s="438"/>
      <c r="Z140" s="443"/>
      <c r="AA140" s="683"/>
      <c r="AB140" s="446"/>
      <c r="AC140" s="449">
        <f t="shared" si="70"/>
        <v>3500000000</v>
      </c>
      <c r="AD140" s="450">
        <f t="shared" si="71"/>
        <v>3500000000</v>
      </c>
      <c r="AE140" s="455">
        <f t="shared" si="72"/>
        <v>0</v>
      </c>
      <c r="AF140" s="445"/>
      <c r="AG140" s="686"/>
      <c r="AH140" s="684"/>
      <c r="AI140" s="685" t="str">
        <f t="shared" si="64"/>
        <v/>
      </c>
      <c r="AJ140" s="451" t="s">
        <v>401</v>
      </c>
      <c r="AK140" s="698" t="s">
        <v>1527</v>
      </c>
      <c r="AL140" s="445" t="s">
        <v>1517</v>
      </c>
      <c r="AM140" s="695" t="s">
        <v>1516</v>
      </c>
    </row>
    <row r="141" spans="2:39" hidden="1" x14ac:dyDescent="0.35">
      <c r="B141" s="444" t="s">
        <v>1165</v>
      </c>
      <c r="C141" s="445"/>
      <c r="D141" s="445" t="s">
        <v>139</v>
      </c>
      <c r="E141" s="446" t="s">
        <v>99</v>
      </c>
      <c r="F141" s="446">
        <v>330680</v>
      </c>
      <c r="G141" s="445" t="s">
        <v>218</v>
      </c>
      <c r="H141" s="445" t="s">
        <v>289</v>
      </c>
      <c r="I141" s="445" t="s">
        <v>5</v>
      </c>
      <c r="J141" s="445" t="s">
        <v>732</v>
      </c>
      <c r="K141" s="445">
        <v>3.45</v>
      </c>
      <c r="L141" s="438">
        <v>100000000000</v>
      </c>
      <c r="M141" s="438">
        <v>100000000000</v>
      </c>
      <c r="N141" s="445" t="s">
        <v>733</v>
      </c>
      <c r="O141" s="447">
        <v>45273</v>
      </c>
      <c r="P141" s="447">
        <v>45301</v>
      </c>
      <c r="Q141" s="445" t="s">
        <v>401</v>
      </c>
      <c r="R141" s="442">
        <f>L141</f>
        <v>100000000000</v>
      </c>
      <c r="S141" s="439">
        <f t="shared" si="65"/>
        <v>0</v>
      </c>
      <c r="T141" s="445">
        <v>20</v>
      </c>
      <c r="U141" s="448" t="s">
        <v>401</v>
      </c>
      <c r="V141" s="447">
        <v>45321</v>
      </c>
      <c r="W141" s="445" t="s">
        <v>1171</v>
      </c>
      <c r="X141" s="438"/>
      <c r="Y141" s="440" t="s">
        <v>401</v>
      </c>
      <c r="Z141" s="443">
        <v>45348</v>
      </c>
      <c r="AA141" s="683" t="s">
        <v>1173</v>
      </c>
      <c r="AB141" s="446" t="s">
        <v>1174</v>
      </c>
      <c r="AC141" s="455">
        <f>R141</f>
        <v>100000000000</v>
      </c>
      <c r="AD141" s="449">
        <f>L141</f>
        <v>100000000000</v>
      </c>
      <c r="AE141" s="450">
        <f t="shared" ref="AE141" si="74">AC141-M141</f>
        <v>0</v>
      </c>
      <c r="AF141" s="445"/>
      <c r="AG141" s="446" t="s">
        <v>1239</v>
      </c>
      <c r="AH141" s="684" t="s">
        <v>1388</v>
      </c>
      <c r="AI141" s="685" t="str">
        <f t="shared" si="64"/>
        <v>05</v>
      </c>
      <c r="AJ141" s="451"/>
      <c r="AK141" s="694"/>
      <c r="AL141" s="451"/>
      <c r="AM141" s="445"/>
    </row>
    <row r="142" spans="2:39" x14ac:dyDescent="0.35">
      <c r="B142" s="444" t="s">
        <v>1165</v>
      </c>
      <c r="C142" s="445"/>
      <c r="D142" s="445" t="s">
        <v>142</v>
      </c>
      <c r="E142" s="446" t="s">
        <v>99</v>
      </c>
      <c r="F142" s="446">
        <v>259056</v>
      </c>
      <c r="G142" s="445" t="s">
        <v>604</v>
      </c>
      <c r="H142" s="445" t="s">
        <v>289</v>
      </c>
      <c r="I142" s="445" t="s">
        <v>5</v>
      </c>
      <c r="J142" s="445" t="s">
        <v>735</v>
      </c>
      <c r="K142" s="445">
        <v>3.55</v>
      </c>
      <c r="L142" s="438">
        <v>2000000000</v>
      </c>
      <c r="M142" s="438">
        <v>2000000000</v>
      </c>
      <c r="N142" s="445" t="s">
        <v>736</v>
      </c>
      <c r="O142" s="447">
        <v>45275</v>
      </c>
      <c r="P142" s="447">
        <v>45341</v>
      </c>
      <c r="Q142" s="445" t="s">
        <v>401</v>
      </c>
      <c r="R142" s="442">
        <f>L142</f>
        <v>2000000000</v>
      </c>
      <c r="S142" s="439">
        <f t="shared" si="65"/>
        <v>0</v>
      </c>
      <c r="T142" s="445">
        <v>30</v>
      </c>
      <c r="U142" s="448" t="s">
        <v>401</v>
      </c>
      <c r="V142" s="447" t="s">
        <v>1170</v>
      </c>
      <c r="W142" s="445" t="s">
        <v>1171</v>
      </c>
      <c r="X142" s="445" t="s">
        <v>1172</v>
      </c>
      <c r="Y142" s="438"/>
      <c r="Z142" s="443"/>
      <c r="AA142" s="683"/>
      <c r="AB142" s="446"/>
      <c r="AC142" s="449">
        <f t="shared" ref="AC142:AC143" si="75">R142</f>
        <v>2000000000</v>
      </c>
      <c r="AD142" s="450">
        <f t="shared" ref="AD142:AD143" si="76">L142</f>
        <v>2000000000</v>
      </c>
      <c r="AE142" s="455">
        <f t="shared" ref="AE142:AE143" si="77">AC142-R142</f>
        <v>0</v>
      </c>
      <c r="AF142" s="445"/>
      <c r="AG142" s="686"/>
      <c r="AH142" s="684"/>
      <c r="AI142" s="685" t="str">
        <f t="shared" si="64"/>
        <v/>
      </c>
      <c r="AJ142" s="451" t="s">
        <v>401</v>
      </c>
      <c r="AK142" s="698" t="s">
        <v>1527</v>
      </c>
      <c r="AL142" s="445" t="s">
        <v>1517</v>
      </c>
      <c r="AM142" s="695" t="s">
        <v>1516</v>
      </c>
    </row>
    <row r="143" spans="2:39" hidden="1" x14ac:dyDescent="0.35">
      <c r="B143" s="444" t="s">
        <v>1165</v>
      </c>
      <c r="C143" s="445"/>
      <c r="D143" s="445" t="s">
        <v>725</v>
      </c>
      <c r="E143" s="446" t="s">
        <v>99</v>
      </c>
      <c r="F143" s="446">
        <v>211583</v>
      </c>
      <c r="G143" s="445" t="s">
        <v>723</v>
      </c>
      <c r="H143" s="445" t="s">
        <v>289</v>
      </c>
      <c r="I143" s="445" t="s">
        <v>5</v>
      </c>
      <c r="J143" s="445" t="s">
        <v>738</v>
      </c>
      <c r="K143" s="445">
        <v>3.55</v>
      </c>
      <c r="L143" s="438">
        <v>8000000000</v>
      </c>
      <c r="M143" s="438">
        <v>8000000000</v>
      </c>
      <c r="N143" s="445" t="s">
        <v>739</v>
      </c>
      <c r="O143" s="447">
        <v>45275</v>
      </c>
      <c r="P143" s="447">
        <v>45364</v>
      </c>
      <c r="Q143" s="445" t="s">
        <v>401</v>
      </c>
      <c r="R143" s="438">
        <v>8000000000</v>
      </c>
      <c r="S143" s="439">
        <f t="shared" si="65"/>
        <v>0</v>
      </c>
      <c r="T143" s="445">
        <v>29</v>
      </c>
      <c r="U143" s="448" t="s">
        <v>1390</v>
      </c>
      <c r="V143" s="447">
        <v>45348</v>
      </c>
      <c r="W143" s="445" t="s">
        <v>1180</v>
      </c>
      <c r="X143" s="445" t="s">
        <v>1172</v>
      </c>
      <c r="Y143" s="438" t="s">
        <v>401</v>
      </c>
      <c r="Z143" s="443">
        <v>45380</v>
      </c>
      <c r="AA143" s="683" t="s">
        <v>1233</v>
      </c>
      <c r="AB143" s="446" t="s">
        <v>1174</v>
      </c>
      <c r="AC143" s="449">
        <f t="shared" si="75"/>
        <v>8000000000</v>
      </c>
      <c r="AD143" s="450">
        <f t="shared" si="76"/>
        <v>8000000000</v>
      </c>
      <c r="AE143" s="455">
        <f t="shared" si="77"/>
        <v>0</v>
      </c>
      <c r="AF143" s="445"/>
      <c r="AG143" s="446" t="s">
        <v>1239</v>
      </c>
      <c r="AH143" s="684" t="s">
        <v>1608</v>
      </c>
      <c r="AI143" s="685" t="str">
        <f t="shared" si="64"/>
        <v>46</v>
      </c>
      <c r="AJ143" s="451"/>
      <c r="AK143" s="698"/>
      <c r="AL143" s="445"/>
      <c r="AM143" s="695"/>
    </row>
    <row r="144" spans="2:39" hidden="1" x14ac:dyDescent="0.35">
      <c r="B144" s="444" t="s">
        <v>1165</v>
      </c>
      <c r="C144" s="445"/>
      <c r="D144" s="445" t="s">
        <v>142</v>
      </c>
      <c r="E144" s="446" t="s">
        <v>99</v>
      </c>
      <c r="F144" s="446">
        <v>93719</v>
      </c>
      <c r="G144" s="445" t="s">
        <v>178</v>
      </c>
      <c r="H144" s="445" t="s">
        <v>289</v>
      </c>
      <c r="I144" s="445" t="s">
        <v>5</v>
      </c>
      <c r="J144" s="445" t="s">
        <v>741</v>
      </c>
      <c r="K144" s="445">
        <v>0.8</v>
      </c>
      <c r="L144" s="438">
        <v>100000000000</v>
      </c>
      <c r="M144" s="438">
        <v>100000000000</v>
      </c>
      <c r="N144" s="445" t="s">
        <v>742</v>
      </c>
      <c r="O144" s="447">
        <v>45275</v>
      </c>
      <c r="P144" s="447">
        <v>45293</v>
      </c>
      <c r="Q144" s="445" t="s">
        <v>401</v>
      </c>
      <c r="R144" s="442">
        <f>L144</f>
        <v>100000000000</v>
      </c>
      <c r="S144" s="439">
        <f t="shared" si="65"/>
        <v>0</v>
      </c>
      <c r="T144" s="445">
        <v>17</v>
      </c>
      <c r="U144" s="448" t="s">
        <v>401</v>
      </c>
      <c r="V144" s="447">
        <v>45321</v>
      </c>
      <c r="W144" s="445" t="s">
        <v>1171</v>
      </c>
      <c r="X144" s="438"/>
      <c r="Y144" s="440" t="s">
        <v>401</v>
      </c>
      <c r="Z144" s="443">
        <v>45361</v>
      </c>
      <c r="AA144" s="446" t="s">
        <v>1173</v>
      </c>
      <c r="AB144" s="446" t="s">
        <v>1174</v>
      </c>
      <c r="AC144" s="456">
        <f t="shared" ref="AC144:AC146" si="78">M144</f>
        <v>100000000000</v>
      </c>
      <c r="AD144" s="450">
        <f t="shared" ref="AD144:AD146" si="79">L144</f>
        <v>100000000000</v>
      </c>
      <c r="AE144" s="450">
        <f t="shared" ref="AE144:AE147" si="80">AC144-M144</f>
        <v>0</v>
      </c>
      <c r="AF144" s="445"/>
      <c r="AG144" s="446" t="s">
        <v>1239</v>
      </c>
      <c r="AH144" s="684" t="s">
        <v>1183</v>
      </c>
      <c r="AI144" s="685" t="str">
        <f t="shared" si="64"/>
        <v>30</v>
      </c>
      <c r="AJ144" s="451"/>
      <c r="AK144" s="694"/>
      <c r="AL144" s="451"/>
      <c r="AM144" s="445"/>
    </row>
    <row r="145" spans="2:39" hidden="1" x14ac:dyDescent="0.35">
      <c r="B145" s="444" t="s">
        <v>1165</v>
      </c>
      <c r="C145" s="445"/>
      <c r="D145" s="445" t="s">
        <v>142</v>
      </c>
      <c r="E145" s="446" t="s">
        <v>99</v>
      </c>
      <c r="F145" s="446">
        <v>93719</v>
      </c>
      <c r="G145" s="445" t="s">
        <v>178</v>
      </c>
      <c r="H145" s="445" t="s">
        <v>289</v>
      </c>
      <c r="I145" s="445" t="s">
        <v>5</v>
      </c>
      <c r="J145" s="445" t="s">
        <v>745</v>
      </c>
      <c r="K145" s="445">
        <v>0.8</v>
      </c>
      <c r="L145" s="438">
        <v>200000000000</v>
      </c>
      <c r="M145" s="438">
        <v>200000000000</v>
      </c>
      <c r="N145" s="445" t="s">
        <v>746</v>
      </c>
      <c r="O145" s="447">
        <v>45275</v>
      </c>
      <c r="P145" s="447">
        <v>45293</v>
      </c>
      <c r="Q145" s="445" t="s">
        <v>401</v>
      </c>
      <c r="R145" s="442">
        <f t="shared" ref="R145:R146" si="81">L145</f>
        <v>200000000000</v>
      </c>
      <c r="S145" s="439">
        <f t="shared" si="65"/>
        <v>0</v>
      </c>
      <c r="T145" s="445">
        <v>17</v>
      </c>
      <c r="U145" s="448" t="s">
        <v>401</v>
      </c>
      <c r="V145" s="447">
        <v>45321</v>
      </c>
      <c r="W145" s="445" t="s">
        <v>1171</v>
      </c>
      <c r="X145" s="438"/>
      <c r="Y145" s="440" t="s">
        <v>401</v>
      </c>
      <c r="Z145" s="443">
        <v>45361</v>
      </c>
      <c r="AA145" s="446" t="s">
        <v>1173</v>
      </c>
      <c r="AB145" s="446" t="s">
        <v>1174</v>
      </c>
      <c r="AC145" s="456">
        <f t="shared" si="78"/>
        <v>200000000000</v>
      </c>
      <c r="AD145" s="450">
        <f t="shared" si="79"/>
        <v>200000000000</v>
      </c>
      <c r="AE145" s="450">
        <f t="shared" si="80"/>
        <v>0</v>
      </c>
      <c r="AF145" s="445"/>
      <c r="AG145" s="446" t="s">
        <v>1239</v>
      </c>
      <c r="AH145" s="684" t="s">
        <v>1183</v>
      </c>
      <c r="AI145" s="685" t="str">
        <f t="shared" si="64"/>
        <v>30</v>
      </c>
      <c r="AJ145" s="451"/>
      <c r="AK145" s="694"/>
      <c r="AL145" s="451"/>
      <c r="AM145" s="445"/>
    </row>
    <row r="146" spans="2:39" hidden="1" x14ac:dyDescent="0.35">
      <c r="B146" s="444" t="s">
        <v>1165</v>
      </c>
      <c r="C146" s="445"/>
      <c r="D146" s="445" t="s">
        <v>142</v>
      </c>
      <c r="E146" s="446" t="s">
        <v>99</v>
      </c>
      <c r="F146" s="446">
        <v>93719</v>
      </c>
      <c r="G146" s="445" t="s">
        <v>178</v>
      </c>
      <c r="H146" s="445" t="s">
        <v>289</v>
      </c>
      <c r="I146" s="445" t="s">
        <v>5</v>
      </c>
      <c r="J146" s="445" t="s">
        <v>748</v>
      </c>
      <c r="K146" s="445">
        <v>0.8</v>
      </c>
      <c r="L146" s="438">
        <v>200000000000</v>
      </c>
      <c r="M146" s="438">
        <v>200000000000</v>
      </c>
      <c r="N146" s="445" t="s">
        <v>749</v>
      </c>
      <c r="O146" s="447">
        <v>45275</v>
      </c>
      <c r="P146" s="447">
        <v>45293</v>
      </c>
      <c r="Q146" s="445" t="s">
        <v>401</v>
      </c>
      <c r="R146" s="442">
        <f t="shared" si="81"/>
        <v>200000000000</v>
      </c>
      <c r="S146" s="439">
        <f t="shared" si="65"/>
        <v>0</v>
      </c>
      <c r="T146" s="445">
        <v>17</v>
      </c>
      <c r="U146" s="448" t="s">
        <v>401</v>
      </c>
      <c r="V146" s="447">
        <v>45321</v>
      </c>
      <c r="W146" s="445" t="s">
        <v>1171</v>
      </c>
      <c r="X146" s="438"/>
      <c r="Y146" s="440" t="s">
        <v>401</v>
      </c>
      <c r="Z146" s="443">
        <v>45361</v>
      </c>
      <c r="AA146" s="446" t="s">
        <v>1173</v>
      </c>
      <c r="AB146" s="446" t="s">
        <v>1174</v>
      </c>
      <c r="AC146" s="456">
        <f t="shared" si="78"/>
        <v>200000000000</v>
      </c>
      <c r="AD146" s="450">
        <f t="shared" si="79"/>
        <v>200000000000</v>
      </c>
      <c r="AE146" s="450">
        <f t="shared" si="80"/>
        <v>0</v>
      </c>
      <c r="AF146" s="445"/>
      <c r="AG146" s="446" t="s">
        <v>1239</v>
      </c>
      <c r="AH146" s="684" t="s">
        <v>1183</v>
      </c>
      <c r="AI146" s="685" t="str">
        <f t="shared" si="64"/>
        <v>30</v>
      </c>
      <c r="AJ146" s="451"/>
      <c r="AK146" s="694"/>
      <c r="AL146" s="451"/>
      <c r="AM146" s="445"/>
    </row>
    <row r="147" spans="2:39" hidden="1" x14ac:dyDescent="0.35">
      <c r="B147" s="444" t="s">
        <v>1165</v>
      </c>
      <c r="C147" s="445"/>
      <c r="D147" s="445" t="s">
        <v>139</v>
      </c>
      <c r="E147" s="446" t="s">
        <v>99</v>
      </c>
      <c r="F147" s="446">
        <v>330680</v>
      </c>
      <c r="G147" s="445" t="s">
        <v>218</v>
      </c>
      <c r="H147" s="445" t="s">
        <v>289</v>
      </c>
      <c r="I147" s="445" t="s">
        <v>5</v>
      </c>
      <c r="J147" s="445" t="s">
        <v>751</v>
      </c>
      <c r="K147" s="445">
        <v>3.5</v>
      </c>
      <c r="L147" s="438">
        <v>220000000000</v>
      </c>
      <c r="M147" s="438">
        <v>220000000000</v>
      </c>
      <c r="N147" s="445" t="s">
        <v>752</v>
      </c>
      <c r="O147" s="447">
        <v>45278</v>
      </c>
      <c r="P147" s="447">
        <v>45307</v>
      </c>
      <c r="Q147" s="445" t="s">
        <v>401</v>
      </c>
      <c r="R147" s="442">
        <f>L147</f>
        <v>220000000000</v>
      </c>
      <c r="S147" s="439">
        <f t="shared" si="65"/>
        <v>0</v>
      </c>
      <c r="T147" s="445">
        <v>20</v>
      </c>
      <c r="U147" s="448" t="s">
        <v>401</v>
      </c>
      <c r="V147" s="447">
        <v>45321</v>
      </c>
      <c r="W147" s="445" t="s">
        <v>1171</v>
      </c>
      <c r="X147" s="438"/>
      <c r="Y147" s="440" t="s">
        <v>401</v>
      </c>
      <c r="Z147" s="443">
        <v>45348</v>
      </c>
      <c r="AA147" s="683" t="s">
        <v>1173</v>
      </c>
      <c r="AB147" s="446" t="s">
        <v>1174</v>
      </c>
      <c r="AC147" s="455">
        <f>R147</f>
        <v>220000000000</v>
      </c>
      <c r="AD147" s="449">
        <f>L147</f>
        <v>220000000000</v>
      </c>
      <c r="AE147" s="450">
        <f t="shared" si="80"/>
        <v>0</v>
      </c>
      <c r="AF147" s="445"/>
      <c r="AG147" s="446" t="s">
        <v>1239</v>
      </c>
      <c r="AH147" s="684" t="s">
        <v>1388</v>
      </c>
      <c r="AI147" s="685" t="str">
        <f t="shared" si="64"/>
        <v>05</v>
      </c>
      <c r="AJ147" s="451"/>
      <c r="AK147" s="694"/>
      <c r="AL147" s="451"/>
      <c r="AM147" s="445"/>
    </row>
    <row r="148" spans="2:39" x14ac:dyDescent="0.35">
      <c r="B148" s="444" t="s">
        <v>1165</v>
      </c>
      <c r="C148" s="445"/>
      <c r="D148" s="445" t="s">
        <v>142</v>
      </c>
      <c r="E148" s="446" t="s">
        <v>99</v>
      </c>
      <c r="F148" s="446">
        <v>259056</v>
      </c>
      <c r="G148" s="445" t="s">
        <v>604</v>
      </c>
      <c r="H148" s="445" t="s">
        <v>289</v>
      </c>
      <c r="I148" s="445" t="s">
        <v>5</v>
      </c>
      <c r="J148" s="445" t="s">
        <v>754</v>
      </c>
      <c r="K148" s="445">
        <v>3.55</v>
      </c>
      <c r="L148" s="438">
        <v>3000000000</v>
      </c>
      <c r="M148" s="438">
        <v>3000000000</v>
      </c>
      <c r="N148" s="445" t="s">
        <v>755</v>
      </c>
      <c r="O148" s="447">
        <v>45280</v>
      </c>
      <c r="P148" s="447">
        <v>45341</v>
      </c>
      <c r="Q148" s="445" t="s">
        <v>401</v>
      </c>
      <c r="R148" s="442">
        <f>L148</f>
        <v>3000000000</v>
      </c>
      <c r="S148" s="439">
        <f t="shared" si="65"/>
        <v>0</v>
      </c>
      <c r="T148" s="445">
        <v>30</v>
      </c>
      <c r="U148" s="448" t="s">
        <v>401</v>
      </c>
      <c r="V148" s="447" t="s">
        <v>1170</v>
      </c>
      <c r="W148" s="445" t="s">
        <v>1171</v>
      </c>
      <c r="X148" s="445" t="s">
        <v>1172</v>
      </c>
      <c r="Y148" s="438"/>
      <c r="Z148" s="443"/>
      <c r="AA148" s="683"/>
      <c r="AB148" s="446"/>
      <c r="AC148" s="449">
        <f>R148</f>
        <v>3000000000</v>
      </c>
      <c r="AD148" s="450">
        <f>L148</f>
        <v>3000000000</v>
      </c>
      <c r="AE148" s="455">
        <f>AC148-R148</f>
        <v>0</v>
      </c>
      <c r="AF148" s="445"/>
      <c r="AG148" s="686"/>
      <c r="AH148" s="684"/>
      <c r="AI148" s="685" t="str">
        <f t="shared" si="64"/>
        <v/>
      </c>
      <c r="AJ148" s="451" t="s">
        <v>401</v>
      </c>
      <c r="AK148" s="698" t="s">
        <v>1527</v>
      </c>
      <c r="AL148" s="445" t="s">
        <v>1517</v>
      </c>
      <c r="AM148" s="695" t="s">
        <v>1516</v>
      </c>
    </row>
    <row r="149" spans="2:39" hidden="1" x14ac:dyDescent="0.35">
      <c r="B149" s="444" t="s">
        <v>1165</v>
      </c>
      <c r="C149" s="445"/>
      <c r="D149" s="445" t="s">
        <v>133</v>
      </c>
      <c r="E149" s="446" t="s">
        <v>99</v>
      </c>
      <c r="F149" s="446">
        <v>11695</v>
      </c>
      <c r="G149" s="445" t="s">
        <v>253</v>
      </c>
      <c r="H149" s="445" t="s">
        <v>289</v>
      </c>
      <c r="I149" s="445" t="s">
        <v>5</v>
      </c>
      <c r="J149" s="445" t="s">
        <v>757</v>
      </c>
      <c r="K149" s="445">
        <v>3</v>
      </c>
      <c r="L149" s="438">
        <v>200000000000</v>
      </c>
      <c r="M149" s="438">
        <v>200000000000</v>
      </c>
      <c r="N149" s="445" t="s">
        <v>758</v>
      </c>
      <c r="O149" s="447">
        <v>45281</v>
      </c>
      <c r="P149" s="447">
        <v>45371</v>
      </c>
      <c r="Q149" s="445" t="s">
        <v>401</v>
      </c>
      <c r="R149" s="442">
        <f>L149</f>
        <v>200000000000</v>
      </c>
      <c r="S149" s="439">
        <f t="shared" si="65"/>
        <v>0</v>
      </c>
      <c r="T149" s="445">
        <v>14</v>
      </c>
      <c r="U149" s="448" t="s">
        <v>401</v>
      </c>
      <c r="V149" s="447" t="s">
        <v>1170</v>
      </c>
      <c r="W149" s="445" t="s">
        <v>1171</v>
      </c>
      <c r="X149" s="445" t="s">
        <v>1172</v>
      </c>
      <c r="Y149" s="440" t="s">
        <v>401</v>
      </c>
      <c r="Z149" s="443">
        <v>45325</v>
      </c>
      <c r="AA149" s="683" t="s">
        <v>1173</v>
      </c>
      <c r="AB149" s="446" t="s">
        <v>1174</v>
      </c>
      <c r="AC149" s="449">
        <f>R149</f>
        <v>200000000000</v>
      </c>
      <c r="AD149" s="451"/>
      <c r="AE149" s="450">
        <f t="shared" ref="AE149:AE150" si="82">AC149-M149</f>
        <v>0</v>
      </c>
      <c r="AF149" s="445"/>
      <c r="AG149" s="446" t="s">
        <v>1239</v>
      </c>
      <c r="AH149" s="684" t="s">
        <v>1389</v>
      </c>
      <c r="AI149" s="685" t="str">
        <f t="shared" si="64"/>
        <v>20</v>
      </c>
      <c r="AJ149" s="451"/>
      <c r="AK149" s="694"/>
      <c r="AL149" s="451"/>
      <c r="AM149" s="445"/>
    </row>
    <row r="150" spans="2:39" hidden="1" x14ac:dyDescent="0.35">
      <c r="B150" s="444" t="s">
        <v>1165</v>
      </c>
      <c r="C150" s="445"/>
      <c r="D150" s="445" t="s">
        <v>139</v>
      </c>
      <c r="E150" s="446" t="s">
        <v>99</v>
      </c>
      <c r="F150" s="446">
        <v>330680</v>
      </c>
      <c r="G150" s="445" t="s">
        <v>218</v>
      </c>
      <c r="H150" s="445" t="s">
        <v>289</v>
      </c>
      <c r="I150" s="445" t="s">
        <v>5</v>
      </c>
      <c r="J150" s="445" t="s">
        <v>760</v>
      </c>
      <c r="K150" s="445">
        <v>3.5</v>
      </c>
      <c r="L150" s="438">
        <v>150000000000</v>
      </c>
      <c r="M150" s="438">
        <v>150000000000</v>
      </c>
      <c r="N150" s="445" t="s">
        <v>761</v>
      </c>
      <c r="O150" s="447">
        <v>45281</v>
      </c>
      <c r="P150" s="447">
        <v>45310</v>
      </c>
      <c r="Q150" s="445" t="s">
        <v>401</v>
      </c>
      <c r="R150" s="442">
        <f>L150</f>
        <v>150000000000</v>
      </c>
      <c r="S150" s="439">
        <f t="shared" si="65"/>
        <v>0</v>
      </c>
      <c r="T150" s="445">
        <v>20</v>
      </c>
      <c r="U150" s="448" t="s">
        <v>401</v>
      </c>
      <c r="V150" s="447">
        <v>45321</v>
      </c>
      <c r="W150" s="445" t="s">
        <v>1171</v>
      </c>
      <c r="X150" s="438"/>
      <c r="Y150" s="440" t="s">
        <v>401</v>
      </c>
      <c r="Z150" s="443">
        <v>45348</v>
      </c>
      <c r="AA150" s="683" t="s">
        <v>1173</v>
      </c>
      <c r="AB150" s="446" t="s">
        <v>1174</v>
      </c>
      <c r="AC150" s="455">
        <f>R150</f>
        <v>150000000000</v>
      </c>
      <c r="AD150" s="449">
        <f>L150</f>
        <v>150000000000</v>
      </c>
      <c r="AE150" s="450">
        <f t="shared" si="82"/>
        <v>0</v>
      </c>
      <c r="AF150" s="445"/>
      <c r="AG150" s="446" t="s">
        <v>1239</v>
      </c>
      <c r="AH150" s="684" t="s">
        <v>1388</v>
      </c>
      <c r="AI150" s="685" t="str">
        <f t="shared" si="64"/>
        <v>05</v>
      </c>
      <c r="AJ150" s="451"/>
      <c r="AK150" s="694"/>
      <c r="AL150" s="451"/>
      <c r="AM150" s="445"/>
    </row>
    <row r="151" spans="2:39" hidden="1" x14ac:dyDescent="0.35">
      <c r="B151" s="444" t="s">
        <v>1165</v>
      </c>
      <c r="C151" s="445"/>
      <c r="D151" s="445" t="s">
        <v>725</v>
      </c>
      <c r="E151" s="446" t="s">
        <v>99</v>
      </c>
      <c r="F151" s="446">
        <v>211583</v>
      </c>
      <c r="G151" s="445" t="s">
        <v>723</v>
      </c>
      <c r="H151" s="445" t="s">
        <v>289</v>
      </c>
      <c r="I151" s="445" t="s">
        <v>5</v>
      </c>
      <c r="J151" s="445" t="s">
        <v>763</v>
      </c>
      <c r="K151" s="445">
        <v>3.55</v>
      </c>
      <c r="L151" s="438">
        <v>7000000000</v>
      </c>
      <c r="M151" s="438">
        <v>7000000000</v>
      </c>
      <c r="N151" s="445" t="s">
        <v>764</v>
      </c>
      <c r="O151" s="447">
        <v>45282</v>
      </c>
      <c r="P151" s="447">
        <v>45371</v>
      </c>
      <c r="Q151" s="445" t="s">
        <v>401</v>
      </c>
      <c r="R151" s="438">
        <v>7000000000</v>
      </c>
      <c r="S151" s="439">
        <f t="shared" si="65"/>
        <v>0</v>
      </c>
      <c r="T151" s="445">
        <v>29</v>
      </c>
      <c r="U151" s="448" t="s">
        <v>1390</v>
      </c>
      <c r="V151" s="447">
        <v>45348</v>
      </c>
      <c r="W151" s="445" t="s">
        <v>1180</v>
      </c>
      <c r="X151" s="445" t="s">
        <v>1172</v>
      </c>
      <c r="Y151" s="438" t="s">
        <v>401</v>
      </c>
      <c r="Z151" s="443">
        <v>45380</v>
      </c>
      <c r="AA151" s="683" t="s">
        <v>1233</v>
      </c>
      <c r="AB151" s="446" t="s">
        <v>1174</v>
      </c>
      <c r="AC151" s="449">
        <f t="shared" ref="AC151:AC155" si="83">R151</f>
        <v>7000000000</v>
      </c>
      <c r="AD151" s="450">
        <f t="shared" ref="AD151:AD155" si="84">L151</f>
        <v>7000000000</v>
      </c>
      <c r="AE151" s="455">
        <f t="shared" ref="AE151:AE155" si="85">AC151-R151</f>
        <v>0</v>
      </c>
      <c r="AF151" s="445"/>
      <c r="AG151" s="446" t="s">
        <v>1239</v>
      </c>
      <c r="AH151" s="684" t="s">
        <v>1608</v>
      </c>
      <c r="AI151" s="685" t="str">
        <f t="shared" si="64"/>
        <v>46</v>
      </c>
      <c r="AJ151" s="451"/>
      <c r="AK151" s="698"/>
      <c r="AL151" s="445"/>
      <c r="AM151" s="695"/>
    </row>
    <row r="152" spans="2:39" x14ac:dyDescent="0.35">
      <c r="B152" s="444" t="s">
        <v>1165</v>
      </c>
      <c r="C152" s="445"/>
      <c r="D152" s="445" t="s">
        <v>142</v>
      </c>
      <c r="E152" s="446" t="s">
        <v>99</v>
      </c>
      <c r="F152" s="446">
        <v>259056</v>
      </c>
      <c r="G152" s="445" t="s">
        <v>604</v>
      </c>
      <c r="H152" s="445" t="s">
        <v>289</v>
      </c>
      <c r="I152" s="445" t="s">
        <v>5</v>
      </c>
      <c r="J152" s="445" t="s">
        <v>766</v>
      </c>
      <c r="K152" s="445">
        <v>3.55</v>
      </c>
      <c r="L152" s="438">
        <v>7000000000</v>
      </c>
      <c r="M152" s="438">
        <v>7000000000</v>
      </c>
      <c r="N152" s="445" t="s">
        <v>767</v>
      </c>
      <c r="O152" s="447">
        <v>45282</v>
      </c>
      <c r="P152" s="447">
        <v>45344</v>
      </c>
      <c r="Q152" s="445" t="s">
        <v>401</v>
      </c>
      <c r="R152" s="442">
        <f t="shared" ref="R152:R154" si="86">L152</f>
        <v>7000000000</v>
      </c>
      <c r="S152" s="439">
        <f t="shared" si="65"/>
        <v>0</v>
      </c>
      <c r="T152" s="445">
        <v>30</v>
      </c>
      <c r="U152" s="448" t="s">
        <v>401</v>
      </c>
      <c r="V152" s="447" t="s">
        <v>1170</v>
      </c>
      <c r="W152" s="445" t="s">
        <v>1171</v>
      </c>
      <c r="X152" s="445" t="s">
        <v>1172</v>
      </c>
      <c r="Y152" s="438"/>
      <c r="Z152" s="443"/>
      <c r="AA152" s="683"/>
      <c r="AB152" s="446"/>
      <c r="AC152" s="449">
        <f t="shared" si="83"/>
        <v>7000000000</v>
      </c>
      <c r="AD152" s="450">
        <f t="shared" si="84"/>
        <v>7000000000</v>
      </c>
      <c r="AE152" s="455">
        <f t="shared" si="85"/>
        <v>0</v>
      </c>
      <c r="AF152" s="445"/>
      <c r="AG152" s="686"/>
      <c r="AH152" s="684"/>
      <c r="AI152" s="685" t="str">
        <f t="shared" si="64"/>
        <v/>
      </c>
      <c r="AJ152" s="451" t="s">
        <v>401</v>
      </c>
      <c r="AK152" s="698" t="s">
        <v>1527</v>
      </c>
      <c r="AL152" s="445" t="s">
        <v>1517</v>
      </c>
      <c r="AM152" s="695" t="s">
        <v>1516</v>
      </c>
    </row>
    <row r="153" spans="2:39" x14ac:dyDescent="0.35">
      <c r="B153" s="444" t="s">
        <v>1165</v>
      </c>
      <c r="C153" s="445"/>
      <c r="D153" s="445" t="s">
        <v>142</v>
      </c>
      <c r="E153" s="446" t="s">
        <v>99</v>
      </c>
      <c r="F153" s="446">
        <v>259056</v>
      </c>
      <c r="G153" s="445" t="s">
        <v>604</v>
      </c>
      <c r="H153" s="445" t="s">
        <v>289</v>
      </c>
      <c r="I153" s="445" t="s">
        <v>5</v>
      </c>
      <c r="J153" s="445" t="s">
        <v>769</v>
      </c>
      <c r="K153" s="445">
        <v>3.55</v>
      </c>
      <c r="L153" s="438">
        <v>6000000000</v>
      </c>
      <c r="M153" s="438">
        <v>6000000000</v>
      </c>
      <c r="N153" s="445" t="s">
        <v>770</v>
      </c>
      <c r="O153" s="447">
        <v>45282</v>
      </c>
      <c r="P153" s="447">
        <v>45344</v>
      </c>
      <c r="Q153" s="445" t="s">
        <v>401</v>
      </c>
      <c r="R153" s="442">
        <f t="shared" si="86"/>
        <v>6000000000</v>
      </c>
      <c r="S153" s="439">
        <f t="shared" si="65"/>
        <v>0</v>
      </c>
      <c r="T153" s="445">
        <v>30</v>
      </c>
      <c r="U153" s="448" t="s">
        <v>401</v>
      </c>
      <c r="V153" s="447" t="s">
        <v>1170</v>
      </c>
      <c r="W153" s="445" t="s">
        <v>1171</v>
      </c>
      <c r="X153" s="445" t="s">
        <v>1172</v>
      </c>
      <c r="Y153" s="438"/>
      <c r="Z153" s="443"/>
      <c r="AA153" s="683"/>
      <c r="AB153" s="446"/>
      <c r="AC153" s="449">
        <f t="shared" si="83"/>
        <v>6000000000</v>
      </c>
      <c r="AD153" s="450">
        <f t="shared" si="84"/>
        <v>6000000000</v>
      </c>
      <c r="AE153" s="455">
        <f t="shared" si="85"/>
        <v>0</v>
      </c>
      <c r="AF153" s="445"/>
      <c r="AG153" s="686"/>
      <c r="AH153" s="684"/>
      <c r="AI153" s="685" t="str">
        <f t="shared" si="64"/>
        <v/>
      </c>
      <c r="AJ153" s="451" t="s">
        <v>401</v>
      </c>
      <c r="AK153" s="698" t="s">
        <v>1527</v>
      </c>
      <c r="AL153" s="445" t="s">
        <v>1517</v>
      </c>
      <c r="AM153" s="695" t="s">
        <v>1516</v>
      </c>
    </row>
    <row r="154" spans="2:39" x14ac:dyDescent="0.35">
      <c r="B154" s="444" t="s">
        <v>1165</v>
      </c>
      <c r="C154" s="445"/>
      <c r="D154" s="445" t="s">
        <v>142</v>
      </c>
      <c r="E154" s="446" t="s">
        <v>99</v>
      </c>
      <c r="F154" s="446">
        <v>259056</v>
      </c>
      <c r="G154" s="445" t="s">
        <v>604</v>
      </c>
      <c r="H154" s="445" t="s">
        <v>289</v>
      </c>
      <c r="I154" s="445" t="s">
        <v>5</v>
      </c>
      <c r="J154" s="445" t="s">
        <v>772</v>
      </c>
      <c r="K154" s="445">
        <v>3.55</v>
      </c>
      <c r="L154" s="438">
        <v>4500000000</v>
      </c>
      <c r="M154" s="438">
        <v>4500000000</v>
      </c>
      <c r="N154" s="445" t="s">
        <v>773</v>
      </c>
      <c r="O154" s="447">
        <v>45285</v>
      </c>
      <c r="P154" s="447">
        <v>45344</v>
      </c>
      <c r="Q154" s="445" t="s">
        <v>401</v>
      </c>
      <c r="R154" s="442">
        <f t="shared" si="86"/>
        <v>4500000000</v>
      </c>
      <c r="S154" s="439">
        <f t="shared" si="65"/>
        <v>0</v>
      </c>
      <c r="T154" s="445">
        <v>30</v>
      </c>
      <c r="U154" s="448" t="s">
        <v>401</v>
      </c>
      <c r="V154" s="447" t="s">
        <v>1170</v>
      </c>
      <c r="W154" s="445" t="s">
        <v>1171</v>
      </c>
      <c r="X154" s="445" t="s">
        <v>1172</v>
      </c>
      <c r="Y154" s="438"/>
      <c r="Z154" s="443"/>
      <c r="AA154" s="683"/>
      <c r="AB154" s="446"/>
      <c r="AC154" s="449">
        <f t="shared" si="83"/>
        <v>4500000000</v>
      </c>
      <c r="AD154" s="450">
        <f t="shared" si="84"/>
        <v>4500000000</v>
      </c>
      <c r="AE154" s="455">
        <f t="shared" si="85"/>
        <v>0</v>
      </c>
      <c r="AF154" s="445"/>
      <c r="AG154" s="686"/>
      <c r="AH154" s="684"/>
      <c r="AI154" s="685" t="str">
        <f t="shared" si="64"/>
        <v/>
      </c>
      <c r="AJ154" s="451" t="s">
        <v>401</v>
      </c>
      <c r="AK154" s="698" t="s">
        <v>1527</v>
      </c>
      <c r="AL154" s="445" t="s">
        <v>1517</v>
      </c>
      <c r="AM154" s="695" t="s">
        <v>1516</v>
      </c>
    </row>
    <row r="155" spans="2:39" hidden="1" x14ac:dyDescent="0.35">
      <c r="B155" s="444" t="s">
        <v>1165</v>
      </c>
      <c r="C155" s="445"/>
      <c r="D155" s="445" t="s">
        <v>725</v>
      </c>
      <c r="E155" s="446" t="s">
        <v>99</v>
      </c>
      <c r="F155" s="446">
        <v>211583</v>
      </c>
      <c r="G155" s="445" t="s">
        <v>723</v>
      </c>
      <c r="H155" s="445" t="s">
        <v>289</v>
      </c>
      <c r="I155" s="445" t="s">
        <v>5</v>
      </c>
      <c r="J155" s="445" t="s">
        <v>775</v>
      </c>
      <c r="K155" s="445">
        <v>3.55</v>
      </c>
      <c r="L155" s="438">
        <v>22000000000</v>
      </c>
      <c r="M155" s="438">
        <v>22000000000</v>
      </c>
      <c r="N155" s="445" t="s">
        <v>776</v>
      </c>
      <c r="O155" s="447">
        <v>45286</v>
      </c>
      <c r="P155" s="447">
        <v>45373</v>
      </c>
      <c r="Q155" s="445" t="s">
        <v>401</v>
      </c>
      <c r="R155" s="438">
        <v>22000000000</v>
      </c>
      <c r="S155" s="439">
        <f t="shared" si="65"/>
        <v>0</v>
      </c>
      <c r="T155" s="445">
        <v>29</v>
      </c>
      <c r="U155" s="448" t="s">
        <v>1390</v>
      </c>
      <c r="V155" s="447">
        <v>45348</v>
      </c>
      <c r="W155" s="445" t="s">
        <v>1180</v>
      </c>
      <c r="X155" s="445" t="s">
        <v>1172</v>
      </c>
      <c r="Y155" s="438" t="s">
        <v>401</v>
      </c>
      <c r="Z155" s="443">
        <v>45380</v>
      </c>
      <c r="AA155" s="683" t="s">
        <v>1233</v>
      </c>
      <c r="AB155" s="446" t="s">
        <v>1174</v>
      </c>
      <c r="AC155" s="449">
        <f t="shared" si="83"/>
        <v>22000000000</v>
      </c>
      <c r="AD155" s="450">
        <f t="shared" si="84"/>
        <v>22000000000</v>
      </c>
      <c r="AE155" s="455">
        <f t="shared" si="85"/>
        <v>0</v>
      </c>
      <c r="AF155" s="445"/>
      <c r="AG155" s="446" t="s">
        <v>1239</v>
      </c>
      <c r="AH155" s="684" t="s">
        <v>1608</v>
      </c>
      <c r="AI155" s="685" t="str">
        <f t="shared" si="64"/>
        <v>46</v>
      </c>
      <c r="AJ155" s="451"/>
      <c r="AK155" s="698"/>
      <c r="AL155" s="445"/>
      <c r="AM155" s="695"/>
    </row>
    <row r="156" spans="2:39" hidden="1" x14ac:dyDescent="0.35">
      <c r="B156" s="444" t="s">
        <v>1165</v>
      </c>
      <c r="C156" s="445"/>
      <c r="D156" s="445" t="s">
        <v>144</v>
      </c>
      <c r="E156" s="446" t="s">
        <v>99</v>
      </c>
      <c r="F156" s="446">
        <v>11814</v>
      </c>
      <c r="G156" s="445" t="s">
        <v>780</v>
      </c>
      <c r="H156" s="445" t="s">
        <v>289</v>
      </c>
      <c r="I156" s="445" t="s">
        <v>5</v>
      </c>
      <c r="J156" s="445" t="s">
        <v>778</v>
      </c>
      <c r="K156" s="445">
        <v>3.4</v>
      </c>
      <c r="L156" s="438">
        <v>200000000000</v>
      </c>
      <c r="M156" s="438">
        <v>200000000000</v>
      </c>
      <c r="N156" s="445" t="s">
        <v>779</v>
      </c>
      <c r="O156" s="447">
        <v>45287</v>
      </c>
      <c r="P156" s="447">
        <v>45349</v>
      </c>
      <c r="Q156" s="445" t="s">
        <v>401</v>
      </c>
      <c r="R156" s="438">
        <v>200000000000</v>
      </c>
      <c r="S156" s="439">
        <f t="shared" si="65"/>
        <v>0</v>
      </c>
      <c r="T156" s="445">
        <v>5</v>
      </c>
      <c r="U156" s="448" t="s">
        <v>401</v>
      </c>
      <c r="V156" s="447">
        <v>45321</v>
      </c>
      <c r="W156" s="445" t="s">
        <v>1171</v>
      </c>
      <c r="X156" s="438"/>
      <c r="Y156" s="440" t="s">
        <v>401</v>
      </c>
      <c r="Z156" s="443">
        <v>45348</v>
      </c>
      <c r="AA156" s="683" t="s">
        <v>1173</v>
      </c>
      <c r="AB156" s="446" t="s">
        <v>1174</v>
      </c>
      <c r="AC156" s="438">
        <v>200000000000</v>
      </c>
      <c r="AD156" s="438">
        <v>200000000000</v>
      </c>
      <c r="AE156" s="450">
        <f t="shared" ref="AE156" si="87">AC156-M156</f>
        <v>0</v>
      </c>
      <c r="AF156" s="445"/>
      <c r="AG156" s="446" t="s">
        <v>1239</v>
      </c>
      <c r="AH156" s="684" t="s">
        <v>1391</v>
      </c>
      <c r="AI156" s="685" t="str">
        <f t="shared" si="64"/>
        <v>01</v>
      </c>
      <c r="AJ156" s="451"/>
      <c r="AK156" s="694"/>
      <c r="AL156" s="451"/>
      <c r="AM156" s="445"/>
    </row>
    <row r="157" spans="2:39" hidden="1" x14ac:dyDescent="0.35">
      <c r="B157" s="444" t="s">
        <v>1165</v>
      </c>
      <c r="C157" s="445"/>
      <c r="D157" s="445" t="s">
        <v>144</v>
      </c>
      <c r="E157" s="446" t="s">
        <v>99</v>
      </c>
      <c r="F157" s="446">
        <v>11680</v>
      </c>
      <c r="G157" s="445" t="s">
        <v>297</v>
      </c>
      <c r="H157" s="445" t="s">
        <v>289</v>
      </c>
      <c r="I157" s="445" t="s">
        <v>5</v>
      </c>
      <c r="J157" s="445" t="s">
        <v>782</v>
      </c>
      <c r="K157" s="445">
        <v>2.9</v>
      </c>
      <c r="L157" s="438">
        <v>200000000000</v>
      </c>
      <c r="M157" s="438">
        <v>200000000000</v>
      </c>
      <c r="N157" s="445" t="s">
        <v>783</v>
      </c>
      <c r="O157" s="447">
        <v>45287</v>
      </c>
      <c r="P157" s="447">
        <v>45349</v>
      </c>
      <c r="Q157" s="445" t="s">
        <v>401</v>
      </c>
      <c r="R157" s="442">
        <f>M157</f>
        <v>200000000000</v>
      </c>
      <c r="S157" s="439">
        <f t="shared" si="65"/>
        <v>0</v>
      </c>
      <c r="T157" s="445">
        <v>10</v>
      </c>
      <c r="U157" s="448" t="s">
        <v>401</v>
      </c>
      <c r="V157" s="447">
        <v>45321</v>
      </c>
      <c r="W157" s="445" t="s">
        <v>1171</v>
      </c>
      <c r="X157" s="438"/>
      <c r="Y157" s="440" t="s">
        <v>401</v>
      </c>
      <c r="Z157" s="443">
        <v>45366</v>
      </c>
      <c r="AA157" s="446" t="s">
        <v>1233</v>
      </c>
      <c r="AB157" s="446" t="s">
        <v>1174</v>
      </c>
      <c r="AC157" s="449">
        <f>M157</f>
        <v>200000000000</v>
      </c>
      <c r="AD157" s="455">
        <f>R157</f>
        <v>200000000000</v>
      </c>
      <c r="AE157" s="455">
        <f>R157-AD157</f>
        <v>0</v>
      </c>
      <c r="AF157" s="447"/>
      <c r="AG157" s="446" t="s">
        <v>1239</v>
      </c>
      <c r="AH157" s="684" t="s">
        <v>1486</v>
      </c>
      <c r="AI157" s="685" t="str">
        <f t="shared" si="64"/>
        <v>37</v>
      </c>
      <c r="AJ157" s="451"/>
      <c r="AK157" s="694"/>
      <c r="AL157" s="451"/>
      <c r="AM157" s="445"/>
    </row>
    <row r="158" spans="2:39" hidden="1" x14ac:dyDescent="0.35">
      <c r="B158" s="444" t="s">
        <v>1165</v>
      </c>
      <c r="C158" s="445"/>
      <c r="D158" s="445" t="s">
        <v>133</v>
      </c>
      <c r="E158" s="446" t="s">
        <v>99</v>
      </c>
      <c r="F158" s="446">
        <v>11695</v>
      </c>
      <c r="G158" s="445" t="s">
        <v>253</v>
      </c>
      <c r="H158" s="445" t="s">
        <v>289</v>
      </c>
      <c r="I158" s="445" t="s">
        <v>5</v>
      </c>
      <c r="J158" s="445" t="s">
        <v>786</v>
      </c>
      <c r="K158" s="445">
        <v>3</v>
      </c>
      <c r="L158" s="438">
        <v>100000000000</v>
      </c>
      <c r="M158" s="438">
        <v>100000000000</v>
      </c>
      <c r="N158" s="445" t="s">
        <v>787</v>
      </c>
      <c r="O158" s="447">
        <v>45287</v>
      </c>
      <c r="P158" s="447">
        <v>45377</v>
      </c>
      <c r="Q158" s="445" t="s">
        <v>401</v>
      </c>
      <c r="R158" s="442">
        <f>L158</f>
        <v>100000000000</v>
      </c>
      <c r="S158" s="439">
        <f t="shared" si="65"/>
        <v>0</v>
      </c>
      <c r="T158" s="445">
        <v>14</v>
      </c>
      <c r="U158" s="448" t="s">
        <v>401</v>
      </c>
      <c r="V158" s="447" t="s">
        <v>1170</v>
      </c>
      <c r="W158" s="445" t="s">
        <v>1171</v>
      </c>
      <c r="X158" s="445" t="s">
        <v>1172</v>
      </c>
      <c r="Y158" s="440" t="s">
        <v>401</v>
      </c>
      <c r="Z158" s="443">
        <v>45325</v>
      </c>
      <c r="AA158" s="683" t="s">
        <v>1173</v>
      </c>
      <c r="AB158" s="446" t="s">
        <v>1174</v>
      </c>
      <c r="AC158" s="449">
        <f>R158</f>
        <v>100000000000</v>
      </c>
      <c r="AD158" s="451"/>
      <c r="AE158" s="450">
        <f t="shared" ref="AE158:AE159" si="88">AC158-M158</f>
        <v>0</v>
      </c>
      <c r="AF158" s="445"/>
      <c r="AG158" s="446" t="s">
        <v>1239</v>
      </c>
      <c r="AH158" s="684" t="s">
        <v>1389</v>
      </c>
      <c r="AI158" s="685" t="str">
        <f t="shared" si="64"/>
        <v>20</v>
      </c>
      <c r="AJ158" s="451"/>
      <c r="AK158" s="694"/>
      <c r="AL158" s="451"/>
      <c r="AM158" s="445"/>
    </row>
    <row r="159" spans="2:39" hidden="1" x14ac:dyDescent="0.35">
      <c r="B159" s="444" t="s">
        <v>1165</v>
      </c>
      <c r="C159" s="445"/>
      <c r="D159" s="445" t="s">
        <v>133</v>
      </c>
      <c r="E159" s="446" t="s">
        <v>99</v>
      </c>
      <c r="F159" s="446">
        <v>92329</v>
      </c>
      <c r="G159" s="445" t="s">
        <v>791</v>
      </c>
      <c r="H159" s="445" t="s">
        <v>289</v>
      </c>
      <c r="I159" s="445" t="s">
        <v>5</v>
      </c>
      <c r="J159" s="445" t="s">
        <v>789</v>
      </c>
      <c r="K159" s="445">
        <v>2.6</v>
      </c>
      <c r="L159" s="438">
        <v>350000000000</v>
      </c>
      <c r="M159" s="438">
        <v>350000000000</v>
      </c>
      <c r="N159" s="445" t="s">
        <v>790</v>
      </c>
      <c r="O159" s="447">
        <v>45287</v>
      </c>
      <c r="P159" s="447">
        <v>45294</v>
      </c>
      <c r="Q159" s="445" t="s">
        <v>401</v>
      </c>
      <c r="R159" s="442">
        <f>L159</f>
        <v>350000000000</v>
      </c>
      <c r="S159" s="439">
        <f t="shared" si="65"/>
        <v>0</v>
      </c>
      <c r="T159" s="445">
        <v>12</v>
      </c>
      <c r="U159" s="448" t="s">
        <v>401</v>
      </c>
      <c r="V159" s="447">
        <v>45321</v>
      </c>
      <c r="W159" s="445" t="s">
        <v>1171</v>
      </c>
      <c r="X159" s="438"/>
      <c r="Y159" s="440" t="s">
        <v>401</v>
      </c>
      <c r="Z159" s="443">
        <v>45348</v>
      </c>
      <c r="AA159" s="683" t="s">
        <v>1173</v>
      </c>
      <c r="AB159" s="446" t="s">
        <v>1174</v>
      </c>
      <c r="AC159" s="455">
        <f>R159</f>
        <v>350000000000</v>
      </c>
      <c r="AD159" s="456">
        <f>L159</f>
        <v>350000000000</v>
      </c>
      <c r="AE159" s="450">
        <f t="shared" si="88"/>
        <v>0</v>
      </c>
      <c r="AF159" s="445"/>
      <c r="AG159" s="446" t="s">
        <v>1239</v>
      </c>
      <c r="AH159" s="684" t="s">
        <v>1392</v>
      </c>
      <c r="AI159" s="685" t="str">
        <f t="shared" si="64"/>
        <v>07</v>
      </c>
      <c r="AJ159" s="451"/>
      <c r="AK159" s="694"/>
      <c r="AL159" s="451"/>
      <c r="AM159" s="445"/>
    </row>
    <row r="160" spans="2:39" hidden="1" x14ac:dyDescent="0.35">
      <c r="B160" s="444" t="s">
        <v>1165</v>
      </c>
      <c r="C160" s="445"/>
      <c r="D160" s="445" t="s">
        <v>144</v>
      </c>
      <c r="E160" s="446" t="s">
        <v>99</v>
      </c>
      <c r="F160" s="446">
        <v>11680</v>
      </c>
      <c r="G160" s="445" t="s">
        <v>297</v>
      </c>
      <c r="H160" s="445" t="s">
        <v>289</v>
      </c>
      <c r="I160" s="445" t="s">
        <v>5</v>
      </c>
      <c r="J160" s="445" t="s">
        <v>793</v>
      </c>
      <c r="K160" s="445">
        <v>2.2000000000000002</v>
      </c>
      <c r="L160" s="438">
        <v>200000000000</v>
      </c>
      <c r="M160" s="438">
        <v>200000000000</v>
      </c>
      <c r="N160" s="445" t="s">
        <v>794</v>
      </c>
      <c r="O160" s="447">
        <v>45287</v>
      </c>
      <c r="P160" s="447">
        <v>45317</v>
      </c>
      <c r="Q160" s="445" t="s">
        <v>401</v>
      </c>
      <c r="R160" s="442">
        <f>M160</f>
        <v>200000000000</v>
      </c>
      <c r="S160" s="439">
        <f t="shared" si="65"/>
        <v>0</v>
      </c>
      <c r="T160" s="445">
        <v>10</v>
      </c>
      <c r="U160" s="448" t="s">
        <v>401</v>
      </c>
      <c r="V160" s="447">
        <v>45321</v>
      </c>
      <c r="W160" s="445" t="s">
        <v>1171</v>
      </c>
      <c r="X160" s="438"/>
      <c r="Y160" s="440" t="s">
        <v>401</v>
      </c>
      <c r="Z160" s="443">
        <v>45366</v>
      </c>
      <c r="AA160" s="446" t="s">
        <v>1233</v>
      </c>
      <c r="AB160" s="446" t="s">
        <v>1174</v>
      </c>
      <c r="AC160" s="449">
        <f>M160</f>
        <v>200000000000</v>
      </c>
      <c r="AD160" s="455">
        <f>R160</f>
        <v>200000000000</v>
      </c>
      <c r="AE160" s="455">
        <f>R160-AD160</f>
        <v>0</v>
      </c>
      <c r="AF160" s="447"/>
      <c r="AG160" s="446" t="s">
        <v>1239</v>
      </c>
      <c r="AH160" s="684" t="s">
        <v>1486</v>
      </c>
      <c r="AI160" s="685" t="str">
        <f t="shared" si="64"/>
        <v>37</v>
      </c>
      <c r="AJ160" s="451"/>
      <c r="AK160" s="694"/>
      <c r="AL160" s="451"/>
      <c r="AM160" s="445"/>
    </row>
    <row r="161" spans="2:40" hidden="1" x14ac:dyDescent="0.35">
      <c r="B161" s="444" t="s">
        <v>1165</v>
      </c>
      <c r="C161" s="445"/>
      <c r="D161" s="445" t="s">
        <v>139</v>
      </c>
      <c r="E161" s="446" t="s">
        <v>99</v>
      </c>
      <c r="F161" s="446">
        <v>330680</v>
      </c>
      <c r="G161" s="445" t="s">
        <v>218</v>
      </c>
      <c r="H161" s="445" t="s">
        <v>289</v>
      </c>
      <c r="I161" s="445" t="s">
        <v>5</v>
      </c>
      <c r="J161" s="445" t="s">
        <v>797</v>
      </c>
      <c r="K161" s="445">
        <v>3.5</v>
      </c>
      <c r="L161" s="438">
        <v>160000000000</v>
      </c>
      <c r="M161" s="438">
        <v>160000000000</v>
      </c>
      <c r="N161" s="445" t="s">
        <v>798</v>
      </c>
      <c r="O161" s="447">
        <v>45287</v>
      </c>
      <c r="P161" s="447">
        <v>45316</v>
      </c>
      <c r="Q161" s="445" t="s">
        <v>401</v>
      </c>
      <c r="R161" s="442">
        <f t="shared" ref="R161:R166" si="89">L161</f>
        <v>160000000000</v>
      </c>
      <c r="S161" s="439">
        <f t="shared" si="65"/>
        <v>0</v>
      </c>
      <c r="T161" s="445">
        <v>20</v>
      </c>
      <c r="U161" s="448" t="s">
        <v>401</v>
      </c>
      <c r="V161" s="447">
        <v>45321</v>
      </c>
      <c r="W161" s="445" t="s">
        <v>1171</v>
      </c>
      <c r="X161" s="438"/>
      <c r="Y161" s="440" t="s">
        <v>401</v>
      </c>
      <c r="Z161" s="443">
        <v>45348</v>
      </c>
      <c r="AA161" s="683" t="s">
        <v>1173</v>
      </c>
      <c r="AB161" s="446" t="s">
        <v>1174</v>
      </c>
      <c r="AC161" s="455">
        <f>R161</f>
        <v>160000000000</v>
      </c>
      <c r="AD161" s="449">
        <f>L161</f>
        <v>160000000000</v>
      </c>
      <c r="AE161" s="450">
        <f t="shared" ref="AE161:AE166" si="90">AC161-M161</f>
        <v>0</v>
      </c>
      <c r="AF161" s="445"/>
      <c r="AG161" s="446" t="s">
        <v>1239</v>
      </c>
      <c r="AH161" s="684" t="s">
        <v>1388</v>
      </c>
      <c r="AI161" s="685" t="str">
        <f t="shared" si="64"/>
        <v>05</v>
      </c>
      <c r="AJ161" s="451"/>
      <c r="AK161" s="694"/>
      <c r="AL161" s="451"/>
      <c r="AM161" s="445"/>
    </row>
    <row r="162" spans="2:40" hidden="1" x14ac:dyDescent="0.35">
      <c r="B162" s="444" t="s">
        <v>1165</v>
      </c>
      <c r="C162" s="445"/>
      <c r="D162" s="445" t="s">
        <v>133</v>
      </c>
      <c r="E162" s="446" t="s">
        <v>99</v>
      </c>
      <c r="F162" s="446">
        <v>21075</v>
      </c>
      <c r="G162" s="445" t="s">
        <v>299</v>
      </c>
      <c r="H162" s="445" t="s">
        <v>289</v>
      </c>
      <c r="I162" s="445" t="s">
        <v>5</v>
      </c>
      <c r="J162" s="445" t="s">
        <v>800</v>
      </c>
      <c r="K162" s="445">
        <v>2</v>
      </c>
      <c r="L162" s="438">
        <v>250000000000</v>
      </c>
      <c r="M162" s="438">
        <v>250000000000</v>
      </c>
      <c r="N162" s="445" t="s">
        <v>801</v>
      </c>
      <c r="O162" s="447">
        <v>45288</v>
      </c>
      <c r="P162" s="447">
        <v>45295</v>
      </c>
      <c r="Q162" s="445" t="s">
        <v>401</v>
      </c>
      <c r="R162" s="442">
        <f t="shared" si="89"/>
        <v>250000000000</v>
      </c>
      <c r="S162" s="439">
        <f t="shared" si="65"/>
        <v>0</v>
      </c>
      <c r="T162" s="445">
        <v>11</v>
      </c>
      <c r="U162" s="448" t="s">
        <v>401</v>
      </c>
      <c r="V162" s="447">
        <v>45321</v>
      </c>
      <c r="W162" s="445" t="s">
        <v>1171</v>
      </c>
      <c r="X162" s="438"/>
      <c r="Y162" s="440" t="s">
        <v>401</v>
      </c>
      <c r="Z162" s="443">
        <v>45353</v>
      </c>
      <c r="AA162" s="683" t="s">
        <v>1173</v>
      </c>
      <c r="AB162" s="446" t="s">
        <v>1174</v>
      </c>
      <c r="AC162" s="449">
        <f>R162</f>
        <v>250000000000</v>
      </c>
      <c r="AD162" s="451"/>
      <c r="AE162" s="450">
        <f t="shared" si="90"/>
        <v>0</v>
      </c>
      <c r="AF162" s="445"/>
      <c r="AG162" s="446" t="s">
        <v>1239</v>
      </c>
      <c r="AH162" s="684" t="s">
        <v>1393</v>
      </c>
      <c r="AI162" s="685" t="str">
        <f t="shared" si="64"/>
        <v>18</v>
      </c>
      <c r="AJ162" s="451"/>
      <c r="AK162" s="694"/>
      <c r="AL162" s="451"/>
      <c r="AM162" s="697"/>
    </row>
    <row r="163" spans="2:40" hidden="1" x14ac:dyDescent="0.35">
      <c r="B163" s="444" t="s">
        <v>1165</v>
      </c>
      <c r="C163" s="445"/>
      <c r="D163" s="445" t="s">
        <v>133</v>
      </c>
      <c r="E163" s="446" t="s">
        <v>99</v>
      </c>
      <c r="F163" s="446">
        <v>21075</v>
      </c>
      <c r="G163" s="445" t="s">
        <v>299</v>
      </c>
      <c r="H163" s="445" t="s">
        <v>289</v>
      </c>
      <c r="I163" s="445" t="s">
        <v>5</v>
      </c>
      <c r="J163" s="445" t="s">
        <v>804</v>
      </c>
      <c r="K163" s="445">
        <v>2.1</v>
      </c>
      <c r="L163" s="438">
        <v>250000000000</v>
      </c>
      <c r="M163" s="438">
        <v>250000000000</v>
      </c>
      <c r="N163" s="445" t="s">
        <v>805</v>
      </c>
      <c r="O163" s="447">
        <v>45288</v>
      </c>
      <c r="P163" s="447">
        <v>45295</v>
      </c>
      <c r="Q163" s="445" t="s">
        <v>401</v>
      </c>
      <c r="R163" s="442">
        <f t="shared" si="89"/>
        <v>250000000000</v>
      </c>
      <c r="S163" s="439">
        <f t="shared" si="65"/>
        <v>0</v>
      </c>
      <c r="T163" s="445">
        <v>11</v>
      </c>
      <c r="U163" s="448" t="s">
        <v>401</v>
      </c>
      <c r="V163" s="447">
        <v>45321</v>
      </c>
      <c r="W163" s="445" t="s">
        <v>1171</v>
      </c>
      <c r="X163" s="438"/>
      <c r="Y163" s="440" t="s">
        <v>401</v>
      </c>
      <c r="Z163" s="443">
        <v>45353</v>
      </c>
      <c r="AA163" s="683" t="s">
        <v>1173</v>
      </c>
      <c r="AB163" s="446" t="s">
        <v>1174</v>
      </c>
      <c r="AC163" s="449">
        <f>R163</f>
        <v>250000000000</v>
      </c>
      <c r="AD163" s="451"/>
      <c r="AE163" s="450">
        <f t="shared" si="90"/>
        <v>0</v>
      </c>
      <c r="AF163" s="445"/>
      <c r="AG163" s="446" t="s">
        <v>1239</v>
      </c>
      <c r="AH163" s="684" t="s">
        <v>1393</v>
      </c>
      <c r="AI163" s="685" t="str">
        <f t="shared" si="64"/>
        <v>18</v>
      </c>
      <c r="AJ163" s="451"/>
      <c r="AK163" s="694"/>
      <c r="AL163" s="451"/>
      <c r="AM163" s="697"/>
    </row>
    <row r="164" spans="2:40" hidden="1" x14ac:dyDescent="0.35">
      <c r="B164" s="444" t="s">
        <v>1165</v>
      </c>
      <c r="C164" s="445"/>
      <c r="D164" s="445" t="s">
        <v>133</v>
      </c>
      <c r="E164" s="446" t="s">
        <v>99</v>
      </c>
      <c r="F164" s="446">
        <v>11995</v>
      </c>
      <c r="G164" s="445" t="s">
        <v>321</v>
      </c>
      <c r="H164" s="445" t="s">
        <v>289</v>
      </c>
      <c r="I164" s="445" t="s">
        <v>5</v>
      </c>
      <c r="J164" s="445" t="s">
        <v>807</v>
      </c>
      <c r="K164" s="445">
        <v>2.6</v>
      </c>
      <c r="L164" s="438">
        <v>243000000000</v>
      </c>
      <c r="M164" s="438">
        <v>243000000000</v>
      </c>
      <c r="N164" s="445" t="s">
        <v>808</v>
      </c>
      <c r="O164" s="447">
        <v>45288</v>
      </c>
      <c r="P164" s="447">
        <v>45320</v>
      </c>
      <c r="Q164" s="445" t="s">
        <v>401</v>
      </c>
      <c r="R164" s="442">
        <f t="shared" si="89"/>
        <v>243000000000</v>
      </c>
      <c r="S164" s="439">
        <f t="shared" si="65"/>
        <v>0</v>
      </c>
      <c r="T164" s="445">
        <v>15</v>
      </c>
      <c r="U164" s="448" t="s">
        <v>401</v>
      </c>
      <c r="V164" s="447">
        <v>45321</v>
      </c>
      <c r="W164" s="445" t="s">
        <v>1171</v>
      </c>
      <c r="X164" s="438"/>
      <c r="Y164" s="440" t="s">
        <v>401</v>
      </c>
      <c r="Z164" s="443">
        <v>45348</v>
      </c>
      <c r="AA164" s="683" t="s">
        <v>1173</v>
      </c>
      <c r="AB164" s="686" t="s">
        <v>1174</v>
      </c>
      <c r="AC164" s="455">
        <f>R164</f>
        <v>243000000000</v>
      </c>
      <c r="AD164" s="450">
        <f>L164</f>
        <v>243000000000</v>
      </c>
      <c r="AE164" s="450">
        <f t="shared" si="90"/>
        <v>0</v>
      </c>
      <c r="AF164" s="445"/>
      <c r="AG164" s="446" t="s">
        <v>1239</v>
      </c>
      <c r="AH164" s="684" t="s">
        <v>1394</v>
      </c>
      <c r="AI164" s="685" t="str">
        <f t="shared" si="64"/>
        <v>03</v>
      </c>
      <c r="AJ164" s="451"/>
      <c r="AK164" s="694"/>
      <c r="AL164" s="451"/>
      <c r="AM164" s="447"/>
    </row>
    <row r="165" spans="2:40" hidden="1" x14ac:dyDescent="0.35">
      <c r="B165" s="444" t="s">
        <v>1165</v>
      </c>
      <c r="C165" s="445"/>
      <c r="D165" s="445" t="s">
        <v>144</v>
      </c>
      <c r="E165" s="446" t="s">
        <v>99</v>
      </c>
      <c r="F165" s="446">
        <v>155757</v>
      </c>
      <c r="G165" s="445" t="s">
        <v>206</v>
      </c>
      <c r="H165" s="445" t="s">
        <v>289</v>
      </c>
      <c r="I165" s="445" t="s">
        <v>5</v>
      </c>
      <c r="J165" s="445" t="s">
        <v>811</v>
      </c>
      <c r="K165" s="445">
        <v>2</v>
      </c>
      <c r="L165" s="438">
        <v>300000000000</v>
      </c>
      <c r="M165" s="438">
        <v>300000000000</v>
      </c>
      <c r="N165" s="445" t="s">
        <v>812</v>
      </c>
      <c r="O165" s="447">
        <v>45288</v>
      </c>
      <c r="P165" s="447">
        <v>45293</v>
      </c>
      <c r="Q165" s="445" t="s">
        <v>401</v>
      </c>
      <c r="R165" s="442">
        <f t="shared" si="89"/>
        <v>300000000000</v>
      </c>
      <c r="S165" s="439">
        <f t="shared" si="65"/>
        <v>0</v>
      </c>
      <c r="T165" s="445">
        <v>19</v>
      </c>
      <c r="U165" s="448" t="s">
        <v>401</v>
      </c>
      <c r="V165" s="447">
        <v>45321</v>
      </c>
      <c r="W165" s="445" t="s">
        <v>1171</v>
      </c>
      <c r="X165" s="438"/>
      <c r="Y165" s="440" t="s">
        <v>401</v>
      </c>
      <c r="Z165" s="443">
        <v>45348</v>
      </c>
      <c r="AA165" s="683" t="s">
        <v>1173</v>
      </c>
      <c r="AB165" s="446" t="s">
        <v>1174</v>
      </c>
      <c r="AC165" s="455">
        <f>R165</f>
        <v>300000000000</v>
      </c>
      <c r="AD165" s="456">
        <f>L165</f>
        <v>300000000000</v>
      </c>
      <c r="AE165" s="450">
        <f t="shared" si="90"/>
        <v>0</v>
      </c>
      <c r="AF165" s="445"/>
      <c r="AG165" s="446" t="s">
        <v>1239</v>
      </c>
      <c r="AH165" s="684" t="s">
        <v>1193</v>
      </c>
      <c r="AI165" s="685" t="str">
        <f t="shared" si="64"/>
        <v>06</v>
      </c>
      <c r="AJ165" s="451"/>
      <c r="AK165" s="694"/>
      <c r="AL165" s="451"/>
      <c r="AM165" s="445"/>
    </row>
    <row r="166" spans="2:40" hidden="1" x14ac:dyDescent="0.35">
      <c r="B166" s="444" t="s">
        <v>1165</v>
      </c>
      <c r="C166" s="445"/>
      <c r="D166" s="445" t="s">
        <v>144</v>
      </c>
      <c r="E166" s="446" t="s">
        <v>99</v>
      </c>
      <c r="F166" s="446">
        <v>12092</v>
      </c>
      <c r="G166" s="445" t="s">
        <v>295</v>
      </c>
      <c r="H166" s="445" t="s">
        <v>289</v>
      </c>
      <c r="I166" s="445" t="s">
        <v>5</v>
      </c>
      <c r="J166" s="445" t="s">
        <v>814</v>
      </c>
      <c r="K166" s="445">
        <v>4.5</v>
      </c>
      <c r="L166" s="438">
        <v>200000000000</v>
      </c>
      <c r="M166" s="438">
        <v>200000000000</v>
      </c>
      <c r="N166" s="445" t="s">
        <v>815</v>
      </c>
      <c r="O166" s="447">
        <v>45289</v>
      </c>
      <c r="P166" s="447">
        <v>45293</v>
      </c>
      <c r="Q166" s="445" t="s">
        <v>401</v>
      </c>
      <c r="R166" s="442">
        <f t="shared" si="89"/>
        <v>200000000000</v>
      </c>
      <c r="S166" s="439">
        <f t="shared" si="65"/>
        <v>0</v>
      </c>
      <c r="T166" s="445">
        <v>13</v>
      </c>
      <c r="U166" s="448" t="s">
        <v>401</v>
      </c>
      <c r="V166" s="447">
        <v>45321</v>
      </c>
      <c r="W166" s="445" t="s">
        <v>1171</v>
      </c>
      <c r="X166" s="438"/>
      <c r="Y166" s="440" t="s">
        <v>401</v>
      </c>
      <c r="Z166" s="443">
        <v>45348</v>
      </c>
      <c r="AA166" s="683" t="s">
        <v>1173</v>
      </c>
      <c r="AB166" s="446" t="s">
        <v>1174</v>
      </c>
      <c r="AC166" s="450">
        <f>M166</f>
        <v>200000000000</v>
      </c>
      <c r="AD166" s="456">
        <f>L166</f>
        <v>200000000000</v>
      </c>
      <c r="AE166" s="450">
        <f t="shared" si="90"/>
        <v>0</v>
      </c>
      <c r="AF166" s="445"/>
      <c r="AG166" s="446" t="s">
        <v>1239</v>
      </c>
      <c r="AH166" s="684" t="s">
        <v>1363</v>
      </c>
      <c r="AI166" s="685" t="str">
        <f t="shared" si="64"/>
        <v>04</v>
      </c>
      <c r="AJ166" s="451"/>
      <c r="AK166" s="694"/>
      <c r="AL166" s="451"/>
      <c r="AM166" s="445"/>
    </row>
    <row r="167" spans="2:40" hidden="1" x14ac:dyDescent="0.35">
      <c r="B167" s="444" t="s">
        <v>1165</v>
      </c>
      <c r="C167" s="445"/>
      <c r="D167" s="445" t="s">
        <v>144</v>
      </c>
      <c r="E167" s="446" t="s">
        <v>225</v>
      </c>
      <c r="F167" s="446">
        <v>11680</v>
      </c>
      <c r="G167" s="445" t="s">
        <v>297</v>
      </c>
      <c r="H167" s="445" t="s">
        <v>569</v>
      </c>
      <c r="I167" s="445" t="s">
        <v>5</v>
      </c>
      <c r="J167" s="445" t="s">
        <v>570</v>
      </c>
      <c r="K167" s="445">
        <v>5.5</v>
      </c>
      <c r="L167" s="438">
        <v>150000000000</v>
      </c>
      <c r="M167" s="438">
        <v>150000000000</v>
      </c>
      <c r="N167" s="445" t="s">
        <v>571</v>
      </c>
      <c r="O167" s="447">
        <v>45133</v>
      </c>
      <c r="P167" s="447">
        <v>45317</v>
      </c>
      <c r="Q167" s="445" t="s">
        <v>401</v>
      </c>
      <c r="R167" s="442">
        <f>M167</f>
        <v>150000000000</v>
      </c>
      <c r="S167" s="439">
        <f t="shared" si="65"/>
        <v>0</v>
      </c>
      <c r="T167" s="445">
        <v>10</v>
      </c>
      <c r="U167" s="448" t="s">
        <v>401</v>
      </c>
      <c r="V167" s="447">
        <v>45321</v>
      </c>
      <c r="W167" s="445" t="s">
        <v>1171</v>
      </c>
      <c r="X167" s="438"/>
      <c r="Y167" s="440" t="s">
        <v>401</v>
      </c>
      <c r="Z167" s="443">
        <v>45366</v>
      </c>
      <c r="AA167" s="446" t="s">
        <v>1233</v>
      </c>
      <c r="AB167" s="446" t="s">
        <v>1174</v>
      </c>
      <c r="AC167" s="449">
        <f>M167</f>
        <v>150000000000</v>
      </c>
      <c r="AD167" s="455">
        <f>R167</f>
        <v>150000000000</v>
      </c>
      <c r="AE167" s="455">
        <f>R167-AD167</f>
        <v>0</v>
      </c>
      <c r="AF167" s="447"/>
      <c r="AG167" s="446" t="s">
        <v>1239</v>
      </c>
      <c r="AH167" s="684" t="s">
        <v>1486</v>
      </c>
      <c r="AI167" s="685" t="str">
        <f t="shared" si="64"/>
        <v>37</v>
      </c>
      <c r="AJ167" s="451"/>
      <c r="AK167" s="694"/>
      <c r="AL167" s="451"/>
      <c r="AM167" s="445"/>
    </row>
    <row r="168" spans="2:40" hidden="1" x14ac:dyDescent="0.35">
      <c r="B168" s="444" t="s">
        <v>1165</v>
      </c>
      <c r="C168" s="445"/>
      <c r="D168" s="445" t="s">
        <v>144</v>
      </c>
      <c r="E168" s="446" t="s">
        <v>100</v>
      </c>
      <c r="F168" s="446"/>
      <c r="G168" s="445" t="s">
        <v>155</v>
      </c>
      <c r="H168" s="445" t="s">
        <v>312</v>
      </c>
      <c r="I168" s="445" t="s">
        <v>5</v>
      </c>
      <c r="J168" s="445" t="s">
        <v>577</v>
      </c>
      <c r="K168" s="445">
        <v>2.4</v>
      </c>
      <c r="L168" s="438">
        <v>87851000000</v>
      </c>
      <c r="M168" s="438">
        <v>87851000000</v>
      </c>
      <c r="N168" s="445" t="s">
        <v>169</v>
      </c>
      <c r="O168" s="447" t="s">
        <v>1395</v>
      </c>
      <c r="P168" s="447" t="s">
        <v>1396</v>
      </c>
      <c r="Q168" s="445" t="s">
        <v>401</v>
      </c>
      <c r="R168" s="442">
        <f>L168</f>
        <v>87851000000</v>
      </c>
      <c r="S168" s="438">
        <f>L168-R168</f>
        <v>0</v>
      </c>
      <c r="T168" s="438">
        <v>7</v>
      </c>
      <c r="U168" s="448" t="s">
        <v>401</v>
      </c>
      <c r="V168" s="447" t="s">
        <v>1170</v>
      </c>
      <c r="W168" s="445" t="s">
        <v>1171</v>
      </c>
      <c r="X168" s="445" t="s">
        <v>1172</v>
      </c>
      <c r="Y168" s="440" t="s">
        <v>401</v>
      </c>
      <c r="Z168" s="443">
        <v>45357</v>
      </c>
      <c r="AA168" s="446" t="s">
        <v>1173</v>
      </c>
      <c r="AB168" s="446" t="s">
        <v>1174</v>
      </c>
      <c r="AC168" s="449">
        <f t="shared" ref="AC168:AC169" si="91">R168</f>
        <v>87851000000</v>
      </c>
      <c r="AD168" s="455">
        <f t="shared" ref="AD168:AD169" si="92">AC168</f>
        <v>87851000000</v>
      </c>
      <c r="AE168" s="450">
        <f t="shared" ref="AE168:AE172" si="93">AC168-M168</f>
        <v>0</v>
      </c>
      <c r="AF168" s="447"/>
      <c r="AG168" s="446" t="s">
        <v>1239</v>
      </c>
      <c r="AH168" s="684" t="s">
        <v>1315</v>
      </c>
      <c r="AI168" s="685" t="str">
        <f t="shared" ref="AI168:AI175" si="94">RIGHT(AH168,2)</f>
        <v>22</v>
      </c>
      <c r="AJ168" s="445"/>
      <c r="AK168" s="694"/>
      <c r="AL168" s="445"/>
      <c r="AM168" s="445"/>
      <c r="AN168" s="164"/>
    </row>
    <row r="169" spans="2:40" hidden="1" x14ac:dyDescent="0.35">
      <c r="B169" s="444" t="s">
        <v>1165</v>
      </c>
      <c r="C169" s="445"/>
      <c r="D169" s="445" t="s">
        <v>144</v>
      </c>
      <c r="E169" s="446" t="s">
        <v>100</v>
      </c>
      <c r="F169" s="446"/>
      <c r="G169" s="445" t="s">
        <v>155</v>
      </c>
      <c r="H169" s="445" t="s">
        <v>312</v>
      </c>
      <c r="I169" s="445" t="s">
        <v>5</v>
      </c>
      <c r="J169" s="445" t="s">
        <v>579</v>
      </c>
      <c r="K169" s="445">
        <v>2.4</v>
      </c>
      <c r="L169" s="438">
        <v>87206000000</v>
      </c>
      <c r="M169" s="438">
        <v>87206000000</v>
      </c>
      <c r="N169" s="445" t="s">
        <v>169</v>
      </c>
      <c r="O169" s="447" t="s">
        <v>1395</v>
      </c>
      <c r="P169" s="447" t="s">
        <v>1396</v>
      </c>
      <c r="Q169" s="445" t="s">
        <v>401</v>
      </c>
      <c r="R169" s="442">
        <f>L169</f>
        <v>87206000000</v>
      </c>
      <c r="S169" s="438">
        <f>L169-R169</f>
        <v>0</v>
      </c>
      <c r="T169" s="438">
        <v>7</v>
      </c>
      <c r="U169" s="448" t="s">
        <v>401</v>
      </c>
      <c r="V169" s="447" t="s">
        <v>1170</v>
      </c>
      <c r="W169" s="445" t="s">
        <v>1171</v>
      </c>
      <c r="X169" s="445" t="s">
        <v>1172</v>
      </c>
      <c r="Y169" s="440" t="s">
        <v>401</v>
      </c>
      <c r="Z169" s="443">
        <v>45357</v>
      </c>
      <c r="AA169" s="446" t="s">
        <v>1173</v>
      </c>
      <c r="AB169" s="446" t="s">
        <v>1174</v>
      </c>
      <c r="AC169" s="449">
        <f t="shared" si="91"/>
        <v>87206000000</v>
      </c>
      <c r="AD169" s="455">
        <f t="shared" si="92"/>
        <v>87206000000</v>
      </c>
      <c r="AE169" s="450">
        <f t="shared" si="93"/>
        <v>0</v>
      </c>
      <c r="AF169" s="447"/>
      <c r="AG169" s="446" t="s">
        <v>1239</v>
      </c>
      <c r="AH169" s="684" t="s">
        <v>1315</v>
      </c>
      <c r="AI169" s="685" t="str">
        <f t="shared" si="94"/>
        <v>22</v>
      </c>
      <c r="AJ169" s="445"/>
      <c r="AK169" s="694"/>
      <c r="AL169" s="445"/>
      <c r="AM169" s="445"/>
      <c r="AN169" s="164"/>
    </row>
    <row r="170" spans="2:40" hidden="1" x14ac:dyDescent="0.35">
      <c r="B170" s="444" t="s">
        <v>1165</v>
      </c>
      <c r="C170" s="445"/>
      <c r="D170" s="445" t="s">
        <v>144</v>
      </c>
      <c r="E170" s="446" t="s">
        <v>100</v>
      </c>
      <c r="F170" s="446"/>
      <c r="G170" s="445" t="s">
        <v>321</v>
      </c>
      <c r="H170" s="445" t="s">
        <v>312</v>
      </c>
      <c r="I170" s="445" t="s">
        <v>5</v>
      </c>
      <c r="J170" s="445" t="s">
        <v>582</v>
      </c>
      <c r="K170" s="445">
        <v>3.5</v>
      </c>
      <c r="L170" s="438">
        <v>91162000000</v>
      </c>
      <c r="M170" s="438">
        <v>91162000000</v>
      </c>
      <c r="N170" s="445" t="s">
        <v>169</v>
      </c>
      <c r="O170" s="447" t="s">
        <v>1397</v>
      </c>
      <c r="P170" s="447" t="s">
        <v>1398</v>
      </c>
      <c r="Q170" s="445" t="s">
        <v>401</v>
      </c>
      <c r="R170" s="442">
        <f t="shared" ref="R170:R172" si="95">L170</f>
        <v>91162000000</v>
      </c>
      <c r="S170" s="439">
        <f t="shared" ref="S170:S172" si="96">L170-R170</f>
        <v>0</v>
      </c>
      <c r="T170" s="445">
        <v>15</v>
      </c>
      <c r="U170" s="448" t="s">
        <v>401</v>
      </c>
      <c r="V170" s="447">
        <v>45321</v>
      </c>
      <c r="W170" s="445" t="s">
        <v>1171</v>
      </c>
      <c r="X170" s="438"/>
      <c r="Y170" s="440" t="s">
        <v>401</v>
      </c>
      <c r="Z170" s="443">
        <v>45348</v>
      </c>
      <c r="AA170" s="683" t="s">
        <v>1173</v>
      </c>
      <c r="AB170" s="686" t="s">
        <v>1174</v>
      </c>
      <c r="AC170" s="455">
        <f t="shared" ref="AC170:AC175" si="97">R170</f>
        <v>91162000000</v>
      </c>
      <c r="AD170" s="450">
        <f t="shared" ref="AD170:AD175" si="98">L170</f>
        <v>91162000000</v>
      </c>
      <c r="AE170" s="450">
        <f t="shared" si="93"/>
        <v>0</v>
      </c>
      <c r="AF170" s="451"/>
      <c r="AG170" s="446" t="s">
        <v>1239</v>
      </c>
      <c r="AH170" s="684" t="s">
        <v>1394</v>
      </c>
      <c r="AI170" s="685" t="str">
        <f t="shared" si="94"/>
        <v>03</v>
      </c>
      <c r="AJ170" s="445"/>
      <c r="AK170" s="694"/>
      <c r="AL170" s="445"/>
      <c r="AM170" s="447"/>
      <c r="AN170" s="164"/>
    </row>
    <row r="171" spans="2:40" hidden="1" x14ac:dyDescent="0.35">
      <c r="B171" s="444" t="s">
        <v>1165</v>
      </c>
      <c r="C171" s="445"/>
      <c r="D171" s="445" t="s">
        <v>144</v>
      </c>
      <c r="E171" s="446" t="s">
        <v>100</v>
      </c>
      <c r="F171" s="446"/>
      <c r="G171" s="445" t="s">
        <v>321</v>
      </c>
      <c r="H171" s="445" t="s">
        <v>312</v>
      </c>
      <c r="I171" s="445" t="s">
        <v>5</v>
      </c>
      <c r="J171" s="445" t="s">
        <v>585</v>
      </c>
      <c r="K171" s="445">
        <v>3.5</v>
      </c>
      <c r="L171" s="438">
        <v>93186000000</v>
      </c>
      <c r="M171" s="438">
        <v>93186000000</v>
      </c>
      <c r="N171" s="445" t="s">
        <v>169</v>
      </c>
      <c r="O171" s="447" t="s">
        <v>1397</v>
      </c>
      <c r="P171" s="447" t="s">
        <v>1398</v>
      </c>
      <c r="Q171" s="445" t="s">
        <v>401</v>
      </c>
      <c r="R171" s="442">
        <f t="shared" si="95"/>
        <v>93186000000</v>
      </c>
      <c r="S171" s="439">
        <f t="shared" si="96"/>
        <v>0</v>
      </c>
      <c r="T171" s="445">
        <v>15</v>
      </c>
      <c r="U171" s="448" t="s">
        <v>401</v>
      </c>
      <c r="V171" s="447">
        <v>45321</v>
      </c>
      <c r="W171" s="445" t="s">
        <v>1171</v>
      </c>
      <c r="X171" s="438"/>
      <c r="Y171" s="440" t="s">
        <v>401</v>
      </c>
      <c r="Z171" s="443">
        <v>45348</v>
      </c>
      <c r="AA171" s="683" t="s">
        <v>1173</v>
      </c>
      <c r="AB171" s="686" t="s">
        <v>1174</v>
      </c>
      <c r="AC171" s="455">
        <f t="shared" si="97"/>
        <v>93186000000</v>
      </c>
      <c r="AD171" s="450">
        <f t="shared" si="98"/>
        <v>93186000000</v>
      </c>
      <c r="AE171" s="450">
        <f t="shared" si="93"/>
        <v>0</v>
      </c>
      <c r="AF171" s="451"/>
      <c r="AG171" s="446" t="s">
        <v>1239</v>
      </c>
      <c r="AH171" s="684" t="s">
        <v>1394</v>
      </c>
      <c r="AI171" s="685" t="str">
        <f t="shared" si="94"/>
        <v>03</v>
      </c>
      <c r="AJ171" s="445"/>
      <c r="AK171" s="694"/>
      <c r="AL171" s="445"/>
      <c r="AM171" s="447"/>
      <c r="AN171" s="164"/>
    </row>
    <row r="172" spans="2:40" hidden="1" x14ac:dyDescent="0.35">
      <c r="B172" s="444" t="s">
        <v>1165</v>
      </c>
      <c r="C172" s="445"/>
      <c r="D172" s="445" t="s">
        <v>144</v>
      </c>
      <c r="E172" s="446" t="s">
        <v>100</v>
      </c>
      <c r="F172" s="446"/>
      <c r="G172" s="445" t="s">
        <v>321</v>
      </c>
      <c r="H172" s="445" t="s">
        <v>312</v>
      </c>
      <c r="I172" s="445" t="s">
        <v>5</v>
      </c>
      <c r="J172" s="445" t="s">
        <v>588</v>
      </c>
      <c r="K172" s="445">
        <v>3.5</v>
      </c>
      <c r="L172" s="438">
        <v>45581000000</v>
      </c>
      <c r="M172" s="438">
        <v>45581000000</v>
      </c>
      <c r="N172" s="445" t="s">
        <v>169</v>
      </c>
      <c r="O172" s="447" t="s">
        <v>1397</v>
      </c>
      <c r="P172" s="447" t="s">
        <v>1398</v>
      </c>
      <c r="Q172" s="445" t="s">
        <v>401</v>
      </c>
      <c r="R172" s="442">
        <f t="shared" si="95"/>
        <v>45581000000</v>
      </c>
      <c r="S172" s="439">
        <f t="shared" si="96"/>
        <v>0</v>
      </c>
      <c r="T172" s="445">
        <v>15</v>
      </c>
      <c r="U172" s="448" t="s">
        <v>401</v>
      </c>
      <c r="V172" s="447">
        <v>45321</v>
      </c>
      <c r="W172" s="445" t="s">
        <v>1171</v>
      </c>
      <c r="X172" s="438"/>
      <c r="Y172" s="440" t="s">
        <v>401</v>
      </c>
      <c r="Z172" s="443">
        <v>45348</v>
      </c>
      <c r="AA172" s="683" t="s">
        <v>1173</v>
      </c>
      <c r="AB172" s="686" t="s">
        <v>1174</v>
      </c>
      <c r="AC172" s="455">
        <f t="shared" si="97"/>
        <v>45581000000</v>
      </c>
      <c r="AD172" s="450">
        <f t="shared" si="98"/>
        <v>45581000000</v>
      </c>
      <c r="AE172" s="450">
        <f t="shared" si="93"/>
        <v>0</v>
      </c>
      <c r="AF172" s="451"/>
      <c r="AG172" s="446" t="s">
        <v>1239</v>
      </c>
      <c r="AH172" s="684" t="s">
        <v>1394</v>
      </c>
      <c r="AI172" s="685" t="str">
        <f t="shared" si="94"/>
        <v>03</v>
      </c>
      <c r="AJ172" s="445"/>
      <c r="AK172" s="694"/>
      <c r="AL172" s="445"/>
      <c r="AM172" s="447"/>
      <c r="AN172" s="164"/>
    </row>
    <row r="173" spans="2:40" hidden="1" x14ac:dyDescent="0.35">
      <c r="B173" s="444" t="s">
        <v>1165</v>
      </c>
      <c r="C173" s="445"/>
      <c r="D173" s="445" t="s">
        <v>153</v>
      </c>
      <c r="E173" s="446" t="s">
        <v>98</v>
      </c>
      <c r="F173" s="446" t="s">
        <v>1399</v>
      </c>
      <c r="G173" s="445" t="s">
        <v>215</v>
      </c>
      <c r="H173" s="445" t="s">
        <v>170</v>
      </c>
      <c r="I173" s="445" t="s">
        <v>5</v>
      </c>
      <c r="J173" s="445" t="s">
        <v>1400</v>
      </c>
      <c r="K173" s="445">
        <v>0.2</v>
      </c>
      <c r="L173" s="438">
        <v>418954223</v>
      </c>
      <c r="M173" s="438">
        <v>418954223</v>
      </c>
      <c r="N173" s="445" t="s">
        <v>169</v>
      </c>
      <c r="O173" s="447" t="s">
        <v>1401</v>
      </c>
      <c r="P173" s="445"/>
      <c r="Q173" s="445" t="s">
        <v>401</v>
      </c>
      <c r="R173" s="442">
        <f>L173</f>
        <v>418954223</v>
      </c>
      <c r="S173" s="455">
        <f>L173-R173</f>
        <v>0</v>
      </c>
      <c r="T173" s="445">
        <v>24</v>
      </c>
      <c r="U173" s="448" t="s">
        <v>401</v>
      </c>
      <c r="V173" s="447">
        <v>45321</v>
      </c>
      <c r="W173" s="445" t="s">
        <v>1171</v>
      </c>
      <c r="X173" s="445" t="s">
        <v>1172</v>
      </c>
      <c r="Y173" s="445" t="s">
        <v>401</v>
      </c>
      <c r="Z173" s="447">
        <v>45373</v>
      </c>
      <c r="AA173" s="446" t="s">
        <v>1173</v>
      </c>
      <c r="AB173" s="446" t="s">
        <v>1174</v>
      </c>
      <c r="AC173" s="449">
        <f t="shared" si="97"/>
        <v>418954223</v>
      </c>
      <c r="AD173" s="450">
        <f t="shared" si="98"/>
        <v>418954223</v>
      </c>
      <c r="AE173" s="455">
        <f>AC173-R173</f>
        <v>0</v>
      </c>
      <c r="AF173" s="445"/>
      <c r="AG173" s="446" t="s">
        <v>1239</v>
      </c>
      <c r="AH173" s="684" t="s">
        <v>1607</v>
      </c>
      <c r="AI173" s="685" t="str">
        <f t="shared" si="94"/>
        <v>47</v>
      </c>
      <c r="AJ173" s="451"/>
      <c r="AK173" s="698"/>
      <c r="AL173" s="445"/>
      <c r="AM173" s="695"/>
    </row>
    <row r="174" spans="2:40" hidden="1" x14ac:dyDescent="0.35">
      <c r="B174" s="444" t="s">
        <v>1165</v>
      </c>
      <c r="C174" s="445"/>
      <c r="D174" s="445" t="s">
        <v>129</v>
      </c>
      <c r="E174" s="446" t="s">
        <v>98</v>
      </c>
      <c r="F174" s="446" t="s">
        <v>1402</v>
      </c>
      <c r="G174" s="445" t="s">
        <v>190</v>
      </c>
      <c r="H174" s="445" t="s">
        <v>170</v>
      </c>
      <c r="I174" s="445" t="s">
        <v>5</v>
      </c>
      <c r="J174" s="445" t="s">
        <v>1403</v>
      </c>
      <c r="K174" s="445">
        <v>0.2</v>
      </c>
      <c r="L174" s="438">
        <v>1642946633</v>
      </c>
      <c r="M174" s="438">
        <v>1642946633</v>
      </c>
      <c r="N174" s="445" t="s">
        <v>169</v>
      </c>
      <c r="O174" s="447" t="s">
        <v>1404</v>
      </c>
      <c r="P174" s="445"/>
      <c r="Q174" s="445" t="s">
        <v>401</v>
      </c>
      <c r="R174" s="442">
        <f>L174</f>
        <v>1642946633</v>
      </c>
      <c r="S174" s="455">
        <f>M174-R174</f>
        <v>0</v>
      </c>
      <c r="T174" s="445">
        <v>25</v>
      </c>
      <c r="U174" s="448" t="s">
        <v>401</v>
      </c>
      <c r="V174" s="447">
        <v>45321</v>
      </c>
      <c r="W174" s="445" t="s">
        <v>1171</v>
      </c>
      <c r="X174" s="445"/>
      <c r="Y174" s="440" t="s">
        <v>401</v>
      </c>
      <c r="Z174" s="447">
        <v>45349</v>
      </c>
      <c r="AA174" s="683" t="s">
        <v>1173</v>
      </c>
      <c r="AB174" s="446" t="s">
        <v>1174</v>
      </c>
      <c r="AC174" s="449">
        <f t="shared" si="97"/>
        <v>1642946633</v>
      </c>
      <c r="AD174" s="450">
        <f t="shared" si="98"/>
        <v>1642946633</v>
      </c>
      <c r="AE174" s="450">
        <f t="shared" ref="AE174" si="99">AC174-M174</f>
        <v>0</v>
      </c>
      <c r="AF174" s="445"/>
      <c r="AG174" s="446" t="s">
        <v>1239</v>
      </c>
      <c r="AH174" s="684" t="s">
        <v>1405</v>
      </c>
      <c r="AI174" s="685" t="str">
        <f>RIGHT(AH174,2)</f>
        <v>12</v>
      </c>
      <c r="AJ174" s="457"/>
      <c r="AK174" s="694"/>
      <c r="AL174" s="458"/>
      <c r="AM174" s="447"/>
    </row>
    <row r="175" spans="2:40" x14ac:dyDescent="0.35">
      <c r="B175" s="444" t="s">
        <v>1165</v>
      </c>
      <c r="C175" s="445"/>
      <c r="D175" s="445" t="s">
        <v>127</v>
      </c>
      <c r="E175" s="446" t="s">
        <v>98</v>
      </c>
      <c r="F175" s="446" t="s">
        <v>1406</v>
      </c>
      <c r="G175" s="445" t="s">
        <v>197</v>
      </c>
      <c r="H175" s="445" t="s">
        <v>170</v>
      </c>
      <c r="I175" s="445" t="s">
        <v>5</v>
      </c>
      <c r="J175" s="445" t="s">
        <v>1407</v>
      </c>
      <c r="K175" s="445">
        <v>0.2</v>
      </c>
      <c r="L175" s="438">
        <v>1061473</v>
      </c>
      <c r="M175" s="438">
        <v>1061473</v>
      </c>
      <c r="N175" s="445" t="s">
        <v>169</v>
      </c>
      <c r="O175" s="447" t="s">
        <v>1408</v>
      </c>
      <c r="P175" s="445"/>
      <c r="Q175" s="445" t="s">
        <v>401</v>
      </c>
      <c r="R175" s="442">
        <f>L175</f>
        <v>1061473</v>
      </c>
      <c r="S175" s="455">
        <f>R175-L175</f>
        <v>0</v>
      </c>
      <c r="T175" s="445">
        <v>28</v>
      </c>
      <c r="U175" s="448" t="s">
        <v>401</v>
      </c>
      <c r="V175" s="447" t="s">
        <v>1170</v>
      </c>
      <c r="W175" s="445" t="s">
        <v>1171</v>
      </c>
      <c r="X175" s="445" t="s">
        <v>1172</v>
      </c>
      <c r="Y175" s="445"/>
      <c r="Z175" s="447"/>
      <c r="AA175" s="446"/>
      <c r="AB175" s="446"/>
      <c r="AC175" s="449">
        <f t="shared" si="97"/>
        <v>1061473</v>
      </c>
      <c r="AD175" s="450">
        <f t="shared" si="98"/>
        <v>1061473</v>
      </c>
      <c r="AE175" s="455">
        <f>AC175-R175</f>
        <v>0</v>
      </c>
      <c r="AF175" s="445"/>
      <c r="AG175" s="446"/>
      <c r="AH175" s="684"/>
      <c r="AI175" s="685" t="str">
        <f t="shared" si="94"/>
        <v/>
      </c>
      <c r="AJ175" s="451" t="s">
        <v>401</v>
      </c>
      <c r="AK175" s="698" t="s">
        <v>1518</v>
      </c>
      <c r="AL175" s="445" t="s">
        <v>1517</v>
      </c>
      <c r="AM175" s="695" t="s">
        <v>1516</v>
      </c>
    </row>
    <row r="176" spans="2:40" x14ac:dyDescent="0.35">
      <c r="G176" s="166"/>
    </row>
    <row r="177" spans="1:46" s="193" customFormat="1" ht="13.5" thickBot="1" x14ac:dyDescent="0.35">
      <c r="A177" s="518" t="s">
        <v>54</v>
      </c>
      <c r="B177" s="577"/>
      <c r="C177" s="578"/>
      <c r="D177" s="577"/>
      <c r="E177" s="577"/>
      <c r="F177" s="577"/>
      <c r="G177" s="577"/>
      <c r="R177" s="409"/>
      <c r="S177" s="409"/>
      <c r="T177" s="409"/>
      <c r="U177" s="409"/>
      <c r="V177" s="409"/>
      <c r="W177" s="409"/>
      <c r="X177" s="409"/>
      <c r="Y177" s="409"/>
      <c r="Z177" s="409"/>
      <c r="AA177" s="677"/>
      <c r="AB177" s="677"/>
      <c r="AC177" s="409"/>
      <c r="AD177" s="409"/>
      <c r="AE177" s="409"/>
      <c r="AF177" s="409"/>
      <c r="AG177" s="677"/>
      <c r="AH177" s="677"/>
      <c r="AI177" s="676"/>
      <c r="AJ177" s="563"/>
      <c r="AK177" s="692"/>
      <c r="AL177" s="563"/>
      <c r="AM177" s="563"/>
      <c r="AN177" s="563"/>
      <c r="AO177" s="563"/>
      <c r="AP177" s="563"/>
      <c r="AQ177" s="563"/>
      <c r="AR177" s="563"/>
      <c r="AS177" s="563"/>
      <c r="AT177" s="563"/>
    </row>
    <row r="179" spans="1:46" x14ac:dyDescent="0.35">
      <c r="B179" s="164" t="s">
        <v>1462</v>
      </c>
    </row>
    <row r="182" spans="1:46" x14ac:dyDescent="0.35">
      <c r="U182" s="419"/>
    </row>
  </sheetData>
  <autoFilter ref="A22:AT175" xr:uid="{1223C260-A10E-4BB6-AC0E-0B7A63616F0A}">
    <filterColumn colId="35">
      <customFilters>
        <customFilter operator="notEqual" val=" "/>
      </customFilters>
    </filterColumn>
  </autoFilter>
  <mergeCells count="1">
    <mergeCell ref="C3:F3"/>
  </mergeCells>
  <pageMargins left="0.7" right="0.7" top="0.75" bottom="0.75" header="0.3" footer="0.3"/>
  <pageSetup paperSize="9" orientation="portrait" horizontalDpi="3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0B2B6E42F0CC940A59E51C6219B9E4E" ma:contentTypeVersion="15" ma:contentTypeDescription="Create a new document." ma:contentTypeScope="" ma:versionID="231a107414abda219035ca2a18c9698d">
  <xsd:schema xmlns:xsd="http://www.w3.org/2001/XMLSchema" xmlns:xs="http://www.w3.org/2001/XMLSchema" xmlns:p="http://schemas.microsoft.com/office/2006/metadata/properties" xmlns:ns2="cdf75536-95d2-4460-9505-c0feb53d4249" xmlns:ns3="cff5a086-de77-47bd-84b5-711c2f67af59" targetNamespace="http://schemas.microsoft.com/office/2006/metadata/properties" ma:root="true" ma:fieldsID="3e252f1e269b18c53dd2cfb3539ce25b" ns2:_="" ns3:_="">
    <xsd:import namespace="cdf75536-95d2-4460-9505-c0feb53d4249"/>
    <xsd:import namespace="cff5a086-de77-47bd-84b5-711c2f67af59"/>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f75536-95d2-4460-9505-c0feb53d424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33ef62f9-2e07-484b-bd79-00aec90129fe"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Location" ma:index="18" nillable="true" ma:displayName="Location" ma:indexed="true" ma:internalName="MediaServiceLocatio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ff5a086-de77-47bd-84b5-711c2f67af59"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816f9d0c-b044-44d6-a91a-2995b2f1b9a7}" ma:internalName="TaxCatchAll" ma:showField="CatchAllData" ma:web="cff5a086-de77-47bd-84b5-711c2f67af59">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df75536-95d2-4460-9505-c0feb53d4249">
      <Terms xmlns="http://schemas.microsoft.com/office/infopath/2007/PartnerControls"/>
    </lcf76f155ced4ddcb4097134ff3c332f>
    <TaxCatchAll xmlns="cff5a086-de77-47bd-84b5-711c2f67af59" xsi:nil="true"/>
  </documentManagement>
</p:properties>
</file>

<file path=customXml/itemProps1.xml><?xml version="1.0" encoding="utf-8"?>
<ds:datastoreItem xmlns:ds="http://schemas.openxmlformats.org/officeDocument/2006/customXml" ds:itemID="{6DAB8164-9ECA-4F28-8E31-90BCB5BE5E1C}">
  <ds:schemaRefs>
    <ds:schemaRef ds:uri="http://schemas.microsoft.com/sharepoint/v3/contenttype/forms"/>
  </ds:schemaRefs>
</ds:datastoreItem>
</file>

<file path=customXml/itemProps2.xml><?xml version="1.0" encoding="utf-8"?>
<ds:datastoreItem xmlns:ds="http://schemas.openxmlformats.org/officeDocument/2006/customXml" ds:itemID="{746BA43D-0716-408C-B933-CFE49B56BA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df75536-95d2-4460-9505-c0feb53d4249"/>
    <ds:schemaRef ds:uri="cff5a086-de77-47bd-84b5-711c2f67af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F7F2DD7-5B28-46D7-A4A2-7200E6B79743}">
  <ds:schemaRefs>
    <ds:schemaRef ds:uri="http://schemas.microsoft.com/office/2006/metadata/properties"/>
    <ds:schemaRef ds:uri="http://schemas.microsoft.com/office/infopath/2007/PartnerControls"/>
    <ds:schemaRef ds:uri="cdf75536-95d2-4460-9505-c0feb53d4249"/>
    <ds:schemaRef ds:uri="cff5a086-de77-47bd-84b5-711c2f67af5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IPE</vt:lpstr>
      <vt:lpstr>N2FS</vt:lpstr>
      <vt:lpstr>NA101 - Leadsheet</vt:lpstr>
      <vt:lpstr>Fx rate 31.12.2023</vt:lpstr>
      <vt:lpstr>NA301</vt:lpstr>
      <vt:lpstr>NA401</vt:lpstr>
      <vt:lpstr>NA501 - ARP Summary</vt:lpstr>
      <vt:lpstr>NA601 - Summary TOD</vt:lpstr>
      <vt:lpstr>NA701 - Confirmation</vt:lpstr>
      <vt:lpstr>NA801</vt:lpstr>
      <vt:lpstr>Sampling - 4111&amp;4112</vt:lpstr>
      <vt:lpstr>Sampling - 8020</vt:lpstr>
      <vt:lpstr>Data Sample - TK41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Khanh Minh Huynh</dc:creator>
  <cp:lastModifiedBy>Hai Quang Le</cp:lastModifiedBy>
  <cp:lastPrinted>2023-07-30T18:51:38Z</cp:lastPrinted>
  <dcterms:created xsi:type="dcterms:W3CDTF">2020-05-13T09:45:14Z</dcterms:created>
  <dcterms:modified xsi:type="dcterms:W3CDTF">2024-06-28T08:36:05Z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0x010100D0B2B6E42F0CC940A59E51C6219B9E4E</vt:lpwstr>
  </property>
  <property fmtid="{D5CDD505-2E9C-101B-9397-08002B2CF9AE}" pid="3" name="MediaServiceImageTags">
    <vt:lpwstr/>
  </property>
</Properties>
</file>